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tatul/Documents/Atul/Study/Projects/booking-dev/booking/Documents/"/>
    </mc:Choice>
  </mc:AlternateContent>
  <xr:revisionPtr revIDLastSave="0" documentId="13_ncr:1_{3E4F683E-ED86-3A46-82B5-659B9C875C94}" xr6:coauthVersionLast="47" xr6:coauthVersionMax="47" xr10:uidLastSave="{00000000-0000-0000-0000-000000000000}"/>
  <bookViews>
    <workbookView xWindow="780" yWindow="500" windowWidth="27640" windowHeight="15800" activeTab="3" xr2:uid="{90052BEC-FEBB-F247-ACB1-709744DE85BE}"/>
  </bookViews>
  <sheets>
    <sheet name="ER-Daigram" sheetId="5" r:id="rId1"/>
    <sheet name="Columns" sheetId="7" r:id="rId2"/>
    <sheet name="CommonColumns" sheetId="8" r:id="rId3"/>
    <sheet name="T_USER_OTP_HIST" sheetId="24" r:id="rId4"/>
    <sheet name="T_USER_PASSWORD_HIST" sheetId="23" r:id="rId5"/>
    <sheet name="M_ACCOUNT_TYPE" sheetId="21" r:id="rId6"/>
    <sheet name="M_STATUS" sheetId="22" r:id="rId7"/>
    <sheet name="M_SERVICES" sheetId="19" r:id="rId8"/>
    <sheet name="T_POST" sheetId="18" r:id="rId9"/>
    <sheet name="T_POST_REQUEST" sheetId="20" r:id="rId10"/>
    <sheet name="M_CTL_CONFIG" sheetId="6" r:id="rId11"/>
    <sheet name="M_USER" sheetId="9" r:id="rId12"/>
    <sheet name="M_USER_ADDRESS" sheetId="10" r:id="rId13"/>
    <sheet name="T_LOGIN_HIST" sheetId="12" r:id="rId14"/>
    <sheet name="T_ACTIVITY_HIST" sheetId="13" r:id="rId15"/>
    <sheet name="M_VEHICLE_TYPE" sheetId="14" r:id="rId16"/>
    <sheet name="T_USER_VEHICLE" sheetId="15" r:id="rId17"/>
    <sheet name="M_POLICY" sheetId="17" r:id="rId18"/>
    <sheet name="T_POLICY_STATUS" sheetId="16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4" l="1"/>
  <c r="D7" i="24"/>
  <c r="B7" i="24"/>
  <c r="F9" i="24"/>
  <c r="D9" i="24"/>
  <c r="C9" i="24"/>
  <c r="B9" i="24"/>
  <c r="F8" i="24"/>
  <c r="D8" i="24"/>
  <c r="C8" i="24"/>
  <c r="B8" i="24"/>
  <c r="F7" i="24"/>
  <c r="D6" i="24"/>
  <c r="C6" i="24"/>
  <c r="B6" i="24"/>
  <c r="F6" i="24" s="1"/>
  <c r="A6" i="24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F5" i="24"/>
  <c r="D5" i="24"/>
  <c r="C5" i="24"/>
  <c r="B5" i="24"/>
  <c r="F4" i="24"/>
  <c r="C5" i="23"/>
  <c r="D5" i="23"/>
  <c r="C6" i="23"/>
  <c r="D6" i="23"/>
  <c r="C7" i="23"/>
  <c r="F7" i="23" s="1"/>
  <c r="D7" i="23"/>
  <c r="B7" i="23"/>
  <c r="B6" i="23"/>
  <c r="B5" i="23"/>
  <c r="F9" i="23"/>
  <c r="D9" i="23"/>
  <c r="C9" i="23"/>
  <c r="B9" i="23"/>
  <c r="F8" i="23"/>
  <c r="D8" i="23"/>
  <c r="C8" i="23"/>
  <c r="B8" i="23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F6" i="23"/>
  <c r="A6" i="23"/>
  <c r="F5" i="23"/>
  <c r="F4" i="23"/>
  <c r="C5" i="22"/>
  <c r="D5" i="22"/>
  <c r="C6" i="22"/>
  <c r="D6" i="22"/>
  <c r="B6" i="22"/>
  <c r="B5" i="22"/>
  <c r="D7" i="22"/>
  <c r="C7" i="22"/>
  <c r="F7" i="22" s="1"/>
  <c r="B7" i="22"/>
  <c r="F6" i="22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F5" i="22"/>
  <c r="F4" i="22"/>
  <c r="C5" i="21"/>
  <c r="D5" i="21"/>
  <c r="C6" i="21"/>
  <c r="D6" i="21"/>
  <c r="B6" i="21"/>
  <c r="B5" i="21"/>
  <c r="D9" i="21"/>
  <c r="C9" i="21"/>
  <c r="F9" i="21" s="1"/>
  <c r="B9" i="21"/>
  <c r="D8" i="21"/>
  <c r="C8" i="21"/>
  <c r="B8" i="21"/>
  <c r="F8" i="21" s="1"/>
  <c r="F7" i="21"/>
  <c r="D7" i="21"/>
  <c r="C7" i="21"/>
  <c r="B7" i="2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F6" i="21"/>
  <c r="A6" i="21"/>
  <c r="F5" i="21"/>
  <c r="F4" i="21"/>
  <c r="F8" i="20"/>
  <c r="F9" i="20"/>
  <c r="F10" i="20"/>
  <c r="F11" i="20"/>
  <c r="F12" i="20"/>
  <c r="F13" i="20"/>
  <c r="D8" i="20"/>
  <c r="B8" i="20"/>
  <c r="A8" i="20"/>
  <c r="A9" i="20" s="1"/>
  <c r="A10" i="20" s="1"/>
  <c r="A11" i="20" s="1"/>
  <c r="A12" i="20" s="1"/>
  <c r="A13" i="20" s="1"/>
  <c r="A14" i="20" s="1"/>
  <c r="F14" i="18"/>
  <c r="F15" i="18"/>
  <c r="F16" i="18"/>
  <c r="F17" i="18"/>
  <c r="F18" i="18"/>
  <c r="F19" i="18"/>
  <c r="D14" i="18"/>
  <c r="B14" i="18"/>
  <c r="A14" i="18"/>
  <c r="A15" i="18" s="1"/>
  <c r="A16" i="18" s="1"/>
  <c r="A17" i="18" s="1"/>
  <c r="A18" i="18" s="1"/>
  <c r="A19" i="18" s="1"/>
  <c r="A20" i="18" s="1"/>
  <c r="A21" i="18" s="1"/>
  <c r="F7" i="20"/>
  <c r="C6" i="20"/>
  <c r="D6" i="20"/>
  <c r="B6" i="20"/>
  <c r="F6" i="20" s="1"/>
  <c r="C7" i="20"/>
  <c r="D7" i="20"/>
  <c r="A7" i="20"/>
  <c r="B7" i="20"/>
  <c r="D13" i="20"/>
  <c r="C13" i="20"/>
  <c r="B13" i="20"/>
  <c r="D12" i="20"/>
  <c r="C12" i="20"/>
  <c r="B12" i="20"/>
  <c r="D11" i="20"/>
  <c r="C11" i="20"/>
  <c r="B11" i="20"/>
  <c r="D10" i="20"/>
  <c r="C10" i="20"/>
  <c r="B10" i="20"/>
  <c r="D9" i="20"/>
  <c r="C9" i="20"/>
  <c r="B9" i="20"/>
  <c r="A6" i="20"/>
  <c r="D5" i="20"/>
  <c r="C5" i="20"/>
  <c r="B5" i="20"/>
  <c r="F5" i="20" s="1"/>
  <c r="F4" i="20"/>
  <c r="C5" i="18"/>
  <c r="D5" i="18"/>
  <c r="C6" i="18"/>
  <c r="D6" i="18"/>
  <c r="C7" i="18"/>
  <c r="D7" i="18"/>
  <c r="C8" i="18"/>
  <c r="F8" i="18" s="1"/>
  <c r="D8" i="18"/>
  <c r="C9" i="18"/>
  <c r="D9" i="18"/>
  <c r="C10" i="18"/>
  <c r="D10" i="18"/>
  <c r="C11" i="18"/>
  <c r="D11" i="18"/>
  <c r="C12" i="18"/>
  <c r="D12" i="18"/>
  <c r="C13" i="18"/>
  <c r="D13" i="18"/>
  <c r="C15" i="18"/>
  <c r="D15" i="18"/>
  <c r="C16" i="18"/>
  <c r="D16" i="18"/>
  <c r="C17" i="18"/>
  <c r="D17" i="18"/>
  <c r="C18" i="18"/>
  <c r="D18" i="18"/>
  <c r="C19" i="18"/>
  <c r="D19" i="18"/>
  <c r="B19" i="18"/>
  <c r="B16" i="18"/>
  <c r="B17" i="18"/>
  <c r="B18" i="18"/>
  <c r="B15" i="18"/>
  <c r="B13" i="18"/>
  <c r="F13" i="18" s="1"/>
  <c r="B12" i="18"/>
  <c r="F12" i="18" s="1"/>
  <c r="B11" i="18"/>
  <c r="F11" i="18" s="1"/>
  <c r="B10" i="18"/>
  <c r="B9" i="18"/>
  <c r="A35" i="7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B8" i="18"/>
  <c r="B7" i="18"/>
  <c r="C5" i="19"/>
  <c r="D5" i="19"/>
  <c r="C6" i="19"/>
  <c r="D6" i="19"/>
  <c r="C7" i="19"/>
  <c r="D7" i="19"/>
  <c r="C8" i="19"/>
  <c r="D8" i="19"/>
  <c r="C9" i="19"/>
  <c r="D9" i="19"/>
  <c r="C10" i="19"/>
  <c r="D10" i="19"/>
  <c r="C11" i="19"/>
  <c r="D11" i="19"/>
  <c r="B11" i="19"/>
  <c r="B8" i="19"/>
  <c r="B9" i="19"/>
  <c r="F9" i="19" s="1"/>
  <c r="B10" i="19"/>
  <c r="B7" i="19"/>
  <c r="B6" i="19"/>
  <c r="F11" i="19"/>
  <c r="F10" i="19"/>
  <c r="F8" i="19"/>
  <c r="F7" i="19"/>
  <c r="F6" i="19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B5" i="19"/>
  <c r="F5" i="19" s="1"/>
  <c r="F4" i="19"/>
  <c r="B6" i="18"/>
  <c r="B5" i="18"/>
  <c r="F5" i="18" s="1"/>
  <c r="F7" i="18"/>
  <c r="F6" i="18"/>
  <c r="A6" i="18"/>
  <c r="A7" i="18" s="1"/>
  <c r="A8" i="18" s="1"/>
  <c r="A9" i="18" s="1"/>
  <c r="A10" i="18" s="1"/>
  <c r="A11" i="18" s="1"/>
  <c r="A12" i="18" s="1"/>
  <c r="A13" i="18" s="1"/>
  <c r="F4" i="18"/>
  <c r="F10" i="16"/>
  <c r="F11" i="16"/>
  <c r="B10" i="16"/>
  <c r="C10" i="16"/>
  <c r="D10" i="16"/>
  <c r="B11" i="16"/>
  <c r="C11" i="16"/>
  <c r="D11" i="16"/>
  <c r="A7" i="16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6" i="16"/>
  <c r="C6" i="17"/>
  <c r="F6" i="17" s="1"/>
  <c r="D6" i="17"/>
  <c r="B6" i="17"/>
  <c r="D11" i="17"/>
  <c r="C11" i="17"/>
  <c r="B11" i="17"/>
  <c r="D10" i="17"/>
  <c r="C10" i="17"/>
  <c r="F10" i="17" s="1"/>
  <c r="B10" i="17"/>
  <c r="D9" i="17"/>
  <c r="C9" i="17"/>
  <c r="B9" i="17"/>
  <c r="D8" i="17"/>
  <c r="C8" i="17"/>
  <c r="B8" i="17"/>
  <c r="D7" i="17"/>
  <c r="C7" i="17"/>
  <c r="B7" i="17"/>
  <c r="F7" i="17" s="1"/>
  <c r="A6" i="17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D5" i="17"/>
  <c r="C5" i="17"/>
  <c r="B5" i="17"/>
  <c r="F4" i="17"/>
  <c r="C7" i="16"/>
  <c r="F7" i="16" s="1"/>
  <c r="D7" i="16"/>
  <c r="B7" i="16"/>
  <c r="D9" i="16"/>
  <c r="C9" i="16"/>
  <c r="B9" i="16"/>
  <c r="F9" i="16" s="1"/>
  <c r="F8" i="16"/>
  <c r="D8" i="16"/>
  <c r="C8" i="16"/>
  <c r="B8" i="16"/>
  <c r="D6" i="16"/>
  <c r="C6" i="16"/>
  <c r="B6" i="16"/>
  <c r="F6" i="16" s="1"/>
  <c r="D5" i="16"/>
  <c r="B5" i="16"/>
  <c r="F5" i="16" s="1"/>
  <c r="F4" i="16"/>
  <c r="F12" i="13"/>
  <c r="C12" i="13"/>
  <c r="D12" i="13"/>
  <c r="B12" i="13"/>
  <c r="C11" i="12"/>
  <c r="D11" i="12"/>
  <c r="B11" i="12"/>
  <c r="F8" i="15"/>
  <c r="F9" i="15"/>
  <c r="F10" i="15"/>
  <c r="F11" i="15"/>
  <c r="F12" i="15"/>
  <c r="F13" i="15"/>
  <c r="C8" i="15"/>
  <c r="D8" i="15"/>
  <c r="B8" i="15"/>
  <c r="A8" i="15"/>
  <c r="A9" i="15"/>
  <c r="A10" i="15"/>
  <c r="A11" i="15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B7" i="15"/>
  <c r="C7" i="15"/>
  <c r="D7" i="15"/>
  <c r="C6" i="15"/>
  <c r="D6" i="15"/>
  <c r="B6" i="15"/>
  <c r="A30" i="7"/>
  <c r="A31" i="7" s="1"/>
  <c r="A32" i="7" s="1"/>
  <c r="A33" i="7" s="1"/>
  <c r="A34" i="7" s="1"/>
  <c r="D13" i="15"/>
  <c r="C13" i="15"/>
  <c r="B13" i="15"/>
  <c r="D12" i="15"/>
  <c r="C12" i="15"/>
  <c r="B12" i="15"/>
  <c r="D11" i="15"/>
  <c r="C11" i="15"/>
  <c r="B11" i="15"/>
  <c r="D10" i="15"/>
  <c r="C10" i="15"/>
  <c r="B10" i="15"/>
  <c r="D9" i="15"/>
  <c r="C9" i="15"/>
  <c r="B9" i="15"/>
  <c r="F7" i="15"/>
  <c r="A7" i="15"/>
  <c r="F6" i="15"/>
  <c r="A6" i="15"/>
  <c r="D5" i="15"/>
  <c r="C5" i="15"/>
  <c r="B5" i="15"/>
  <c r="F4" i="15"/>
  <c r="F8" i="14"/>
  <c r="F9" i="14"/>
  <c r="F10" i="14"/>
  <c r="F11" i="14"/>
  <c r="F12" i="14"/>
  <c r="C7" i="14"/>
  <c r="D7" i="14"/>
  <c r="B7" i="14"/>
  <c r="C6" i="14"/>
  <c r="D6" i="14"/>
  <c r="B6" i="14"/>
  <c r="D12" i="14"/>
  <c r="C12" i="14"/>
  <c r="B12" i="14"/>
  <c r="D11" i="14"/>
  <c r="C11" i="14"/>
  <c r="B11" i="14"/>
  <c r="D10" i="14"/>
  <c r="C10" i="14"/>
  <c r="B10" i="14"/>
  <c r="D9" i="14"/>
  <c r="C9" i="14"/>
  <c r="B9" i="14"/>
  <c r="D8" i="14"/>
  <c r="C8" i="14"/>
  <c r="B8" i="14"/>
  <c r="F7" i="14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F6" i="14"/>
  <c r="A6" i="14"/>
  <c r="D5" i="14"/>
  <c r="C5" i="14"/>
  <c r="B5" i="14"/>
  <c r="F5" i="14" s="1"/>
  <c r="F4" i="14"/>
  <c r="F11" i="13"/>
  <c r="C11" i="13"/>
  <c r="D11" i="13"/>
  <c r="B11" i="13"/>
  <c r="F10" i="13"/>
  <c r="F9" i="13"/>
  <c r="F8" i="13"/>
  <c r="F7" i="13"/>
  <c r="F6" i="13"/>
  <c r="F5" i="13"/>
  <c r="F4" i="13"/>
  <c r="F10" i="12"/>
  <c r="F9" i="12"/>
  <c r="F8" i="12"/>
  <c r="F7" i="12"/>
  <c r="F6" i="12"/>
  <c r="F5" i="12"/>
  <c r="F4" i="12"/>
  <c r="F15" i="10"/>
  <c r="F14" i="10"/>
  <c r="F13" i="10"/>
  <c r="F12" i="10"/>
  <c r="F11" i="10"/>
  <c r="F10" i="10"/>
  <c r="F9" i="10"/>
  <c r="F8" i="10"/>
  <c r="F7" i="10"/>
  <c r="F6" i="10"/>
  <c r="F5" i="10"/>
  <c r="F4" i="10"/>
  <c r="F15" i="9"/>
  <c r="F14" i="9"/>
  <c r="F13" i="9"/>
  <c r="F12" i="9"/>
  <c r="F11" i="9"/>
  <c r="F10" i="9"/>
  <c r="F9" i="9"/>
  <c r="F8" i="9"/>
  <c r="F7" i="9"/>
  <c r="F6" i="9"/>
  <c r="F5" i="9"/>
  <c r="F4" i="9"/>
  <c r="F6" i="6"/>
  <c r="F7" i="6"/>
  <c r="F8" i="6"/>
  <c r="F9" i="6"/>
  <c r="F10" i="6"/>
  <c r="F11" i="6"/>
  <c r="F12" i="6"/>
  <c r="F13" i="6"/>
  <c r="F14" i="6"/>
  <c r="F15" i="6"/>
  <c r="F5" i="6"/>
  <c r="F4" i="6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B6" i="13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D5" i="13"/>
  <c r="B5" i="13"/>
  <c r="B10" i="12"/>
  <c r="C10" i="12"/>
  <c r="D10" i="12"/>
  <c r="C9" i="12"/>
  <c r="D9" i="12"/>
  <c r="B9" i="12"/>
  <c r="C8" i="12"/>
  <c r="D8" i="12"/>
  <c r="B8" i="12"/>
  <c r="C7" i="12"/>
  <c r="D7" i="12"/>
  <c r="B7" i="12"/>
  <c r="B6" i="12"/>
  <c r="D6" i="12"/>
  <c r="D5" i="12"/>
  <c r="B5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B14" i="9"/>
  <c r="C14" i="9"/>
  <c r="D14" i="9"/>
  <c r="B15" i="9"/>
  <c r="C15" i="9"/>
  <c r="D15" i="9"/>
  <c r="B13" i="9"/>
  <c r="C13" i="9"/>
  <c r="D13" i="9"/>
  <c r="B17" i="9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D6" i="10"/>
  <c r="C6" i="10"/>
  <c r="B6" i="10"/>
  <c r="A24" i="7"/>
  <c r="A25" i="7" s="1"/>
  <c r="A26" i="7" s="1"/>
  <c r="A27" i="7" s="1"/>
  <c r="A28" i="7" s="1"/>
  <c r="A29" i="7" s="1"/>
  <c r="D14" i="10"/>
  <c r="C14" i="10"/>
  <c r="B14" i="10"/>
  <c r="D13" i="10"/>
  <c r="C13" i="10"/>
  <c r="B13" i="10"/>
  <c r="D12" i="10"/>
  <c r="C12" i="10"/>
  <c r="B12" i="10"/>
  <c r="D11" i="10"/>
  <c r="C11" i="10"/>
  <c r="B11" i="10"/>
  <c r="D10" i="10"/>
  <c r="C10" i="10"/>
  <c r="B10" i="10"/>
  <c r="A6" i="10"/>
  <c r="A7" i="10" s="1"/>
  <c r="A8" i="10" s="1"/>
  <c r="A9" i="10" s="1"/>
  <c r="D5" i="10"/>
  <c r="C5" i="10"/>
  <c r="B5" i="10"/>
  <c r="C17" i="9"/>
  <c r="D17" i="9"/>
  <c r="B18" i="9"/>
  <c r="C18" i="9"/>
  <c r="D18" i="9"/>
  <c r="B19" i="9"/>
  <c r="C19" i="9"/>
  <c r="D19" i="9"/>
  <c r="B20" i="9"/>
  <c r="C20" i="9"/>
  <c r="D20" i="9"/>
  <c r="D16" i="9"/>
  <c r="C16" i="9"/>
  <c r="B16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D5" i="9"/>
  <c r="C5" i="9"/>
  <c r="B5" i="9"/>
  <c r="A7" i="9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7" i="6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6" i="8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6" i="9"/>
  <c r="B15" i="6"/>
  <c r="C15" i="6"/>
  <c r="D15" i="6"/>
  <c r="B12" i="6"/>
  <c r="C12" i="6"/>
  <c r="D12" i="6"/>
  <c r="B13" i="6"/>
  <c r="C13" i="6"/>
  <c r="D13" i="6"/>
  <c r="B14" i="6"/>
  <c r="C14" i="6"/>
  <c r="D14" i="6"/>
  <c r="C11" i="6"/>
  <c r="D11" i="6"/>
  <c r="B11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C5" i="6"/>
  <c r="D5" i="6"/>
  <c r="B5" i="6"/>
  <c r="A5" i="8"/>
  <c r="A5" i="7"/>
  <c r="A6" i="6"/>
  <c r="F9" i="18" l="1"/>
  <c r="F10" i="18"/>
  <c r="F8" i="17"/>
  <c r="F11" i="17"/>
  <c r="F9" i="17"/>
  <c r="F5" i="17"/>
  <c r="F5" i="15"/>
</calcChain>
</file>

<file path=xl/sharedStrings.xml><?xml version="1.0" encoding="utf-8"?>
<sst xmlns="http://schemas.openxmlformats.org/spreadsheetml/2006/main" count="240" uniqueCount="127">
  <si>
    <t>M_CTL_CONFIG</t>
  </si>
  <si>
    <t>Table Name:</t>
  </si>
  <si>
    <t>Sl. No</t>
  </si>
  <si>
    <t>Column Name</t>
  </si>
  <si>
    <t>Coumn Type</t>
  </si>
  <si>
    <t>Description</t>
  </si>
  <si>
    <t>sl No</t>
  </si>
  <si>
    <t>Column Type</t>
  </si>
  <si>
    <t>DEL_FLG</t>
  </si>
  <si>
    <t>int</t>
  </si>
  <si>
    <t>INS_DT</t>
  </si>
  <si>
    <t>INS_BY</t>
  </si>
  <si>
    <t>UPD_DT</t>
  </si>
  <si>
    <t>UPD_BY</t>
  </si>
  <si>
    <t>TIMESTAMP</t>
  </si>
  <si>
    <t>VARCHAR(250)</t>
  </si>
  <si>
    <t>CTL_CD</t>
  </si>
  <si>
    <t>CTL_TYP</t>
  </si>
  <si>
    <t>CTL_NO</t>
  </si>
  <si>
    <t>CTL_DESC</t>
  </si>
  <si>
    <t>CTL_VALUE</t>
  </si>
  <si>
    <t>ON_LOAD</t>
  </si>
  <si>
    <t>VARCHAR(20)</t>
  </si>
  <si>
    <t>TEXT</t>
  </si>
  <si>
    <t>VARCHAR(20) NOT NULL</t>
  </si>
  <si>
    <t>int NOT NULL</t>
  </si>
  <si>
    <t>VARCHAR(250) NOT NULL</t>
  </si>
  <si>
    <t>TEXT NOT NULL</t>
  </si>
  <si>
    <t>int DEFAULT 0</t>
  </si>
  <si>
    <t>TIMESTAMP DEFAULT CURRENT_TIMESTAMP</t>
  </si>
  <si>
    <t>ID</t>
  </si>
  <si>
    <t>VARCHAR(50) NOT NULL</t>
  </si>
  <si>
    <t>Control code/Service code</t>
  </si>
  <si>
    <t>Cntrol Type</t>
  </si>
  <si>
    <t>Cntrol number</t>
  </si>
  <si>
    <t>Control value</t>
  </si>
  <si>
    <t>Control description</t>
  </si>
  <si>
    <t>on load config flag</t>
  </si>
  <si>
    <t>table id</t>
  </si>
  <si>
    <t>delete flag</t>
  </si>
  <si>
    <t>Inserted date</t>
  </si>
  <si>
    <t xml:space="preserve">Inserted by </t>
  </si>
  <si>
    <t>Updated date</t>
  </si>
  <si>
    <t>Updated by</t>
  </si>
  <si>
    <t>USER_ID</t>
  </si>
  <si>
    <t>AC_TYP</t>
  </si>
  <si>
    <t>EMAIL</t>
  </si>
  <si>
    <t>MOBILE</t>
  </si>
  <si>
    <t>FIRST_NAME</t>
  </si>
  <si>
    <t>LAST_NAME</t>
  </si>
  <si>
    <t>VARCHAR(15) NOT NULL</t>
  </si>
  <si>
    <t>VARCHAR(500) NOT NULL</t>
  </si>
  <si>
    <t>User Id</t>
  </si>
  <si>
    <t>Account type</t>
  </si>
  <si>
    <t>email id</t>
  </si>
  <si>
    <t>mobile number</t>
  </si>
  <si>
    <t>first name</t>
  </si>
  <si>
    <t>last name</t>
  </si>
  <si>
    <t>password</t>
  </si>
  <si>
    <t>M_USER</t>
  </si>
  <si>
    <t>PIN_CODE</t>
  </si>
  <si>
    <t>VARCHAR(10)</t>
  </si>
  <si>
    <t>pincode</t>
  </si>
  <si>
    <t>ADDRESS_LINE_1</t>
  </si>
  <si>
    <t>ADDRESS_LINE_2</t>
  </si>
  <si>
    <t>Address line 1</t>
  </si>
  <si>
    <t>Address line 2</t>
  </si>
  <si>
    <t>M_PIN_CODE</t>
  </si>
  <si>
    <t>T_LOGIN_HIST</t>
  </si>
  <si>
    <t>TYPE</t>
  </si>
  <si>
    <t>Type</t>
  </si>
  <si>
    <t>OTHER</t>
  </si>
  <si>
    <t>other details</t>
  </si>
  <si>
    <t>T_ACTIVITY_HIST</t>
  </si>
  <si>
    <t>STATUS</t>
  </si>
  <si>
    <t>status</t>
  </si>
  <si>
    <t>VARCHAR(200)</t>
  </si>
  <si>
    <t>M_VEHICLE_TYPE</t>
  </si>
  <si>
    <t>NAME</t>
  </si>
  <si>
    <t>name</t>
  </si>
  <si>
    <t>T_USER_VEHICLE</t>
  </si>
  <si>
    <t>VEHICLE_ID</t>
  </si>
  <si>
    <t>Velicle master table id</t>
  </si>
  <si>
    <t>VEHICLE_NO</t>
  </si>
  <si>
    <t>Velicle number</t>
  </si>
  <si>
    <t>MAC_ADDRESS</t>
  </si>
  <si>
    <t>VARCHAR(50)</t>
  </si>
  <si>
    <t>device mac address</t>
  </si>
  <si>
    <t>POLICY_ID</t>
  </si>
  <si>
    <t>Policy table id</t>
  </si>
  <si>
    <t>T_POLICY_STATUS</t>
  </si>
  <si>
    <t>POLICY_CODE</t>
  </si>
  <si>
    <t>Policy code</t>
  </si>
  <si>
    <t>M_POLICY</t>
  </si>
  <si>
    <t>SERVICE_NAME</t>
  </si>
  <si>
    <t>Service Name</t>
  </si>
  <si>
    <t>M_SERVICES</t>
  </si>
  <si>
    <t>T_POST</t>
  </si>
  <si>
    <t>SERVICE_ID</t>
  </si>
  <si>
    <t>M_SERVICE table id</t>
  </si>
  <si>
    <t>ACTIVITY_DATE_TIME_FROM</t>
  </si>
  <si>
    <t>ACTIVITY_DATE_TIME_TO</t>
  </si>
  <si>
    <t>Activity date time to</t>
  </si>
  <si>
    <t>Activity date time from</t>
  </si>
  <si>
    <t>SOURCE</t>
  </si>
  <si>
    <t>DESTINATION</t>
  </si>
  <si>
    <t>VARCHAR(500)</t>
  </si>
  <si>
    <t>Source adderss</t>
  </si>
  <si>
    <t>Destination address</t>
  </si>
  <si>
    <t>T_POST_REQUEST</t>
  </si>
  <si>
    <t>REQUEST_USER_ID</t>
  </si>
  <si>
    <t>POST_ID</t>
  </si>
  <si>
    <t>Post table id</t>
  </si>
  <si>
    <t>VARCHAR(25)</t>
  </si>
  <si>
    <t xml:space="preserve">VARCHAR(50) </t>
  </si>
  <si>
    <t>M_ACCOUNT_TYPE</t>
  </si>
  <si>
    <t>VARCHAR(200) NOT NULL</t>
  </si>
  <si>
    <t>M_STATUS</t>
  </si>
  <si>
    <t>STATUS_ID</t>
  </si>
  <si>
    <t>status id</t>
  </si>
  <si>
    <t>DESCRIPTION</t>
  </si>
  <si>
    <t>T_USER_PASSWORD_HIST</t>
  </si>
  <si>
    <t>PASSWORD</t>
  </si>
  <si>
    <t>OTP</t>
  </si>
  <si>
    <t>otp</t>
  </si>
  <si>
    <t>VARCHAR(6) NOT NULL</t>
  </si>
  <si>
    <t>T_USER_OTP_HIST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</si>
</sst>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1" xfId="0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B122-D48B-9A47-9252-07DC068BCFB8}">
  <dimension ref="B3:G3"/>
  <sheetViews>
    <sheetView showGridLines="0" workbookViewId="0">
      <selection activeCell="K23" sqref="K23"/>
    </sheetView>
  </sheetViews>
  <sheetFormatPr baseColWidth="10" defaultColWidth="3.6640625" defaultRowHeight="16" x14ac:dyDescent="0.2"/>
  <sheetData>
    <row r="3" spans="2:7" x14ac:dyDescent="0.2">
      <c r="B3" s="1"/>
      <c r="G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4FC8-D1FD-F849-A494-A6A7BF905ED8}">
  <dimension ref="A2:AG14"/>
  <sheetViews>
    <sheetView showGridLines="0" workbookViewId="0">
      <selection activeCell="C17" sqref="C17"/>
    </sheetView>
  </sheetViews>
  <sheetFormatPr baseColWidth="10" defaultColWidth="11" defaultRowHeight="16" x14ac:dyDescent="0.2"/>
  <cols>
    <col min="1" max="1" width="11.6640625" customWidth="1"/>
    <col min="2" max="2" width="28.5" customWidth="1"/>
    <col min="3" max="3" width="25" customWidth="1"/>
    <col min="4" max="4" width="32.83203125" customWidth="1"/>
  </cols>
  <sheetData>
    <row r="2" spans="1:33" x14ac:dyDescent="0.2">
      <c r="A2" s="1" t="s">
        <v>1</v>
      </c>
      <c r="B2" s="1" t="s">
        <v>109</v>
      </c>
    </row>
    <row r="3" spans="1:33" x14ac:dyDescent="0.2">
      <c r="C3" s="1"/>
      <c r="O3" s="1"/>
      <c r="AG3" s="1"/>
    </row>
    <row r="4" spans="1:33" ht="21" x14ac:dyDescent="0.25">
      <c r="A4" s="2" t="s">
        <v>2</v>
      </c>
      <c r="B4" s="2" t="s">
        <v>3</v>
      </c>
      <c r="C4" s="2" t="s">
        <v>4</v>
      </c>
      <c r="D4" s="2" t="s">
        <v>5</v>
      </c>
      <c r="F4" t="str">
        <f>_xlfn.CONCAT("CREATE TABLE ",CHAR(34),B2,CHAR(34),"(")</f>
        <v>CREATE TABLE "T_POST_REQUEST"(</v>
      </c>
    </row>
    <row r="5" spans="1:33" x14ac:dyDescent="0.2">
      <c r="A5" s="3">
        <v>1</v>
      </c>
      <c r="B5" s="3" t="str">
        <f>Columns!B10</f>
        <v>ID</v>
      </c>
      <c r="C5" s="3" t="str">
        <f>Columns!C10</f>
        <v>VARCHAR(50) NOT NULL</v>
      </c>
      <c r="D5" s="3" t="str">
        <f>Columns!D10</f>
        <v>table id</v>
      </c>
      <c r="F5" t="str">
        <f>_xlfn.CONCAT(CHAR(34),B5, CHAR(34)," ",C5, ",")</f>
        <v>"ID" VARCHAR(50) NOT NULL,</v>
      </c>
    </row>
    <row r="6" spans="1:33" x14ac:dyDescent="0.2">
      <c r="A6" s="3">
        <f>A5+1</f>
        <v>2</v>
      </c>
      <c r="B6" s="3" t="str">
        <f>Columns!B37</f>
        <v>POST_ID</v>
      </c>
      <c r="C6" s="3" t="str">
        <f>Columns!C37</f>
        <v>VARCHAR(50) NOT NULL</v>
      </c>
      <c r="D6" s="3" t="str">
        <f>Columns!D37</f>
        <v>Post table id</v>
      </c>
      <c r="F6" t="str">
        <f t="shared" ref="F6:F13" si="0">_xlfn.CONCAT(CHAR(34),B6, CHAR(34)," ",C6, ",")</f>
        <v>"POST_ID" VARCHAR(50) NOT NULL,</v>
      </c>
    </row>
    <row r="7" spans="1:33" x14ac:dyDescent="0.2">
      <c r="A7" s="3">
        <f t="shared" ref="A7:A14" si="1">A6+1</f>
        <v>3</v>
      </c>
      <c r="B7" s="3" t="str">
        <f>Columns!B36</f>
        <v>REQUEST_USER_ID</v>
      </c>
      <c r="C7" s="3" t="str">
        <f>Columns!C36</f>
        <v>VARCHAR(250) NOT NULL</v>
      </c>
      <c r="D7" s="3" t="str">
        <f>Columns!D36</f>
        <v>User Id</v>
      </c>
      <c r="F7" t="str">
        <f t="shared" si="0"/>
        <v>"REQUEST_USER_ID" VARCHAR(250) NOT NULL,</v>
      </c>
    </row>
    <row r="8" spans="1:33" x14ac:dyDescent="0.2">
      <c r="A8" s="3">
        <f t="shared" si="1"/>
        <v>4</v>
      </c>
      <c r="B8" s="3" t="str">
        <f>Columns!B23</f>
        <v>STATUS</v>
      </c>
      <c r="C8" s="3" t="s">
        <v>31</v>
      </c>
      <c r="D8" s="3" t="str">
        <f>Columns!D23</f>
        <v>status</v>
      </c>
      <c r="F8" t="str">
        <f t="shared" si="0"/>
        <v>"STATUS" VARCHAR(50) NOT NULL,</v>
      </c>
    </row>
    <row r="9" spans="1:33" x14ac:dyDescent="0.2">
      <c r="A9" s="3">
        <f t="shared" si="1"/>
        <v>5</v>
      </c>
      <c r="B9" s="3" t="str">
        <f>CommonColumns!B4</f>
        <v>DEL_FLG</v>
      </c>
      <c r="C9" s="3" t="str">
        <f>CommonColumns!C4</f>
        <v>int DEFAULT 0</v>
      </c>
      <c r="D9" s="3" t="str">
        <f>CommonColumns!D4</f>
        <v>delete flag</v>
      </c>
      <c r="F9" t="str">
        <f t="shared" si="0"/>
        <v>"DEL_FLG" int DEFAULT 0,</v>
      </c>
    </row>
    <row r="10" spans="1:33" x14ac:dyDescent="0.2">
      <c r="A10" s="3">
        <f t="shared" si="1"/>
        <v>6</v>
      </c>
      <c r="B10" s="3" t="str">
        <f>CommonColumns!B5</f>
        <v>INS_DT</v>
      </c>
      <c r="C10" s="3" t="str">
        <f>CommonColumns!C5</f>
        <v>TIMESTAMP DEFAULT CURRENT_TIMESTAMP</v>
      </c>
      <c r="D10" s="3" t="str">
        <f>CommonColumns!D5</f>
        <v>Inserted date</v>
      </c>
      <c r="F10" t="str">
        <f t="shared" si="0"/>
        <v>"INS_DT" TIMESTAMP DEFAULT CURRENT_TIMESTAMP,</v>
      </c>
    </row>
    <row r="11" spans="1:33" x14ac:dyDescent="0.2">
      <c r="A11" s="3">
        <f t="shared" si="1"/>
        <v>7</v>
      </c>
      <c r="B11" s="3" t="str">
        <f>CommonColumns!B6</f>
        <v>INS_BY</v>
      </c>
      <c r="C11" s="3" t="str">
        <f>CommonColumns!C6</f>
        <v>VARCHAR(250) NOT NULL</v>
      </c>
      <c r="D11" s="3" t="str">
        <f>CommonColumns!D6</f>
        <v xml:space="preserve">Inserted by </v>
      </c>
      <c r="F11" t="str">
        <f t="shared" si="0"/>
        <v>"INS_BY" VARCHAR(250) NOT NULL,</v>
      </c>
    </row>
    <row r="12" spans="1:33" x14ac:dyDescent="0.2">
      <c r="A12" s="3">
        <f t="shared" si="1"/>
        <v>8</v>
      </c>
      <c r="B12" s="3" t="str">
        <f>CommonColumns!B7</f>
        <v>UPD_DT</v>
      </c>
      <c r="C12" s="3" t="str">
        <f>CommonColumns!C7</f>
        <v>TIMESTAMP</v>
      </c>
      <c r="D12" s="3" t="str">
        <f>CommonColumns!D7</f>
        <v>Updated date</v>
      </c>
      <c r="F12" t="str">
        <f t="shared" si="0"/>
        <v>"UPD_DT" TIMESTAMP,</v>
      </c>
    </row>
    <row r="13" spans="1:33" x14ac:dyDescent="0.2">
      <c r="A13" s="3">
        <f t="shared" si="1"/>
        <v>9</v>
      </c>
      <c r="B13" s="3" t="str">
        <f>CommonColumns!B8</f>
        <v>UPD_BY</v>
      </c>
      <c r="C13" s="3" t="str">
        <f>CommonColumns!C8</f>
        <v>VARCHAR(250)</v>
      </c>
      <c r="D13" s="3" t="str">
        <f>CommonColumns!D8</f>
        <v>Updated by</v>
      </c>
      <c r="F13" t="str">
        <f t="shared" si="0"/>
        <v>"UPD_BY" VARCHAR(250),</v>
      </c>
    </row>
    <row r="14" spans="1:33" x14ac:dyDescent="0.2">
      <c r="A14" s="3">
        <f t="shared" si="1"/>
        <v>10</v>
      </c>
      <c r="B14" s="3"/>
      <c r="C14" s="3"/>
      <c r="D14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811D-9B4C-B744-B95C-0E48158B425D}">
  <dimension ref="A2:AG24"/>
  <sheetViews>
    <sheetView showGridLines="0" workbookViewId="0">
      <selection activeCell="H23" sqref="H23"/>
    </sheetView>
  </sheetViews>
  <sheetFormatPr baseColWidth="10" defaultColWidth="11" defaultRowHeight="16" x14ac:dyDescent="0.2"/>
  <cols>
    <col min="1" max="1" width="11.6640625" customWidth="1"/>
    <col min="2" max="2" width="28.5" customWidth="1"/>
    <col min="3" max="3" width="25" customWidth="1"/>
    <col min="4" max="4" width="32.83203125" customWidth="1"/>
  </cols>
  <sheetData>
    <row r="2" spans="1:33" x14ac:dyDescent="0.2">
      <c r="A2" s="1" t="s">
        <v>1</v>
      </c>
      <c r="B2" s="1" t="s">
        <v>0</v>
      </c>
    </row>
    <row r="3" spans="1:33" x14ac:dyDescent="0.2">
      <c r="C3" s="1"/>
      <c r="O3" s="1"/>
      <c r="AG3" s="1"/>
    </row>
    <row r="4" spans="1:33" ht="21" x14ac:dyDescent="0.25">
      <c r="A4" s="2" t="s">
        <v>2</v>
      </c>
      <c r="B4" s="2" t="s">
        <v>3</v>
      </c>
      <c r="C4" s="2" t="s">
        <v>4</v>
      </c>
      <c r="D4" s="2" t="s">
        <v>5</v>
      </c>
      <c r="F4" t="str">
        <f>_xlfn.CONCAT("CREATE TABLE ",CHAR(34),B2,CHAR(34),"(")</f>
        <v>CREATE TABLE "M_CTL_CONFIG"(</v>
      </c>
    </row>
    <row r="5" spans="1:33" x14ac:dyDescent="0.2">
      <c r="A5" s="3">
        <v>1</v>
      </c>
      <c r="B5" s="3" t="str">
        <f>Columns!B4</f>
        <v>CTL_CD</v>
      </c>
      <c r="C5" s="3" t="str">
        <f>Columns!C4</f>
        <v>VARCHAR(20) NOT NULL</v>
      </c>
      <c r="D5" s="3" t="str">
        <f>Columns!D4</f>
        <v>Control code/Service code</v>
      </c>
      <c r="F5" t="str">
        <f>_xlfn.CONCAT(CHAR(34),B5, CHAR(34)," ",C5, ",")</f>
        <v>"CTL_CD" VARCHAR(20) NOT NULL,</v>
      </c>
    </row>
    <row r="6" spans="1:33" x14ac:dyDescent="0.2">
      <c r="A6" s="3">
        <f>A5+1</f>
        <v>2</v>
      </c>
      <c r="B6" s="3" t="str">
        <f>Columns!B5</f>
        <v>CTL_TYP</v>
      </c>
      <c r="C6" s="3" t="str">
        <f>Columns!C5</f>
        <v>VARCHAR(20) NOT NULL</v>
      </c>
      <c r="D6" s="3" t="str">
        <f>Columns!D5</f>
        <v>Cntrol Type</v>
      </c>
      <c r="F6" t="str">
        <f t="shared" ref="F6:F15" si="0">_xlfn.CONCAT(CHAR(34),B6, CHAR(34)," ",C6, ",")</f>
        <v>"CTL_TYP" VARCHAR(20) NOT NULL,</v>
      </c>
    </row>
    <row r="7" spans="1:33" x14ac:dyDescent="0.2">
      <c r="A7" s="3">
        <f t="shared" ref="A7:A24" si="1">A6+1</f>
        <v>3</v>
      </c>
      <c r="B7" s="3" t="str">
        <f>Columns!B6</f>
        <v>CTL_NO</v>
      </c>
      <c r="C7" s="3" t="str">
        <f>Columns!C6</f>
        <v>int NOT NULL</v>
      </c>
      <c r="D7" s="3" t="str">
        <f>Columns!D6</f>
        <v>Cntrol number</v>
      </c>
      <c r="F7" t="str">
        <f t="shared" si="0"/>
        <v>"CTL_NO" int NOT NULL,</v>
      </c>
    </row>
    <row r="8" spans="1:33" x14ac:dyDescent="0.2">
      <c r="A8" s="3">
        <f t="shared" si="1"/>
        <v>4</v>
      </c>
      <c r="B8" s="3" t="str">
        <f>Columns!B7</f>
        <v>CTL_DESC</v>
      </c>
      <c r="C8" s="3" t="str">
        <f>Columns!C7</f>
        <v>VARCHAR(250) NOT NULL</v>
      </c>
      <c r="D8" s="3" t="str">
        <f>Columns!D7</f>
        <v>Control description</v>
      </c>
      <c r="F8" t="str">
        <f t="shared" si="0"/>
        <v>"CTL_DESC" VARCHAR(250) NOT NULL,</v>
      </c>
    </row>
    <row r="9" spans="1:33" x14ac:dyDescent="0.2">
      <c r="A9" s="3">
        <f t="shared" si="1"/>
        <v>5</v>
      </c>
      <c r="B9" s="3" t="str">
        <f>Columns!B8</f>
        <v>CTL_VALUE</v>
      </c>
      <c r="C9" s="3" t="str">
        <f>Columns!C8</f>
        <v>TEXT NOT NULL</v>
      </c>
      <c r="D9" s="3" t="str">
        <f>Columns!D8</f>
        <v>Control value</v>
      </c>
      <c r="F9" t="str">
        <f t="shared" si="0"/>
        <v>"CTL_VALUE" TEXT NOT NULL,</v>
      </c>
    </row>
    <row r="10" spans="1:33" x14ac:dyDescent="0.2">
      <c r="A10" s="3">
        <f t="shared" si="1"/>
        <v>6</v>
      </c>
      <c r="B10" s="3" t="str">
        <f>Columns!B9</f>
        <v>ON_LOAD</v>
      </c>
      <c r="C10" s="3" t="str">
        <f>Columns!C9</f>
        <v>int NOT NULL</v>
      </c>
      <c r="D10" s="3" t="str">
        <f>Columns!D9</f>
        <v>on load config flag</v>
      </c>
      <c r="F10" t="str">
        <f t="shared" si="0"/>
        <v>"ON_LOAD" int NOT NULL,</v>
      </c>
    </row>
    <row r="11" spans="1:33" x14ac:dyDescent="0.2">
      <c r="A11" s="3">
        <f t="shared" si="1"/>
        <v>7</v>
      </c>
      <c r="B11" s="3" t="str">
        <f>CommonColumns!B4</f>
        <v>DEL_FLG</v>
      </c>
      <c r="C11" s="3" t="str">
        <f>CommonColumns!C4</f>
        <v>int DEFAULT 0</v>
      </c>
      <c r="D11" s="3" t="str">
        <f>CommonColumns!D4</f>
        <v>delete flag</v>
      </c>
      <c r="F11" t="str">
        <f t="shared" si="0"/>
        <v>"DEL_FLG" int DEFAULT 0,</v>
      </c>
    </row>
    <row r="12" spans="1:33" x14ac:dyDescent="0.2">
      <c r="A12" s="3">
        <f t="shared" si="1"/>
        <v>8</v>
      </c>
      <c r="B12" s="3" t="str">
        <f>CommonColumns!B5</f>
        <v>INS_DT</v>
      </c>
      <c r="C12" s="3" t="str">
        <f>CommonColumns!C5</f>
        <v>TIMESTAMP DEFAULT CURRENT_TIMESTAMP</v>
      </c>
      <c r="D12" s="3" t="str">
        <f>CommonColumns!D5</f>
        <v>Inserted date</v>
      </c>
      <c r="F12" t="str">
        <f t="shared" si="0"/>
        <v>"INS_DT" TIMESTAMP DEFAULT CURRENT_TIMESTAMP,</v>
      </c>
    </row>
    <row r="13" spans="1:33" x14ac:dyDescent="0.2">
      <c r="A13" s="3">
        <f t="shared" si="1"/>
        <v>9</v>
      </c>
      <c r="B13" s="3" t="str">
        <f>CommonColumns!B6</f>
        <v>INS_BY</v>
      </c>
      <c r="C13" s="3" t="str">
        <f>CommonColumns!C6</f>
        <v>VARCHAR(250) NOT NULL</v>
      </c>
      <c r="D13" s="3" t="str">
        <f>CommonColumns!D6</f>
        <v xml:space="preserve">Inserted by </v>
      </c>
      <c r="F13" t="str">
        <f t="shared" si="0"/>
        <v>"INS_BY" VARCHAR(250) NOT NULL,</v>
      </c>
    </row>
    <row r="14" spans="1:33" x14ac:dyDescent="0.2">
      <c r="A14" s="3">
        <f t="shared" si="1"/>
        <v>10</v>
      </c>
      <c r="B14" s="3" t="str">
        <f>CommonColumns!B7</f>
        <v>UPD_DT</v>
      </c>
      <c r="C14" s="3" t="str">
        <f>CommonColumns!C7</f>
        <v>TIMESTAMP</v>
      </c>
      <c r="D14" s="3" t="str">
        <f>CommonColumns!D7</f>
        <v>Updated date</v>
      </c>
      <c r="F14" t="str">
        <f t="shared" si="0"/>
        <v>"UPD_DT" TIMESTAMP,</v>
      </c>
    </row>
    <row r="15" spans="1:33" x14ac:dyDescent="0.2">
      <c r="A15" s="3">
        <f t="shared" si="1"/>
        <v>11</v>
      </c>
      <c r="B15" s="3" t="str">
        <f>CommonColumns!B8</f>
        <v>UPD_BY</v>
      </c>
      <c r="C15" s="3" t="str">
        <f>CommonColumns!C8</f>
        <v>VARCHAR(250)</v>
      </c>
      <c r="D15" s="3" t="str">
        <f>CommonColumns!D8</f>
        <v>Updated by</v>
      </c>
      <c r="F15" t="str">
        <f t="shared" si="0"/>
        <v>"UPD_BY" VARCHAR(250),</v>
      </c>
    </row>
    <row r="16" spans="1:33" x14ac:dyDescent="0.2">
      <c r="A16" s="3">
        <f t="shared" si="1"/>
        <v>12</v>
      </c>
      <c r="B16" s="3"/>
      <c r="C16" s="3"/>
      <c r="D16" s="3"/>
    </row>
    <row r="17" spans="1:4" x14ac:dyDescent="0.2">
      <c r="A17" s="3">
        <f t="shared" si="1"/>
        <v>13</v>
      </c>
      <c r="B17" s="3"/>
      <c r="C17" s="3"/>
      <c r="D17" s="3"/>
    </row>
    <row r="18" spans="1:4" x14ac:dyDescent="0.2">
      <c r="A18" s="3">
        <f t="shared" si="1"/>
        <v>14</v>
      </c>
      <c r="B18" s="3"/>
      <c r="C18" s="3"/>
      <c r="D18" s="3"/>
    </row>
    <row r="19" spans="1:4" x14ac:dyDescent="0.2">
      <c r="A19" s="3">
        <f t="shared" si="1"/>
        <v>15</v>
      </c>
      <c r="B19" s="3"/>
      <c r="C19" s="3"/>
      <c r="D19" s="3"/>
    </row>
    <row r="20" spans="1:4" x14ac:dyDescent="0.2">
      <c r="A20" s="3">
        <f t="shared" si="1"/>
        <v>16</v>
      </c>
      <c r="B20" s="3"/>
      <c r="C20" s="3"/>
      <c r="D20" s="3"/>
    </row>
    <row r="21" spans="1:4" x14ac:dyDescent="0.2">
      <c r="A21" s="3">
        <f t="shared" si="1"/>
        <v>17</v>
      </c>
      <c r="B21" s="3"/>
      <c r="C21" s="3"/>
      <c r="D21" s="3"/>
    </row>
    <row r="22" spans="1:4" x14ac:dyDescent="0.2">
      <c r="A22" s="3">
        <f t="shared" si="1"/>
        <v>18</v>
      </c>
      <c r="B22" s="3"/>
      <c r="C22" s="3"/>
      <c r="D22" s="3"/>
    </row>
    <row r="23" spans="1:4" x14ac:dyDescent="0.2">
      <c r="A23" s="3">
        <f t="shared" si="1"/>
        <v>19</v>
      </c>
      <c r="B23" s="3"/>
      <c r="C23" s="3"/>
      <c r="D23" s="3"/>
    </row>
    <row r="24" spans="1:4" x14ac:dyDescent="0.2">
      <c r="A24" s="3">
        <f t="shared" si="1"/>
        <v>20</v>
      </c>
      <c r="B24" s="3"/>
      <c r="C24" s="3"/>
      <c r="D24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B7392-FE9F-F747-B05E-B981C78D453E}">
  <dimension ref="A2:AG24"/>
  <sheetViews>
    <sheetView showGridLines="0" workbookViewId="0">
      <selection activeCell="F4" sqref="F4"/>
    </sheetView>
  </sheetViews>
  <sheetFormatPr baseColWidth="10" defaultColWidth="11" defaultRowHeight="16" x14ac:dyDescent="0.2"/>
  <cols>
    <col min="1" max="1" width="11.6640625" customWidth="1"/>
    <col min="2" max="2" width="28.5" customWidth="1"/>
    <col min="3" max="3" width="25" customWidth="1"/>
    <col min="4" max="4" width="32.83203125" customWidth="1"/>
  </cols>
  <sheetData>
    <row r="2" spans="1:33" x14ac:dyDescent="0.2">
      <c r="A2" s="1" t="s">
        <v>1</v>
      </c>
      <c r="B2" s="1" t="s">
        <v>59</v>
      </c>
    </row>
    <row r="3" spans="1:33" x14ac:dyDescent="0.2">
      <c r="C3" s="1"/>
      <c r="O3" s="1"/>
      <c r="AG3" s="1"/>
    </row>
    <row r="4" spans="1:33" ht="21" x14ac:dyDescent="0.25">
      <c r="A4" s="2" t="s">
        <v>2</v>
      </c>
      <c r="B4" s="2" t="s">
        <v>3</v>
      </c>
      <c r="C4" s="2" t="s">
        <v>4</v>
      </c>
      <c r="D4" s="2" t="s">
        <v>5</v>
      </c>
      <c r="F4" t="str">
        <f>_xlfn.CONCAT("CREATE TABLE ",CHAR(34),B2,CHAR(34),"(")</f>
        <v>CREATE TABLE "M_USER"(</v>
      </c>
    </row>
    <row r="5" spans="1:33" x14ac:dyDescent="0.2">
      <c r="A5" s="3">
        <v>1</v>
      </c>
      <c r="B5" s="3" t="str">
        <f>Columns!B10</f>
        <v>ID</v>
      </c>
      <c r="C5" s="3" t="str">
        <f>Columns!C10</f>
        <v>VARCHAR(50) NOT NULL</v>
      </c>
      <c r="D5" s="3" t="str">
        <f>Columns!D10</f>
        <v>table id</v>
      </c>
      <c r="F5" t="str">
        <f>_xlfn.CONCAT(CHAR(34),B5, CHAR(34)," ",C5, ",")</f>
        <v>"ID" VARCHAR(50) NOT NULL,</v>
      </c>
    </row>
    <row r="6" spans="1:33" x14ac:dyDescent="0.2">
      <c r="A6" s="3">
        <f>A5+1</f>
        <v>2</v>
      </c>
      <c r="B6" s="3" t="str">
        <f>Columns!B11</f>
        <v>USER_ID</v>
      </c>
      <c r="C6" s="3" t="str">
        <f>Columns!C11</f>
        <v>VARCHAR(250) NOT NULL</v>
      </c>
      <c r="D6" s="3" t="str">
        <f>Columns!D11</f>
        <v>User Id</v>
      </c>
      <c r="F6" t="str">
        <f t="shared" ref="F6:F15" si="0">_xlfn.CONCAT(CHAR(34),B6, CHAR(34)," ",C6, ",")</f>
        <v>"USER_ID" VARCHAR(250) NOT NULL,</v>
      </c>
    </row>
    <row r="7" spans="1:33" x14ac:dyDescent="0.2">
      <c r="A7" s="3">
        <f t="shared" ref="A7:A24" si="1">A6+1</f>
        <v>3</v>
      </c>
      <c r="B7" s="3" t="str">
        <f>Columns!B12</f>
        <v>AC_TYP</v>
      </c>
      <c r="C7" s="3" t="str">
        <f>Columns!C12</f>
        <v>int NOT NULL</v>
      </c>
      <c r="D7" s="3" t="str">
        <f>Columns!D12</f>
        <v>Account type</v>
      </c>
      <c r="F7" t="str">
        <f t="shared" si="0"/>
        <v>"AC_TYP" int NOT NULL,</v>
      </c>
    </row>
    <row r="8" spans="1:33" x14ac:dyDescent="0.2">
      <c r="A8" s="3">
        <f t="shared" si="1"/>
        <v>4</v>
      </c>
      <c r="B8" s="3" t="str">
        <f>Columns!B13</f>
        <v>EMAIL</v>
      </c>
      <c r="C8" s="3" t="str">
        <f>Columns!C13</f>
        <v>VARCHAR(250) NOT NULL</v>
      </c>
      <c r="D8" s="3" t="str">
        <f>Columns!D13</f>
        <v>email id</v>
      </c>
      <c r="F8" t="str">
        <f t="shared" si="0"/>
        <v>"EMAIL" VARCHAR(250) NOT NULL,</v>
      </c>
    </row>
    <row r="9" spans="1:33" x14ac:dyDescent="0.2">
      <c r="A9" s="3">
        <f t="shared" si="1"/>
        <v>5</v>
      </c>
      <c r="B9" s="3" t="str">
        <f>Columns!B14</f>
        <v>MOBILE</v>
      </c>
      <c r="C9" s="3" t="str">
        <f>Columns!C14</f>
        <v>VARCHAR(15) NOT NULL</v>
      </c>
      <c r="D9" s="3" t="str">
        <f>Columns!D14</f>
        <v>mobile number</v>
      </c>
      <c r="F9" t="str">
        <f t="shared" si="0"/>
        <v>"MOBILE" VARCHAR(15) NOT NULL,</v>
      </c>
    </row>
    <row r="10" spans="1:33" x14ac:dyDescent="0.2">
      <c r="A10" s="3">
        <f t="shared" si="1"/>
        <v>6</v>
      </c>
      <c r="B10" s="3" t="str">
        <f>Columns!B15</f>
        <v>FIRST_NAME</v>
      </c>
      <c r="C10" s="3" t="str">
        <f>Columns!C15</f>
        <v>VARCHAR(250) NOT NULL</v>
      </c>
      <c r="D10" s="3" t="str">
        <f>Columns!D15</f>
        <v>first name</v>
      </c>
      <c r="F10" t="str">
        <f t="shared" si="0"/>
        <v>"FIRST_NAME" VARCHAR(250) NOT NULL,</v>
      </c>
    </row>
    <row r="11" spans="1:33" x14ac:dyDescent="0.2">
      <c r="A11" s="3">
        <f t="shared" si="1"/>
        <v>7</v>
      </c>
      <c r="B11" s="3" t="str">
        <f>Columns!B16</f>
        <v>LAST_NAME</v>
      </c>
      <c r="C11" s="3" t="str">
        <f>Columns!C16</f>
        <v>VARCHAR(250)</v>
      </c>
      <c r="D11" s="3" t="str">
        <f>Columns!D16</f>
        <v>last name</v>
      </c>
      <c r="F11" t="str">
        <f t="shared" si="0"/>
        <v>"LAST_NAME" VARCHAR(250),</v>
      </c>
    </row>
    <row r="12" spans="1:33" x14ac:dyDescent="0.2">
      <c r="A12" s="3">
        <f t="shared" si="1"/>
        <v>8</v>
      </c>
      <c r="B12" s="3" t="str">
        <f>Columns!B17</f>
        <v>PASSWORD</v>
      </c>
      <c r="C12" s="3" t="str">
        <f>Columns!C17</f>
        <v>VARCHAR(500) NOT NULL</v>
      </c>
      <c r="D12" s="3" t="str">
        <f>Columns!D17</f>
        <v>password</v>
      </c>
      <c r="F12" t="str">
        <f t="shared" si="0"/>
        <v>"PASSWORD" VARCHAR(500) NOT NULL,</v>
      </c>
    </row>
    <row r="13" spans="1:33" x14ac:dyDescent="0.2">
      <c r="A13" s="3">
        <f t="shared" si="1"/>
        <v>9</v>
      </c>
      <c r="B13" s="3" t="str">
        <f>Columns!B18</f>
        <v>PIN_CODE</v>
      </c>
      <c r="C13" s="3" t="str">
        <f>Columns!C18</f>
        <v>VARCHAR(10)</v>
      </c>
      <c r="D13" s="3" t="str">
        <f>Columns!D18</f>
        <v>pincode</v>
      </c>
      <c r="F13" t="str">
        <f t="shared" si="0"/>
        <v>"PIN_CODE" VARCHAR(10),</v>
      </c>
    </row>
    <row r="14" spans="1:33" x14ac:dyDescent="0.2">
      <c r="A14" s="3">
        <f t="shared" si="1"/>
        <v>10</v>
      </c>
      <c r="B14" s="3" t="str">
        <f>Columns!B19</f>
        <v>ADDRESS_LINE_1</v>
      </c>
      <c r="C14" s="3" t="str">
        <f>Columns!C19</f>
        <v>VARCHAR(250)</v>
      </c>
      <c r="D14" s="3" t="str">
        <f>Columns!D19</f>
        <v>Address line 1</v>
      </c>
      <c r="F14" t="str">
        <f t="shared" si="0"/>
        <v>"ADDRESS_LINE_1" VARCHAR(250),</v>
      </c>
    </row>
    <row r="15" spans="1:33" x14ac:dyDescent="0.2">
      <c r="A15" s="3">
        <f t="shared" si="1"/>
        <v>11</v>
      </c>
      <c r="B15" s="3" t="str">
        <f>Columns!B20</f>
        <v>ADDRESS_LINE_2</v>
      </c>
      <c r="C15" s="3" t="str">
        <f>Columns!C20</f>
        <v>VARCHAR(250)</v>
      </c>
      <c r="D15" s="3" t="str">
        <f>Columns!D20</f>
        <v>Address line 2</v>
      </c>
      <c r="F15" t="str">
        <f t="shared" si="0"/>
        <v>"ADDRESS_LINE_2" VARCHAR(250),</v>
      </c>
    </row>
    <row r="16" spans="1:33" x14ac:dyDescent="0.2">
      <c r="A16" s="3">
        <f t="shared" si="1"/>
        <v>12</v>
      </c>
      <c r="B16" s="3" t="str">
        <f>CommonColumns!B4</f>
        <v>DEL_FLG</v>
      </c>
      <c r="C16" s="3" t="str">
        <f>CommonColumns!C4</f>
        <v>int DEFAULT 0</v>
      </c>
      <c r="D16" s="3" t="str">
        <f>CommonColumns!D4</f>
        <v>delete flag</v>
      </c>
    </row>
    <row r="17" spans="1:4" x14ac:dyDescent="0.2">
      <c r="A17" s="3">
        <f t="shared" si="1"/>
        <v>13</v>
      </c>
      <c r="B17" s="3" t="str">
        <f>CommonColumns!B5</f>
        <v>INS_DT</v>
      </c>
      <c r="C17" s="3" t="str">
        <f>CommonColumns!C5</f>
        <v>TIMESTAMP DEFAULT CURRENT_TIMESTAMP</v>
      </c>
      <c r="D17" s="3" t="str">
        <f>CommonColumns!D5</f>
        <v>Inserted date</v>
      </c>
    </row>
    <row r="18" spans="1:4" x14ac:dyDescent="0.2">
      <c r="A18" s="3">
        <f t="shared" si="1"/>
        <v>14</v>
      </c>
      <c r="B18" s="3" t="str">
        <f>CommonColumns!B6</f>
        <v>INS_BY</v>
      </c>
      <c r="C18" s="3" t="str">
        <f>CommonColumns!C6</f>
        <v>VARCHAR(250) NOT NULL</v>
      </c>
      <c r="D18" s="3" t="str">
        <f>CommonColumns!D6</f>
        <v xml:space="preserve">Inserted by </v>
      </c>
    </row>
    <row r="19" spans="1:4" x14ac:dyDescent="0.2">
      <c r="A19" s="3">
        <f t="shared" si="1"/>
        <v>15</v>
      </c>
      <c r="B19" s="3" t="str">
        <f>CommonColumns!B7</f>
        <v>UPD_DT</v>
      </c>
      <c r="C19" s="3" t="str">
        <f>CommonColumns!C7</f>
        <v>TIMESTAMP</v>
      </c>
      <c r="D19" s="3" t="str">
        <f>CommonColumns!D7</f>
        <v>Updated date</v>
      </c>
    </row>
    <row r="20" spans="1:4" x14ac:dyDescent="0.2">
      <c r="A20" s="3">
        <f t="shared" si="1"/>
        <v>16</v>
      </c>
      <c r="B20" s="3" t="str">
        <f>CommonColumns!B8</f>
        <v>UPD_BY</v>
      </c>
      <c r="C20" s="3" t="str">
        <f>CommonColumns!C8</f>
        <v>VARCHAR(250)</v>
      </c>
      <c r="D20" s="3" t="str">
        <f>CommonColumns!D8</f>
        <v>Updated by</v>
      </c>
    </row>
    <row r="21" spans="1:4" x14ac:dyDescent="0.2">
      <c r="A21" s="3">
        <f t="shared" si="1"/>
        <v>17</v>
      </c>
      <c r="B21" s="3"/>
      <c r="C21" s="3"/>
      <c r="D21" s="3"/>
    </row>
    <row r="22" spans="1:4" x14ac:dyDescent="0.2">
      <c r="A22" s="3">
        <f t="shared" si="1"/>
        <v>18</v>
      </c>
      <c r="B22" s="3"/>
      <c r="C22" s="3"/>
      <c r="D22" s="3"/>
    </row>
    <row r="23" spans="1:4" x14ac:dyDescent="0.2">
      <c r="A23" s="3">
        <f t="shared" si="1"/>
        <v>19</v>
      </c>
      <c r="B23" s="3"/>
      <c r="C23" s="3"/>
      <c r="D23" s="3"/>
    </row>
    <row r="24" spans="1:4" x14ac:dyDescent="0.2">
      <c r="A24" s="3">
        <f t="shared" si="1"/>
        <v>20</v>
      </c>
      <c r="B24" s="3"/>
      <c r="C24" s="3"/>
      <c r="D24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E9150-F59C-4A4E-8EB6-891E9048BF8A}">
  <dimension ref="A2:AG21"/>
  <sheetViews>
    <sheetView showGridLines="0" workbookViewId="0">
      <selection activeCell="F4" sqref="F4:F15"/>
    </sheetView>
  </sheetViews>
  <sheetFormatPr baseColWidth="10" defaultColWidth="11" defaultRowHeight="16" x14ac:dyDescent="0.2"/>
  <cols>
    <col min="1" max="1" width="11.6640625" customWidth="1"/>
    <col min="2" max="2" width="28.5" customWidth="1"/>
    <col min="3" max="3" width="25" customWidth="1"/>
    <col min="4" max="4" width="32.83203125" customWidth="1"/>
  </cols>
  <sheetData>
    <row r="2" spans="1:33" x14ac:dyDescent="0.2">
      <c r="A2" s="1" t="s">
        <v>1</v>
      </c>
      <c r="B2" s="1" t="s">
        <v>67</v>
      </c>
    </row>
    <row r="3" spans="1:33" x14ac:dyDescent="0.2">
      <c r="C3" s="1"/>
      <c r="O3" s="1"/>
      <c r="AG3" s="1"/>
    </row>
    <row r="4" spans="1:33" ht="21" x14ac:dyDescent="0.25">
      <c r="A4" s="2" t="s">
        <v>2</v>
      </c>
      <c r="B4" s="2" t="s">
        <v>3</v>
      </c>
      <c r="C4" s="2" t="s">
        <v>4</v>
      </c>
      <c r="D4" s="2" t="s">
        <v>5</v>
      </c>
      <c r="F4" t="str">
        <f>_xlfn.CONCAT("CREATE TABLE ",CHAR(34),B2,CHAR(34),"(")</f>
        <v>CREATE TABLE "M_PIN_CODE"(</v>
      </c>
    </row>
    <row r="5" spans="1:33" x14ac:dyDescent="0.2">
      <c r="A5" s="3">
        <v>1</v>
      </c>
      <c r="B5" s="3" t="str">
        <f>Columns!B10</f>
        <v>ID</v>
      </c>
      <c r="C5" s="3" t="str">
        <f>Columns!C10</f>
        <v>VARCHAR(50) NOT NULL</v>
      </c>
      <c r="D5" s="3" t="str">
        <f>Columns!D10</f>
        <v>table id</v>
      </c>
      <c r="F5" t="str">
        <f>_xlfn.CONCAT(CHAR(34),B5, CHAR(34)," ",C5, ",")</f>
        <v>"ID" VARCHAR(50) NOT NULL,</v>
      </c>
    </row>
    <row r="6" spans="1:33" x14ac:dyDescent="0.2">
      <c r="A6" s="3">
        <f>A5+1</f>
        <v>2</v>
      </c>
      <c r="B6" s="3" t="str">
        <f>Columns!B18</f>
        <v>PIN_CODE</v>
      </c>
      <c r="C6" s="3" t="str">
        <f>Columns!C18</f>
        <v>VARCHAR(10)</v>
      </c>
      <c r="D6" s="3" t="str">
        <f>Columns!D18</f>
        <v>pincode</v>
      </c>
      <c r="F6" t="str">
        <f t="shared" ref="F6:F15" si="0">_xlfn.CONCAT(CHAR(34),B6, CHAR(34)," ",C6, ",")</f>
        <v>"PIN_CODE" VARCHAR(10),</v>
      </c>
    </row>
    <row r="7" spans="1:33" x14ac:dyDescent="0.2">
      <c r="A7" s="3">
        <f t="shared" ref="A7:A21" si="1">A6+1</f>
        <v>3</v>
      </c>
      <c r="B7" s="3"/>
      <c r="C7" s="3"/>
      <c r="D7" s="3"/>
      <c r="F7" t="str">
        <f t="shared" si="0"/>
        <v>"" ,</v>
      </c>
    </row>
    <row r="8" spans="1:33" x14ac:dyDescent="0.2">
      <c r="A8" s="3">
        <f t="shared" si="1"/>
        <v>4</v>
      </c>
      <c r="B8" s="3"/>
      <c r="C8" s="3"/>
      <c r="D8" s="3"/>
      <c r="F8" t="str">
        <f t="shared" si="0"/>
        <v>"" ,</v>
      </c>
    </row>
    <row r="9" spans="1:33" x14ac:dyDescent="0.2">
      <c r="A9" s="3">
        <f t="shared" si="1"/>
        <v>5</v>
      </c>
      <c r="B9" s="3"/>
      <c r="C9" s="3"/>
      <c r="D9" s="3"/>
      <c r="F9" t="str">
        <f t="shared" si="0"/>
        <v>"" ,</v>
      </c>
    </row>
    <row r="10" spans="1:33" x14ac:dyDescent="0.2">
      <c r="A10" s="3">
        <f t="shared" si="1"/>
        <v>6</v>
      </c>
      <c r="B10" s="3" t="str">
        <f>CommonColumns!B4</f>
        <v>DEL_FLG</v>
      </c>
      <c r="C10" s="3" t="str">
        <f>CommonColumns!C4</f>
        <v>int DEFAULT 0</v>
      </c>
      <c r="D10" s="3" t="str">
        <f>CommonColumns!D4</f>
        <v>delete flag</v>
      </c>
      <c r="F10" t="str">
        <f t="shared" si="0"/>
        <v>"DEL_FLG" int DEFAULT 0,</v>
      </c>
    </row>
    <row r="11" spans="1:33" x14ac:dyDescent="0.2">
      <c r="A11" s="3">
        <f t="shared" si="1"/>
        <v>7</v>
      </c>
      <c r="B11" s="3" t="str">
        <f>CommonColumns!B5</f>
        <v>INS_DT</v>
      </c>
      <c r="C11" s="3" t="str">
        <f>CommonColumns!C5</f>
        <v>TIMESTAMP DEFAULT CURRENT_TIMESTAMP</v>
      </c>
      <c r="D11" s="3" t="str">
        <f>CommonColumns!D5</f>
        <v>Inserted date</v>
      </c>
      <c r="F11" t="str">
        <f t="shared" si="0"/>
        <v>"INS_DT" TIMESTAMP DEFAULT CURRENT_TIMESTAMP,</v>
      </c>
    </row>
    <row r="12" spans="1:33" x14ac:dyDescent="0.2">
      <c r="A12" s="3">
        <f t="shared" si="1"/>
        <v>8</v>
      </c>
      <c r="B12" s="3" t="str">
        <f>CommonColumns!B6</f>
        <v>INS_BY</v>
      </c>
      <c r="C12" s="3" t="str">
        <f>CommonColumns!C6</f>
        <v>VARCHAR(250) NOT NULL</v>
      </c>
      <c r="D12" s="3" t="str">
        <f>CommonColumns!D6</f>
        <v xml:space="preserve">Inserted by </v>
      </c>
      <c r="F12" t="str">
        <f t="shared" si="0"/>
        <v>"INS_BY" VARCHAR(250) NOT NULL,</v>
      </c>
    </row>
    <row r="13" spans="1:33" x14ac:dyDescent="0.2">
      <c r="A13" s="3">
        <f t="shared" si="1"/>
        <v>9</v>
      </c>
      <c r="B13" s="3" t="str">
        <f>CommonColumns!B7</f>
        <v>UPD_DT</v>
      </c>
      <c r="C13" s="3" t="str">
        <f>CommonColumns!C7</f>
        <v>TIMESTAMP</v>
      </c>
      <c r="D13" s="3" t="str">
        <f>CommonColumns!D7</f>
        <v>Updated date</v>
      </c>
      <c r="F13" t="str">
        <f t="shared" si="0"/>
        <v>"UPD_DT" TIMESTAMP,</v>
      </c>
    </row>
    <row r="14" spans="1:33" x14ac:dyDescent="0.2">
      <c r="A14" s="3">
        <f t="shared" si="1"/>
        <v>10</v>
      </c>
      <c r="B14" s="3" t="str">
        <f>CommonColumns!B8</f>
        <v>UPD_BY</v>
      </c>
      <c r="C14" s="3" t="str">
        <f>CommonColumns!C8</f>
        <v>VARCHAR(250)</v>
      </c>
      <c r="D14" s="3" t="str">
        <f>CommonColumns!D8</f>
        <v>Updated by</v>
      </c>
      <c r="F14" t="str">
        <f t="shared" si="0"/>
        <v>"UPD_BY" VARCHAR(250),</v>
      </c>
    </row>
    <row r="15" spans="1:33" x14ac:dyDescent="0.2">
      <c r="A15" s="3">
        <f t="shared" si="1"/>
        <v>11</v>
      </c>
      <c r="B15" s="3"/>
      <c r="C15" s="3"/>
      <c r="D15" s="3"/>
      <c r="F15" t="str">
        <f t="shared" si="0"/>
        <v>"" ,</v>
      </c>
    </row>
    <row r="16" spans="1:33" x14ac:dyDescent="0.2">
      <c r="A16" s="3">
        <f t="shared" si="1"/>
        <v>12</v>
      </c>
      <c r="B16" s="3"/>
      <c r="C16" s="3"/>
      <c r="D16" s="3"/>
    </row>
    <row r="17" spans="1:4" x14ac:dyDescent="0.2">
      <c r="A17" s="3">
        <f t="shared" si="1"/>
        <v>13</v>
      </c>
      <c r="B17" s="3"/>
      <c r="C17" s="3"/>
      <c r="D17" s="3"/>
    </row>
    <row r="18" spans="1:4" x14ac:dyDescent="0.2">
      <c r="A18" s="3">
        <f t="shared" si="1"/>
        <v>14</v>
      </c>
      <c r="B18" s="3"/>
      <c r="C18" s="3"/>
      <c r="D18" s="3"/>
    </row>
    <row r="19" spans="1:4" x14ac:dyDescent="0.2">
      <c r="A19" s="3">
        <f t="shared" si="1"/>
        <v>15</v>
      </c>
      <c r="B19" s="3"/>
      <c r="C19" s="3"/>
      <c r="D19" s="3"/>
    </row>
    <row r="20" spans="1:4" x14ac:dyDescent="0.2">
      <c r="A20" s="3">
        <f t="shared" si="1"/>
        <v>16</v>
      </c>
      <c r="B20" s="3"/>
      <c r="C20" s="3"/>
      <c r="D20" s="3"/>
    </row>
    <row r="21" spans="1:4" x14ac:dyDescent="0.2">
      <c r="A21" s="3">
        <f t="shared" si="1"/>
        <v>17</v>
      </c>
      <c r="B21" s="3"/>
      <c r="C21" s="3"/>
      <c r="D21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8DE8-0965-F64B-8C2A-D300CDFFB3FB}">
  <dimension ref="A2:AG21"/>
  <sheetViews>
    <sheetView showGridLines="0" workbookViewId="0">
      <selection activeCell="B11" sqref="B11"/>
    </sheetView>
  </sheetViews>
  <sheetFormatPr baseColWidth="10" defaultColWidth="11" defaultRowHeight="16" x14ac:dyDescent="0.2"/>
  <cols>
    <col min="1" max="1" width="11.6640625" customWidth="1"/>
    <col min="2" max="2" width="28.5" customWidth="1"/>
    <col min="3" max="3" width="25" customWidth="1"/>
    <col min="4" max="4" width="32.83203125" customWidth="1"/>
  </cols>
  <sheetData>
    <row r="2" spans="1:33" x14ac:dyDescent="0.2">
      <c r="A2" s="1" t="s">
        <v>1</v>
      </c>
      <c r="B2" s="1" t="s">
        <v>68</v>
      </c>
    </row>
    <row r="3" spans="1:33" x14ac:dyDescent="0.2">
      <c r="C3" s="1"/>
      <c r="O3" s="1"/>
      <c r="AG3" s="1"/>
    </row>
    <row r="4" spans="1:33" ht="21" x14ac:dyDescent="0.25">
      <c r="A4" s="2" t="s">
        <v>2</v>
      </c>
      <c r="B4" s="2" t="s">
        <v>3</v>
      </c>
      <c r="C4" s="2" t="s">
        <v>4</v>
      </c>
      <c r="D4" s="2" t="s">
        <v>5</v>
      </c>
      <c r="F4" t="str">
        <f>_xlfn.CONCAT("CREATE TABLE ",CHAR(34),B2,CHAR(34),"(")</f>
        <v>CREATE TABLE "T_LOGIN_HIST"(</v>
      </c>
    </row>
    <row r="5" spans="1:33" x14ac:dyDescent="0.2">
      <c r="A5" s="3">
        <v>1</v>
      </c>
      <c r="B5" s="3" t="str">
        <f>Columns!B11</f>
        <v>USER_ID</v>
      </c>
      <c r="C5" s="3" t="s">
        <v>15</v>
      </c>
      <c r="D5" s="3" t="str">
        <f>Columns!D11</f>
        <v>User Id</v>
      </c>
      <c r="F5" t="str">
        <f>_xlfn.CONCAT(CHAR(34),B5, CHAR(34)," ",C5, ",")</f>
        <v>"USER_ID" VARCHAR(250),</v>
      </c>
    </row>
    <row r="6" spans="1:33" x14ac:dyDescent="0.2">
      <c r="A6" s="3">
        <f>A5+1</f>
        <v>2</v>
      </c>
      <c r="B6" s="3" t="str">
        <f>Columns!B12</f>
        <v>AC_TYP</v>
      </c>
      <c r="C6" s="3" t="s">
        <v>9</v>
      </c>
      <c r="D6" s="3" t="str">
        <f>Columns!D12</f>
        <v>Account type</v>
      </c>
      <c r="F6" t="str">
        <f t="shared" ref="F6:F10" si="0">_xlfn.CONCAT(CHAR(34),B6, CHAR(34)," ",C6, ",")</f>
        <v>"AC_TYP" int,</v>
      </c>
    </row>
    <row r="7" spans="1:33" x14ac:dyDescent="0.2">
      <c r="A7" s="3">
        <f t="shared" ref="A7:A21" si="1">A6+1</f>
        <v>3</v>
      </c>
      <c r="B7" s="3" t="str">
        <f>Columns!B21</f>
        <v>TYPE</v>
      </c>
      <c r="C7" s="3" t="str">
        <f>Columns!C21</f>
        <v>VARCHAR(200)</v>
      </c>
      <c r="D7" s="3" t="str">
        <f>Columns!D21</f>
        <v>Type</v>
      </c>
      <c r="F7" t="str">
        <f t="shared" si="0"/>
        <v>"TYPE" VARCHAR(200),</v>
      </c>
    </row>
    <row r="8" spans="1:33" x14ac:dyDescent="0.2">
      <c r="A8" s="3">
        <f t="shared" si="1"/>
        <v>4</v>
      </c>
      <c r="B8" s="3" t="str">
        <f>Columns!B22</f>
        <v>OTHER</v>
      </c>
      <c r="C8" s="3" t="str">
        <f>Columns!C22</f>
        <v>TEXT</v>
      </c>
      <c r="D8" s="3" t="str">
        <f>Columns!D22</f>
        <v>other details</v>
      </c>
      <c r="F8" t="str">
        <f t="shared" si="0"/>
        <v>"OTHER" TEXT,</v>
      </c>
    </row>
    <row r="9" spans="1:33" x14ac:dyDescent="0.2">
      <c r="A9" s="3">
        <f t="shared" si="1"/>
        <v>5</v>
      </c>
      <c r="B9" s="3" t="str">
        <f>CommonColumns!B5</f>
        <v>INS_DT</v>
      </c>
      <c r="C9" s="3" t="str">
        <f>CommonColumns!C5</f>
        <v>TIMESTAMP DEFAULT CURRENT_TIMESTAMP</v>
      </c>
      <c r="D9" s="3" t="str">
        <f>CommonColumns!D5</f>
        <v>Inserted date</v>
      </c>
      <c r="F9" t="str">
        <f t="shared" si="0"/>
        <v>"INS_DT" TIMESTAMP DEFAULT CURRENT_TIMESTAMP,</v>
      </c>
    </row>
    <row r="10" spans="1:33" x14ac:dyDescent="0.2">
      <c r="A10" s="3">
        <f t="shared" si="1"/>
        <v>6</v>
      </c>
      <c r="B10" s="3" t="str">
        <f>CommonColumns!B6</f>
        <v>INS_BY</v>
      </c>
      <c r="C10" s="3" t="str">
        <f>CommonColumns!C6</f>
        <v>VARCHAR(250) NOT NULL</v>
      </c>
      <c r="D10" s="3" t="str">
        <f>CommonColumns!D6</f>
        <v xml:space="preserve">Inserted by </v>
      </c>
      <c r="F10" t="str">
        <f t="shared" si="0"/>
        <v>"INS_BY" VARCHAR(250) NOT NULL,</v>
      </c>
    </row>
    <row r="11" spans="1:33" x14ac:dyDescent="0.2">
      <c r="A11" s="3">
        <f t="shared" si="1"/>
        <v>7</v>
      </c>
      <c r="B11" s="3" t="str">
        <f>Columns!B27</f>
        <v>MAC_ADDRESS</v>
      </c>
      <c r="C11" s="3" t="str">
        <f>Columns!C27</f>
        <v>VARCHAR(50)</v>
      </c>
      <c r="D11" s="3" t="str">
        <f>Columns!D27</f>
        <v>device mac address</v>
      </c>
    </row>
    <row r="12" spans="1:33" x14ac:dyDescent="0.2">
      <c r="A12" s="3">
        <f t="shared" si="1"/>
        <v>8</v>
      </c>
      <c r="B12" s="3"/>
      <c r="C12" s="3"/>
      <c r="D12" s="3"/>
    </row>
    <row r="13" spans="1:33" x14ac:dyDescent="0.2">
      <c r="A13" s="3">
        <f t="shared" si="1"/>
        <v>9</v>
      </c>
      <c r="B13" s="3"/>
      <c r="C13" s="3"/>
      <c r="D13" s="3"/>
    </row>
    <row r="14" spans="1:33" x14ac:dyDescent="0.2">
      <c r="A14" s="3">
        <f t="shared" si="1"/>
        <v>10</v>
      </c>
      <c r="B14" s="3"/>
      <c r="C14" s="3"/>
      <c r="D14" s="3"/>
    </row>
    <row r="15" spans="1:33" x14ac:dyDescent="0.2">
      <c r="A15" s="3">
        <f t="shared" si="1"/>
        <v>11</v>
      </c>
      <c r="B15" s="3"/>
      <c r="C15" s="3"/>
      <c r="D15" s="3"/>
    </row>
    <row r="16" spans="1:33" x14ac:dyDescent="0.2">
      <c r="A16" s="3">
        <f t="shared" si="1"/>
        <v>12</v>
      </c>
      <c r="B16" s="3"/>
      <c r="C16" s="3"/>
      <c r="D16" s="3"/>
    </row>
    <row r="17" spans="1:4" x14ac:dyDescent="0.2">
      <c r="A17" s="3">
        <f t="shared" si="1"/>
        <v>13</v>
      </c>
      <c r="B17" s="3"/>
      <c r="C17" s="3"/>
      <c r="D17" s="3"/>
    </row>
    <row r="18" spans="1:4" x14ac:dyDescent="0.2">
      <c r="A18" s="3">
        <f t="shared" si="1"/>
        <v>14</v>
      </c>
      <c r="B18" s="3"/>
      <c r="C18" s="3"/>
      <c r="D18" s="3"/>
    </row>
    <row r="19" spans="1:4" x14ac:dyDescent="0.2">
      <c r="A19" s="3">
        <f t="shared" si="1"/>
        <v>15</v>
      </c>
      <c r="B19" s="3"/>
      <c r="C19" s="3"/>
      <c r="D19" s="3"/>
    </row>
    <row r="20" spans="1:4" x14ac:dyDescent="0.2">
      <c r="A20" s="3">
        <f t="shared" si="1"/>
        <v>16</v>
      </c>
      <c r="B20" s="3"/>
      <c r="C20" s="3"/>
      <c r="D20" s="3"/>
    </row>
    <row r="21" spans="1:4" x14ac:dyDescent="0.2">
      <c r="A21" s="3">
        <f t="shared" si="1"/>
        <v>17</v>
      </c>
      <c r="B21" s="3"/>
      <c r="C21" s="3"/>
      <c r="D2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AF1E-4933-134E-A3FD-182B7B61EC8E}">
  <dimension ref="A2:AG21"/>
  <sheetViews>
    <sheetView showGridLines="0" workbookViewId="0">
      <selection activeCell="F19" sqref="F19"/>
    </sheetView>
  </sheetViews>
  <sheetFormatPr baseColWidth="10" defaultColWidth="11" defaultRowHeight="16" x14ac:dyDescent="0.2"/>
  <cols>
    <col min="1" max="1" width="11.6640625" customWidth="1"/>
    <col min="2" max="2" width="28.5" customWidth="1"/>
    <col min="3" max="3" width="25" customWidth="1"/>
    <col min="4" max="4" width="32.83203125" customWidth="1"/>
  </cols>
  <sheetData>
    <row r="2" spans="1:33" x14ac:dyDescent="0.2">
      <c r="A2" s="1" t="s">
        <v>1</v>
      </c>
      <c r="B2" s="1" t="s">
        <v>73</v>
      </c>
    </row>
    <row r="3" spans="1:33" x14ac:dyDescent="0.2">
      <c r="C3" s="1"/>
      <c r="O3" s="1"/>
      <c r="AG3" s="1"/>
    </row>
    <row r="4" spans="1:33" ht="21" x14ac:dyDescent="0.25">
      <c r="A4" s="2" t="s">
        <v>2</v>
      </c>
      <c r="B4" s="2" t="s">
        <v>3</v>
      </c>
      <c r="C4" s="2" t="s">
        <v>4</v>
      </c>
      <c r="D4" s="2" t="s">
        <v>5</v>
      </c>
      <c r="F4" t="str">
        <f>_xlfn.CONCAT("CREATE TABLE ",CHAR(34),B2,CHAR(34),"(")</f>
        <v>CREATE TABLE "T_ACTIVITY_HIST"(</v>
      </c>
    </row>
    <row r="5" spans="1:33" x14ac:dyDescent="0.2">
      <c r="A5" s="3">
        <v>1</v>
      </c>
      <c r="B5" s="3" t="str">
        <f>Columns!B11</f>
        <v>USER_ID</v>
      </c>
      <c r="C5" s="3" t="s">
        <v>15</v>
      </c>
      <c r="D5" s="3" t="str">
        <f>Columns!D11</f>
        <v>User Id</v>
      </c>
      <c r="F5" t="str">
        <f>_xlfn.CONCAT(CHAR(34),B5, CHAR(34)," ",C5, ",")</f>
        <v>"USER_ID" VARCHAR(250),</v>
      </c>
    </row>
    <row r="6" spans="1:33" x14ac:dyDescent="0.2">
      <c r="A6" s="3">
        <f>A5+1</f>
        <v>2</v>
      </c>
      <c r="B6" s="3" t="str">
        <f>Columns!B12</f>
        <v>AC_TYP</v>
      </c>
      <c r="C6" s="3" t="s">
        <v>9</v>
      </c>
      <c r="D6" s="3" t="str">
        <f>Columns!D12</f>
        <v>Account type</v>
      </c>
      <c r="F6" t="str">
        <f t="shared" ref="F6:F12" si="0">_xlfn.CONCAT(CHAR(34),B6, CHAR(34)," ",C6, ",")</f>
        <v>"AC_TYP" int,</v>
      </c>
    </row>
    <row r="7" spans="1:33" x14ac:dyDescent="0.2">
      <c r="A7" s="3">
        <f t="shared" ref="A7:A21" si="1">A6+1</f>
        <v>3</v>
      </c>
      <c r="B7" s="3" t="str">
        <f>Columns!B21</f>
        <v>TYPE</v>
      </c>
      <c r="C7" s="3" t="str">
        <f>Columns!C21</f>
        <v>VARCHAR(200)</v>
      </c>
      <c r="D7" s="3" t="str">
        <f>Columns!D21</f>
        <v>Type</v>
      </c>
      <c r="F7" t="str">
        <f t="shared" si="0"/>
        <v>"TYPE" VARCHAR(200),</v>
      </c>
    </row>
    <row r="8" spans="1:33" x14ac:dyDescent="0.2">
      <c r="A8" s="3">
        <f t="shared" si="1"/>
        <v>4</v>
      </c>
      <c r="B8" s="3" t="str">
        <f>Columns!B22</f>
        <v>OTHER</v>
      </c>
      <c r="C8" s="3" t="str">
        <f>Columns!C22</f>
        <v>TEXT</v>
      </c>
      <c r="D8" s="3" t="str">
        <f>Columns!D22</f>
        <v>other details</v>
      </c>
      <c r="F8" t="str">
        <f t="shared" si="0"/>
        <v>"OTHER" TEXT,</v>
      </c>
    </row>
    <row r="9" spans="1:33" x14ac:dyDescent="0.2">
      <c r="A9" s="3">
        <f t="shared" si="1"/>
        <v>5</v>
      </c>
      <c r="B9" s="3" t="str">
        <f>CommonColumns!B5</f>
        <v>INS_DT</v>
      </c>
      <c r="C9" s="3" t="str">
        <f>CommonColumns!C5</f>
        <v>TIMESTAMP DEFAULT CURRENT_TIMESTAMP</v>
      </c>
      <c r="D9" s="3" t="str">
        <f>CommonColumns!D5</f>
        <v>Inserted date</v>
      </c>
      <c r="F9" t="str">
        <f t="shared" si="0"/>
        <v>"INS_DT" TIMESTAMP DEFAULT CURRENT_TIMESTAMP,</v>
      </c>
    </row>
    <row r="10" spans="1:33" x14ac:dyDescent="0.2">
      <c r="A10" s="3">
        <f t="shared" si="1"/>
        <v>6</v>
      </c>
      <c r="B10" s="3" t="str">
        <f>CommonColumns!B6</f>
        <v>INS_BY</v>
      </c>
      <c r="C10" s="3" t="str">
        <f>CommonColumns!C6</f>
        <v>VARCHAR(250) NOT NULL</v>
      </c>
      <c r="D10" s="3" t="str">
        <f>CommonColumns!D6</f>
        <v xml:space="preserve">Inserted by </v>
      </c>
      <c r="F10" t="str">
        <f t="shared" si="0"/>
        <v>"INS_BY" VARCHAR(250) NOT NULL,</v>
      </c>
    </row>
    <row r="11" spans="1:33" x14ac:dyDescent="0.2">
      <c r="A11" s="3">
        <f t="shared" si="1"/>
        <v>7</v>
      </c>
      <c r="B11" s="3" t="str">
        <f>Columns!B23</f>
        <v>STATUS</v>
      </c>
      <c r="C11" s="3" t="str">
        <f>Columns!C23</f>
        <v>VARCHAR(20)</v>
      </c>
      <c r="D11" s="3" t="str">
        <f>Columns!D23</f>
        <v>status</v>
      </c>
      <c r="F11" t="str">
        <f t="shared" si="0"/>
        <v>"STATUS" VARCHAR(20),</v>
      </c>
    </row>
    <row r="12" spans="1:33" x14ac:dyDescent="0.2">
      <c r="A12" s="3">
        <f t="shared" si="1"/>
        <v>8</v>
      </c>
      <c r="B12" s="3" t="str">
        <f>Columns!B27</f>
        <v>MAC_ADDRESS</v>
      </c>
      <c r="C12" s="3" t="str">
        <f>Columns!C27</f>
        <v>VARCHAR(50)</v>
      </c>
      <c r="D12" s="3" t="str">
        <f>Columns!D27</f>
        <v>device mac address</v>
      </c>
      <c r="F12" t="str">
        <f t="shared" si="0"/>
        <v>"MAC_ADDRESS" VARCHAR(50),</v>
      </c>
    </row>
    <row r="13" spans="1:33" x14ac:dyDescent="0.2">
      <c r="A13" s="3">
        <f t="shared" si="1"/>
        <v>9</v>
      </c>
      <c r="B13" s="3"/>
      <c r="C13" s="3"/>
      <c r="D13" s="3"/>
    </row>
    <row r="14" spans="1:33" x14ac:dyDescent="0.2">
      <c r="A14" s="3">
        <f t="shared" si="1"/>
        <v>10</v>
      </c>
      <c r="B14" s="3"/>
      <c r="C14" s="3"/>
      <c r="D14" s="3"/>
    </row>
    <row r="15" spans="1:33" x14ac:dyDescent="0.2">
      <c r="A15" s="3">
        <f t="shared" si="1"/>
        <v>11</v>
      </c>
      <c r="B15" s="3"/>
      <c r="C15" s="3"/>
      <c r="D15" s="3"/>
    </row>
    <row r="16" spans="1:33" x14ac:dyDescent="0.2">
      <c r="A16" s="3">
        <f t="shared" si="1"/>
        <v>12</v>
      </c>
      <c r="B16" s="3"/>
      <c r="C16" s="3"/>
      <c r="D16" s="3"/>
    </row>
    <row r="17" spans="1:4" x14ac:dyDescent="0.2">
      <c r="A17" s="3">
        <f t="shared" si="1"/>
        <v>13</v>
      </c>
      <c r="B17" s="3"/>
      <c r="C17" s="3"/>
      <c r="D17" s="3"/>
    </row>
    <row r="18" spans="1:4" x14ac:dyDescent="0.2">
      <c r="A18" s="3">
        <f t="shared" si="1"/>
        <v>14</v>
      </c>
      <c r="B18" s="3"/>
      <c r="C18" s="3"/>
      <c r="D18" s="3"/>
    </row>
    <row r="19" spans="1:4" x14ac:dyDescent="0.2">
      <c r="A19" s="3">
        <f t="shared" si="1"/>
        <v>15</v>
      </c>
      <c r="B19" s="3"/>
      <c r="C19" s="3"/>
      <c r="D19" s="3"/>
    </row>
    <row r="20" spans="1:4" x14ac:dyDescent="0.2">
      <c r="A20" s="3">
        <f t="shared" si="1"/>
        <v>16</v>
      </c>
      <c r="B20" s="3"/>
      <c r="C20" s="3"/>
      <c r="D20" s="3"/>
    </row>
    <row r="21" spans="1:4" x14ac:dyDescent="0.2">
      <c r="A21" s="3">
        <f t="shared" si="1"/>
        <v>17</v>
      </c>
      <c r="B21" s="3"/>
      <c r="C21" s="3"/>
      <c r="D21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D980-CEDE-5743-8B63-1257231D2A23}">
  <dimension ref="A2:AG21"/>
  <sheetViews>
    <sheetView showGridLines="0" workbookViewId="0">
      <selection activeCell="F4" sqref="F4:F12"/>
    </sheetView>
  </sheetViews>
  <sheetFormatPr baseColWidth="10" defaultColWidth="11" defaultRowHeight="16" x14ac:dyDescent="0.2"/>
  <cols>
    <col min="1" max="1" width="11.6640625" customWidth="1"/>
    <col min="2" max="2" width="28.5" customWidth="1"/>
    <col min="3" max="3" width="25" customWidth="1"/>
    <col min="4" max="4" width="32.83203125" customWidth="1"/>
  </cols>
  <sheetData>
    <row r="2" spans="1:33" x14ac:dyDescent="0.2">
      <c r="A2" s="1" t="s">
        <v>1</v>
      </c>
      <c r="B2" s="1" t="s">
        <v>77</v>
      </c>
    </row>
    <row r="3" spans="1:33" x14ac:dyDescent="0.2">
      <c r="C3" s="1"/>
      <c r="O3" s="1"/>
      <c r="AG3" s="1"/>
    </row>
    <row r="4" spans="1:33" ht="21" x14ac:dyDescent="0.25">
      <c r="A4" s="2" t="s">
        <v>2</v>
      </c>
      <c r="B4" s="2" t="s">
        <v>3</v>
      </c>
      <c r="C4" s="2" t="s">
        <v>4</v>
      </c>
      <c r="D4" s="2" t="s">
        <v>5</v>
      </c>
      <c r="F4" t="str">
        <f>_xlfn.CONCAT("CREATE TABLE ",CHAR(34),B2,CHAR(34),"(")</f>
        <v>CREATE TABLE "M_VEHICLE_TYPE"(</v>
      </c>
    </row>
    <row r="5" spans="1:33" x14ac:dyDescent="0.2">
      <c r="A5" s="3">
        <v>1</v>
      </c>
      <c r="B5" s="3" t="str">
        <f>Columns!B10</f>
        <v>ID</v>
      </c>
      <c r="C5" s="3" t="str">
        <f>Columns!C10</f>
        <v>VARCHAR(50) NOT NULL</v>
      </c>
      <c r="D5" s="3" t="str">
        <f>Columns!D10</f>
        <v>table id</v>
      </c>
      <c r="F5" t="str">
        <f>_xlfn.CONCAT(CHAR(34),B5, CHAR(34)," ",C5, ",")</f>
        <v>"ID" VARCHAR(50) NOT NULL,</v>
      </c>
    </row>
    <row r="6" spans="1:33" x14ac:dyDescent="0.2">
      <c r="A6" s="3">
        <f>A5+1</f>
        <v>2</v>
      </c>
      <c r="B6" s="3" t="str">
        <f>Columns!B21</f>
        <v>TYPE</v>
      </c>
      <c r="C6" s="3" t="str">
        <f>Columns!C21</f>
        <v>VARCHAR(200)</v>
      </c>
      <c r="D6" s="3" t="str">
        <f>Columns!D21</f>
        <v>Type</v>
      </c>
      <c r="F6" t="str">
        <f t="shared" ref="F6:F12" si="0">_xlfn.CONCAT(CHAR(34),B6, CHAR(34)," ",C6, ",")</f>
        <v>"TYPE" VARCHAR(200),</v>
      </c>
    </row>
    <row r="7" spans="1:33" x14ac:dyDescent="0.2">
      <c r="A7" s="3">
        <f t="shared" ref="A7:A21" si="1">A6+1</f>
        <v>3</v>
      </c>
      <c r="B7" s="3" t="str">
        <f>Columns!B24</f>
        <v>NAME</v>
      </c>
      <c r="C7" s="3" t="str">
        <f>Columns!C24</f>
        <v>VARCHAR(250)</v>
      </c>
      <c r="D7" s="3" t="str">
        <f>Columns!D24</f>
        <v>name</v>
      </c>
      <c r="F7" t="str">
        <f t="shared" si="0"/>
        <v>"NAME" VARCHAR(250),</v>
      </c>
    </row>
    <row r="8" spans="1:33" x14ac:dyDescent="0.2">
      <c r="A8" s="3">
        <f t="shared" si="1"/>
        <v>4</v>
      </c>
      <c r="B8" s="3" t="str">
        <f>CommonColumns!B4</f>
        <v>DEL_FLG</v>
      </c>
      <c r="C8" s="3" t="str">
        <f>CommonColumns!C4</f>
        <v>int DEFAULT 0</v>
      </c>
      <c r="D8" s="3" t="str">
        <f>CommonColumns!D4</f>
        <v>delete flag</v>
      </c>
      <c r="F8" t="str">
        <f t="shared" si="0"/>
        <v>"DEL_FLG" int DEFAULT 0,</v>
      </c>
    </row>
    <row r="9" spans="1:33" x14ac:dyDescent="0.2">
      <c r="A9" s="3">
        <f t="shared" si="1"/>
        <v>5</v>
      </c>
      <c r="B9" s="3" t="str">
        <f>CommonColumns!B5</f>
        <v>INS_DT</v>
      </c>
      <c r="C9" s="3" t="str">
        <f>CommonColumns!C5</f>
        <v>TIMESTAMP DEFAULT CURRENT_TIMESTAMP</v>
      </c>
      <c r="D9" s="3" t="str">
        <f>CommonColumns!D5</f>
        <v>Inserted date</v>
      </c>
      <c r="F9" t="str">
        <f t="shared" si="0"/>
        <v>"INS_DT" TIMESTAMP DEFAULT CURRENT_TIMESTAMP,</v>
      </c>
    </row>
    <row r="10" spans="1:33" x14ac:dyDescent="0.2">
      <c r="A10" s="3">
        <f t="shared" si="1"/>
        <v>6</v>
      </c>
      <c r="B10" s="3" t="str">
        <f>CommonColumns!B6</f>
        <v>INS_BY</v>
      </c>
      <c r="C10" s="3" t="str">
        <f>CommonColumns!C6</f>
        <v>VARCHAR(250) NOT NULL</v>
      </c>
      <c r="D10" s="3" t="str">
        <f>CommonColumns!D6</f>
        <v xml:space="preserve">Inserted by </v>
      </c>
      <c r="F10" t="str">
        <f t="shared" si="0"/>
        <v>"INS_BY" VARCHAR(250) NOT NULL,</v>
      </c>
    </row>
    <row r="11" spans="1:33" x14ac:dyDescent="0.2">
      <c r="A11" s="3">
        <f t="shared" si="1"/>
        <v>7</v>
      </c>
      <c r="B11" s="3" t="str">
        <f>CommonColumns!B7</f>
        <v>UPD_DT</v>
      </c>
      <c r="C11" s="3" t="str">
        <f>CommonColumns!C7</f>
        <v>TIMESTAMP</v>
      </c>
      <c r="D11" s="3" t="str">
        <f>CommonColumns!D7</f>
        <v>Updated date</v>
      </c>
      <c r="F11" t="str">
        <f t="shared" si="0"/>
        <v>"UPD_DT" TIMESTAMP,</v>
      </c>
    </row>
    <row r="12" spans="1:33" x14ac:dyDescent="0.2">
      <c r="A12" s="3">
        <f t="shared" si="1"/>
        <v>8</v>
      </c>
      <c r="B12" s="3" t="str">
        <f>CommonColumns!B8</f>
        <v>UPD_BY</v>
      </c>
      <c r="C12" s="3" t="str">
        <f>CommonColumns!C8</f>
        <v>VARCHAR(250)</v>
      </c>
      <c r="D12" s="3" t="str">
        <f>CommonColumns!D8</f>
        <v>Updated by</v>
      </c>
      <c r="F12" t="str">
        <f t="shared" si="0"/>
        <v>"UPD_BY" VARCHAR(250),</v>
      </c>
    </row>
    <row r="13" spans="1:33" x14ac:dyDescent="0.2">
      <c r="A13" s="3">
        <f t="shared" si="1"/>
        <v>9</v>
      </c>
      <c r="B13" s="3"/>
      <c r="C13" s="3"/>
      <c r="D13" s="3"/>
    </row>
    <row r="14" spans="1:33" x14ac:dyDescent="0.2">
      <c r="A14" s="3">
        <f t="shared" si="1"/>
        <v>10</v>
      </c>
      <c r="B14" s="3"/>
      <c r="C14" s="3"/>
      <c r="D14" s="3"/>
    </row>
    <row r="15" spans="1:33" x14ac:dyDescent="0.2">
      <c r="A15" s="3">
        <f t="shared" si="1"/>
        <v>11</v>
      </c>
      <c r="B15" s="3"/>
      <c r="C15" s="3"/>
      <c r="D15" s="3"/>
    </row>
    <row r="16" spans="1:33" x14ac:dyDescent="0.2">
      <c r="A16" s="3">
        <f t="shared" si="1"/>
        <v>12</v>
      </c>
      <c r="B16" s="3"/>
      <c r="C16" s="3"/>
      <c r="D16" s="3"/>
    </row>
    <row r="17" spans="1:4" x14ac:dyDescent="0.2">
      <c r="A17" s="3">
        <f t="shared" si="1"/>
        <v>13</v>
      </c>
      <c r="B17" s="3"/>
      <c r="C17" s="3"/>
      <c r="D17" s="3"/>
    </row>
    <row r="18" spans="1:4" x14ac:dyDescent="0.2">
      <c r="A18" s="3">
        <f t="shared" si="1"/>
        <v>14</v>
      </c>
      <c r="B18" s="3"/>
      <c r="C18" s="3"/>
      <c r="D18" s="3"/>
    </row>
    <row r="19" spans="1:4" x14ac:dyDescent="0.2">
      <c r="A19" s="3">
        <f t="shared" si="1"/>
        <v>15</v>
      </c>
      <c r="B19" s="3"/>
      <c r="C19" s="3"/>
      <c r="D19" s="3"/>
    </row>
    <row r="20" spans="1:4" x14ac:dyDescent="0.2">
      <c r="A20" s="3">
        <f t="shared" si="1"/>
        <v>16</v>
      </c>
      <c r="B20" s="3"/>
      <c r="C20" s="3"/>
      <c r="D20" s="3"/>
    </row>
    <row r="21" spans="1:4" x14ac:dyDescent="0.2">
      <c r="A21" s="3">
        <f t="shared" si="1"/>
        <v>17</v>
      </c>
      <c r="B21" s="3"/>
      <c r="C21" s="3"/>
      <c r="D21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01BE-2902-F441-8B85-BC80ADEE1014}">
  <dimension ref="A2:AG22"/>
  <sheetViews>
    <sheetView showGridLines="0" workbookViewId="0">
      <selection activeCell="G21" sqref="G21"/>
    </sheetView>
  </sheetViews>
  <sheetFormatPr baseColWidth="10" defaultColWidth="11" defaultRowHeight="16" x14ac:dyDescent="0.2"/>
  <cols>
    <col min="1" max="1" width="11.6640625" customWidth="1"/>
    <col min="2" max="2" width="28.5" customWidth="1"/>
    <col min="3" max="3" width="25" customWidth="1"/>
    <col min="4" max="4" width="32.83203125" customWidth="1"/>
  </cols>
  <sheetData>
    <row r="2" spans="1:33" x14ac:dyDescent="0.2">
      <c r="A2" s="1" t="s">
        <v>1</v>
      </c>
      <c r="B2" s="1" t="s">
        <v>80</v>
      </c>
    </row>
    <row r="3" spans="1:33" x14ac:dyDescent="0.2">
      <c r="C3" s="1"/>
      <c r="O3" s="1"/>
      <c r="AG3" s="1"/>
    </row>
    <row r="4" spans="1:33" ht="21" x14ac:dyDescent="0.25">
      <c r="A4" s="2" t="s">
        <v>2</v>
      </c>
      <c r="B4" s="2" t="s">
        <v>3</v>
      </c>
      <c r="C4" s="2" t="s">
        <v>4</v>
      </c>
      <c r="D4" s="2" t="s">
        <v>5</v>
      </c>
      <c r="F4" t="str">
        <f>_xlfn.CONCAT("CREATE TABLE ",CHAR(34),B2,CHAR(34),"(")</f>
        <v>CREATE TABLE "T_USER_VEHICLE"(</v>
      </c>
    </row>
    <row r="5" spans="1:33" x14ac:dyDescent="0.2">
      <c r="A5" s="3">
        <v>1</v>
      </c>
      <c r="B5" s="3" t="str">
        <f>Columns!B10</f>
        <v>ID</v>
      </c>
      <c r="C5" s="3" t="str">
        <f>Columns!C10</f>
        <v>VARCHAR(50) NOT NULL</v>
      </c>
      <c r="D5" s="3" t="str">
        <f>Columns!D10</f>
        <v>table id</v>
      </c>
      <c r="F5" t="str">
        <f>_xlfn.CONCAT(CHAR(34),B5, CHAR(34)," ",C5, ",")</f>
        <v>"ID" VARCHAR(50) NOT NULL,</v>
      </c>
    </row>
    <row r="6" spans="1:33" x14ac:dyDescent="0.2">
      <c r="A6" s="3">
        <f>A5+1</f>
        <v>2</v>
      </c>
      <c r="B6" s="3" t="str">
        <f>Columns!B25</f>
        <v>VEHICLE_ID</v>
      </c>
      <c r="C6" s="3" t="str">
        <f>Columns!C25</f>
        <v xml:space="preserve">VARCHAR(50) </v>
      </c>
      <c r="D6" s="3" t="str">
        <f>Columns!D25</f>
        <v>Velicle master table id</v>
      </c>
      <c r="F6" t="str">
        <f t="shared" ref="F6:F13" si="0">_xlfn.CONCAT(CHAR(34),B6, CHAR(34)," ",C6, ",")</f>
        <v>"VEHICLE_ID" VARCHAR(50) ,</v>
      </c>
    </row>
    <row r="7" spans="1:33" x14ac:dyDescent="0.2">
      <c r="A7" s="3">
        <f t="shared" ref="A7:A22" si="1">A6+1</f>
        <v>3</v>
      </c>
      <c r="B7" s="3" t="str">
        <f>Columns!B26</f>
        <v>VEHICLE_NO</v>
      </c>
      <c r="C7" s="3" t="str">
        <f>Columns!C26</f>
        <v>VARCHAR(20) NOT NULL</v>
      </c>
      <c r="D7" s="3" t="str">
        <f>Columns!D26</f>
        <v>Velicle number</v>
      </c>
      <c r="F7" t="str">
        <f t="shared" si="0"/>
        <v>"VEHICLE_NO" VARCHAR(20) NOT NULL,</v>
      </c>
    </row>
    <row r="8" spans="1:33" x14ac:dyDescent="0.2">
      <c r="A8" s="3">
        <f t="shared" si="1"/>
        <v>4</v>
      </c>
      <c r="B8" s="3" t="str">
        <f>Columns!B11</f>
        <v>USER_ID</v>
      </c>
      <c r="C8" s="3" t="str">
        <f>Columns!C11</f>
        <v>VARCHAR(250) NOT NULL</v>
      </c>
      <c r="D8" s="3" t="str">
        <f>Columns!D11</f>
        <v>User Id</v>
      </c>
      <c r="F8" t="str">
        <f t="shared" si="0"/>
        <v>"USER_ID" VARCHAR(250) NOT NULL,</v>
      </c>
    </row>
    <row r="9" spans="1:33" x14ac:dyDescent="0.2">
      <c r="A9" s="3">
        <f t="shared" si="1"/>
        <v>5</v>
      </c>
      <c r="B9" s="3" t="str">
        <f>CommonColumns!B4</f>
        <v>DEL_FLG</v>
      </c>
      <c r="C9" s="3" t="str">
        <f>CommonColumns!C4</f>
        <v>int DEFAULT 0</v>
      </c>
      <c r="D9" s="3" t="str">
        <f>CommonColumns!D4</f>
        <v>delete flag</v>
      </c>
      <c r="F9" t="str">
        <f t="shared" si="0"/>
        <v>"DEL_FLG" int DEFAULT 0,</v>
      </c>
    </row>
    <row r="10" spans="1:33" x14ac:dyDescent="0.2">
      <c r="A10" s="3">
        <f t="shared" si="1"/>
        <v>6</v>
      </c>
      <c r="B10" s="3" t="str">
        <f>CommonColumns!B5</f>
        <v>INS_DT</v>
      </c>
      <c r="C10" s="3" t="str">
        <f>CommonColumns!C5</f>
        <v>TIMESTAMP DEFAULT CURRENT_TIMESTAMP</v>
      </c>
      <c r="D10" s="3" t="str">
        <f>CommonColumns!D5</f>
        <v>Inserted date</v>
      </c>
      <c r="F10" t="str">
        <f t="shared" si="0"/>
        <v>"INS_DT" TIMESTAMP DEFAULT CURRENT_TIMESTAMP,</v>
      </c>
    </row>
    <row r="11" spans="1:33" x14ac:dyDescent="0.2">
      <c r="A11" s="3">
        <f t="shared" si="1"/>
        <v>7</v>
      </c>
      <c r="B11" s="3" t="str">
        <f>CommonColumns!B6</f>
        <v>INS_BY</v>
      </c>
      <c r="C11" s="3" t="str">
        <f>CommonColumns!C6</f>
        <v>VARCHAR(250) NOT NULL</v>
      </c>
      <c r="D11" s="3" t="str">
        <f>CommonColumns!D6</f>
        <v xml:space="preserve">Inserted by </v>
      </c>
      <c r="F11" t="str">
        <f t="shared" si="0"/>
        <v>"INS_BY" VARCHAR(250) NOT NULL,</v>
      </c>
    </row>
    <row r="12" spans="1:33" x14ac:dyDescent="0.2">
      <c r="A12" s="3">
        <f t="shared" si="1"/>
        <v>8</v>
      </c>
      <c r="B12" s="3" t="str">
        <f>CommonColumns!B7</f>
        <v>UPD_DT</v>
      </c>
      <c r="C12" s="3" t="str">
        <f>CommonColumns!C7</f>
        <v>TIMESTAMP</v>
      </c>
      <c r="D12" s="3" t="str">
        <f>CommonColumns!D7</f>
        <v>Updated date</v>
      </c>
      <c r="F12" t="str">
        <f t="shared" si="0"/>
        <v>"UPD_DT" TIMESTAMP,</v>
      </c>
    </row>
    <row r="13" spans="1:33" x14ac:dyDescent="0.2">
      <c r="A13" s="3">
        <f t="shared" si="1"/>
        <v>9</v>
      </c>
      <c r="B13" s="3" t="str">
        <f>CommonColumns!B8</f>
        <v>UPD_BY</v>
      </c>
      <c r="C13" s="3" t="str">
        <f>CommonColumns!C8</f>
        <v>VARCHAR(250)</v>
      </c>
      <c r="D13" s="3" t="str">
        <f>CommonColumns!D8</f>
        <v>Updated by</v>
      </c>
      <c r="F13" t="str">
        <f t="shared" si="0"/>
        <v>"UPD_BY" VARCHAR(250),</v>
      </c>
    </row>
    <row r="14" spans="1:33" x14ac:dyDescent="0.2">
      <c r="A14" s="3">
        <f t="shared" si="1"/>
        <v>10</v>
      </c>
      <c r="B14" s="3"/>
      <c r="C14" s="3"/>
      <c r="D14" s="3"/>
    </row>
    <row r="15" spans="1:33" x14ac:dyDescent="0.2">
      <c r="A15" s="3">
        <f t="shared" si="1"/>
        <v>11</v>
      </c>
      <c r="B15" s="3"/>
      <c r="C15" s="3"/>
      <c r="D15" s="3"/>
    </row>
    <row r="16" spans="1:33" x14ac:dyDescent="0.2">
      <c r="A16" s="3">
        <f t="shared" si="1"/>
        <v>12</v>
      </c>
      <c r="B16" s="3"/>
      <c r="C16" s="3"/>
      <c r="D16" s="3"/>
    </row>
    <row r="17" spans="1:4" x14ac:dyDescent="0.2">
      <c r="A17" s="3">
        <f t="shared" si="1"/>
        <v>13</v>
      </c>
      <c r="B17" s="3"/>
      <c r="C17" s="3"/>
      <c r="D17" s="3"/>
    </row>
    <row r="18" spans="1:4" x14ac:dyDescent="0.2">
      <c r="A18" s="3">
        <f t="shared" si="1"/>
        <v>14</v>
      </c>
      <c r="B18" s="3"/>
      <c r="C18" s="3"/>
      <c r="D18" s="3"/>
    </row>
    <row r="19" spans="1:4" x14ac:dyDescent="0.2">
      <c r="A19" s="3">
        <f t="shared" si="1"/>
        <v>15</v>
      </c>
      <c r="B19" s="3"/>
      <c r="C19" s="3"/>
      <c r="D19" s="3"/>
    </row>
    <row r="20" spans="1:4" x14ac:dyDescent="0.2">
      <c r="A20" s="3">
        <f t="shared" si="1"/>
        <v>16</v>
      </c>
      <c r="B20" s="3"/>
      <c r="C20" s="3"/>
      <c r="D20" s="3"/>
    </row>
    <row r="21" spans="1:4" x14ac:dyDescent="0.2">
      <c r="A21" s="3">
        <f t="shared" si="1"/>
        <v>17</v>
      </c>
      <c r="B21" s="3"/>
      <c r="C21" s="3"/>
      <c r="D21" s="3"/>
    </row>
    <row r="22" spans="1:4" x14ac:dyDescent="0.2">
      <c r="A22" s="3">
        <f t="shared" si="1"/>
        <v>18</v>
      </c>
      <c r="B22" s="3"/>
      <c r="C22" s="3"/>
      <c r="D2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53C9A-49D3-214D-9338-8DAD7FE9EE51}">
  <dimension ref="A2:AG18"/>
  <sheetViews>
    <sheetView showGridLines="0" workbookViewId="0">
      <selection activeCell="L24" sqref="L24"/>
    </sheetView>
  </sheetViews>
  <sheetFormatPr baseColWidth="10" defaultColWidth="11" defaultRowHeight="16" x14ac:dyDescent="0.2"/>
  <cols>
    <col min="1" max="1" width="11.6640625" customWidth="1"/>
    <col min="2" max="2" width="28.5" customWidth="1"/>
    <col min="3" max="3" width="25" customWidth="1"/>
    <col min="4" max="4" width="32.83203125" customWidth="1"/>
  </cols>
  <sheetData>
    <row r="2" spans="1:33" x14ac:dyDescent="0.2">
      <c r="A2" s="1" t="s">
        <v>1</v>
      </c>
      <c r="B2" s="1" t="s">
        <v>93</v>
      </c>
    </row>
    <row r="3" spans="1:33" x14ac:dyDescent="0.2">
      <c r="C3" s="1"/>
      <c r="O3" s="1"/>
      <c r="AG3" s="1"/>
    </row>
    <row r="4" spans="1:33" ht="21" x14ac:dyDescent="0.25">
      <c r="A4" s="2" t="s">
        <v>2</v>
      </c>
      <c r="B4" s="2" t="s">
        <v>3</v>
      </c>
      <c r="C4" s="2" t="s">
        <v>4</v>
      </c>
      <c r="D4" s="2" t="s">
        <v>5</v>
      </c>
      <c r="F4" t="str">
        <f>_xlfn.CONCAT("CREATE TABLE ",CHAR(34),B2,CHAR(34),"(")</f>
        <v>CREATE TABLE "M_POLICY"(</v>
      </c>
    </row>
    <row r="5" spans="1:33" x14ac:dyDescent="0.2">
      <c r="A5" s="3">
        <v>1</v>
      </c>
      <c r="B5" s="3" t="str">
        <f>Columns!B10</f>
        <v>ID</v>
      </c>
      <c r="C5" s="3" t="str">
        <f>Columns!C10</f>
        <v>VARCHAR(50) NOT NULL</v>
      </c>
      <c r="D5" s="3" t="str">
        <f>Columns!D10</f>
        <v>table id</v>
      </c>
      <c r="F5" t="str">
        <f>_xlfn.CONCAT(CHAR(34),B5, CHAR(34)," ",C5, ",")</f>
        <v>"ID" VARCHAR(50) NOT NULL,</v>
      </c>
    </row>
    <row r="6" spans="1:33" x14ac:dyDescent="0.2">
      <c r="A6" s="3">
        <f>A5+1</f>
        <v>2</v>
      </c>
      <c r="B6" s="3" t="str">
        <f>Columns!B29</f>
        <v>POLICY_CODE</v>
      </c>
      <c r="C6" s="3" t="str">
        <f>Columns!C29</f>
        <v>VARCHAR(50) NOT NULL</v>
      </c>
      <c r="D6" s="3" t="str">
        <f>Columns!D29</f>
        <v>Policy code</v>
      </c>
      <c r="F6" t="str">
        <f t="shared" ref="F6:F11" si="0">_xlfn.CONCAT(CHAR(34),B6, CHAR(34)," ",C6, ",")</f>
        <v>"POLICY_CODE" VARCHAR(50) NOT NULL,</v>
      </c>
    </row>
    <row r="7" spans="1:33" x14ac:dyDescent="0.2">
      <c r="A7" s="3">
        <f>A6+1</f>
        <v>3</v>
      </c>
      <c r="B7" s="3" t="str">
        <f>CommonColumns!B4</f>
        <v>DEL_FLG</v>
      </c>
      <c r="C7" s="3" t="str">
        <f>CommonColumns!C4</f>
        <v>int DEFAULT 0</v>
      </c>
      <c r="D7" s="3" t="str">
        <f>CommonColumns!D4</f>
        <v>delete flag</v>
      </c>
      <c r="F7" t="str">
        <f t="shared" si="0"/>
        <v>"DEL_FLG" int DEFAULT 0,</v>
      </c>
    </row>
    <row r="8" spans="1:33" x14ac:dyDescent="0.2">
      <c r="A8" s="3">
        <f t="shared" ref="A8:A18" si="1">A7+1</f>
        <v>4</v>
      </c>
      <c r="B8" s="3" t="str">
        <f>CommonColumns!B5</f>
        <v>INS_DT</v>
      </c>
      <c r="C8" s="3" t="str">
        <f>CommonColumns!C5</f>
        <v>TIMESTAMP DEFAULT CURRENT_TIMESTAMP</v>
      </c>
      <c r="D8" s="3" t="str">
        <f>CommonColumns!D5</f>
        <v>Inserted date</v>
      </c>
      <c r="F8" t="str">
        <f t="shared" si="0"/>
        <v>"INS_DT" TIMESTAMP DEFAULT CURRENT_TIMESTAMP,</v>
      </c>
    </row>
    <row r="9" spans="1:33" x14ac:dyDescent="0.2">
      <c r="A9" s="3">
        <f t="shared" si="1"/>
        <v>5</v>
      </c>
      <c r="B9" s="3" t="str">
        <f>CommonColumns!B6</f>
        <v>INS_BY</v>
      </c>
      <c r="C9" s="3" t="str">
        <f>CommonColumns!C6</f>
        <v>VARCHAR(250) NOT NULL</v>
      </c>
      <c r="D9" s="3" t="str">
        <f>CommonColumns!D6</f>
        <v xml:space="preserve">Inserted by </v>
      </c>
      <c r="F9" t="str">
        <f t="shared" si="0"/>
        <v>"INS_BY" VARCHAR(250) NOT NULL,</v>
      </c>
    </row>
    <row r="10" spans="1:33" x14ac:dyDescent="0.2">
      <c r="A10" s="3">
        <f t="shared" si="1"/>
        <v>6</v>
      </c>
      <c r="B10" s="3" t="str">
        <f>CommonColumns!B7</f>
        <v>UPD_DT</v>
      </c>
      <c r="C10" s="3" t="str">
        <f>CommonColumns!C7</f>
        <v>TIMESTAMP</v>
      </c>
      <c r="D10" s="3" t="str">
        <f>CommonColumns!D7</f>
        <v>Updated date</v>
      </c>
      <c r="F10" t="str">
        <f t="shared" si="0"/>
        <v>"UPD_DT" TIMESTAMP,</v>
      </c>
    </row>
    <row r="11" spans="1:33" x14ac:dyDescent="0.2">
      <c r="A11" s="3">
        <f t="shared" si="1"/>
        <v>7</v>
      </c>
      <c r="B11" s="3" t="str">
        <f>CommonColumns!B8</f>
        <v>UPD_BY</v>
      </c>
      <c r="C11" s="3" t="str">
        <f>CommonColumns!C8</f>
        <v>VARCHAR(250)</v>
      </c>
      <c r="D11" s="3" t="str">
        <f>CommonColumns!D8</f>
        <v>Updated by</v>
      </c>
      <c r="F11" t="str">
        <f t="shared" si="0"/>
        <v>"UPD_BY" VARCHAR(250),</v>
      </c>
    </row>
    <row r="12" spans="1:33" x14ac:dyDescent="0.2">
      <c r="A12" s="3">
        <f t="shared" si="1"/>
        <v>8</v>
      </c>
      <c r="B12" s="3"/>
      <c r="C12" s="3"/>
      <c r="D12" s="3"/>
    </row>
    <row r="13" spans="1:33" x14ac:dyDescent="0.2">
      <c r="A13" s="3">
        <f t="shared" si="1"/>
        <v>9</v>
      </c>
      <c r="B13" s="3"/>
      <c r="C13" s="3"/>
      <c r="D13" s="3"/>
    </row>
    <row r="14" spans="1:33" x14ac:dyDescent="0.2">
      <c r="A14" s="3">
        <f t="shared" si="1"/>
        <v>10</v>
      </c>
      <c r="B14" s="3"/>
      <c r="C14" s="3"/>
      <c r="D14" s="3"/>
    </row>
    <row r="15" spans="1:33" x14ac:dyDescent="0.2">
      <c r="A15" s="3">
        <f t="shared" si="1"/>
        <v>11</v>
      </c>
      <c r="B15" s="3"/>
      <c r="C15" s="3"/>
      <c r="D15" s="3"/>
    </row>
    <row r="16" spans="1:33" x14ac:dyDescent="0.2">
      <c r="A16" s="3">
        <f t="shared" si="1"/>
        <v>12</v>
      </c>
      <c r="B16" s="3"/>
      <c r="C16" s="3"/>
      <c r="D16" s="3"/>
    </row>
    <row r="17" spans="1:4" x14ac:dyDescent="0.2">
      <c r="A17" s="3">
        <f t="shared" si="1"/>
        <v>13</v>
      </c>
      <c r="B17" s="3"/>
      <c r="C17" s="3"/>
      <c r="D17" s="3"/>
    </row>
    <row r="18" spans="1:4" x14ac:dyDescent="0.2">
      <c r="A18" s="3">
        <f t="shared" si="1"/>
        <v>14</v>
      </c>
      <c r="B18" s="3"/>
      <c r="C18" s="3"/>
      <c r="D18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03AC-73A6-714F-9EC1-A32D17819750}">
  <dimension ref="A2:AG20"/>
  <sheetViews>
    <sheetView showGridLines="0" workbookViewId="0">
      <selection activeCell="E23" sqref="E23"/>
    </sheetView>
  </sheetViews>
  <sheetFormatPr baseColWidth="10" defaultColWidth="11" defaultRowHeight="16" x14ac:dyDescent="0.2"/>
  <cols>
    <col min="1" max="1" width="11.6640625" customWidth="1"/>
    <col min="2" max="2" width="28.5" customWidth="1"/>
    <col min="3" max="3" width="25" customWidth="1"/>
    <col min="4" max="4" width="32.83203125" customWidth="1"/>
  </cols>
  <sheetData>
    <row r="2" spans="1:33" x14ac:dyDescent="0.2">
      <c r="A2" s="1" t="s">
        <v>1</v>
      </c>
      <c r="B2" s="1" t="s">
        <v>90</v>
      </c>
    </row>
    <row r="3" spans="1:33" x14ac:dyDescent="0.2">
      <c r="C3" s="1"/>
      <c r="O3" s="1"/>
      <c r="AG3" s="1"/>
    </row>
    <row r="4" spans="1:33" ht="21" x14ac:dyDescent="0.25">
      <c r="A4" s="2" t="s">
        <v>2</v>
      </c>
      <c r="B4" s="2" t="s">
        <v>3</v>
      </c>
      <c r="C4" s="2" t="s">
        <v>4</v>
      </c>
      <c r="D4" s="2" t="s">
        <v>5</v>
      </c>
      <c r="F4" t="str">
        <f>_xlfn.CONCAT("CREATE TABLE ",CHAR(34),B2,CHAR(34),"(")</f>
        <v>CREATE TABLE "T_POLICY_STATUS"(</v>
      </c>
    </row>
    <row r="5" spans="1:33" x14ac:dyDescent="0.2">
      <c r="A5" s="3">
        <v>1</v>
      </c>
      <c r="B5" s="3" t="str">
        <f>Columns!B11</f>
        <v>USER_ID</v>
      </c>
      <c r="C5" s="3" t="s">
        <v>15</v>
      </c>
      <c r="D5" s="3" t="str">
        <f>Columns!D11</f>
        <v>User Id</v>
      </c>
      <c r="F5" t="str">
        <f>_xlfn.CONCAT(CHAR(34),B5, CHAR(34)," ",C5, ",")</f>
        <v>"USER_ID" VARCHAR(250),</v>
      </c>
    </row>
    <row r="6" spans="1:33" x14ac:dyDescent="0.2">
      <c r="A6" s="3">
        <f>A5+1</f>
        <v>2</v>
      </c>
      <c r="B6" s="3" t="str">
        <f>Columns!B21</f>
        <v>TYPE</v>
      </c>
      <c r="C6" s="3" t="str">
        <f>Columns!C21</f>
        <v>VARCHAR(200)</v>
      </c>
      <c r="D6" s="3" t="str">
        <f>Columns!D21</f>
        <v>Type</v>
      </c>
      <c r="F6" t="str">
        <f t="shared" ref="F6:F11" si="0">_xlfn.CONCAT(CHAR(34),B6, CHAR(34)," ",C6, ",")</f>
        <v>"TYPE" VARCHAR(200),</v>
      </c>
    </row>
    <row r="7" spans="1:33" x14ac:dyDescent="0.2">
      <c r="A7" s="3">
        <f t="shared" ref="A7:A20" si="1">A6+1</f>
        <v>3</v>
      </c>
      <c r="B7" s="3" t="str">
        <f>Columns!B28</f>
        <v>POLICY_ID</v>
      </c>
      <c r="C7" s="3" t="str">
        <f>Columns!C28</f>
        <v>VARCHAR(50) NOT NULL</v>
      </c>
      <c r="D7" s="3" t="str">
        <f>Columns!D28</f>
        <v>Policy table id</v>
      </c>
      <c r="F7" t="str">
        <f t="shared" si="0"/>
        <v>"POLICY_ID" VARCHAR(50) NOT NULL,</v>
      </c>
    </row>
    <row r="8" spans="1:33" x14ac:dyDescent="0.2">
      <c r="A8" s="3">
        <f t="shared" si="1"/>
        <v>4</v>
      </c>
      <c r="B8" s="3" t="str">
        <f>CommonColumns!B5</f>
        <v>INS_DT</v>
      </c>
      <c r="C8" s="3" t="str">
        <f>CommonColumns!C5</f>
        <v>TIMESTAMP DEFAULT CURRENT_TIMESTAMP</v>
      </c>
      <c r="D8" s="3" t="str">
        <f>CommonColumns!D5</f>
        <v>Inserted date</v>
      </c>
      <c r="F8" t="str">
        <f t="shared" si="0"/>
        <v>"INS_DT" TIMESTAMP DEFAULT CURRENT_TIMESTAMP,</v>
      </c>
    </row>
    <row r="9" spans="1:33" x14ac:dyDescent="0.2">
      <c r="A9" s="3">
        <f t="shared" si="1"/>
        <v>5</v>
      </c>
      <c r="B9" s="3" t="str">
        <f>CommonColumns!B6</f>
        <v>INS_BY</v>
      </c>
      <c r="C9" s="3" t="str">
        <f>CommonColumns!C6</f>
        <v>VARCHAR(250) NOT NULL</v>
      </c>
      <c r="D9" s="3" t="str">
        <f>CommonColumns!D6</f>
        <v xml:space="preserve">Inserted by </v>
      </c>
      <c r="F9" t="str">
        <f t="shared" si="0"/>
        <v>"INS_BY" VARCHAR(250) NOT NULL,</v>
      </c>
    </row>
    <row r="10" spans="1:33" x14ac:dyDescent="0.2">
      <c r="A10" s="3">
        <f t="shared" si="1"/>
        <v>6</v>
      </c>
      <c r="B10" s="3" t="str">
        <f>CommonColumns!B7</f>
        <v>UPD_DT</v>
      </c>
      <c r="C10" s="3" t="str">
        <f>CommonColumns!C7</f>
        <v>TIMESTAMP</v>
      </c>
      <c r="D10" s="3" t="str">
        <f>CommonColumns!D7</f>
        <v>Updated date</v>
      </c>
      <c r="F10" t="str">
        <f t="shared" si="0"/>
        <v>"UPD_DT" TIMESTAMP,</v>
      </c>
    </row>
    <row r="11" spans="1:33" x14ac:dyDescent="0.2">
      <c r="A11" s="3">
        <f t="shared" si="1"/>
        <v>7</v>
      </c>
      <c r="B11" s="3" t="str">
        <f>CommonColumns!B8</f>
        <v>UPD_BY</v>
      </c>
      <c r="C11" s="3" t="str">
        <f>CommonColumns!C8</f>
        <v>VARCHAR(250)</v>
      </c>
      <c r="D11" s="3" t="str">
        <f>CommonColumns!D8</f>
        <v>Updated by</v>
      </c>
      <c r="F11" t="str">
        <f t="shared" si="0"/>
        <v>"UPD_BY" VARCHAR(250),</v>
      </c>
    </row>
    <row r="12" spans="1:33" x14ac:dyDescent="0.2">
      <c r="A12" s="3">
        <f t="shared" si="1"/>
        <v>8</v>
      </c>
      <c r="B12" s="3"/>
      <c r="C12" s="3"/>
      <c r="D12" s="3"/>
    </row>
    <row r="13" spans="1:33" x14ac:dyDescent="0.2">
      <c r="A13" s="3">
        <f t="shared" si="1"/>
        <v>9</v>
      </c>
      <c r="B13" s="3"/>
      <c r="C13" s="3"/>
      <c r="D13" s="3"/>
    </row>
    <row r="14" spans="1:33" x14ac:dyDescent="0.2">
      <c r="A14" s="3">
        <f t="shared" si="1"/>
        <v>10</v>
      </c>
      <c r="B14" s="3"/>
      <c r="C14" s="3"/>
      <c r="D14" s="3"/>
    </row>
    <row r="15" spans="1:33" x14ac:dyDescent="0.2">
      <c r="A15" s="3">
        <f t="shared" si="1"/>
        <v>11</v>
      </c>
      <c r="B15" s="3"/>
      <c r="C15" s="3"/>
      <c r="D15" s="3"/>
    </row>
    <row r="16" spans="1:33" x14ac:dyDescent="0.2">
      <c r="A16" s="3">
        <f t="shared" si="1"/>
        <v>12</v>
      </c>
      <c r="B16" s="3"/>
      <c r="C16" s="3"/>
      <c r="D16" s="3"/>
    </row>
    <row r="17" spans="1:4" x14ac:dyDescent="0.2">
      <c r="A17" s="3">
        <f t="shared" si="1"/>
        <v>13</v>
      </c>
      <c r="B17" s="3"/>
      <c r="C17" s="3"/>
      <c r="D17" s="3"/>
    </row>
    <row r="18" spans="1:4" x14ac:dyDescent="0.2">
      <c r="A18" s="3">
        <f t="shared" si="1"/>
        <v>14</v>
      </c>
      <c r="B18" s="3"/>
      <c r="C18" s="3"/>
      <c r="D18" s="3"/>
    </row>
    <row r="19" spans="1:4" x14ac:dyDescent="0.2">
      <c r="A19" s="3">
        <f t="shared" si="1"/>
        <v>15</v>
      </c>
      <c r="B19" s="3"/>
      <c r="C19" s="3"/>
      <c r="D19" s="3"/>
    </row>
    <row r="20" spans="1:4" x14ac:dyDescent="0.2">
      <c r="A20" s="3">
        <f t="shared" si="1"/>
        <v>16</v>
      </c>
      <c r="B20" s="3"/>
      <c r="C20" s="3"/>
      <c r="D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17F3-EDCF-734A-BF3E-5D3D430502FC}">
  <dimension ref="A3:D45"/>
  <sheetViews>
    <sheetView showGridLines="0" topLeftCell="A14" workbookViewId="0">
      <selection activeCell="D41" sqref="D41"/>
    </sheetView>
  </sheetViews>
  <sheetFormatPr baseColWidth="10" defaultRowHeight="16" x14ac:dyDescent="0.2"/>
  <cols>
    <col min="2" max="2" width="30" customWidth="1"/>
    <col min="3" max="3" width="28.1640625" customWidth="1"/>
    <col min="4" max="4" width="40.6640625" customWidth="1"/>
  </cols>
  <sheetData>
    <row r="3" spans="1:4" ht="21" x14ac:dyDescent="0.25">
      <c r="A3" s="2" t="s">
        <v>6</v>
      </c>
      <c r="B3" s="2" t="s">
        <v>3</v>
      </c>
      <c r="C3" s="2" t="s">
        <v>7</v>
      </c>
      <c r="D3" s="2" t="s">
        <v>5</v>
      </c>
    </row>
    <row r="4" spans="1:4" x14ac:dyDescent="0.2">
      <c r="A4" s="3">
        <v>1</v>
      </c>
      <c r="B4" s="3" t="s">
        <v>16</v>
      </c>
      <c r="C4" s="3" t="s">
        <v>24</v>
      </c>
      <c r="D4" s="3" t="s">
        <v>32</v>
      </c>
    </row>
    <row r="5" spans="1:4" x14ac:dyDescent="0.2">
      <c r="A5" s="3">
        <f>A4+1</f>
        <v>2</v>
      </c>
      <c r="B5" s="3" t="s">
        <v>17</v>
      </c>
      <c r="C5" s="3" t="s">
        <v>24</v>
      </c>
      <c r="D5" s="3" t="s">
        <v>33</v>
      </c>
    </row>
    <row r="6" spans="1:4" x14ac:dyDescent="0.2">
      <c r="A6" s="3">
        <f t="shared" ref="A6:A23" si="0">A5+1</f>
        <v>3</v>
      </c>
      <c r="B6" s="3" t="s">
        <v>18</v>
      </c>
      <c r="C6" s="3" t="s">
        <v>25</v>
      </c>
      <c r="D6" s="3" t="s">
        <v>34</v>
      </c>
    </row>
    <row r="7" spans="1:4" x14ac:dyDescent="0.2">
      <c r="A7" s="3">
        <f t="shared" si="0"/>
        <v>4</v>
      </c>
      <c r="B7" s="3" t="s">
        <v>19</v>
      </c>
      <c r="C7" s="3" t="s">
        <v>26</v>
      </c>
      <c r="D7" s="3" t="s">
        <v>36</v>
      </c>
    </row>
    <row r="8" spans="1:4" x14ac:dyDescent="0.2">
      <c r="A8" s="3">
        <f t="shared" si="0"/>
        <v>5</v>
      </c>
      <c r="B8" s="3" t="s">
        <v>20</v>
      </c>
      <c r="C8" s="3" t="s">
        <v>27</v>
      </c>
      <c r="D8" s="3" t="s">
        <v>35</v>
      </c>
    </row>
    <row r="9" spans="1:4" x14ac:dyDescent="0.2">
      <c r="A9" s="3">
        <f t="shared" si="0"/>
        <v>6</v>
      </c>
      <c r="B9" s="3" t="s">
        <v>21</v>
      </c>
      <c r="C9" s="3" t="s">
        <v>25</v>
      </c>
      <c r="D9" s="3" t="s">
        <v>37</v>
      </c>
    </row>
    <row r="10" spans="1:4" x14ac:dyDescent="0.2">
      <c r="A10" s="3">
        <f t="shared" si="0"/>
        <v>7</v>
      </c>
      <c r="B10" s="3" t="s">
        <v>30</v>
      </c>
      <c r="C10" s="3" t="s">
        <v>31</v>
      </c>
      <c r="D10" s="3" t="s">
        <v>38</v>
      </c>
    </row>
    <row r="11" spans="1:4" x14ac:dyDescent="0.2">
      <c r="A11" s="3">
        <f t="shared" si="0"/>
        <v>8</v>
      </c>
      <c r="B11" s="3" t="s">
        <v>44</v>
      </c>
      <c r="C11" s="3" t="s">
        <v>26</v>
      </c>
      <c r="D11" s="3" t="s">
        <v>52</v>
      </c>
    </row>
    <row r="12" spans="1:4" x14ac:dyDescent="0.2">
      <c r="A12" s="3">
        <f t="shared" si="0"/>
        <v>9</v>
      </c>
      <c r="B12" s="3" t="s">
        <v>45</v>
      </c>
      <c r="C12" s="3" t="s">
        <v>25</v>
      </c>
      <c r="D12" s="3" t="s">
        <v>53</v>
      </c>
    </row>
    <row r="13" spans="1:4" x14ac:dyDescent="0.2">
      <c r="A13" s="3">
        <f t="shared" si="0"/>
        <v>10</v>
      </c>
      <c r="B13" s="3" t="s">
        <v>46</v>
      </c>
      <c r="C13" s="4" t="s">
        <v>26</v>
      </c>
      <c r="D13" s="3" t="s">
        <v>54</v>
      </c>
    </row>
    <row r="14" spans="1:4" x14ac:dyDescent="0.2">
      <c r="A14" s="3">
        <f t="shared" si="0"/>
        <v>11</v>
      </c>
      <c r="B14" s="3" t="s">
        <v>47</v>
      </c>
      <c r="C14" s="4" t="s">
        <v>50</v>
      </c>
      <c r="D14" s="3" t="s">
        <v>55</v>
      </c>
    </row>
    <row r="15" spans="1:4" x14ac:dyDescent="0.2">
      <c r="A15" s="3">
        <f t="shared" si="0"/>
        <v>12</v>
      </c>
      <c r="B15" s="3" t="s">
        <v>48</v>
      </c>
      <c r="C15" s="4" t="s">
        <v>26</v>
      </c>
      <c r="D15" s="3" t="s">
        <v>56</v>
      </c>
    </row>
    <row r="16" spans="1:4" x14ac:dyDescent="0.2">
      <c r="A16" s="3">
        <f t="shared" si="0"/>
        <v>13</v>
      </c>
      <c r="B16" s="3" t="s">
        <v>49</v>
      </c>
      <c r="C16" s="4" t="s">
        <v>15</v>
      </c>
      <c r="D16" s="3" t="s">
        <v>57</v>
      </c>
    </row>
    <row r="17" spans="1:4" x14ac:dyDescent="0.2">
      <c r="A17" s="3">
        <f t="shared" si="0"/>
        <v>14</v>
      </c>
      <c r="B17" s="3" t="s">
        <v>122</v>
      </c>
      <c r="C17" s="4" t="s">
        <v>51</v>
      </c>
      <c r="D17" s="3" t="s">
        <v>58</v>
      </c>
    </row>
    <row r="18" spans="1:4" x14ac:dyDescent="0.2">
      <c r="A18" s="3">
        <f t="shared" si="0"/>
        <v>15</v>
      </c>
      <c r="B18" s="3" t="s">
        <v>60</v>
      </c>
      <c r="C18" s="4" t="s">
        <v>61</v>
      </c>
      <c r="D18" s="3" t="s">
        <v>62</v>
      </c>
    </row>
    <row r="19" spans="1:4" x14ac:dyDescent="0.2">
      <c r="A19" s="3">
        <f t="shared" si="0"/>
        <v>16</v>
      </c>
      <c r="B19" s="3" t="s">
        <v>63</v>
      </c>
      <c r="C19" s="4" t="s">
        <v>15</v>
      </c>
      <c r="D19" s="3" t="s">
        <v>65</v>
      </c>
    </row>
    <row r="20" spans="1:4" x14ac:dyDescent="0.2">
      <c r="A20" s="3">
        <f t="shared" si="0"/>
        <v>17</v>
      </c>
      <c r="B20" s="3" t="s">
        <v>64</v>
      </c>
      <c r="C20" s="4" t="s">
        <v>15</v>
      </c>
      <c r="D20" s="3" t="s">
        <v>66</v>
      </c>
    </row>
    <row r="21" spans="1:4" x14ac:dyDescent="0.2">
      <c r="A21" s="3">
        <f t="shared" si="0"/>
        <v>18</v>
      </c>
      <c r="B21" s="3" t="s">
        <v>69</v>
      </c>
      <c r="C21" s="3" t="s">
        <v>76</v>
      </c>
      <c r="D21" s="3" t="s">
        <v>70</v>
      </c>
    </row>
    <row r="22" spans="1:4" x14ac:dyDescent="0.2">
      <c r="A22" s="3">
        <f t="shared" si="0"/>
        <v>19</v>
      </c>
      <c r="B22" s="3" t="s">
        <v>71</v>
      </c>
      <c r="C22" s="3" t="s">
        <v>23</v>
      </c>
      <c r="D22" s="3" t="s">
        <v>72</v>
      </c>
    </row>
    <row r="23" spans="1:4" x14ac:dyDescent="0.2">
      <c r="A23" s="3">
        <f t="shared" si="0"/>
        <v>20</v>
      </c>
      <c r="B23" s="3" t="s">
        <v>74</v>
      </c>
      <c r="C23" s="3" t="s">
        <v>22</v>
      </c>
      <c r="D23" s="3" t="s">
        <v>75</v>
      </c>
    </row>
    <row r="24" spans="1:4" x14ac:dyDescent="0.2">
      <c r="A24" s="3">
        <f t="shared" ref="A24:A29" si="1">A23+1</f>
        <v>21</v>
      </c>
      <c r="B24" s="3" t="s">
        <v>78</v>
      </c>
      <c r="C24" s="4" t="s">
        <v>15</v>
      </c>
      <c r="D24" s="3" t="s">
        <v>79</v>
      </c>
    </row>
    <row r="25" spans="1:4" x14ac:dyDescent="0.2">
      <c r="A25" s="3">
        <f t="shared" si="1"/>
        <v>22</v>
      </c>
      <c r="B25" s="3" t="s">
        <v>81</v>
      </c>
      <c r="C25" s="3" t="s">
        <v>114</v>
      </c>
      <c r="D25" s="3" t="s">
        <v>82</v>
      </c>
    </row>
    <row r="26" spans="1:4" x14ac:dyDescent="0.2">
      <c r="A26" s="3">
        <f t="shared" si="1"/>
        <v>23</v>
      </c>
      <c r="B26" s="3" t="s">
        <v>83</v>
      </c>
      <c r="C26" s="3" t="s">
        <v>24</v>
      </c>
      <c r="D26" s="3" t="s">
        <v>84</v>
      </c>
    </row>
    <row r="27" spans="1:4" x14ac:dyDescent="0.2">
      <c r="A27" s="3">
        <f t="shared" si="1"/>
        <v>24</v>
      </c>
      <c r="B27" s="3" t="s">
        <v>85</v>
      </c>
      <c r="C27" s="3" t="s">
        <v>86</v>
      </c>
      <c r="D27" s="3" t="s">
        <v>87</v>
      </c>
    </row>
    <row r="28" spans="1:4" x14ac:dyDescent="0.2">
      <c r="A28" s="3">
        <f t="shared" si="1"/>
        <v>25</v>
      </c>
      <c r="B28" s="3" t="s">
        <v>88</v>
      </c>
      <c r="C28" s="3" t="s">
        <v>31</v>
      </c>
      <c r="D28" s="3" t="s">
        <v>89</v>
      </c>
    </row>
    <row r="29" spans="1:4" x14ac:dyDescent="0.2">
      <c r="A29" s="3">
        <f t="shared" si="1"/>
        <v>26</v>
      </c>
      <c r="B29" s="3" t="s">
        <v>91</v>
      </c>
      <c r="C29" s="3" t="s">
        <v>31</v>
      </c>
      <c r="D29" s="3" t="s">
        <v>92</v>
      </c>
    </row>
    <row r="30" spans="1:4" x14ac:dyDescent="0.2">
      <c r="A30" s="3">
        <f t="shared" ref="A30:A45" si="2">A29+1</f>
        <v>27</v>
      </c>
      <c r="B30" s="3" t="s">
        <v>94</v>
      </c>
      <c r="C30" s="4" t="s">
        <v>15</v>
      </c>
      <c r="D30" s="3" t="s">
        <v>95</v>
      </c>
    </row>
    <row r="31" spans="1:4" x14ac:dyDescent="0.2">
      <c r="A31" s="3">
        <f t="shared" si="2"/>
        <v>28</v>
      </c>
      <c r="B31" s="3" t="s">
        <v>98</v>
      </c>
      <c r="C31" s="3" t="s">
        <v>31</v>
      </c>
      <c r="D31" s="3" t="s">
        <v>99</v>
      </c>
    </row>
    <row r="32" spans="1:4" x14ac:dyDescent="0.2">
      <c r="A32" s="3">
        <f t="shared" si="2"/>
        <v>29</v>
      </c>
      <c r="B32" s="3" t="s">
        <v>100</v>
      </c>
      <c r="C32" s="3" t="s">
        <v>113</v>
      </c>
      <c r="D32" s="3" t="s">
        <v>103</v>
      </c>
    </row>
    <row r="33" spans="1:4" x14ac:dyDescent="0.2">
      <c r="A33" s="3">
        <f t="shared" si="2"/>
        <v>30</v>
      </c>
      <c r="B33" s="3" t="s">
        <v>101</v>
      </c>
      <c r="C33" s="3" t="s">
        <v>113</v>
      </c>
      <c r="D33" s="3" t="s">
        <v>102</v>
      </c>
    </row>
    <row r="34" spans="1:4" x14ac:dyDescent="0.2">
      <c r="A34" s="3">
        <f t="shared" si="2"/>
        <v>31</v>
      </c>
      <c r="B34" s="3" t="s">
        <v>104</v>
      </c>
      <c r="C34" s="4" t="s">
        <v>106</v>
      </c>
      <c r="D34" s="3" t="s">
        <v>107</v>
      </c>
    </row>
    <row r="35" spans="1:4" x14ac:dyDescent="0.2">
      <c r="A35" s="3">
        <f t="shared" si="2"/>
        <v>32</v>
      </c>
      <c r="B35" s="3" t="s">
        <v>105</v>
      </c>
      <c r="C35" s="4" t="s">
        <v>106</v>
      </c>
      <c r="D35" s="3" t="s">
        <v>108</v>
      </c>
    </row>
    <row r="36" spans="1:4" x14ac:dyDescent="0.2">
      <c r="A36" s="3">
        <f t="shared" si="2"/>
        <v>33</v>
      </c>
      <c r="B36" s="3" t="s">
        <v>110</v>
      </c>
      <c r="C36" s="3" t="s">
        <v>26</v>
      </c>
      <c r="D36" s="3" t="s">
        <v>52</v>
      </c>
    </row>
    <row r="37" spans="1:4" x14ac:dyDescent="0.2">
      <c r="A37" s="3">
        <f t="shared" si="2"/>
        <v>34</v>
      </c>
      <c r="B37" s="3" t="s">
        <v>111</v>
      </c>
      <c r="C37" s="3" t="s">
        <v>31</v>
      </c>
      <c r="D37" s="3" t="s">
        <v>112</v>
      </c>
    </row>
    <row r="38" spans="1:4" x14ac:dyDescent="0.2">
      <c r="A38" s="3">
        <f t="shared" si="2"/>
        <v>35</v>
      </c>
      <c r="B38" s="3" t="s">
        <v>78</v>
      </c>
      <c r="C38" s="3" t="s">
        <v>116</v>
      </c>
      <c r="D38" s="3" t="s">
        <v>79</v>
      </c>
    </row>
    <row r="39" spans="1:4" x14ac:dyDescent="0.2">
      <c r="A39" s="3">
        <f t="shared" si="2"/>
        <v>36</v>
      </c>
      <c r="B39" s="3" t="s">
        <v>118</v>
      </c>
      <c r="C39" s="3" t="s">
        <v>25</v>
      </c>
      <c r="D39" s="3" t="s">
        <v>119</v>
      </c>
    </row>
    <row r="40" spans="1:4" x14ac:dyDescent="0.2">
      <c r="A40" s="3">
        <f t="shared" si="2"/>
        <v>37</v>
      </c>
      <c r="B40" s="3" t="s">
        <v>120</v>
      </c>
      <c r="C40" s="4" t="s">
        <v>106</v>
      </c>
      <c r="D40" s="3" t="s">
        <v>5</v>
      </c>
    </row>
    <row r="41" spans="1:4" x14ac:dyDescent="0.2">
      <c r="A41" s="3">
        <f t="shared" si="2"/>
        <v>38</v>
      </c>
      <c r="B41" s="3" t="s">
        <v>123</v>
      </c>
      <c r="C41" s="3" t="s">
        <v>125</v>
      </c>
      <c r="D41" s="3" t="s">
        <v>124</v>
      </c>
    </row>
    <row r="42" spans="1:4" x14ac:dyDescent="0.2">
      <c r="A42" s="3">
        <f t="shared" si="2"/>
        <v>39</v>
      </c>
      <c r="B42" s="3"/>
      <c r="C42" s="3"/>
      <c r="D42" s="3"/>
    </row>
    <row r="43" spans="1:4" x14ac:dyDescent="0.2">
      <c r="A43" s="3">
        <f t="shared" si="2"/>
        <v>40</v>
      </c>
      <c r="B43" s="3"/>
      <c r="C43" s="3"/>
      <c r="D43" s="3"/>
    </row>
    <row r="44" spans="1:4" x14ac:dyDescent="0.2">
      <c r="A44" s="3">
        <f t="shared" si="2"/>
        <v>41</v>
      </c>
      <c r="B44" s="3"/>
      <c r="C44" s="3"/>
      <c r="D44" s="3"/>
    </row>
    <row r="45" spans="1:4" x14ac:dyDescent="0.2">
      <c r="A45" s="3">
        <f t="shared" si="2"/>
        <v>42</v>
      </c>
      <c r="B45" s="3"/>
      <c r="C45" s="3"/>
      <c r="D4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875D6-4595-EF40-B531-58115929EC05}">
  <dimension ref="A3:D23"/>
  <sheetViews>
    <sheetView showGridLines="0" workbookViewId="0">
      <selection activeCell="C5" sqref="C5"/>
    </sheetView>
  </sheetViews>
  <sheetFormatPr baseColWidth="10" defaultRowHeight="16" x14ac:dyDescent="0.2"/>
  <cols>
    <col min="2" max="2" width="30" customWidth="1"/>
    <col min="3" max="3" width="48.33203125" customWidth="1"/>
    <col min="4" max="4" width="25.6640625" customWidth="1"/>
  </cols>
  <sheetData>
    <row r="3" spans="1:4" ht="21" x14ac:dyDescent="0.25">
      <c r="A3" s="2" t="s">
        <v>6</v>
      </c>
      <c r="B3" s="2" t="s">
        <v>3</v>
      </c>
      <c r="C3" s="2" t="s">
        <v>7</v>
      </c>
      <c r="D3" s="2" t="s">
        <v>5</v>
      </c>
    </row>
    <row r="4" spans="1:4" x14ac:dyDescent="0.2">
      <c r="A4" s="3">
        <v>1</v>
      </c>
      <c r="B4" s="3" t="s">
        <v>8</v>
      </c>
      <c r="C4" s="3" t="s">
        <v>28</v>
      </c>
      <c r="D4" s="3" t="s">
        <v>39</v>
      </c>
    </row>
    <row r="5" spans="1:4" x14ac:dyDescent="0.2">
      <c r="A5" s="3">
        <f>A4+1</f>
        <v>2</v>
      </c>
      <c r="B5" s="3" t="s">
        <v>10</v>
      </c>
      <c r="C5" s="3" t="s">
        <v>29</v>
      </c>
      <c r="D5" s="3" t="s">
        <v>40</v>
      </c>
    </row>
    <row r="6" spans="1:4" x14ac:dyDescent="0.2">
      <c r="A6" s="3">
        <f t="shared" ref="A6:A23" si="0">A5+1</f>
        <v>3</v>
      </c>
      <c r="B6" s="3" t="s">
        <v>11</v>
      </c>
      <c r="C6" s="3" t="s">
        <v>26</v>
      </c>
      <c r="D6" s="3" t="s">
        <v>41</v>
      </c>
    </row>
    <row r="7" spans="1:4" x14ac:dyDescent="0.2">
      <c r="A7" s="3">
        <f t="shared" si="0"/>
        <v>4</v>
      </c>
      <c r="B7" s="3" t="s">
        <v>12</v>
      </c>
      <c r="C7" s="3" t="s">
        <v>14</v>
      </c>
      <c r="D7" s="3" t="s">
        <v>42</v>
      </c>
    </row>
    <row r="8" spans="1:4" x14ac:dyDescent="0.2">
      <c r="A8" s="3">
        <f t="shared" si="0"/>
        <v>5</v>
      </c>
      <c r="B8" s="3" t="s">
        <v>13</v>
      </c>
      <c r="C8" s="3" t="s">
        <v>15</v>
      </c>
      <c r="D8" s="3" t="s">
        <v>43</v>
      </c>
    </row>
    <row r="9" spans="1:4" x14ac:dyDescent="0.2">
      <c r="A9" s="3">
        <f t="shared" si="0"/>
        <v>6</v>
      </c>
      <c r="B9" s="3"/>
      <c r="C9" s="3"/>
      <c r="D9" s="3"/>
    </row>
    <row r="10" spans="1:4" x14ac:dyDescent="0.2">
      <c r="A10" s="3">
        <f t="shared" si="0"/>
        <v>7</v>
      </c>
      <c r="B10" s="3"/>
      <c r="C10" s="3"/>
      <c r="D10" s="3"/>
    </row>
    <row r="11" spans="1:4" x14ac:dyDescent="0.2">
      <c r="A11" s="3">
        <f t="shared" si="0"/>
        <v>8</v>
      </c>
      <c r="B11" s="3"/>
      <c r="C11" s="3"/>
      <c r="D11" s="3"/>
    </row>
    <row r="12" spans="1:4" x14ac:dyDescent="0.2">
      <c r="A12" s="3">
        <f t="shared" si="0"/>
        <v>9</v>
      </c>
      <c r="B12" s="3"/>
      <c r="C12" s="3"/>
      <c r="D12" s="3"/>
    </row>
    <row r="13" spans="1:4" x14ac:dyDescent="0.2">
      <c r="A13" s="3">
        <f t="shared" si="0"/>
        <v>10</v>
      </c>
      <c r="B13" s="3"/>
      <c r="C13" s="3"/>
      <c r="D13" s="3"/>
    </row>
    <row r="14" spans="1:4" x14ac:dyDescent="0.2">
      <c r="A14" s="3">
        <f t="shared" si="0"/>
        <v>11</v>
      </c>
      <c r="B14" s="3"/>
      <c r="C14" s="3"/>
      <c r="D14" s="3"/>
    </row>
    <row r="15" spans="1:4" x14ac:dyDescent="0.2">
      <c r="A15" s="3">
        <f t="shared" si="0"/>
        <v>12</v>
      </c>
      <c r="B15" s="3"/>
      <c r="C15" s="3"/>
      <c r="D15" s="3"/>
    </row>
    <row r="16" spans="1:4" x14ac:dyDescent="0.2">
      <c r="A16" s="3">
        <f t="shared" si="0"/>
        <v>13</v>
      </c>
      <c r="B16" s="3"/>
      <c r="C16" s="3"/>
      <c r="D16" s="3"/>
    </row>
    <row r="17" spans="1:4" x14ac:dyDescent="0.2">
      <c r="A17" s="3">
        <f t="shared" si="0"/>
        <v>14</v>
      </c>
      <c r="B17" s="3"/>
      <c r="C17" s="3"/>
      <c r="D17" s="3"/>
    </row>
    <row r="18" spans="1:4" x14ac:dyDescent="0.2">
      <c r="A18" s="3">
        <f t="shared" si="0"/>
        <v>15</v>
      </c>
      <c r="B18" s="3"/>
      <c r="C18" s="3"/>
      <c r="D18" s="3"/>
    </row>
    <row r="19" spans="1:4" x14ac:dyDescent="0.2">
      <c r="A19" s="3">
        <f t="shared" si="0"/>
        <v>16</v>
      </c>
      <c r="B19" s="3"/>
      <c r="C19" s="3"/>
      <c r="D19" s="3"/>
    </row>
    <row r="20" spans="1:4" x14ac:dyDescent="0.2">
      <c r="A20" s="3">
        <f t="shared" si="0"/>
        <v>17</v>
      </c>
      <c r="B20" s="3"/>
      <c r="C20" s="3"/>
      <c r="D20" s="3"/>
    </row>
    <row r="21" spans="1:4" x14ac:dyDescent="0.2">
      <c r="A21" s="3">
        <f t="shared" si="0"/>
        <v>18</v>
      </c>
      <c r="B21" s="3"/>
      <c r="C21" s="3"/>
      <c r="D21" s="3"/>
    </row>
    <row r="22" spans="1:4" x14ac:dyDescent="0.2">
      <c r="A22" s="3">
        <f t="shared" si="0"/>
        <v>19</v>
      </c>
      <c r="B22" s="3"/>
      <c r="C22" s="3"/>
      <c r="D22" s="3"/>
    </row>
    <row r="23" spans="1:4" x14ac:dyDescent="0.2">
      <c r="A23" s="3">
        <f t="shared" si="0"/>
        <v>20</v>
      </c>
      <c r="B23" s="3"/>
      <c r="C23" s="3"/>
      <c r="D2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CD2-793C-F541-AD63-B0A103A94339}">
  <dimension ref="A2:AG20"/>
  <sheetViews>
    <sheetView showGridLines="0" tabSelected="1" workbookViewId="0">
      <selection activeCell="H15" sqref="H15"/>
    </sheetView>
  </sheetViews>
  <sheetFormatPr baseColWidth="10" defaultColWidth="11" defaultRowHeight="16" x14ac:dyDescent="0.2"/>
  <cols>
    <col min="1" max="1" width="11.6640625" customWidth="1"/>
    <col min="2" max="2" width="28.5" customWidth="1"/>
    <col min="3" max="3" width="25" customWidth="1"/>
    <col min="4" max="4" width="32.83203125" customWidth="1"/>
  </cols>
  <sheetData>
    <row r="2" spans="1:33" x14ac:dyDescent="0.2">
      <c r="A2" s="1" t="s">
        <v>1</v>
      </c>
      <c r="B2" s="1" t="s">
        <v>126</v>
      </c>
    </row>
    <row r="3" spans="1:33" x14ac:dyDescent="0.2">
      <c r="C3" s="1"/>
      <c r="O3" s="1"/>
      <c r="AG3" s="1"/>
    </row>
    <row r="4" spans="1:33" ht="21" x14ac:dyDescent="0.25">
      <c r="A4" s="2" t="s">
        <v>2</v>
      </c>
      <c r="B4" s="2" t="s">
        <v>3</v>
      </c>
      <c r="C4" s="2" t="s">
        <v>4</v>
      </c>
      <c r="D4" s="2" t="s">
        <v>5</v>
      </c>
      <c r="F4" t="str">
        <f>_xlfn.CONCAT("CREATE TABLE ",CHAR(34),B2,CHAR(34),"(")</f>
        <v>CREATE TABLE "T_USER_OTP_HIST"(</v>
      </c>
    </row>
    <row r="5" spans="1:33" x14ac:dyDescent="0.2">
      <c r="A5" s="3">
        <v>1</v>
      </c>
      <c r="B5" s="3" t="str">
        <f>Columns!B11</f>
        <v>USER_ID</v>
      </c>
      <c r="C5" s="3" t="str">
        <f>Columns!C11</f>
        <v>VARCHAR(250) NOT NULL</v>
      </c>
      <c r="D5" s="3" t="str">
        <f>Columns!D11</f>
        <v>User Id</v>
      </c>
      <c r="F5" t="str">
        <f>_xlfn.CONCAT(CHAR(34),B5, CHAR(34)," ",C5, ",")</f>
        <v>"USER_ID" VARCHAR(250) NOT NULL,</v>
      </c>
    </row>
    <row r="6" spans="1:33" x14ac:dyDescent="0.2">
      <c r="A6" s="3">
        <f>A5+1</f>
        <v>2</v>
      </c>
      <c r="B6" s="3" t="str">
        <f>Columns!B12</f>
        <v>AC_TYP</v>
      </c>
      <c r="C6" s="3" t="str">
        <f>Columns!C12</f>
        <v>int NOT NULL</v>
      </c>
      <c r="D6" s="3" t="str">
        <f>Columns!D12</f>
        <v>Account type</v>
      </c>
      <c r="F6" t="str">
        <f t="shared" ref="F6:F9" si="0">_xlfn.CONCAT(CHAR(34),B6, CHAR(34)," ",C6, ",")</f>
        <v>"AC_TYP" int NOT NULL,</v>
      </c>
    </row>
    <row r="7" spans="1:33" x14ac:dyDescent="0.2">
      <c r="A7" s="3">
        <f t="shared" ref="A7:A20" si="1">A6+1</f>
        <v>3</v>
      </c>
      <c r="B7" s="3" t="str">
        <f>Columns!B41</f>
        <v>OTP</v>
      </c>
      <c r="C7" s="3" t="str">
        <f>Columns!C41</f>
        <v>VARCHAR(6) NOT NULL</v>
      </c>
      <c r="D7" s="3" t="str">
        <f>Columns!D41</f>
        <v>otp</v>
      </c>
      <c r="F7" t="str">
        <f t="shared" si="0"/>
        <v>"OTP" VARCHAR(6) NOT NULL,</v>
      </c>
    </row>
    <row r="8" spans="1:33" x14ac:dyDescent="0.2">
      <c r="A8" s="3">
        <f t="shared" si="1"/>
        <v>4</v>
      </c>
      <c r="B8" s="3" t="str">
        <f>CommonColumns!B5</f>
        <v>INS_DT</v>
      </c>
      <c r="C8" s="3" t="str">
        <f>CommonColumns!C5</f>
        <v>TIMESTAMP DEFAULT CURRENT_TIMESTAMP</v>
      </c>
      <c r="D8" s="3" t="str">
        <f>CommonColumns!D5</f>
        <v>Inserted date</v>
      </c>
      <c r="F8" t="str">
        <f t="shared" si="0"/>
        <v>"INS_DT" TIMESTAMP DEFAULT CURRENT_TIMESTAMP,</v>
      </c>
    </row>
    <row r="9" spans="1:33" x14ac:dyDescent="0.2">
      <c r="A9" s="3">
        <f t="shared" si="1"/>
        <v>5</v>
      </c>
      <c r="B9" s="3" t="str">
        <f>CommonColumns!B6</f>
        <v>INS_BY</v>
      </c>
      <c r="C9" s="3" t="str">
        <f>CommonColumns!C6</f>
        <v>VARCHAR(250) NOT NULL</v>
      </c>
      <c r="D9" s="3" t="str">
        <f>CommonColumns!D6</f>
        <v xml:space="preserve">Inserted by </v>
      </c>
      <c r="F9" t="str">
        <f t="shared" si="0"/>
        <v>"INS_BY" VARCHAR(250) NOT NULL,</v>
      </c>
    </row>
    <row r="10" spans="1:33" x14ac:dyDescent="0.2">
      <c r="A10" s="3">
        <f t="shared" si="1"/>
        <v>6</v>
      </c>
      <c r="B10" s="3"/>
      <c r="C10" s="3"/>
      <c r="D10" s="3"/>
    </row>
    <row r="11" spans="1:33" x14ac:dyDescent="0.2">
      <c r="A11" s="3">
        <f t="shared" si="1"/>
        <v>7</v>
      </c>
      <c r="B11" s="3"/>
      <c r="C11" s="3"/>
      <c r="D11" s="3"/>
    </row>
    <row r="12" spans="1:33" x14ac:dyDescent="0.2">
      <c r="A12" s="3">
        <f t="shared" si="1"/>
        <v>8</v>
      </c>
      <c r="B12" s="3"/>
      <c r="C12" s="3"/>
      <c r="D12" s="3"/>
    </row>
    <row r="13" spans="1:33" x14ac:dyDescent="0.2">
      <c r="A13" s="3">
        <f t="shared" si="1"/>
        <v>9</v>
      </c>
      <c r="B13" s="3"/>
      <c r="C13" s="3"/>
      <c r="D13" s="3"/>
    </row>
    <row r="14" spans="1:33" x14ac:dyDescent="0.2">
      <c r="A14" s="3">
        <f t="shared" si="1"/>
        <v>10</v>
      </c>
      <c r="B14" s="3"/>
      <c r="C14" s="3"/>
      <c r="D14" s="3"/>
    </row>
    <row r="15" spans="1:33" x14ac:dyDescent="0.2">
      <c r="A15" s="3">
        <f t="shared" si="1"/>
        <v>11</v>
      </c>
      <c r="B15" s="3"/>
      <c r="C15" s="3"/>
      <c r="D15" s="3"/>
    </row>
    <row r="16" spans="1:33" x14ac:dyDescent="0.2">
      <c r="A16" s="3">
        <f t="shared" si="1"/>
        <v>12</v>
      </c>
      <c r="B16" s="3"/>
      <c r="C16" s="3"/>
      <c r="D16" s="3"/>
    </row>
    <row r="17" spans="1:4" x14ac:dyDescent="0.2">
      <c r="A17" s="3">
        <f t="shared" si="1"/>
        <v>13</v>
      </c>
      <c r="B17" s="3"/>
      <c r="C17" s="3"/>
      <c r="D17" s="3"/>
    </row>
    <row r="18" spans="1:4" x14ac:dyDescent="0.2">
      <c r="A18" s="3">
        <f t="shared" si="1"/>
        <v>14</v>
      </c>
      <c r="B18" s="3"/>
      <c r="C18" s="3"/>
      <c r="D18" s="3"/>
    </row>
    <row r="19" spans="1:4" x14ac:dyDescent="0.2">
      <c r="A19" s="3">
        <f t="shared" si="1"/>
        <v>15</v>
      </c>
      <c r="B19" s="3"/>
      <c r="C19" s="3"/>
      <c r="D19" s="3"/>
    </row>
    <row r="20" spans="1:4" x14ac:dyDescent="0.2">
      <c r="A20" s="3">
        <f t="shared" si="1"/>
        <v>16</v>
      </c>
      <c r="B20" s="3"/>
      <c r="C20" s="3"/>
      <c r="D2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A2A03-52BE-704A-B9B0-E08FD94F4E0C}">
  <dimension ref="A2:AG20"/>
  <sheetViews>
    <sheetView showGridLines="0" workbookViewId="0">
      <selection activeCell="B7" sqref="B7"/>
    </sheetView>
  </sheetViews>
  <sheetFormatPr baseColWidth="10" defaultColWidth="11" defaultRowHeight="16" x14ac:dyDescent="0.2"/>
  <cols>
    <col min="1" max="1" width="11.6640625" customWidth="1"/>
    <col min="2" max="2" width="28.5" customWidth="1"/>
    <col min="3" max="3" width="25" customWidth="1"/>
    <col min="4" max="4" width="32.83203125" customWidth="1"/>
  </cols>
  <sheetData>
    <row r="2" spans="1:33" x14ac:dyDescent="0.2">
      <c r="A2" s="1" t="s">
        <v>1</v>
      </c>
      <c r="B2" s="1" t="s">
        <v>121</v>
      </c>
    </row>
    <row r="3" spans="1:33" x14ac:dyDescent="0.2">
      <c r="C3" s="1"/>
      <c r="O3" s="1"/>
      <c r="AG3" s="1"/>
    </row>
    <row r="4" spans="1:33" ht="21" x14ac:dyDescent="0.25">
      <c r="A4" s="2" t="s">
        <v>2</v>
      </c>
      <c r="B4" s="2" t="s">
        <v>3</v>
      </c>
      <c r="C4" s="2" t="s">
        <v>4</v>
      </c>
      <c r="D4" s="2" t="s">
        <v>5</v>
      </c>
      <c r="F4" t="str">
        <f>_xlfn.CONCAT("CREATE TABLE ",CHAR(34),B2,CHAR(34),"(")</f>
        <v>CREATE TABLE "T_USER_PASSWORD_HIST"(</v>
      </c>
    </row>
    <row r="5" spans="1:33" x14ac:dyDescent="0.2">
      <c r="A5" s="3">
        <v>1</v>
      </c>
      <c r="B5" s="3" t="str">
        <f>Columns!B11</f>
        <v>USER_ID</v>
      </c>
      <c r="C5" s="3" t="str">
        <f>Columns!C11</f>
        <v>VARCHAR(250) NOT NULL</v>
      </c>
      <c r="D5" s="3" t="str">
        <f>Columns!D11</f>
        <v>User Id</v>
      </c>
      <c r="F5" t="str">
        <f>_xlfn.CONCAT(CHAR(34),B5, CHAR(34)," ",C5, ",")</f>
        <v>"USER_ID" VARCHAR(250) NOT NULL,</v>
      </c>
    </row>
    <row r="6" spans="1:33" x14ac:dyDescent="0.2">
      <c r="A6" s="3">
        <f>A5+1</f>
        <v>2</v>
      </c>
      <c r="B6" s="3" t="str">
        <f>Columns!B12</f>
        <v>AC_TYP</v>
      </c>
      <c r="C6" s="3" t="str">
        <f>Columns!C12</f>
        <v>int NOT NULL</v>
      </c>
      <c r="D6" s="3" t="str">
        <f>Columns!D12</f>
        <v>Account type</v>
      </c>
      <c r="F6" t="str">
        <f t="shared" ref="F6:F9" si="0">_xlfn.CONCAT(CHAR(34),B6, CHAR(34)," ",C6, ",")</f>
        <v>"AC_TYP" int NOT NULL,</v>
      </c>
    </row>
    <row r="7" spans="1:33" x14ac:dyDescent="0.2">
      <c r="A7" s="3">
        <f t="shared" ref="A7:A20" si="1">A6+1</f>
        <v>3</v>
      </c>
      <c r="B7" s="3" t="str">
        <f>Columns!B17</f>
        <v>PASSWORD</v>
      </c>
      <c r="C7" s="3" t="str">
        <f>Columns!C17</f>
        <v>VARCHAR(500) NOT NULL</v>
      </c>
      <c r="D7" s="3" t="str">
        <f>Columns!D17</f>
        <v>password</v>
      </c>
      <c r="F7" t="str">
        <f t="shared" si="0"/>
        <v>"PASSWORD" VARCHAR(500) NOT NULL,</v>
      </c>
    </row>
    <row r="8" spans="1:33" x14ac:dyDescent="0.2">
      <c r="A8" s="3">
        <f t="shared" si="1"/>
        <v>4</v>
      </c>
      <c r="B8" s="3" t="str">
        <f>CommonColumns!B5</f>
        <v>INS_DT</v>
      </c>
      <c r="C8" s="3" t="str">
        <f>CommonColumns!C5</f>
        <v>TIMESTAMP DEFAULT CURRENT_TIMESTAMP</v>
      </c>
      <c r="D8" s="3" t="str">
        <f>CommonColumns!D5</f>
        <v>Inserted date</v>
      </c>
      <c r="F8" t="str">
        <f t="shared" si="0"/>
        <v>"INS_DT" TIMESTAMP DEFAULT CURRENT_TIMESTAMP,</v>
      </c>
    </row>
    <row r="9" spans="1:33" x14ac:dyDescent="0.2">
      <c r="A9" s="3">
        <f t="shared" si="1"/>
        <v>5</v>
      </c>
      <c r="B9" s="3" t="str">
        <f>CommonColumns!B6</f>
        <v>INS_BY</v>
      </c>
      <c r="C9" s="3" t="str">
        <f>CommonColumns!C6</f>
        <v>VARCHAR(250) NOT NULL</v>
      </c>
      <c r="D9" s="3" t="str">
        <f>CommonColumns!D6</f>
        <v xml:space="preserve">Inserted by </v>
      </c>
      <c r="F9" t="str">
        <f t="shared" si="0"/>
        <v>"INS_BY" VARCHAR(250) NOT NULL,</v>
      </c>
    </row>
    <row r="10" spans="1:33" x14ac:dyDescent="0.2">
      <c r="A10" s="3">
        <f t="shared" si="1"/>
        <v>6</v>
      </c>
      <c r="B10" s="3"/>
      <c r="C10" s="3"/>
      <c r="D10" s="3"/>
    </row>
    <row r="11" spans="1:33" x14ac:dyDescent="0.2">
      <c r="A11" s="3">
        <f t="shared" si="1"/>
        <v>7</v>
      </c>
      <c r="B11" s="3"/>
      <c r="C11" s="3"/>
      <c r="D11" s="3"/>
    </row>
    <row r="12" spans="1:33" x14ac:dyDescent="0.2">
      <c r="A12" s="3">
        <f t="shared" si="1"/>
        <v>8</v>
      </c>
      <c r="B12" s="3"/>
      <c r="C12" s="3"/>
      <c r="D12" s="3"/>
    </row>
    <row r="13" spans="1:33" x14ac:dyDescent="0.2">
      <c r="A13" s="3">
        <f t="shared" si="1"/>
        <v>9</v>
      </c>
      <c r="B13" s="3"/>
      <c r="C13" s="3"/>
      <c r="D13" s="3"/>
    </row>
    <row r="14" spans="1:33" x14ac:dyDescent="0.2">
      <c r="A14" s="3">
        <f t="shared" si="1"/>
        <v>10</v>
      </c>
      <c r="B14" s="3"/>
      <c r="C14" s="3"/>
      <c r="D14" s="3"/>
    </row>
    <row r="15" spans="1:33" x14ac:dyDescent="0.2">
      <c r="A15" s="3">
        <f t="shared" si="1"/>
        <v>11</v>
      </c>
      <c r="B15" s="3"/>
      <c r="C15" s="3"/>
      <c r="D15" s="3"/>
    </row>
    <row r="16" spans="1:33" x14ac:dyDescent="0.2">
      <c r="A16" s="3">
        <f t="shared" si="1"/>
        <v>12</v>
      </c>
      <c r="B16" s="3"/>
      <c r="C16" s="3"/>
      <c r="D16" s="3"/>
    </row>
    <row r="17" spans="1:4" x14ac:dyDescent="0.2">
      <c r="A17" s="3">
        <f t="shared" si="1"/>
        <v>13</v>
      </c>
      <c r="B17" s="3"/>
      <c r="C17" s="3"/>
      <c r="D17" s="3"/>
    </row>
    <row r="18" spans="1:4" x14ac:dyDescent="0.2">
      <c r="A18" s="3">
        <f t="shared" si="1"/>
        <v>14</v>
      </c>
      <c r="B18" s="3"/>
      <c r="C18" s="3"/>
      <c r="D18" s="3"/>
    </row>
    <row r="19" spans="1:4" x14ac:dyDescent="0.2">
      <c r="A19" s="3">
        <f t="shared" si="1"/>
        <v>15</v>
      </c>
      <c r="B19" s="3"/>
      <c r="C19" s="3"/>
      <c r="D19" s="3"/>
    </row>
    <row r="20" spans="1:4" x14ac:dyDescent="0.2">
      <c r="A20" s="3">
        <f t="shared" si="1"/>
        <v>16</v>
      </c>
      <c r="B20" s="3"/>
      <c r="C20" s="3"/>
      <c r="D2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808A-68C4-EA4D-94DE-B822277B2CB8}">
  <dimension ref="A2:AG20"/>
  <sheetViews>
    <sheetView showGridLines="0" workbookViewId="0">
      <selection activeCell="B6" sqref="B6"/>
    </sheetView>
  </sheetViews>
  <sheetFormatPr baseColWidth="10" defaultColWidth="11" defaultRowHeight="16" x14ac:dyDescent="0.2"/>
  <cols>
    <col min="1" max="1" width="11.6640625" customWidth="1"/>
    <col min="2" max="2" width="28.5" customWidth="1"/>
    <col min="3" max="3" width="25" customWidth="1"/>
    <col min="4" max="4" width="32.83203125" customWidth="1"/>
  </cols>
  <sheetData>
    <row r="2" spans="1:33" x14ac:dyDescent="0.2">
      <c r="A2" s="1" t="s">
        <v>1</v>
      </c>
      <c r="B2" s="1" t="s">
        <v>115</v>
      </c>
    </row>
    <row r="3" spans="1:33" x14ac:dyDescent="0.2">
      <c r="C3" s="1"/>
      <c r="O3" s="1"/>
      <c r="AG3" s="1"/>
    </row>
    <row r="4" spans="1:33" ht="21" x14ac:dyDescent="0.25">
      <c r="A4" s="2" t="s">
        <v>2</v>
      </c>
      <c r="B4" s="2" t="s">
        <v>3</v>
      </c>
      <c r="C4" s="2" t="s">
        <v>4</v>
      </c>
      <c r="D4" s="2" t="s">
        <v>5</v>
      </c>
      <c r="F4" t="str">
        <f>_xlfn.CONCAT("CREATE TABLE ",CHAR(34),B2,CHAR(34),"(")</f>
        <v>CREATE TABLE "M_ACCOUNT_TYPE"(</v>
      </c>
    </row>
    <row r="5" spans="1:33" x14ac:dyDescent="0.2">
      <c r="A5" s="3">
        <v>1</v>
      </c>
      <c r="B5" s="3" t="str">
        <f>Columns!B12</f>
        <v>AC_TYP</v>
      </c>
      <c r="C5" s="3" t="str">
        <f>Columns!C12</f>
        <v>int NOT NULL</v>
      </c>
      <c r="D5" s="3" t="str">
        <f>Columns!D12</f>
        <v>Account type</v>
      </c>
      <c r="F5" t="str">
        <f>_xlfn.CONCAT(CHAR(34),B5, CHAR(34)," ",C5, ",")</f>
        <v>"AC_TYP" int NOT NULL,</v>
      </c>
    </row>
    <row r="6" spans="1:33" x14ac:dyDescent="0.2">
      <c r="A6" s="3">
        <f>A5+1</f>
        <v>2</v>
      </c>
      <c r="B6" s="3" t="str">
        <f>Columns!B38</f>
        <v>NAME</v>
      </c>
      <c r="C6" s="3" t="str">
        <f>Columns!C38</f>
        <v>VARCHAR(200) NOT NULL</v>
      </c>
      <c r="D6" s="3" t="str">
        <f>Columns!D38</f>
        <v>name</v>
      </c>
      <c r="F6" t="str">
        <f t="shared" ref="F6:F9" si="0">_xlfn.CONCAT(CHAR(34),B6, CHAR(34)," ",C6, ",")</f>
        <v>"NAME" VARCHAR(200) NOT NULL,</v>
      </c>
    </row>
    <row r="7" spans="1:33" x14ac:dyDescent="0.2">
      <c r="A7" s="3">
        <f t="shared" ref="A7:A20" si="1">A6+1</f>
        <v>3</v>
      </c>
      <c r="B7" s="3" t="str">
        <f>CommonColumns!B4</f>
        <v>DEL_FLG</v>
      </c>
      <c r="C7" s="3" t="str">
        <f>CommonColumns!C4</f>
        <v>int DEFAULT 0</v>
      </c>
      <c r="D7" s="3" t="str">
        <f>CommonColumns!D4</f>
        <v>delete flag</v>
      </c>
      <c r="F7" t="str">
        <f t="shared" si="0"/>
        <v>"DEL_FLG" int DEFAULT 0,</v>
      </c>
    </row>
    <row r="8" spans="1:33" x14ac:dyDescent="0.2">
      <c r="A8" s="3">
        <f t="shared" si="1"/>
        <v>4</v>
      </c>
      <c r="B8" s="3" t="str">
        <f>CommonColumns!B5</f>
        <v>INS_DT</v>
      </c>
      <c r="C8" s="3" t="str">
        <f>CommonColumns!C5</f>
        <v>TIMESTAMP DEFAULT CURRENT_TIMESTAMP</v>
      </c>
      <c r="D8" s="3" t="str">
        <f>CommonColumns!D5</f>
        <v>Inserted date</v>
      </c>
      <c r="F8" t="str">
        <f t="shared" si="0"/>
        <v>"INS_DT" TIMESTAMP DEFAULT CURRENT_TIMESTAMP,</v>
      </c>
    </row>
    <row r="9" spans="1:33" x14ac:dyDescent="0.2">
      <c r="A9" s="3">
        <f t="shared" si="1"/>
        <v>5</v>
      </c>
      <c r="B9" s="3" t="str">
        <f>CommonColumns!B6</f>
        <v>INS_BY</v>
      </c>
      <c r="C9" s="3" t="str">
        <f>CommonColumns!C6</f>
        <v>VARCHAR(250) NOT NULL</v>
      </c>
      <c r="D9" s="3" t="str">
        <f>CommonColumns!D6</f>
        <v xml:space="preserve">Inserted by </v>
      </c>
      <c r="F9" t="str">
        <f t="shared" si="0"/>
        <v>"INS_BY" VARCHAR(250) NOT NULL,</v>
      </c>
    </row>
    <row r="10" spans="1:33" x14ac:dyDescent="0.2">
      <c r="A10" s="3">
        <f t="shared" si="1"/>
        <v>6</v>
      </c>
      <c r="B10" s="3"/>
      <c r="C10" s="3"/>
      <c r="D10" s="3"/>
    </row>
    <row r="11" spans="1:33" x14ac:dyDescent="0.2">
      <c r="A11" s="3">
        <f t="shared" si="1"/>
        <v>7</v>
      </c>
      <c r="B11" s="3"/>
      <c r="C11" s="3"/>
      <c r="D11" s="3"/>
    </row>
    <row r="12" spans="1:33" x14ac:dyDescent="0.2">
      <c r="A12" s="3">
        <f t="shared" si="1"/>
        <v>8</v>
      </c>
      <c r="B12" s="3"/>
      <c r="C12" s="3"/>
      <c r="D12" s="3"/>
    </row>
    <row r="13" spans="1:33" x14ac:dyDescent="0.2">
      <c r="A13" s="3">
        <f t="shared" si="1"/>
        <v>9</v>
      </c>
      <c r="B13" s="3"/>
      <c r="C13" s="3"/>
      <c r="D13" s="3"/>
    </row>
    <row r="14" spans="1:33" x14ac:dyDescent="0.2">
      <c r="A14" s="3">
        <f t="shared" si="1"/>
        <v>10</v>
      </c>
      <c r="B14" s="3"/>
      <c r="C14" s="3"/>
      <c r="D14" s="3"/>
    </row>
    <row r="15" spans="1:33" x14ac:dyDescent="0.2">
      <c r="A15" s="3">
        <f t="shared" si="1"/>
        <v>11</v>
      </c>
      <c r="B15" s="3"/>
      <c r="C15" s="3"/>
      <c r="D15" s="3"/>
    </row>
    <row r="16" spans="1:33" x14ac:dyDescent="0.2">
      <c r="A16" s="3">
        <f t="shared" si="1"/>
        <v>12</v>
      </c>
      <c r="B16" s="3"/>
      <c r="C16" s="3"/>
      <c r="D16" s="3"/>
    </row>
    <row r="17" spans="1:4" x14ac:dyDescent="0.2">
      <c r="A17" s="3">
        <f t="shared" si="1"/>
        <v>13</v>
      </c>
      <c r="B17" s="3"/>
      <c r="C17" s="3"/>
      <c r="D17" s="3"/>
    </row>
    <row r="18" spans="1:4" x14ac:dyDescent="0.2">
      <c r="A18" s="3">
        <f t="shared" si="1"/>
        <v>14</v>
      </c>
      <c r="B18" s="3"/>
      <c r="C18" s="3"/>
      <c r="D18" s="3"/>
    </row>
    <row r="19" spans="1:4" x14ac:dyDescent="0.2">
      <c r="A19" s="3">
        <f t="shared" si="1"/>
        <v>15</v>
      </c>
      <c r="B19" s="3"/>
      <c r="C19" s="3"/>
      <c r="D19" s="3"/>
    </row>
    <row r="20" spans="1:4" x14ac:dyDescent="0.2">
      <c r="A20" s="3">
        <f t="shared" si="1"/>
        <v>16</v>
      </c>
      <c r="B20" s="3"/>
      <c r="C20" s="3"/>
      <c r="D2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591B-EA50-FE4F-A794-48E803E9E6A3}">
  <dimension ref="A2:AG20"/>
  <sheetViews>
    <sheetView showGridLines="0" workbookViewId="0">
      <selection activeCell="G12" sqref="G12"/>
    </sheetView>
  </sheetViews>
  <sheetFormatPr baseColWidth="10" defaultColWidth="11" defaultRowHeight="16" x14ac:dyDescent="0.2"/>
  <cols>
    <col min="1" max="1" width="11.6640625" customWidth="1"/>
    <col min="2" max="2" width="28.5" customWidth="1"/>
    <col min="3" max="3" width="25" customWidth="1"/>
    <col min="4" max="4" width="32.83203125" customWidth="1"/>
  </cols>
  <sheetData>
    <row r="2" spans="1:33" x14ac:dyDescent="0.2">
      <c r="A2" s="1" t="s">
        <v>1</v>
      </c>
      <c r="B2" s="1" t="s">
        <v>117</v>
      </c>
    </row>
    <row r="3" spans="1:33" x14ac:dyDescent="0.2">
      <c r="C3" s="1"/>
      <c r="O3" s="1"/>
      <c r="AG3" s="1"/>
    </row>
    <row r="4" spans="1:33" ht="21" x14ac:dyDescent="0.25">
      <c r="A4" s="2" t="s">
        <v>2</v>
      </c>
      <c r="B4" s="2" t="s">
        <v>3</v>
      </c>
      <c r="C4" s="2" t="s">
        <v>4</v>
      </c>
      <c r="D4" s="2" t="s">
        <v>5</v>
      </c>
      <c r="F4" t="str">
        <f>_xlfn.CONCAT("CREATE TABLE ",CHAR(34),B2,CHAR(34),"(")</f>
        <v>CREATE TABLE "M_STATUS"(</v>
      </c>
    </row>
    <row r="5" spans="1:33" x14ac:dyDescent="0.2">
      <c r="A5" s="3">
        <v>1</v>
      </c>
      <c r="B5" s="3" t="str">
        <f>Columns!B39</f>
        <v>STATUS_ID</v>
      </c>
      <c r="C5" s="3" t="str">
        <f>Columns!C39</f>
        <v>int NOT NULL</v>
      </c>
      <c r="D5" s="3" t="str">
        <f>Columns!D39</f>
        <v>status id</v>
      </c>
      <c r="F5" t="str">
        <f>_xlfn.CONCAT(CHAR(34),B5, CHAR(34)," ",C5, ",")</f>
        <v>"STATUS_ID" int NOT NULL,</v>
      </c>
    </row>
    <row r="6" spans="1:33" x14ac:dyDescent="0.2">
      <c r="A6" s="3">
        <f>A5+1</f>
        <v>2</v>
      </c>
      <c r="B6" s="3" t="str">
        <f>Columns!B23</f>
        <v>STATUS</v>
      </c>
      <c r="C6" s="3" t="str">
        <f>Columns!C23</f>
        <v>VARCHAR(20)</v>
      </c>
      <c r="D6" s="3" t="str">
        <f>Columns!D23</f>
        <v>status</v>
      </c>
      <c r="F6" t="str">
        <f t="shared" ref="F6:F7" si="0">_xlfn.CONCAT(CHAR(34),B6, CHAR(34)," ",C6, ",")</f>
        <v>"STATUS" VARCHAR(20),</v>
      </c>
    </row>
    <row r="7" spans="1:33" x14ac:dyDescent="0.2">
      <c r="A7" s="3">
        <f t="shared" ref="A7:A20" si="1">A6+1</f>
        <v>3</v>
      </c>
      <c r="B7" s="3" t="str">
        <f>CommonColumns!B4</f>
        <v>DEL_FLG</v>
      </c>
      <c r="C7" s="3" t="str">
        <f>CommonColumns!C4</f>
        <v>int DEFAULT 0</v>
      </c>
      <c r="D7" s="3" t="str">
        <f>CommonColumns!D4</f>
        <v>delete flag</v>
      </c>
      <c r="F7" t="str">
        <f t="shared" si="0"/>
        <v>"DEL_FLG" int DEFAULT 0,</v>
      </c>
    </row>
    <row r="8" spans="1:33" x14ac:dyDescent="0.2">
      <c r="A8" s="3">
        <f t="shared" si="1"/>
        <v>4</v>
      </c>
      <c r="B8" s="3"/>
      <c r="C8" s="3"/>
      <c r="D8" s="3"/>
    </row>
    <row r="9" spans="1:33" x14ac:dyDescent="0.2">
      <c r="A9" s="3">
        <f t="shared" si="1"/>
        <v>5</v>
      </c>
      <c r="B9" s="3"/>
      <c r="C9" s="3"/>
      <c r="D9" s="3"/>
    </row>
    <row r="10" spans="1:33" x14ac:dyDescent="0.2">
      <c r="A10" s="3">
        <f t="shared" si="1"/>
        <v>6</v>
      </c>
      <c r="B10" s="3"/>
      <c r="C10" s="3"/>
      <c r="D10" s="3"/>
    </row>
    <row r="11" spans="1:33" x14ac:dyDescent="0.2">
      <c r="A11" s="3">
        <f t="shared" si="1"/>
        <v>7</v>
      </c>
      <c r="B11" s="3"/>
      <c r="C11" s="3"/>
      <c r="D11" s="3"/>
    </row>
    <row r="12" spans="1:33" x14ac:dyDescent="0.2">
      <c r="A12" s="3">
        <f t="shared" si="1"/>
        <v>8</v>
      </c>
      <c r="B12" s="3"/>
      <c r="C12" s="3"/>
      <c r="D12" s="3"/>
    </row>
    <row r="13" spans="1:33" x14ac:dyDescent="0.2">
      <c r="A13" s="3">
        <f t="shared" si="1"/>
        <v>9</v>
      </c>
      <c r="B13" s="3"/>
      <c r="C13" s="3"/>
      <c r="D13" s="3"/>
    </row>
    <row r="14" spans="1:33" x14ac:dyDescent="0.2">
      <c r="A14" s="3">
        <f t="shared" si="1"/>
        <v>10</v>
      </c>
      <c r="B14" s="3"/>
      <c r="C14" s="3"/>
      <c r="D14" s="3"/>
    </row>
    <row r="15" spans="1:33" x14ac:dyDescent="0.2">
      <c r="A15" s="3">
        <f t="shared" si="1"/>
        <v>11</v>
      </c>
      <c r="B15" s="3"/>
      <c r="C15" s="3"/>
      <c r="D15" s="3"/>
    </row>
    <row r="16" spans="1:33" x14ac:dyDescent="0.2">
      <c r="A16" s="3">
        <f t="shared" si="1"/>
        <v>12</v>
      </c>
      <c r="B16" s="3"/>
      <c r="C16" s="3"/>
      <c r="D16" s="3"/>
    </row>
    <row r="17" spans="1:4" x14ac:dyDescent="0.2">
      <c r="A17" s="3">
        <f t="shared" si="1"/>
        <v>13</v>
      </c>
      <c r="B17" s="3"/>
      <c r="C17" s="3"/>
      <c r="D17" s="3"/>
    </row>
    <row r="18" spans="1:4" x14ac:dyDescent="0.2">
      <c r="A18" s="3">
        <f t="shared" si="1"/>
        <v>14</v>
      </c>
      <c r="B18" s="3"/>
      <c r="C18" s="3"/>
      <c r="D18" s="3"/>
    </row>
    <row r="19" spans="1:4" x14ac:dyDescent="0.2">
      <c r="A19" s="3">
        <f t="shared" si="1"/>
        <v>15</v>
      </c>
      <c r="B19" s="3"/>
      <c r="C19" s="3"/>
      <c r="D19" s="3"/>
    </row>
    <row r="20" spans="1:4" x14ac:dyDescent="0.2">
      <c r="A20" s="3">
        <f t="shared" si="1"/>
        <v>16</v>
      </c>
      <c r="B20" s="3"/>
      <c r="C20" s="3"/>
      <c r="D2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831B-3034-354F-A9B0-BA947E4E5A0B}">
  <dimension ref="A2:AG20"/>
  <sheetViews>
    <sheetView showGridLines="0" workbookViewId="0">
      <selection activeCell="K27" sqref="K27"/>
    </sheetView>
  </sheetViews>
  <sheetFormatPr baseColWidth="10" defaultColWidth="11" defaultRowHeight="16" x14ac:dyDescent="0.2"/>
  <cols>
    <col min="1" max="1" width="11.6640625" customWidth="1"/>
    <col min="2" max="2" width="28.5" customWidth="1"/>
    <col min="3" max="3" width="25" customWidth="1"/>
    <col min="4" max="4" width="32.83203125" customWidth="1"/>
  </cols>
  <sheetData>
    <row r="2" spans="1:33" x14ac:dyDescent="0.2">
      <c r="A2" s="1" t="s">
        <v>1</v>
      </c>
      <c r="B2" s="1" t="s">
        <v>96</v>
      </c>
    </row>
    <row r="3" spans="1:33" x14ac:dyDescent="0.2">
      <c r="C3" s="1"/>
      <c r="O3" s="1"/>
      <c r="AG3" s="1"/>
    </row>
    <row r="4" spans="1:33" ht="21" x14ac:dyDescent="0.25">
      <c r="A4" s="2" t="s">
        <v>2</v>
      </c>
      <c r="B4" s="2" t="s">
        <v>3</v>
      </c>
      <c r="C4" s="2" t="s">
        <v>4</v>
      </c>
      <c r="D4" s="2" t="s">
        <v>5</v>
      </c>
      <c r="F4" t="str">
        <f>_xlfn.CONCAT("CREATE TABLE ",CHAR(34),B2,CHAR(34),"(")</f>
        <v>CREATE TABLE "M_SERVICES"(</v>
      </c>
    </row>
    <row r="5" spans="1:33" x14ac:dyDescent="0.2">
      <c r="A5" s="3">
        <v>1</v>
      </c>
      <c r="B5" s="3" t="str">
        <f>Columns!B10</f>
        <v>ID</v>
      </c>
      <c r="C5" s="3" t="str">
        <f>Columns!C10</f>
        <v>VARCHAR(50) NOT NULL</v>
      </c>
      <c r="D5" s="3" t="str">
        <f>Columns!D10</f>
        <v>table id</v>
      </c>
      <c r="F5" t="str">
        <f>_xlfn.CONCAT(CHAR(34),B5, CHAR(34)," ",C5, ",")</f>
        <v>"ID" VARCHAR(50) NOT NULL,</v>
      </c>
    </row>
    <row r="6" spans="1:33" x14ac:dyDescent="0.2">
      <c r="A6" s="3">
        <f>A5+1</f>
        <v>2</v>
      </c>
      <c r="B6" s="3" t="str">
        <f>Columns!B30</f>
        <v>SERVICE_NAME</v>
      </c>
      <c r="C6" s="3" t="str">
        <f>Columns!C30</f>
        <v>VARCHAR(250)</v>
      </c>
      <c r="D6" s="3" t="str">
        <f>Columns!D30</f>
        <v>Service Name</v>
      </c>
      <c r="F6" t="str">
        <f t="shared" ref="F6:F11" si="0">_xlfn.CONCAT(CHAR(34),B6, CHAR(34)," ",C6, ",")</f>
        <v>"SERVICE_NAME" VARCHAR(250),</v>
      </c>
    </row>
    <row r="7" spans="1:33" x14ac:dyDescent="0.2">
      <c r="A7" s="3">
        <f t="shared" ref="A7:A20" si="1">A6+1</f>
        <v>3</v>
      </c>
      <c r="B7" s="3" t="str">
        <f>CommonColumns!B4</f>
        <v>DEL_FLG</v>
      </c>
      <c r="C7" s="3" t="str">
        <f>CommonColumns!C4</f>
        <v>int DEFAULT 0</v>
      </c>
      <c r="D7" s="3" t="str">
        <f>CommonColumns!D4</f>
        <v>delete flag</v>
      </c>
      <c r="F7" t="str">
        <f t="shared" si="0"/>
        <v>"DEL_FLG" int DEFAULT 0,</v>
      </c>
    </row>
    <row r="8" spans="1:33" x14ac:dyDescent="0.2">
      <c r="A8" s="3">
        <f t="shared" si="1"/>
        <v>4</v>
      </c>
      <c r="B8" s="3" t="str">
        <f>CommonColumns!B5</f>
        <v>INS_DT</v>
      </c>
      <c r="C8" s="3" t="str">
        <f>CommonColumns!C5</f>
        <v>TIMESTAMP DEFAULT CURRENT_TIMESTAMP</v>
      </c>
      <c r="D8" s="3" t="str">
        <f>CommonColumns!D5</f>
        <v>Inserted date</v>
      </c>
      <c r="F8" t="str">
        <f t="shared" si="0"/>
        <v>"INS_DT" TIMESTAMP DEFAULT CURRENT_TIMESTAMP,</v>
      </c>
    </row>
    <row r="9" spans="1:33" x14ac:dyDescent="0.2">
      <c r="A9" s="3">
        <f t="shared" si="1"/>
        <v>5</v>
      </c>
      <c r="B9" s="3" t="str">
        <f>CommonColumns!B6</f>
        <v>INS_BY</v>
      </c>
      <c r="C9" s="3" t="str">
        <f>CommonColumns!C6</f>
        <v>VARCHAR(250) NOT NULL</v>
      </c>
      <c r="D9" s="3" t="str">
        <f>CommonColumns!D6</f>
        <v xml:space="preserve">Inserted by </v>
      </c>
      <c r="F9" t="str">
        <f t="shared" si="0"/>
        <v>"INS_BY" VARCHAR(250) NOT NULL,</v>
      </c>
    </row>
    <row r="10" spans="1:33" x14ac:dyDescent="0.2">
      <c r="A10" s="3">
        <f t="shared" si="1"/>
        <v>6</v>
      </c>
      <c r="B10" s="3" t="str">
        <f>CommonColumns!B7</f>
        <v>UPD_DT</v>
      </c>
      <c r="C10" s="3" t="str">
        <f>CommonColumns!C7</f>
        <v>TIMESTAMP</v>
      </c>
      <c r="D10" s="3" t="str">
        <f>CommonColumns!D7</f>
        <v>Updated date</v>
      </c>
      <c r="F10" t="str">
        <f t="shared" si="0"/>
        <v>"UPD_DT" TIMESTAMP,</v>
      </c>
    </row>
    <row r="11" spans="1:33" x14ac:dyDescent="0.2">
      <c r="A11" s="3">
        <f t="shared" si="1"/>
        <v>7</v>
      </c>
      <c r="B11" s="3" t="str">
        <f>CommonColumns!B8</f>
        <v>UPD_BY</v>
      </c>
      <c r="C11" s="3" t="str">
        <f>CommonColumns!C8</f>
        <v>VARCHAR(250)</v>
      </c>
      <c r="D11" s="3" t="str">
        <f>CommonColumns!D8</f>
        <v>Updated by</v>
      </c>
      <c r="F11" t="str">
        <f t="shared" si="0"/>
        <v>"UPD_BY" VARCHAR(250),</v>
      </c>
    </row>
    <row r="12" spans="1:33" x14ac:dyDescent="0.2">
      <c r="A12" s="3">
        <f t="shared" si="1"/>
        <v>8</v>
      </c>
      <c r="B12" s="3"/>
      <c r="C12" s="3"/>
      <c r="D12" s="3"/>
    </row>
    <row r="13" spans="1:33" x14ac:dyDescent="0.2">
      <c r="A13" s="3">
        <f t="shared" si="1"/>
        <v>9</v>
      </c>
      <c r="B13" s="3"/>
      <c r="C13" s="3"/>
      <c r="D13" s="3"/>
    </row>
    <row r="14" spans="1:33" x14ac:dyDescent="0.2">
      <c r="A14" s="3">
        <f t="shared" si="1"/>
        <v>10</v>
      </c>
      <c r="B14" s="3"/>
      <c r="C14" s="3"/>
      <c r="D14" s="3"/>
    </row>
    <row r="15" spans="1:33" x14ac:dyDescent="0.2">
      <c r="A15" s="3">
        <f t="shared" si="1"/>
        <v>11</v>
      </c>
      <c r="B15" s="3"/>
      <c r="C15" s="3"/>
      <c r="D15" s="3"/>
    </row>
    <row r="16" spans="1:33" x14ac:dyDescent="0.2">
      <c r="A16" s="3">
        <f t="shared" si="1"/>
        <v>12</v>
      </c>
      <c r="B16" s="3"/>
      <c r="C16" s="3"/>
      <c r="D16" s="3"/>
    </row>
    <row r="17" spans="1:4" x14ac:dyDescent="0.2">
      <c r="A17" s="3">
        <f t="shared" si="1"/>
        <v>13</v>
      </c>
      <c r="B17" s="3"/>
      <c r="C17" s="3"/>
      <c r="D17" s="3"/>
    </row>
    <row r="18" spans="1:4" x14ac:dyDescent="0.2">
      <c r="A18" s="3">
        <f t="shared" si="1"/>
        <v>14</v>
      </c>
      <c r="B18" s="3"/>
      <c r="C18" s="3"/>
      <c r="D18" s="3"/>
    </row>
    <row r="19" spans="1:4" x14ac:dyDescent="0.2">
      <c r="A19" s="3">
        <f t="shared" si="1"/>
        <v>15</v>
      </c>
      <c r="B19" s="3"/>
      <c r="C19" s="3"/>
      <c r="D19" s="3"/>
    </row>
    <row r="20" spans="1:4" x14ac:dyDescent="0.2">
      <c r="A20" s="3">
        <f t="shared" si="1"/>
        <v>16</v>
      </c>
      <c r="B20" s="3"/>
      <c r="C20" s="3"/>
      <c r="D2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8D1A-EFEE-6845-8598-73802D5A6ADD}">
  <dimension ref="A2:AG21"/>
  <sheetViews>
    <sheetView showGridLines="0" workbookViewId="0">
      <selection activeCell="C8" sqref="C8"/>
    </sheetView>
  </sheetViews>
  <sheetFormatPr baseColWidth="10" defaultColWidth="11" defaultRowHeight="16" x14ac:dyDescent="0.2"/>
  <cols>
    <col min="1" max="1" width="11.6640625" customWidth="1"/>
    <col min="2" max="2" width="28.5" customWidth="1"/>
    <col min="3" max="3" width="25" customWidth="1"/>
    <col min="4" max="4" width="32.83203125" customWidth="1"/>
  </cols>
  <sheetData>
    <row r="2" spans="1:33" x14ac:dyDescent="0.2">
      <c r="A2" s="1" t="s">
        <v>1</v>
      </c>
      <c r="B2" s="1" t="s">
        <v>97</v>
      </c>
    </row>
    <row r="3" spans="1:33" x14ac:dyDescent="0.2">
      <c r="C3" s="1"/>
      <c r="O3" s="1"/>
      <c r="AG3" s="1"/>
    </row>
    <row r="4" spans="1:33" ht="21" x14ac:dyDescent="0.25">
      <c r="A4" s="2" t="s">
        <v>2</v>
      </c>
      <c r="B4" s="2" t="s">
        <v>3</v>
      </c>
      <c r="C4" s="2" t="s">
        <v>4</v>
      </c>
      <c r="D4" s="2" t="s">
        <v>5</v>
      </c>
      <c r="F4" t="str">
        <f>_xlfn.CONCAT("CREATE TABLE ",CHAR(34),B2,CHAR(34),"(")</f>
        <v>CREATE TABLE "T_POST"(</v>
      </c>
    </row>
    <row r="5" spans="1:33" x14ac:dyDescent="0.2">
      <c r="A5" s="3">
        <v>1</v>
      </c>
      <c r="B5" s="3" t="str">
        <f>Columns!B10</f>
        <v>ID</v>
      </c>
      <c r="C5" s="3" t="str">
        <f>Columns!C10</f>
        <v>VARCHAR(50) NOT NULL</v>
      </c>
      <c r="D5" s="3" t="str">
        <f>Columns!D10</f>
        <v>table id</v>
      </c>
      <c r="F5" t="str">
        <f>_xlfn.CONCAT(CHAR(34),B5, CHAR(34)," ",C5, ",")</f>
        <v>"ID" VARCHAR(50) NOT NULL,</v>
      </c>
    </row>
    <row r="6" spans="1:33" x14ac:dyDescent="0.2">
      <c r="A6" s="3">
        <f>A5+1</f>
        <v>2</v>
      </c>
      <c r="B6" s="3" t="str">
        <f>Columns!B11</f>
        <v>USER_ID</v>
      </c>
      <c r="C6" s="3" t="str">
        <f>Columns!C11</f>
        <v>VARCHAR(250) NOT NULL</v>
      </c>
      <c r="D6" s="3" t="str">
        <f>Columns!D11</f>
        <v>User Id</v>
      </c>
      <c r="F6" t="str">
        <f t="shared" ref="F6:F19" si="0">_xlfn.CONCAT(CHAR(34),B6, CHAR(34)," ",C6, ",")</f>
        <v>"USER_ID" VARCHAR(250) NOT NULL,</v>
      </c>
    </row>
    <row r="7" spans="1:33" x14ac:dyDescent="0.2">
      <c r="A7" s="3">
        <f t="shared" ref="A7:A21" si="1">A6+1</f>
        <v>3</v>
      </c>
      <c r="B7" s="3" t="str">
        <f>Columns!B31</f>
        <v>SERVICE_ID</v>
      </c>
      <c r="C7" s="3" t="str">
        <f>Columns!C31</f>
        <v>VARCHAR(50) NOT NULL</v>
      </c>
      <c r="D7" s="3" t="str">
        <f>Columns!D31</f>
        <v>M_SERVICE table id</v>
      </c>
      <c r="F7" t="str">
        <f t="shared" si="0"/>
        <v>"SERVICE_ID" VARCHAR(50) NOT NULL,</v>
      </c>
    </row>
    <row r="8" spans="1:33" x14ac:dyDescent="0.2">
      <c r="A8" s="3">
        <f t="shared" si="1"/>
        <v>4</v>
      </c>
      <c r="B8" s="3" t="str">
        <f>Columns!B25</f>
        <v>VEHICLE_ID</v>
      </c>
      <c r="C8" s="3" t="str">
        <f>Columns!C25</f>
        <v xml:space="preserve">VARCHAR(50) </v>
      </c>
      <c r="D8" s="3" t="str">
        <f>Columns!D25</f>
        <v>Velicle master table id</v>
      </c>
      <c r="F8" t="str">
        <f t="shared" si="0"/>
        <v>"VEHICLE_ID" VARCHAR(50) ,</v>
      </c>
    </row>
    <row r="9" spans="1:33" x14ac:dyDescent="0.2">
      <c r="A9" s="3">
        <f t="shared" si="1"/>
        <v>5</v>
      </c>
      <c r="B9" s="3" t="str">
        <f>Columns!B32</f>
        <v>ACTIVITY_DATE_TIME_FROM</v>
      </c>
      <c r="C9" s="3" t="str">
        <f>Columns!C32</f>
        <v>VARCHAR(25)</v>
      </c>
      <c r="D9" s="3" t="str">
        <f>Columns!D32</f>
        <v>Activity date time from</v>
      </c>
      <c r="F9" t="str">
        <f t="shared" si="0"/>
        <v>"ACTIVITY_DATE_TIME_FROM" VARCHAR(25),</v>
      </c>
    </row>
    <row r="10" spans="1:33" x14ac:dyDescent="0.2">
      <c r="A10" s="3">
        <f t="shared" si="1"/>
        <v>6</v>
      </c>
      <c r="B10" s="3" t="str">
        <f>Columns!B33</f>
        <v>ACTIVITY_DATE_TIME_TO</v>
      </c>
      <c r="C10" s="3" t="str">
        <f>Columns!C33</f>
        <v>VARCHAR(25)</v>
      </c>
      <c r="D10" s="3" t="str">
        <f>Columns!D33</f>
        <v>Activity date time to</v>
      </c>
      <c r="F10" t="str">
        <f t="shared" si="0"/>
        <v>"ACTIVITY_DATE_TIME_TO" VARCHAR(25),</v>
      </c>
    </row>
    <row r="11" spans="1:33" x14ac:dyDescent="0.2">
      <c r="A11" s="3">
        <f t="shared" si="1"/>
        <v>7</v>
      </c>
      <c r="B11" s="3" t="str">
        <f>Columns!B34</f>
        <v>SOURCE</v>
      </c>
      <c r="C11" s="3" t="str">
        <f>Columns!C34</f>
        <v>VARCHAR(500)</v>
      </c>
      <c r="D11" s="3" t="str">
        <f>Columns!D34</f>
        <v>Source adderss</v>
      </c>
      <c r="F11" t="str">
        <f t="shared" si="0"/>
        <v>"SOURCE" VARCHAR(500),</v>
      </c>
    </row>
    <row r="12" spans="1:33" x14ac:dyDescent="0.2">
      <c r="A12" s="3">
        <f t="shared" si="1"/>
        <v>8</v>
      </c>
      <c r="B12" s="3" t="str">
        <f>Columns!B35</f>
        <v>DESTINATION</v>
      </c>
      <c r="C12" s="3" t="str">
        <f>Columns!C35</f>
        <v>VARCHAR(500)</v>
      </c>
      <c r="D12" s="3" t="str">
        <f>Columns!D35</f>
        <v>Destination address</v>
      </c>
      <c r="F12" t="str">
        <f t="shared" si="0"/>
        <v>"DESTINATION" VARCHAR(500),</v>
      </c>
    </row>
    <row r="13" spans="1:33" x14ac:dyDescent="0.2">
      <c r="A13" s="3">
        <f t="shared" si="1"/>
        <v>9</v>
      </c>
      <c r="B13" s="3" t="str">
        <f>Columns!B22</f>
        <v>OTHER</v>
      </c>
      <c r="C13" s="3" t="str">
        <f>Columns!C22</f>
        <v>TEXT</v>
      </c>
      <c r="D13" s="3" t="str">
        <f>Columns!D22</f>
        <v>other details</v>
      </c>
      <c r="F13" t="str">
        <f t="shared" si="0"/>
        <v>"OTHER" TEXT,</v>
      </c>
    </row>
    <row r="14" spans="1:33" x14ac:dyDescent="0.2">
      <c r="A14" s="3">
        <f t="shared" si="1"/>
        <v>10</v>
      </c>
      <c r="B14" s="3" t="str">
        <f>Columns!B23</f>
        <v>STATUS</v>
      </c>
      <c r="C14" s="3" t="s">
        <v>31</v>
      </c>
      <c r="D14" s="3" t="str">
        <f>Columns!D23</f>
        <v>status</v>
      </c>
      <c r="F14" t="str">
        <f t="shared" si="0"/>
        <v>"STATUS" VARCHAR(50) NOT NULL,</v>
      </c>
    </row>
    <row r="15" spans="1:33" x14ac:dyDescent="0.2">
      <c r="A15" s="3">
        <f t="shared" si="1"/>
        <v>11</v>
      </c>
      <c r="B15" s="3" t="str">
        <f>CommonColumns!B4</f>
        <v>DEL_FLG</v>
      </c>
      <c r="C15" s="3" t="str">
        <f>CommonColumns!C4</f>
        <v>int DEFAULT 0</v>
      </c>
      <c r="D15" s="3" t="str">
        <f>CommonColumns!D4</f>
        <v>delete flag</v>
      </c>
      <c r="F15" t="str">
        <f t="shared" si="0"/>
        <v>"DEL_FLG" int DEFAULT 0,</v>
      </c>
    </row>
    <row r="16" spans="1:33" x14ac:dyDescent="0.2">
      <c r="A16" s="3">
        <f t="shared" si="1"/>
        <v>12</v>
      </c>
      <c r="B16" s="3" t="str">
        <f>CommonColumns!B5</f>
        <v>INS_DT</v>
      </c>
      <c r="C16" s="3" t="str">
        <f>CommonColumns!C5</f>
        <v>TIMESTAMP DEFAULT CURRENT_TIMESTAMP</v>
      </c>
      <c r="D16" s="3" t="str">
        <f>CommonColumns!D5</f>
        <v>Inserted date</v>
      </c>
      <c r="F16" t="str">
        <f t="shared" si="0"/>
        <v>"INS_DT" TIMESTAMP DEFAULT CURRENT_TIMESTAMP,</v>
      </c>
    </row>
    <row r="17" spans="1:6" x14ac:dyDescent="0.2">
      <c r="A17" s="3">
        <f t="shared" si="1"/>
        <v>13</v>
      </c>
      <c r="B17" s="3" t="str">
        <f>CommonColumns!B6</f>
        <v>INS_BY</v>
      </c>
      <c r="C17" s="3" t="str">
        <f>CommonColumns!C6</f>
        <v>VARCHAR(250) NOT NULL</v>
      </c>
      <c r="D17" s="3" t="str">
        <f>CommonColumns!D6</f>
        <v xml:space="preserve">Inserted by </v>
      </c>
      <c r="F17" t="str">
        <f t="shared" si="0"/>
        <v>"INS_BY" VARCHAR(250) NOT NULL,</v>
      </c>
    </row>
    <row r="18" spans="1:6" x14ac:dyDescent="0.2">
      <c r="A18" s="3">
        <f t="shared" si="1"/>
        <v>14</v>
      </c>
      <c r="B18" s="3" t="str">
        <f>CommonColumns!B7</f>
        <v>UPD_DT</v>
      </c>
      <c r="C18" s="3" t="str">
        <f>CommonColumns!C7</f>
        <v>TIMESTAMP</v>
      </c>
      <c r="D18" s="3" t="str">
        <f>CommonColumns!D7</f>
        <v>Updated date</v>
      </c>
      <c r="F18" t="str">
        <f t="shared" si="0"/>
        <v>"UPD_DT" TIMESTAMP,</v>
      </c>
    </row>
    <row r="19" spans="1:6" x14ac:dyDescent="0.2">
      <c r="A19" s="3">
        <f t="shared" si="1"/>
        <v>15</v>
      </c>
      <c r="B19" s="3" t="str">
        <f>CommonColumns!B8</f>
        <v>UPD_BY</v>
      </c>
      <c r="C19" s="3" t="str">
        <f>CommonColumns!C8</f>
        <v>VARCHAR(250)</v>
      </c>
      <c r="D19" s="3" t="str">
        <f>CommonColumns!D8</f>
        <v>Updated by</v>
      </c>
      <c r="F19" t="str">
        <f t="shared" si="0"/>
        <v>"UPD_BY" VARCHAR(250),</v>
      </c>
    </row>
    <row r="20" spans="1:6" x14ac:dyDescent="0.2">
      <c r="A20" s="3">
        <f t="shared" si="1"/>
        <v>16</v>
      </c>
      <c r="B20" s="3"/>
      <c r="C20" s="3"/>
      <c r="D20" s="3"/>
    </row>
    <row r="21" spans="1:6" x14ac:dyDescent="0.2">
      <c r="A21" s="3">
        <f t="shared" si="1"/>
        <v>17</v>
      </c>
      <c r="B21" s="3"/>
      <c r="C21" s="3"/>
      <c r="D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ER-Daigram</vt:lpstr>
      <vt:lpstr>Columns</vt:lpstr>
      <vt:lpstr>CommonColumns</vt:lpstr>
      <vt:lpstr>T_USER_OTP_HIST</vt:lpstr>
      <vt:lpstr>T_USER_PASSWORD_HIST</vt:lpstr>
      <vt:lpstr>M_ACCOUNT_TYPE</vt:lpstr>
      <vt:lpstr>M_STATUS</vt:lpstr>
      <vt:lpstr>M_SERVICES</vt:lpstr>
      <vt:lpstr>T_POST</vt:lpstr>
      <vt:lpstr>T_POST_REQUEST</vt:lpstr>
      <vt:lpstr>M_CTL_CONFIG</vt:lpstr>
      <vt:lpstr>M_USER</vt:lpstr>
      <vt:lpstr>M_USER_ADDRESS</vt:lpstr>
      <vt:lpstr>T_LOGIN_HIST</vt:lpstr>
      <vt:lpstr>T_ACTIVITY_HIST</vt:lpstr>
      <vt:lpstr>M_VEHICLE_TYPE</vt:lpstr>
      <vt:lpstr>T_USER_VEHICLE</vt:lpstr>
      <vt:lpstr>M_POLICY</vt:lpstr>
      <vt:lpstr>T_POLICY_STATUS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2021-07-22T02:55:01Z</dcterms:created>
  <dcterms:modified xsi:type="dcterms:W3CDTF">2021-08-05T11:05:35Z</dcterms:modified>
</cp:coreProperties>
</file>