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2E221508-1559-484D-93C5-EA19C6B2563E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N38" i="1"/>
  <c r="M38" i="1"/>
  <c r="O17" i="1"/>
  <c r="N17" i="1"/>
  <c r="M17" i="1"/>
  <c r="O37" i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<sst xmlns="http://schemas.openxmlformats.org/spreadsheetml/2006/main" count="338" uniqueCount="170">
  <si>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</si>
  <si>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</si>
  <si>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</si>
  <si>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</si>
  <si>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</si>
  <si>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</si>
  <si>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</si>
  <si>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</si>
  <si>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</si>
  <si>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</si>
  <si>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</si>
  <si>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</si>
  <si>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</si>
  <si>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</si>
  <si>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</si>
  <si>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</si>
  <si>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</si>
  <si>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</si>
  <si>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</si>
  <si>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</si>
  <si>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</si>
  <si>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</si>
  <si>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</si>
  <si>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</si>
  <si>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</si>
  <si>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</si>
  <si>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</si>
  <si>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</si>
  <si>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</si>
  <si>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</si>
  <si>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</si>
  <si>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</si>
  <si>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</si>
  <si>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</si>
  <si>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</si>
  <si>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</si>
  <si>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</si>
  <si>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</si>
  <si>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</si>
  <si>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</si>
  <si>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</si>
  <si>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</si>
  <si>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</si>
  <si>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</si>
  <si>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</si>
  <si>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</si>
  <si>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</si>
  <si>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</si>
  <si>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</si>
  <si>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</si>
  <si>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</si>
  <si>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</si>
  <si>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</si>
  <si>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</si>
  <si>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</si>
  <si>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</si>
  <si>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</si>
  <si>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</si>
  <si>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</si>
  <si>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</si>
  <si>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</si>
  <si>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</si>
  <si>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</si>
  <si>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</si>
  <si>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</si>
  <si>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</si>
  <si>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</si>
  <si>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</si>
  <si>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</si>
  <si>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</si>
  <si>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</si>
  <si>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</si>
  <si>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</si>
  <si>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</si>
  <si>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</si>
  <si>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</si>
  <si>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</si>
  <si>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</si>
  <si>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</si>
  <si>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</si>
  <si>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</si>
  <si>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</si>
  <si>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</si>
  <si>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</si>
  <si>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</si>
  <si>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</si>
  <si>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</si>
  <si>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</si>
  <si>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</si>
  <si>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</si>
  <si>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</si>
  <si>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</si>
  <si>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</si>
  <si>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</si>
  <si>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</si>
  <si>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</si>
  <si>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</si>
  <si>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</si>
  <si>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</si>
  <si>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</si>
  <si>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</si>
  <si>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</si>
  <si>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</si>
  <si>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</si>
  <si>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</si>
  <si>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</si>
  <si>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</si>
  <si>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</si>
  <si>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</si>
  <si>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</si>
  <si>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</si>
  <si>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</si>
  <si>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</si>
  <si>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</si>
  <si>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</si>
  <si>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</si>
  <si>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</si>
  <si>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</si>
  <si>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</si>
  <si>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</si>
  <si>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</si>
  <si>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</si>
  <si>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</si>
  <si>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</si>
  <si>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</si>
  <si>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</si>
  <si>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</si>
  <si>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</si>
  <si>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</si>
  <si>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</si>
  <si>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</si>
  <si>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</si>
  <si>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</si>
  <si>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</si>
  <si>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</si>
  <si>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</si>
  <si>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</si>
  <si>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</si>
  <si>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</si>
  <si>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</si>
  <si>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</si>
  <si>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</si>
  <si>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</si>
  <si>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</si>
  <si>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</si>
  <si>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</si>
  <si>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</si>
  <si>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</si>
  <si>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</si>
  <si>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</si>
  <si>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</si>
  <si>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</si>
  <si>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</si>
  <si>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</si>
  <si>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</si>
  <si>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</si>
  <si>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</si>
  <si>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</si>
  <si>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</si>
  <si>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</si>
  <si>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</si>
  <si>
    <t>Set New Password</t>
  </si>
  <si>
    <t>WS-UP-12</t>
  </si>
  <si>
    <t>app.user.password.setnew</t>
  </si>
  <si>
    <t>/setnewpassword</t>
  </si>
  <si>
    <t>feedback</t>
  </si>
  <si>
    <t>WS-FED-01</t>
  </si>
  <si>
    <t>app.feedback.question.get</t>
  </si>
  <si>
    <t>Get feedback Question</t>
  </si>
  <si>
    <t>/getquestion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</si>
</sst>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8"/>
  <sheetViews>
    <sheetView showGridLines="0" tabSelected="1" zoomScaleNormal="100" workbookViewId="0">
      <pane ySplit="3" topLeftCell="A21" activePane="bottomLeft" state="frozen"/>
      <selection pane="bottomLeft" activeCell="H43" sqref="H43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107</v>
      </c>
      <c r="D12" s="4" t="s">
        <v>109</v>
      </c>
      <c r="E12" s="4" t="s">
        <v>112</v>
      </c>
      <c r="F12" s="7" t="s">
        <v>141</v>
      </c>
      <c r="G12" s="4" t="s">
        <v>26</v>
      </c>
      <c r="H12" s="4" t="s">
        <v>114</v>
      </c>
      <c r="I12" s="4" t="s">
        <v>76</v>
      </c>
      <c r="J12" s="5" t="s">
        <v>28</v>
      </c>
      <c r="K12" s="4" t="s">
        <v>67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108</v>
      </c>
      <c r="D13" s="4" t="s">
        <v>110</v>
      </c>
      <c r="E13" s="4" t="s">
        <v>113</v>
      </c>
      <c r="F13" s="7" t="s">
        <v>141</v>
      </c>
      <c r="G13" s="4" t="s">
        <v>26</v>
      </c>
      <c r="H13" s="4" t="s">
        <v>115</v>
      </c>
      <c r="I13" s="4" t="s">
        <v>16</v>
      </c>
      <c r="J13" s="5" t="s">
        <v>28</v>
      </c>
      <c r="K13" s="4" t="s">
        <v>67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116</v>
      </c>
      <c r="D14" s="4" t="s">
        <v>111</v>
      </c>
      <c r="E14" s="4" t="s">
        <v>117</v>
      </c>
      <c r="F14" s="7" t="s">
        <v>140</v>
      </c>
      <c r="G14" s="4" t="s">
        <v>26</v>
      </c>
      <c r="H14" s="4" t="s">
        <v>118</v>
      </c>
      <c r="I14" s="4" t="s">
        <v>16</v>
      </c>
      <c r="J14" s="5" t="s">
        <v>28</v>
      </c>
      <c r="K14" s="4" t="s">
        <v>119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136</v>
      </c>
      <c r="D15" s="4" t="s">
        <v>137</v>
      </c>
      <c r="E15" s="4" t="s">
        <v>138</v>
      </c>
      <c r="F15" s="7" t="s">
        <v>140</v>
      </c>
      <c r="G15" s="4" t="s">
        <v>26</v>
      </c>
      <c r="H15" s="4" t="s">
        <v>139</v>
      </c>
      <c r="I15" s="4" t="s">
        <v>16</v>
      </c>
      <c r="J15" s="5" t="s">
        <v>28</v>
      </c>
      <c r="K15" s="4" t="s">
        <v>67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142</v>
      </c>
      <c r="D16" s="4" t="s">
        <v>143</v>
      </c>
      <c r="E16" s="4" t="s">
        <v>144</v>
      </c>
      <c r="F16" s="7" t="s">
        <v>141</v>
      </c>
      <c r="G16" s="4" t="s">
        <v>26</v>
      </c>
      <c r="H16" s="4" t="s">
        <v>139</v>
      </c>
      <c r="I16" s="4" t="s">
        <v>76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22</v>
      </c>
      <c r="C17" s="4" t="s">
        <v>161</v>
      </c>
      <c r="D17" s="4" t="s">
        <v>162</v>
      </c>
      <c r="E17" s="4" t="s">
        <v>163</v>
      </c>
      <c r="F17" s="7" t="s">
        <v>141</v>
      </c>
      <c r="G17" s="4" t="s">
        <v>26</v>
      </c>
      <c r="H17" s="4" t="s">
        <v>164</v>
      </c>
      <c r="I17" s="4" t="s">
        <v>76</v>
      </c>
      <c r="J17" s="5" t="s">
        <v>28</v>
      </c>
      <c r="K17" s="4"/>
      <c r="L17" s="4"/>
      <c r="M17" t="str">
        <f t="shared" ref="M17" si="12">_xlfn.CONCAT("INSERT INTO ",CHAR(34),"M_CTL_CONFIG",CHAR(34)," VALUES('",D17,"','CONNON_CONFIG', 0, '",C17,"', '{}', 0, 0, CURRENT_TIMESTAMP, 'ATUL', null, null);")</f>
        <v>INSERT INTO "M_CTL_CONFIG" VALUES('WS-UP-12','CONNON_CONFIG', 0, 'Set New Password', '{}', 0, 0, CURRENT_TIMESTAMP, 'ATUL', null, null);</v>
      </c>
      <c r="N17" t="str">
        <f t="shared" ref="N17" si="13">_xlfn.CONCAT(IF(I17="GET","@GetMapping(",IF(I17="POST","@PostMapping(",IF(I17="DELETE","@DeleteMapping(",IF(I17="PUT","@PutMapping(","")))),CHAR(34),H17,CHAR(34),")")</f>
        <v>@PutMapping("/setnewpassword")</v>
      </c>
      <c r="O17" t="str">
        <f t="shared" ref="O17" si="14">_xlfn.CONCAT("@ServiceInfo(serviceCode = ",CHAR(34),D17,,CHAR(34),", serviceName = ",CHAR(34),C17,CHAR(34), ", queryId = ",CHAR(34),E17,CHAR(34),", logActivity =",F17,")")</f>
        <v>@ServiceInfo(serviceCode = "WS-UP-12", serviceName = "Set New Password", queryId = "app.user.password.setnew", logActivity =true)</v>
      </c>
    </row>
    <row r="18" spans="2:15" x14ac:dyDescent="0.2">
      <c r="B18" s="4" t="s">
        <v>48</v>
      </c>
      <c r="C18" s="4" t="s">
        <v>50</v>
      </c>
      <c r="D18" s="4" t="s">
        <v>51</v>
      </c>
      <c r="E18" s="4" t="s">
        <v>52</v>
      </c>
      <c r="F18" s="7" t="s">
        <v>141</v>
      </c>
      <c r="G18" s="4" t="s">
        <v>49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53</v>
      </c>
      <c r="D19" s="4" t="s">
        <v>54</v>
      </c>
      <c r="E19" s="4" t="s">
        <v>55</v>
      </c>
      <c r="F19" s="7" t="s">
        <v>140</v>
      </c>
      <c r="G19" s="4" t="s">
        <v>49</v>
      </c>
      <c r="H19" s="4" t="s">
        <v>56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124</v>
      </c>
      <c r="D20" s="4" t="s">
        <v>125</v>
      </c>
      <c r="E20" s="4" t="s">
        <v>126</v>
      </c>
      <c r="F20" s="7" t="s">
        <v>141</v>
      </c>
      <c r="G20" s="4" t="s">
        <v>49</v>
      </c>
      <c r="H20" s="4" t="s">
        <v>127</v>
      </c>
      <c r="I20" s="4" t="s">
        <v>85</v>
      </c>
      <c r="J20" s="5" t="s">
        <v>28</v>
      </c>
      <c r="K20" s="4"/>
      <c r="L20" s="4"/>
      <c r="M20" t="str">
        <f t="shared" ref="M20" si="15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6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7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128</v>
      </c>
      <c r="D21" s="4" t="s">
        <v>129</v>
      </c>
      <c r="E21" s="4" t="s">
        <v>130</v>
      </c>
      <c r="F21" s="7" t="s">
        <v>141</v>
      </c>
      <c r="G21" s="4" t="s">
        <v>49</v>
      </c>
      <c r="H21" s="4" t="s">
        <v>131</v>
      </c>
      <c r="I21" s="4" t="s">
        <v>76</v>
      </c>
      <c r="J21" s="5" t="s">
        <v>28</v>
      </c>
      <c r="K21" s="4"/>
      <c r="L21" s="4"/>
      <c r="M21" t="str">
        <f t="shared" ref="M21" si="18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9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20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57</v>
      </c>
      <c r="C22" s="4" t="s">
        <v>58</v>
      </c>
      <c r="D22" s="4" t="s">
        <v>59</v>
      </c>
      <c r="E22" s="4" t="s">
        <v>60</v>
      </c>
      <c r="F22" s="7" t="s">
        <v>140</v>
      </c>
      <c r="G22" s="4" t="s">
        <v>61</v>
      </c>
      <c r="H22" s="4" t="s">
        <v>62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63</v>
      </c>
      <c r="C23" s="4" t="s">
        <v>145</v>
      </c>
      <c r="D23" s="4" t="s">
        <v>64</v>
      </c>
      <c r="E23" s="4" t="s">
        <v>147</v>
      </c>
      <c r="F23" s="7" t="s">
        <v>140</v>
      </c>
      <c r="G23" s="4" t="s">
        <v>65</v>
      </c>
      <c r="H23" s="4" t="s">
        <v>149</v>
      </c>
      <c r="I23" s="4" t="s">
        <v>16</v>
      </c>
      <c r="J23" s="5" t="s">
        <v>28</v>
      </c>
      <c r="K23" s="4" t="s">
        <v>67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63</v>
      </c>
      <c r="C24" s="4" t="s">
        <v>146</v>
      </c>
      <c r="D24" s="4" t="s">
        <v>151</v>
      </c>
      <c r="E24" s="4" t="s">
        <v>148</v>
      </c>
      <c r="F24" s="7" t="s">
        <v>140</v>
      </c>
      <c r="G24" s="4" t="s">
        <v>65</v>
      </c>
      <c r="H24" s="4" t="s">
        <v>150</v>
      </c>
      <c r="I24" s="4" t="s">
        <v>16</v>
      </c>
      <c r="J24" s="5" t="s">
        <v>28</v>
      </c>
      <c r="K24" s="4" t="s">
        <v>67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21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22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63</v>
      </c>
      <c r="C25" s="4" t="s">
        <v>68</v>
      </c>
      <c r="D25" s="4" t="s">
        <v>69</v>
      </c>
      <c r="E25" s="4" t="s">
        <v>70</v>
      </c>
      <c r="F25" s="7" t="s">
        <v>141</v>
      </c>
      <c r="G25" s="4" t="s">
        <v>65</v>
      </c>
      <c r="H25" s="4" t="s">
        <v>71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3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63</v>
      </c>
      <c r="C26" s="4" t="s">
        <v>72</v>
      </c>
      <c r="D26" s="4" t="s">
        <v>73</v>
      </c>
      <c r="E26" s="4" t="s">
        <v>74</v>
      </c>
      <c r="F26" s="7" t="s">
        <v>141</v>
      </c>
      <c r="G26" s="4" t="s">
        <v>65</v>
      </c>
      <c r="H26" s="4" t="s">
        <v>75</v>
      </c>
      <c r="I26" s="4" t="s">
        <v>76</v>
      </c>
      <c r="J26" s="5"/>
      <c r="K26" s="4" t="s">
        <v>18</v>
      </c>
      <c r="L26" s="4"/>
      <c r="M26" t="str">
        <f t="shared" si="23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63</v>
      </c>
      <c r="C27" s="4" t="s">
        <v>77</v>
      </c>
      <c r="D27" s="4" t="s">
        <v>78</v>
      </c>
      <c r="E27" s="4" t="s">
        <v>79</v>
      </c>
      <c r="F27" s="7" t="s">
        <v>141</v>
      </c>
      <c r="G27" s="4" t="s">
        <v>65</v>
      </c>
      <c r="H27" s="4" t="s">
        <v>80</v>
      </c>
      <c r="I27" s="4" t="s">
        <v>76</v>
      </c>
      <c r="J27" s="5"/>
      <c r="K27" s="4" t="s">
        <v>18</v>
      </c>
      <c r="L27" s="4"/>
      <c r="M27" t="str">
        <f t="shared" si="23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63</v>
      </c>
      <c r="C28" s="4" t="s">
        <v>81</v>
      </c>
      <c r="D28" s="4" t="s">
        <v>82</v>
      </c>
      <c r="E28" s="4" t="s">
        <v>83</v>
      </c>
      <c r="F28" s="7" t="s">
        <v>141</v>
      </c>
      <c r="G28" s="4" t="s">
        <v>65</v>
      </c>
      <c r="H28" s="4" t="s">
        <v>84</v>
      </c>
      <c r="I28" s="4" t="s">
        <v>85</v>
      </c>
      <c r="J28" s="5"/>
      <c r="K28" s="4" t="s">
        <v>18</v>
      </c>
      <c r="L28" s="4"/>
      <c r="M28" t="str">
        <f t="shared" si="23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63</v>
      </c>
      <c r="C29" s="4" t="s">
        <v>86</v>
      </c>
      <c r="D29" s="4" t="s">
        <v>87</v>
      </c>
      <c r="E29" s="4" t="s">
        <v>88</v>
      </c>
      <c r="F29" s="7" t="s">
        <v>141</v>
      </c>
      <c r="G29" s="4" t="s">
        <v>65</v>
      </c>
      <c r="H29" s="4" t="s">
        <v>89</v>
      </c>
      <c r="I29" s="4" t="s">
        <v>16</v>
      </c>
      <c r="J29" s="5" t="s">
        <v>28</v>
      </c>
      <c r="K29" s="4" t="s">
        <v>18</v>
      </c>
      <c r="L29" s="4"/>
      <c r="M29" t="str">
        <f t="shared" si="23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63</v>
      </c>
      <c r="C30" s="4" t="s">
        <v>90</v>
      </c>
      <c r="D30" s="4" t="s">
        <v>91</v>
      </c>
      <c r="E30" s="4" t="s">
        <v>92</v>
      </c>
      <c r="F30" s="7" t="s">
        <v>141</v>
      </c>
      <c r="G30" s="4" t="s">
        <v>65</v>
      </c>
      <c r="H30" s="4" t="s">
        <v>93</v>
      </c>
      <c r="I30" s="4" t="s">
        <v>85</v>
      </c>
      <c r="J30" s="5"/>
      <c r="K30" s="4" t="s">
        <v>18</v>
      </c>
      <c r="L30" s="4"/>
      <c r="M30" t="str">
        <f t="shared" si="23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63</v>
      </c>
      <c r="C31" s="4" t="s">
        <v>94</v>
      </c>
      <c r="D31" s="4" t="s">
        <v>95</v>
      </c>
      <c r="E31" s="4" t="s">
        <v>96</v>
      </c>
      <c r="F31" s="7" t="s">
        <v>140</v>
      </c>
      <c r="G31" s="4" t="s">
        <v>65</v>
      </c>
      <c r="H31" s="4" t="s">
        <v>97</v>
      </c>
      <c r="I31" s="4" t="s">
        <v>16</v>
      </c>
      <c r="J31" s="5"/>
      <c r="K31" s="4" t="s">
        <v>18</v>
      </c>
      <c r="L31" s="4"/>
      <c r="M31" t="str">
        <f t="shared" si="23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63</v>
      </c>
      <c r="C32" s="4" t="s">
        <v>98</v>
      </c>
      <c r="D32" s="4" t="s">
        <v>99</v>
      </c>
      <c r="E32" s="4" t="s">
        <v>100</v>
      </c>
      <c r="F32" s="7" t="s">
        <v>140</v>
      </c>
      <c r="G32" s="4" t="s">
        <v>65</v>
      </c>
      <c r="H32" s="4" t="s">
        <v>101</v>
      </c>
      <c r="I32" s="4" t="s">
        <v>16</v>
      </c>
      <c r="J32" s="5"/>
      <c r="K32" s="4" t="s">
        <v>18</v>
      </c>
      <c r="L32" s="4"/>
      <c r="M32" t="str">
        <f t="shared" si="23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63</v>
      </c>
      <c r="C33" s="4" t="s">
        <v>135</v>
      </c>
      <c r="D33" s="4" t="s">
        <v>132</v>
      </c>
      <c r="E33" s="4" t="s">
        <v>134</v>
      </c>
      <c r="F33" s="7" t="s">
        <v>140</v>
      </c>
      <c r="G33" s="4" t="s">
        <v>65</v>
      </c>
      <c r="H33" s="4" t="s">
        <v>133</v>
      </c>
      <c r="I33" s="4" t="s">
        <v>16</v>
      </c>
      <c r="J33" s="5"/>
      <c r="K33" s="4" t="s">
        <v>18</v>
      </c>
      <c r="L33" s="4"/>
      <c r="M33" t="str">
        <f t="shared" ref="M33" si="24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5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6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102</v>
      </c>
      <c r="C34" s="4" t="s">
        <v>103</v>
      </c>
      <c r="D34" s="4" t="s">
        <v>104</v>
      </c>
      <c r="E34" s="4" t="s">
        <v>105</v>
      </c>
      <c r="F34" s="7" t="s">
        <v>140</v>
      </c>
      <c r="G34" s="4" t="s">
        <v>106</v>
      </c>
      <c r="H34" s="4" t="s">
        <v>66</v>
      </c>
      <c r="I34" s="4" t="s">
        <v>16</v>
      </c>
      <c r="J34" s="5"/>
      <c r="K34" s="4"/>
      <c r="L34" s="4"/>
      <c r="M34" t="str">
        <f t="shared" si="23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120</v>
      </c>
      <c r="C35" s="4" t="s">
        <v>120</v>
      </c>
      <c r="D35" s="4" t="s">
        <v>121</v>
      </c>
      <c r="E35" s="4"/>
      <c r="F35" s="7" t="s">
        <v>140</v>
      </c>
      <c r="G35" s="4" t="s">
        <v>122</v>
      </c>
      <c r="H35" s="4" t="s">
        <v>123</v>
      </c>
      <c r="I35" s="4" t="s">
        <v>16</v>
      </c>
      <c r="J35" s="5"/>
      <c r="K35" s="4"/>
      <c r="L35" s="4"/>
      <c r="M35" t="str">
        <f t="shared" ref="M35" si="27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8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9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152</v>
      </c>
      <c r="C36" s="4" t="s">
        <v>152</v>
      </c>
      <c r="D36" s="4" t="s">
        <v>153</v>
      </c>
      <c r="E36" s="4"/>
      <c r="F36" s="7" t="s">
        <v>140</v>
      </c>
      <c r="G36" s="4" t="s">
        <v>154</v>
      </c>
      <c r="H36" s="4" t="s">
        <v>155</v>
      </c>
      <c r="I36" s="4" t="s">
        <v>16</v>
      </c>
      <c r="J36" s="5"/>
      <c r="K36" s="4" t="s">
        <v>18</v>
      </c>
      <c r="L36" s="4"/>
      <c r="M36" t="str">
        <f t="shared" ref="M36" si="30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31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32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156</v>
      </c>
      <c r="C37" s="4" t="s">
        <v>158</v>
      </c>
      <c r="D37" s="4" t="s">
        <v>157</v>
      </c>
      <c r="E37" s="4" t="s">
        <v>159</v>
      </c>
      <c r="F37" s="7" t="s">
        <v>141</v>
      </c>
      <c r="G37" s="4" t="s">
        <v>160</v>
      </c>
      <c r="H37" s="4" t="s">
        <v>71</v>
      </c>
      <c r="I37" s="4" t="s">
        <v>16</v>
      </c>
      <c r="J37" s="5"/>
      <c r="K37" s="4" t="s">
        <v>18</v>
      </c>
      <c r="L37" s="4"/>
      <c r="M37" t="str">
        <f t="shared" ref="M37" si="33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4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5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  <row r="38" spans="2:15" x14ac:dyDescent="0.2">
      <c r="B38" s="4" t="s">
        <v>165</v>
      </c>
      <c r="C38" s="4" t="s">
        <v>168</v>
      </c>
      <c r="D38" s="4" t="s">
        <v>166</v>
      </c>
      <c r="E38" s="4" t="s">
        <v>167</v>
      </c>
      <c r="F38" s="7" t="s">
        <v>140</v>
      </c>
      <c r="G38" s="4" t="s">
        <v>165</v>
      </c>
      <c r="H38" s="4" t="s">
        <v>169</v>
      </c>
      <c r="I38" s="4" t="s">
        <v>16</v>
      </c>
      <c r="J38" s="5"/>
      <c r="K38" s="4"/>
      <c r="L38" s="4"/>
      <c r="M38" t="str">
        <f t="shared" ref="M38" si="36">_xlfn.CONCAT("INSERT INTO ",CHAR(34),"M_CTL_CONFIG",CHAR(34)," VALUES('",D38,"','CONNON_CONFIG', 0, '",C38,"', '{}', 0, 0, CURRENT_TIMESTAMP, 'ATUL', null, null);")</f>
        <v>INSERT INTO "M_CTL_CONFIG" VALUES('WS-FED-01','CONNON_CONFIG', 0, 'Get feedback Question', '{}', 0, 0, CURRENT_TIMESTAMP, 'ATUL', null, null);</v>
      </c>
      <c r="N38" t="str">
        <f t="shared" ref="N38" si="37">_xlfn.CONCAT(IF(I38="GET","@GetMapping(",IF(I38="POST","@PostMapping(",IF(I38="DELETE","@DeleteMapping(",IF(I38="PUT","@PutMapping(","")))),CHAR(34),H38,CHAR(34),")")</f>
        <v>@PostMapping("/getquestion")</v>
      </c>
      <c r="O38" t="str">
        <f t="shared" ref="O38" si="38">_xlfn.CONCAT("@ServiceInfo(serviceCode = ",CHAR(34),D38,,CHAR(34),", serviceName = ",CHAR(34),C38,CHAR(34), ", queryId = ",CHAR(34),E38,CHAR(34),", logActivity =",F38,")")</f>
        <v>@ServiceInfo(serviceCode = "WS-FED-01", serviceName = "Get feedback Question", queryId = "app.feedback.question.get",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2021-09-09T12:49:49Z</dcterms:modified>
</cp:coreProperties>
</file>