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-int/Documents/Services/"/>
    </mc:Choice>
  </mc:AlternateContent>
  <xr:revisionPtr revIDLastSave="0" documentId="13_ncr:1_{2C015C14-40AD-D840-9180-3E2D3516CF20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N24" i="1"/>
  <c r="M24" i="1"/>
  <c r="O16" i="1"/>
  <c r="N16" i="1"/>
  <c r="M16" i="1"/>
  <c r="O15" i="1"/>
  <c r="N15" i="1"/>
  <c r="M15" i="1"/>
  <c r="O33" i="1"/>
  <c r="N33" i="1"/>
  <c r="M33" i="1"/>
  <c r="O21" i="1"/>
  <c r="N21" i="1"/>
  <c r="M21" i="1"/>
  <c r="O20" i="1"/>
  <c r="N20" i="1"/>
  <c r="M20" i="1"/>
  <c r="O35" i="1"/>
  <c r="N35" i="1"/>
  <c r="M35" i="1"/>
  <c r="O14" i="1"/>
  <c r="N14" i="1"/>
  <c r="M14" i="1"/>
  <c r="N12" i="1" l="1"/>
  <c r="N13" i="1"/>
  <c r="M12" i="1"/>
  <c r="M13" i="1"/>
  <c r="O13" i="1"/>
  <c r="O12" i="1"/>
  <c r="O34" i="1"/>
  <c r="N34" i="1"/>
  <c r="M34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3" i="1"/>
  <c r="N23" i="1"/>
  <c r="M23" i="1"/>
  <c r="O22" i="1"/>
  <c r="N22" i="1"/>
  <c r="M22" i="1"/>
  <c r="O19" i="1"/>
  <c r="N19" i="1"/>
  <c r="M19" i="1"/>
  <c r="O18" i="1"/>
  <c r="N18" i="1"/>
  <c r="M18" i="1"/>
  <c r="O17" i="1"/>
  <c r="N17" i="1"/>
  <c r="M17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<sst xmlns="http://schemas.openxmlformats.org/spreadsheetml/2006/main" count="314" uniqueCount="154">
  <si>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</si>
  <si>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</si>
  <si>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</si>
  <si>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</si>
  <si>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</si>
  <si>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</si>
  <si>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</si>
  <si>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</si>
  <si>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</si>
  <si>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</si>
  <si>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</si>
  <si>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</si>
  <si>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</si>
  <si>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</si>
  <si>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</si>
  <si>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</si>
  <si>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</si>
  <si>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</si>
  <si>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</si>
  <si>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</si>
  <si>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</si>
  <si>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</si>
  <si>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</si>
  <si>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</si>
  <si>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</si>
  <si>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</si>
  <si>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</si>
  <si>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</si>
  <si>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</si>
  <si>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</si>
  <si>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</si>
  <si>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</si>
  <si>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</si>
  <si>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</si>
  <si>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</si>
  <si>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</si>
  <si>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</si>
  <si>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</si>
  <si>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</si>
  <si>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</si>
  <si>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</si>
  <si>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</si>
  <si>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</si>
  <si>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</si>
  <si>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</si>
  <si>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</si>
  <si>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</si>
  <si>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</si>
  <si>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</si>
  <si>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Get All Vehicle Types From Master</t>
  </si>
  <si>
    <t>WS-VS-01</t>
  </si>
  <si>
    <t>app.vehicle.get.all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</si>
  <si>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</si>
  <si>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</si>
  <si>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</si>
  <si>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</si>
  <si>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</si>
  <si>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</si>
  <si>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</si>
  <si>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</si>
  <si>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</si>
  <si>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</si>
  <si>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</si>
  <si>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</si>
  <si>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</si>
  <si>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</si>
  <si>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</si>
  <si>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WS-PS-01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</si>
  <si>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</si>
  <si>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</si>
  <si>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</si>
  <si>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</si>
  <si>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</si>
  <si>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</si>
  <si>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</si>
  <si>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</si>
  <si>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</si>
  <si>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</si>
  <si>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</si>
  <si>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</si>
  <si>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</si>
  <si>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</si>
  <si>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</si>
  <si>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</si>
  <si>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</si>
  <si>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</si>
  <si>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</si>
  <si>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</si>
  <si>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</si>
  <si>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</si>
  <si>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</si>
  <si>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</si>
  <si>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</si>
  <si>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</si>
  <si>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</si>
  <si>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</si>
  <si>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</si>
  <si>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</si>
  <si>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</si>
  <si>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</si>
  <si>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</si>
  <si>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</si>
  <si>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</si>
  <si>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</si>
  <si>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</si>
  <si>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</si>
  <si>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</si>
  <si>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</si>
  <si>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</si>
  <si>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</si>
  <si>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</si>
  <si>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</si>
  <si>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</si>
  <si>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</si>
  <si>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</si>
  <si>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</si>
  <si>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</si>
  <si>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</si>
  <si>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</si>
  <si>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</si>
  <si>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</si>
  <si>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</si>
  <si>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</si>
  <si>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</si>
  <si>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</si>
  <si>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</si>
  <si>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</si>
  <si>
    <t>Delete User Vehicle</t>
  </si>
  <si>
    <t>WS-VS-04</t>
  </si>
  <si>
    <t>app.vehicle.delete.uservehicle</t>
  </si>
  <si>
    <t>/deletevehicle</t>
  </si>
  <si>
    <t>Update User Vehicle</t>
  </si>
  <si>
    <t>WS-VS-05</t>
  </si>
  <si>
    <t>app.vehicle.update.uservehicle</t>
  </si>
  <si>
    <t>/updatevehicle</t>
  </si>
  <si>
    <t>WS-PS-10</t>
  </si>
  <si>
    <t>/views</t>
  </si>
  <si>
    <t>app.post.save.viewe</t>
  </si>
  <si>
    <t>Post Views</t>
  </si>
  <si>
    <t>Profile</t>
  </si>
  <si>
    <t>WS-UP-10</t>
  </si>
  <si>
    <t>app.user.profile.get</t>
  </si>
  <si>
    <t>/profle</t>
  </si>
  <si>
    <t>false</t>
  </si>
  <si>
    <t>true</t>
  </si>
  <si>
    <t>Profile Update</t>
  </si>
  <si>
    <t>WS-UP-11</t>
  </si>
  <si>
    <t>app.user.profile.update</t>
  </si>
  <si>
    <t>Search post Customer</t>
  </si>
  <si>
    <t>Search post Service Provider</t>
  </si>
  <si>
    <t>app.post.search.customer</t>
  </si>
  <si>
    <t>app.post.search.provider</t>
  </si>
  <si>
    <t>/search-customer</t>
  </si>
  <si>
    <t>/search-provider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</si>
</sst>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35"/>
  <sheetViews>
    <sheetView showGridLines="0" tabSelected="1" topLeftCell="A6" zoomScaleNormal="100" workbookViewId="0">
      <selection activeCell="K23" sqref="K23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6" t="s">
        <v>143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22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6" t="s">
        <v>143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34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34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7" t="s">
        <v>143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7" t="s">
        <v>143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7" t="s">
        <v>144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7" t="s">
        <v>144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7" t="s">
        <v>143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7" t="s">
        <v>143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110</v>
      </c>
      <c r="D12" s="4" t="s">
        <v>112</v>
      </c>
      <c r="E12" s="4" t="s">
        <v>115</v>
      </c>
      <c r="F12" s="7" t="s">
        <v>144</v>
      </c>
      <c r="G12" s="4" t="s">
        <v>26</v>
      </c>
      <c r="H12" s="4" t="s">
        <v>117</v>
      </c>
      <c r="I12" s="4" t="s">
        <v>79</v>
      </c>
      <c r="J12" s="5" t="s">
        <v>28</v>
      </c>
      <c r="K12" s="4" t="s">
        <v>70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111</v>
      </c>
      <c r="D13" s="4" t="s">
        <v>113</v>
      </c>
      <c r="E13" s="4" t="s">
        <v>116</v>
      </c>
      <c r="F13" s="7" t="s">
        <v>144</v>
      </c>
      <c r="G13" s="4" t="s">
        <v>26</v>
      </c>
      <c r="H13" s="4" t="s">
        <v>118</v>
      </c>
      <c r="I13" s="4" t="s">
        <v>16</v>
      </c>
      <c r="J13" s="5" t="s">
        <v>28</v>
      </c>
      <c r="K13" s="4" t="s">
        <v>70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119</v>
      </c>
      <c r="D14" s="4" t="s">
        <v>114</v>
      </c>
      <c r="E14" s="4" t="s">
        <v>120</v>
      </c>
      <c r="F14" s="7" t="s">
        <v>143</v>
      </c>
      <c r="G14" s="4" t="s">
        <v>26</v>
      </c>
      <c r="H14" s="4" t="s">
        <v>121</v>
      </c>
      <c r="I14" s="4" t="s">
        <v>16</v>
      </c>
      <c r="J14" s="5" t="s">
        <v>28</v>
      </c>
      <c r="K14" s="4" t="s">
        <v>122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22</v>
      </c>
      <c r="C15" s="4" t="s">
        <v>139</v>
      </c>
      <c r="D15" s="4" t="s">
        <v>140</v>
      </c>
      <c r="E15" s="4" t="s">
        <v>141</v>
      </c>
      <c r="F15" s="7" t="s">
        <v>143</v>
      </c>
      <c r="G15" s="4" t="s">
        <v>26</v>
      </c>
      <c r="H15" s="4" t="s">
        <v>142</v>
      </c>
      <c r="I15" s="4" t="s">
        <v>16</v>
      </c>
      <c r="J15" s="5" t="s">
        <v>28</v>
      </c>
      <c r="K15" s="4" t="s">
        <v>70</v>
      </c>
      <c r="L15" s="4"/>
      <c r="M15" t="str">
        <f t="shared" ref="M15" si="6">_xlfn.CONCAT("INSERT INTO ",CHAR(34),"M_CTL_CONFIG",CHAR(34)," VALUES('",D15,"','CONNON_CONFIG', 0, '",C15,"', '{}', 0, 0, CURRENT_TIMESTAMP, 'ATUL', null, null);")</f>
        <v>INSERT INTO "M_CTL_CONFIG" VALUES('WS-UP-10','CONNON_CONFIG', 0, 'Profile', '{}', 0, 0, CURRENT_TIMESTAMP, 'ATUL', null, null);</v>
      </c>
      <c r="N15" t="str">
        <f t="shared" ref="N15" si="7">_xlfn.CONCAT(IF(I15="GET","@GetMapping(",IF(I15="POST","@PostMapping(",IF(I15="DELETE","@DeleteMapping(",IF(I15="PUT","@PutMapping(","")))),CHAR(34),H15,CHAR(34),")")</f>
        <v>@PostMapping("/profle")</v>
      </c>
      <c r="O15" t="str">
        <f t="shared" ref="O15" si="8">_xlfn.CONCAT("@ServiceInfo(serviceCode = ",CHAR(34),D15,,CHAR(34),", serviceName = ",CHAR(34),C15,CHAR(34), ", queryId = ",CHAR(34),E15,CHAR(34),", logActivity =",F15,")")</f>
        <v>@ServiceInfo(serviceCode = "WS-UP-10", serviceName = "Profile", queryId = "app.user.profile.get", logActivity =false)</v>
      </c>
    </row>
    <row r="16" spans="2:15" x14ac:dyDescent="0.2">
      <c r="B16" s="4" t="s">
        <v>22</v>
      </c>
      <c r="C16" s="4" t="s">
        <v>145</v>
      </c>
      <c r="D16" s="4" t="s">
        <v>146</v>
      </c>
      <c r="E16" s="4" t="s">
        <v>147</v>
      </c>
      <c r="F16" s="7" t="s">
        <v>144</v>
      </c>
      <c r="G16" s="4" t="s">
        <v>26</v>
      </c>
      <c r="H16" s="4" t="s">
        <v>142</v>
      </c>
      <c r="I16" s="4" t="s">
        <v>79</v>
      </c>
      <c r="J16" s="5" t="s">
        <v>28</v>
      </c>
      <c r="K16" s="4"/>
      <c r="L16" s="4"/>
      <c r="M16" t="str">
        <f t="shared" ref="M16" si="9">_xlfn.CONCAT("INSERT INTO ",CHAR(34),"M_CTL_CONFIG",CHAR(34)," VALUES('",D16,"','CONNON_CONFIG', 0, '",C16,"', '{}', 0, 0, CURRENT_TIMESTAMP, 'ATUL', null, null);")</f>
        <v>INSERT INTO "M_CTL_CONFIG" VALUES('WS-UP-11','CONNON_CONFIG', 0, 'Profile Update', '{}', 0, 0, CURRENT_TIMESTAMP, 'ATUL', null, null);</v>
      </c>
      <c r="N16" t="str">
        <f t="shared" ref="N16" si="10">_xlfn.CONCAT(IF(I16="GET","@GetMapping(",IF(I16="POST","@PostMapping(",IF(I16="DELETE","@DeleteMapping(",IF(I16="PUT","@PutMapping(","")))),CHAR(34),H16,CHAR(34),")")</f>
        <v>@PutMapping("/profle")</v>
      </c>
      <c r="O16" t="str">
        <f t="shared" ref="O16" si="11">_xlfn.CONCAT("@ServiceInfo(serviceCode = ",CHAR(34),D16,,CHAR(34),", serviceName = ",CHAR(34),C16,CHAR(34), ", queryId = ",CHAR(34),E16,CHAR(34),", logActivity =",F16,")")</f>
        <v>@ServiceInfo(serviceCode = "WS-UP-11", serviceName = "Profile Update", queryId = "app.user.profile.update", logActivity =true)</v>
      </c>
    </row>
    <row r="17" spans="2:15" x14ac:dyDescent="0.2">
      <c r="B17" s="4" t="s">
        <v>48</v>
      </c>
      <c r="C17" s="4" t="s">
        <v>49</v>
      </c>
      <c r="D17" s="4" t="s">
        <v>50</v>
      </c>
      <c r="E17" s="4" t="s">
        <v>51</v>
      </c>
      <c r="F17" s="7" t="s">
        <v>143</v>
      </c>
      <c r="G17" s="4" t="s">
        <v>52</v>
      </c>
      <c r="H17" s="4" t="s">
        <v>32</v>
      </c>
      <c r="I17" s="4" t="s">
        <v>16</v>
      </c>
      <c r="J17" s="5" t="s">
        <v>28</v>
      </c>
      <c r="K17" s="4" t="s">
        <v>18</v>
      </c>
      <c r="L17" s="4"/>
      <c r="M17" t="str">
        <f t="shared" si="0"/>
        <v>INSERT INTO "M_CTL_CONFIG" VALUES('WS-VS-01','CONNON_CONFIG', 0, 'Get All Vehicle Types From Master', '{}', 0, 0, CURRENT_TIMESTAMP, 'ATUL', null, null);</v>
      </c>
      <c r="N17" t="str">
        <f t="shared" si="1"/>
        <v>@PostMapping("/all")</v>
      </c>
      <c r="O17" t="str">
        <f t="shared" si="2"/>
        <v>@ServiceInfo(serviceCode = "WS-VS-01", serviceName = "Get All Vehicle Types From Master", queryId = "app.vehicle.get.all", logActivity =false)</v>
      </c>
    </row>
    <row r="18" spans="2:15" x14ac:dyDescent="0.2">
      <c r="B18" s="4" t="s">
        <v>48</v>
      </c>
      <c r="C18" s="4" t="s">
        <v>53</v>
      </c>
      <c r="D18" s="4" t="s">
        <v>54</v>
      </c>
      <c r="E18" s="4" t="s">
        <v>55</v>
      </c>
      <c r="F18" s="7" t="s">
        <v>144</v>
      </c>
      <c r="G18" s="4" t="s">
        <v>52</v>
      </c>
      <c r="H18" s="4" t="s">
        <v>36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VALUES('WS-VS-02','CONNON_CONFIG', 0, 'User Vehicle Registration', '{}', 0, 0, CURRENT_TIMESTAMP, 'ATUL', null, null);</v>
      </c>
      <c r="N18" t="str">
        <f t="shared" si="1"/>
        <v>@PostMapping("/registor")</v>
      </c>
      <c r="O18" t="str">
        <f t="shared" si="2"/>
        <v>@ServiceInfo(serviceCode = "WS-VS-02", serviceName = "User Vehicle Registration", queryId = "app.vehicle.save", logActivity =true)</v>
      </c>
    </row>
    <row r="19" spans="2:15" x14ac:dyDescent="0.2">
      <c r="B19" s="4" t="s">
        <v>48</v>
      </c>
      <c r="C19" s="4" t="s">
        <v>56</v>
      </c>
      <c r="D19" s="4" t="s">
        <v>57</v>
      </c>
      <c r="E19" s="4" t="s">
        <v>58</v>
      </c>
      <c r="F19" s="7" t="s">
        <v>143</v>
      </c>
      <c r="G19" s="4" t="s">
        <v>52</v>
      </c>
      <c r="H19" s="4" t="s">
        <v>59</v>
      </c>
      <c r="I19" s="4" t="s">
        <v>16</v>
      </c>
      <c r="J19" s="5" t="s">
        <v>28</v>
      </c>
      <c r="K19" s="4" t="s">
        <v>18</v>
      </c>
      <c r="L19" s="4"/>
      <c r="M19" t="str">
        <f t="shared" si="0"/>
        <v>INSERT INTO "M_CTL_CONFIG" VALUES('WS-VS-03','CONNON_CONFIG', 0, 'Get User Vehicles', '{}', 0, 0, CURRENT_TIMESTAMP, 'ATUL', null, null);</v>
      </c>
      <c r="N19" t="str">
        <f t="shared" si="1"/>
        <v>@PostMapping("/uservehicle")</v>
      </c>
      <c r="O19" t="str">
        <f t="shared" si="2"/>
        <v>@ServiceInfo(serviceCode = "WS-VS-03", serviceName = "Get User Vehicles", queryId = "app.vehicle.get.uservehicle", logActivity =false)</v>
      </c>
    </row>
    <row r="20" spans="2:15" x14ac:dyDescent="0.2">
      <c r="B20" s="4" t="s">
        <v>48</v>
      </c>
      <c r="C20" s="4" t="s">
        <v>127</v>
      </c>
      <c r="D20" s="4" t="s">
        <v>128</v>
      </c>
      <c r="E20" s="4" t="s">
        <v>129</v>
      </c>
      <c r="F20" s="7" t="s">
        <v>144</v>
      </c>
      <c r="G20" s="4" t="s">
        <v>52</v>
      </c>
      <c r="H20" s="4" t="s">
        <v>130</v>
      </c>
      <c r="I20" s="4" t="s">
        <v>88</v>
      </c>
      <c r="J20" s="5" t="s">
        <v>28</v>
      </c>
      <c r="K20" s="4"/>
      <c r="L20" s="4"/>
      <c r="M20" t="str">
        <f t="shared" ref="M20" si="12">_xlfn.CONCAT("INSERT INTO ",CHAR(34),"M_CTL_CONFIG",CHAR(34)," VALUES('",D20,"','CONNON_CONFIG', 0, '",C20,"', '{}', 0, 0, CURRENT_TIMESTAMP, 'ATUL', null, null);")</f>
        <v>INSERT INTO "M_CTL_CONFIG" VALUES('WS-VS-04','CONNON_CONFIG', 0, 'Delete User Vehicle', '{}', 0, 0, CURRENT_TIMESTAMP, 'ATUL', null, null);</v>
      </c>
      <c r="N20" t="str">
        <f t="shared" ref="N20" si="13">_xlfn.CONCAT(IF(I20="GET","@GetMapping(",IF(I20="POST","@PostMapping(",IF(I20="DELETE","@DeleteMapping(",IF(I20="PUT","@PutMapping(","")))),CHAR(34),H20,CHAR(34),")")</f>
        <v>@DeleteMapping("/deletevehicle")</v>
      </c>
      <c r="O20" t="str">
        <f t="shared" ref="O20" si="14">_xlfn.CONCAT("@ServiceInfo(serviceCode = ",CHAR(34),D20,,CHAR(34),", serviceName = ",CHAR(34),C20,CHAR(34), ", queryId = ",CHAR(34),E20,CHAR(34),", logActivity =",F20,")")</f>
        <v>@ServiceInfo(serviceCode = "WS-VS-04", serviceName = "Delete User Vehicle", queryId = "app.vehicle.delete.uservehicle", logActivity =true)</v>
      </c>
    </row>
    <row r="21" spans="2:15" x14ac:dyDescent="0.2">
      <c r="B21" s="4" t="s">
        <v>48</v>
      </c>
      <c r="C21" s="4" t="s">
        <v>131</v>
      </c>
      <c r="D21" s="4" t="s">
        <v>132</v>
      </c>
      <c r="E21" s="4" t="s">
        <v>133</v>
      </c>
      <c r="F21" s="7" t="s">
        <v>144</v>
      </c>
      <c r="G21" s="4" t="s">
        <v>52</v>
      </c>
      <c r="H21" s="4" t="s">
        <v>134</v>
      </c>
      <c r="I21" s="4" t="s">
        <v>79</v>
      </c>
      <c r="J21" s="5" t="s">
        <v>28</v>
      </c>
      <c r="K21" s="4"/>
      <c r="L21" s="4"/>
      <c r="M21" t="str">
        <f t="shared" ref="M21" si="15">_xlfn.CONCAT("INSERT INTO ",CHAR(34),"M_CTL_CONFIG",CHAR(34)," VALUES('",D21,"','CONNON_CONFIG', 0, '",C21,"', '{}', 0, 0, CURRENT_TIMESTAMP, 'ATUL', null, null);")</f>
        <v>INSERT INTO "M_CTL_CONFIG" VALUES('WS-VS-05','CONNON_CONFIG', 0, 'Update User Vehicle', '{}', 0, 0, CURRENT_TIMESTAMP, 'ATUL', null, null);</v>
      </c>
      <c r="N21" t="str">
        <f t="shared" ref="N21" si="16">_xlfn.CONCAT(IF(I21="GET","@GetMapping(",IF(I21="POST","@PostMapping(",IF(I21="DELETE","@DeleteMapping(",IF(I21="PUT","@PutMapping(","")))),CHAR(34),H21,CHAR(34),")")</f>
        <v>@PutMapping("/updatevehicle")</v>
      </c>
      <c r="O21" t="str">
        <f t="shared" ref="O21" si="17">_xlfn.CONCAT("@ServiceInfo(serviceCode = ",CHAR(34),D21,,CHAR(34),", serviceName = ",CHAR(34),C21,CHAR(34), ", queryId = ",CHAR(34),E21,CHAR(34),", logActivity =",F21,")")</f>
        <v>@ServiceInfo(serviceCode = "WS-VS-05", serviceName = "Update User Vehicle", queryId = "app.vehicle.update.uservehicle", logActivity =true)</v>
      </c>
    </row>
    <row r="22" spans="2:15" x14ac:dyDescent="0.2">
      <c r="B22" s="4" t="s">
        <v>60</v>
      </c>
      <c r="C22" s="4" t="s">
        <v>61</v>
      </c>
      <c r="D22" s="4" t="s">
        <v>62</v>
      </c>
      <c r="E22" s="4" t="s">
        <v>63</v>
      </c>
      <c r="F22" s="7" t="s">
        <v>143</v>
      </c>
      <c r="G22" s="4" t="s">
        <v>64</v>
      </c>
      <c r="H22" s="4" t="s">
        <v>65</v>
      </c>
      <c r="I22" s="4" t="s">
        <v>16</v>
      </c>
      <c r="J22" s="5" t="s">
        <v>28</v>
      </c>
      <c r="K22" s="4" t="s">
        <v>18</v>
      </c>
      <c r="L22" s="4"/>
      <c r="M22" t="str">
        <f t="shared" si="0"/>
        <v>INSERT INTO "M_CTL_CONFIG" VALUES('WS-SE-01','CONNON_CONFIG', 0, 'Get All Active Services Types', '{}', 0, 0, CURRENT_TIMESTAMP, 'ATUL', null, null);</v>
      </c>
      <c r="N22" t="str">
        <f t="shared" si="1"/>
        <v>@PostMapping("/type/all")</v>
      </c>
      <c r="O22" t="str">
        <f t="shared" si="2"/>
        <v>@ServiceInfo(serviceCode = "WS-SE-01", serviceName = "Get All Active Services Types", queryId = "app.service.get.all", logActivity =false)</v>
      </c>
    </row>
    <row r="23" spans="2:15" x14ac:dyDescent="0.2">
      <c r="B23" s="4" t="s">
        <v>66</v>
      </c>
      <c r="C23" s="4" t="s">
        <v>148</v>
      </c>
      <c r="D23" s="4" t="s">
        <v>67</v>
      </c>
      <c r="E23" s="4" t="s">
        <v>150</v>
      </c>
      <c r="F23" s="7" t="s">
        <v>143</v>
      </c>
      <c r="G23" s="4" t="s">
        <v>68</v>
      </c>
      <c r="H23" s="4" t="s">
        <v>152</v>
      </c>
      <c r="I23" s="4" t="s">
        <v>16</v>
      </c>
      <c r="J23" s="5" t="s">
        <v>28</v>
      </c>
      <c r="K23" s="4" t="s">
        <v>70</v>
      </c>
      <c r="L23" s="4"/>
      <c r="M23" t="str">
        <f>_xlfn.CONCAT("INSERT INTO ",CHAR(34),"M_CTL_CONFIG",CHAR(34)," VALUES('",D23,"','CONNON_CONFIG', 0, '",C23,"', '{}', 0, 0, CURRENT_TIMESTAMP, 'ATUL', null, null);")</f>
        <v>INSERT INTO "M_CTL_CONFIG" VALUES('WS-PS-01','CONNON_CONFIG', 0, 'Search post Customer', '{}', 0, 0, CURRENT_TIMESTAMP, 'ATUL', null, null);</v>
      </c>
      <c r="N23" t="str">
        <f t="shared" si="1"/>
        <v>@PostMapping("/search-customer")</v>
      </c>
      <c r="O23" t="str">
        <f t="shared" si="2"/>
        <v>@ServiceInfo(serviceCode = "WS-PS-01", serviceName = "Search post Customer", queryId = "app.post.search.customer", logActivity =false)</v>
      </c>
    </row>
    <row r="24" spans="2:15" x14ac:dyDescent="0.2">
      <c r="B24" s="4" t="s">
        <v>66</v>
      </c>
      <c r="C24" s="4" t="s">
        <v>149</v>
      </c>
      <c r="D24" s="4" t="s">
        <v>67</v>
      </c>
      <c r="E24" s="4" t="s">
        <v>151</v>
      </c>
      <c r="F24" s="7" t="s">
        <v>143</v>
      </c>
      <c r="G24" s="4" t="s">
        <v>68</v>
      </c>
      <c r="H24" s="4" t="s">
        <v>153</v>
      </c>
      <c r="I24" s="4" t="s">
        <v>16</v>
      </c>
      <c r="J24" s="5" t="s">
        <v>28</v>
      </c>
      <c r="K24" s="4" t="s">
        <v>70</v>
      </c>
      <c r="L24" s="4"/>
      <c r="M24" t="str">
        <f>_xlfn.CONCAT("INSERT INTO ",CHAR(34),"M_CTL_CONFIG",CHAR(34)," VALUES('",D24,"','CONNON_CONFIG', 0, '",C24,"', '{}', 0, 0, CURRENT_TIMESTAMP, 'ATUL', null, null);")</f>
        <v>INSERT INTO "M_CTL_CONFIG" VALUES('WS-PS-01','CONNON_CONFIG', 0, 'Search post Service Provider', '{}', 0, 0, CURRENT_TIMESTAMP, 'ATUL', null, null);</v>
      </c>
      <c r="N24" t="str">
        <f t="shared" ref="N24" si="18">_xlfn.CONCAT(IF(I24="GET","@GetMapping(",IF(I24="POST","@PostMapping(",IF(I24="DELETE","@DeleteMapping(",IF(I24="PUT","@PutMapping(","")))),CHAR(34),H24,CHAR(34),")")</f>
        <v>@PostMapping("/search-provider")</v>
      </c>
      <c r="O24" t="str">
        <f t="shared" ref="O24" si="19">_xlfn.CONCAT("@ServiceInfo(serviceCode = ",CHAR(34),D24,,CHAR(34),", serviceName = ",CHAR(34),C24,CHAR(34), ", queryId = ",CHAR(34),E24,CHAR(34),", logActivity =",F24,")")</f>
        <v>@ServiceInfo(serviceCode = "WS-PS-01", serviceName = "Search post Service Provider", queryId = "app.post.search.provider", logActivity =false)</v>
      </c>
    </row>
    <row r="25" spans="2:15" x14ac:dyDescent="0.2">
      <c r="B25" s="4" t="s">
        <v>66</v>
      </c>
      <c r="C25" s="4" t="s">
        <v>71</v>
      </c>
      <c r="D25" s="4" t="s">
        <v>72</v>
      </c>
      <c r="E25" s="4" t="s">
        <v>73</v>
      </c>
      <c r="F25" s="7" t="s">
        <v>144</v>
      </c>
      <c r="G25" s="4" t="s">
        <v>68</v>
      </c>
      <c r="H25" s="4" t="s">
        <v>74</v>
      </c>
      <c r="I25" s="4" t="s">
        <v>16</v>
      </c>
      <c r="J25" s="5" t="s">
        <v>28</v>
      </c>
      <c r="K25" s="4" t="s">
        <v>18</v>
      </c>
      <c r="L25" s="4"/>
      <c r="M25" t="str">
        <f t="shared" ref="M25:M34" si="20">_xlfn.CONCAT("INSERT INTO ",CHAR(34),"M_CTL_CONFIG",CHAR(34)," VALUES('",D25,"','CONNON_CONFIG', 0, '",C25,"', '{}', 0, 0, CURRENT_TIMESTAMP, 'ATUL', null, null);")</f>
        <v>INSERT INTO "M_CTL_CONFIG" VALUES('WS-PS-02','CONNON_CONFIG', 0, 'Create Post', '{}', 0, 0, CURRENT_TIMESTAMP, 'ATUL', null, null);</v>
      </c>
      <c r="N25" t="str">
        <f t="shared" si="1"/>
        <v>@PostMapping("/create")</v>
      </c>
      <c r="O25" t="str">
        <f t="shared" si="2"/>
        <v>@ServiceInfo(serviceCode = "WS-PS-02", serviceName = "Create Post", queryId = "app.post.create", logActivity =true)</v>
      </c>
    </row>
    <row r="26" spans="2:15" x14ac:dyDescent="0.2">
      <c r="B26" s="4" t="s">
        <v>66</v>
      </c>
      <c r="C26" s="4" t="s">
        <v>75</v>
      </c>
      <c r="D26" s="4" t="s">
        <v>76</v>
      </c>
      <c r="E26" s="4" t="s">
        <v>77</v>
      </c>
      <c r="F26" s="7" t="s">
        <v>144</v>
      </c>
      <c r="G26" s="4" t="s">
        <v>68</v>
      </c>
      <c r="H26" s="4" t="s">
        <v>78</v>
      </c>
      <c r="I26" s="4" t="s">
        <v>79</v>
      </c>
      <c r="J26" s="5"/>
      <c r="K26" s="4" t="s">
        <v>18</v>
      </c>
      <c r="L26" s="4"/>
      <c r="M26" t="str">
        <f t="shared" si="20"/>
        <v>INSERT INTO "M_CTL_CONFIG" VALUES('WS-PS-03','CONNON_CONFIG', 0, 'Update Post', '{}', 0, 0, CURRENT_TIMESTAMP, 'ATUL', null, null);</v>
      </c>
      <c r="N26" t="str">
        <f t="shared" si="1"/>
        <v>@PutMapping("/update")</v>
      </c>
      <c r="O26" t="str">
        <f t="shared" si="2"/>
        <v>@ServiceInfo(serviceCode = "WS-PS-03", serviceName = "Update Post", queryId = "app.post.update", logActivity =true)</v>
      </c>
    </row>
    <row r="27" spans="2:15" x14ac:dyDescent="0.2">
      <c r="B27" s="4" t="s">
        <v>66</v>
      </c>
      <c r="C27" s="4" t="s">
        <v>80</v>
      </c>
      <c r="D27" s="4" t="s">
        <v>81</v>
      </c>
      <c r="E27" s="4" t="s">
        <v>82</v>
      </c>
      <c r="F27" s="7" t="s">
        <v>144</v>
      </c>
      <c r="G27" s="4" t="s">
        <v>68</v>
      </c>
      <c r="H27" s="4" t="s">
        <v>83</v>
      </c>
      <c r="I27" s="4" t="s">
        <v>79</v>
      </c>
      <c r="J27" s="5"/>
      <c r="K27" s="4" t="s">
        <v>18</v>
      </c>
      <c r="L27" s="4"/>
      <c r="M27" t="str">
        <f t="shared" si="20"/>
        <v>INSERT INTO "M_CTL_CONFIG" VALUES('WS-PS-04','CONNON_CONFIG', 0, 'Update Post Status', '{}', 0, 0, CURRENT_TIMESTAMP, 'ATUL', null, null);</v>
      </c>
      <c r="N27" t="str">
        <f t="shared" si="1"/>
        <v>@PutMapping("/updatestatus")</v>
      </c>
      <c r="O27" t="str">
        <f t="shared" si="2"/>
        <v>@ServiceInfo(serviceCode = "WS-PS-04", serviceName = "Update Post Status", queryId = "app.post.update.status", logActivity =true)</v>
      </c>
    </row>
    <row r="28" spans="2:15" x14ac:dyDescent="0.2">
      <c r="B28" s="4" t="s">
        <v>66</v>
      </c>
      <c r="C28" s="4" t="s">
        <v>84</v>
      </c>
      <c r="D28" s="4" t="s">
        <v>85</v>
      </c>
      <c r="E28" s="4" t="s">
        <v>86</v>
      </c>
      <c r="F28" s="7" t="s">
        <v>144</v>
      </c>
      <c r="G28" s="4" t="s">
        <v>68</v>
      </c>
      <c r="H28" s="4" t="s">
        <v>87</v>
      </c>
      <c r="I28" s="4" t="s">
        <v>88</v>
      </c>
      <c r="J28" s="5"/>
      <c r="K28" s="4" t="s">
        <v>18</v>
      </c>
      <c r="L28" s="4"/>
      <c r="M28" t="str">
        <f t="shared" si="20"/>
        <v>INSERT INTO "M_CTL_CONFIG" VALUES('WS-PS-05','CONNON_CONFIG', 0, 'Delete Post', '{}', 0, 0, CURRENT_TIMESTAMP, 'ATUL', null, null);</v>
      </c>
      <c r="N28" t="str">
        <f t="shared" si="1"/>
        <v>@DeleteMapping("/delete")</v>
      </c>
      <c r="O28" t="str">
        <f t="shared" si="2"/>
        <v>@ServiceInfo(serviceCode = "WS-PS-05", serviceName = "Delete Post", queryId = "app.post.delete", logActivity =true)</v>
      </c>
    </row>
    <row r="29" spans="2:15" x14ac:dyDescent="0.2">
      <c r="B29" s="4" t="s">
        <v>66</v>
      </c>
      <c r="C29" s="4" t="s">
        <v>89</v>
      </c>
      <c r="D29" s="4" t="s">
        <v>90</v>
      </c>
      <c r="E29" s="4" t="s">
        <v>91</v>
      </c>
      <c r="F29" s="7" t="s">
        <v>144</v>
      </c>
      <c r="G29" s="4" t="s">
        <v>68</v>
      </c>
      <c r="H29" s="4" t="s">
        <v>92</v>
      </c>
      <c r="I29" s="4" t="s">
        <v>16</v>
      </c>
      <c r="J29" s="5" t="s">
        <v>28</v>
      </c>
      <c r="K29" s="4" t="s">
        <v>18</v>
      </c>
      <c r="L29" s="4"/>
      <c r="M29" t="str">
        <f t="shared" si="20"/>
        <v>INSERT INTO "M_CTL_CONFIG" VALUES('WS-PS-06','CONNON_CONFIG', 0, 'Create Post Request', '{}', 0, 0, CURRENT_TIMESTAMP, 'ATUL', null, null);</v>
      </c>
      <c r="N29" t="str">
        <f t="shared" si="1"/>
        <v>@PostMapping("/createrequest")</v>
      </c>
      <c r="O29" t="str">
        <f t="shared" si="2"/>
        <v>@ServiceInfo(serviceCode = "WS-PS-06", serviceName = "Create Post Request", queryId = "app.post.create.request", logActivity =true)</v>
      </c>
    </row>
    <row r="30" spans="2:15" x14ac:dyDescent="0.2">
      <c r="B30" s="4" t="s">
        <v>66</v>
      </c>
      <c r="C30" s="4" t="s">
        <v>93</v>
      </c>
      <c r="D30" s="4" t="s">
        <v>94</v>
      </c>
      <c r="E30" s="4" t="s">
        <v>95</v>
      </c>
      <c r="F30" s="7" t="s">
        <v>144</v>
      </c>
      <c r="G30" s="4" t="s">
        <v>68</v>
      </c>
      <c r="H30" s="4" t="s">
        <v>96</v>
      </c>
      <c r="I30" s="4" t="s">
        <v>88</v>
      </c>
      <c r="J30" s="5"/>
      <c r="K30" s="4" t="s">
        <v>18</v>
      </c>
      <c r="L30" s="4"/>
      <c r="M30" t="str">
        <f t="shared" si="20"/>
        <v>INSERT INTO "M_CTL_CONFIG" VALUES('WS-PS-07','CONNON_CONFIG', 0, 'Delete Post Request', '{}', 0, 0, CURRENT_TIMESTAMP, 'ATUL', null, null);</v>
      </c>
      <c r="N30" t="str">
        <f t="shared" si="1"/>
        <v>@DeleteMapping("/deleterequest")</v>
      </c>
      <c r="O30" t="str">
        <f t="shared" si="2"/>
        <v>@ServiceInfo(serviceCode = "WS-PS-07", serviceName = "Delete Post Request", queryId = "app.post.delete.request", logActivity =true)</v>
      </c>
    </row>
    <row r="31" spans="2:15" x14ac:dyDescent="0.2">
      <c r="B31" s="4" t="s">
        <v>66</v>
      </c>
      <c r="C31" s="4" t="s">
        <v>97</v>
      </c>
      <c r="D31" s="4" t="s">
        <v>98</v>
      </c>
      <c r="E31" s="4" t="s">
        <v>99</v>
      </c>
      <c r="F31" s="7" t="s">
        <v>143</v>
      </c>
      <c r="G31" s="4" t="s">
        <v>68</v>
      </c>
      <c r="H31" s="4" t="s">
        <v>100</v>
      </c>
      <c r="I31" s="4" t="s">
        <v>16</v>
      </c>
      <c r="J31" s="5"/>
      <c r="K31" s="4" t="s">
        <v>18</v>
      </c>
      <c r="L31" s="4"/>
      <c r="M31" t="str">
        <f t="shared" si="20"/>
        <v>INSERT INTO "M_CTL_CONFIG" VALUES('WS-PS-08','CONNON_CONFIG', 0, 'Get Post Request Count', '{}', 0, 0, CURRENT_TIMESTAMP, 'ATUL', null, null);</v>
      </c>
      <c r="N31" t="str">
        <f t="shared" si="1"/>
        <v>@PostMapping("/getrequestcount")</v>
      </c>
      <c r="O31" t="str">
        <f t="shared" si="2"/>
        <v>@ServiceInfo(serviceCode = "WS-PS-08", serviceName = "Get Post Request Count", queryId = "app.post.get.request.count", logActivity =false)</v>
      </c>
    </row>
    <row r="32" spans="2:15" x14ac:dyDescent="0.2">
      <c r="B32" s="4" t="s">
        <v>66</v>
      </c>
      <c r="C32" s="4" t="s">
        <v>101</v>
      </c>
      <c r="D32" s="4" t="s">
        <v>102</v>
      </c>
      <c r="E32" s="4" t="s">
        <v>103</v>
      </c>
      <c r="F32" s="7" t="s">
        <v>143</v>
      </c>
      <c r="G32" s="4" t="s">
        <v>68</v>
      </c>
      <c r="H32" s="4" t="s">
        <v>104</v>
      </c>
      <c r="I32" s="4" t="s">
        <v>16</v>
      </c>
      <c r="J32" s="5"/>
      <c r="K32" s="4" t="s">
        <v>18</v>
      </c>
      <c r="L32" s="4"/>
      <c r="M32" t="str">
        <f t="shared" si="20"/>
        <v>INSERT INTO "M_CTL_CONFIG" VALUES('WS-PS-09','CONNON_CONFIG', 0, 'Get Post Request', '{}', 0, 0, CURRENT_TIMESTAMP, 'ATUL', null, null);</v>
      </c>
      <c r="N32" t="str">
        <f t="shared" si="1"/>
        <v>@PostMapping("/getrequest")</v>
      </c>
      <c r="O32" t="str">
        <f t="shared" si="2"/>
        <v>@ServiceInfo(serviceCode = "WS-PS-09", serviceName = "Get Post Request", queryId = "app.post.get.request", logActivity =false)</v>
      </c>
    </row>
    <row r="33" spans="2:15" x14ac:dyDescent="0.2">
      <c r="B33" s="4" t="s">
        <v>66</v>
      </c>
      <c r="C33" s="4" t="s">
        <v>138</v>
      </c>
      <c r="D33" s="4" t="s">
        <v>135</v>
      </c>
      <c r="E33" s="4" t="s">
        <v>137</v>
      </c>
      <c r="F33" s="7" t="s">
        <v>143</v>
      </c>
      <c r="G33" s="4" t="s">
        <v>68</v>
      </c>
      <c r="H33" s="4" t="s">
        <v>136</v>
      </c>
      <c r="I33" s="4" t="s">
        <v>16</v>
      </c>
      <c r="J33" s="5"/>
      <c r="K33" s="4" t="s">
        <v>18</v>
      </c>
      <c r="L33" s="4"/>
      <c r="M33" t="str">
        <f t="shared" ref="M33" si="21">_xlfn.CONCAT("INSERT INTO ",CHAR(34),"M_CTL_CONFIG",CHAR(34)," VALUES('",D33,"','CONNON_CONFIG', 0, '",C33,"', '{}', 0, 0, CURRENT_TIMESTAMP, 'ATUL', null, null);")</f>
        <v>INSERT INTO "M_CTL_CONFIG" VALUES('WS-PS-10','CONNON_CONFIG', 0, 'Post Views', '{}', 0, 0, CURRENT_TIMESTAMP, 'ATUL', null, null);</v>
      </c>
      <c r="N33" t="str">
        <f t="shared" ref="N33" si="22">_xlfn.CONCAT(IF(I33="GET","@GetMapping(",IF(I33="POST","@PostMapping(",IF(I33="DELETE","@DeleteMapping(",IF(I33="PUT","@PutMapping(","")))),CHAR(34),H33,CHAR(34),")")</f>
        <v>@PostMapping("/views")</v>
      </c>
      <c r="O33" t="str">
        <f t="shared" ref="O33" si="23">_xlfn.CONCAT("@ServiceInfo(serviceCode = ",CHAR(34),D33,,CHAR(34),", serviceName = ",CHAR(34),C33,CHAR(34), ", queryId = ",CHAR(34),E33,CHAR(34),", logActivity =",F33,")")</f>
        <v>@ServiceInfo(serviceCode = "WS-PS-10", serviceName = "Post Views", queryId = "app.post.save.viewe", logActivity =false)</v>
      </c>
    </row>
    <row r="34" spans="2:15" x14ac:dyDescent="0.2">
      <c r="B34" s="4" t="s">
        <v>105</v>
      </c>
      <c r="C34" s="4" t="s">
        <v>106</v>
      </c>
      <c r="D34" s="4" t="s">
        <v>107</v>
      </c>
      <c r="E34" s="4" t="s">
        <v>108</v>
      </c>
      <c r="F34" s="7" t="s">
        <v>143</v>
      </c>
      <c r="G34" s="4" t="s">
        <v>109</v>
      </c>
      <c r="H34" s="4" t="s">
        <v>69</v>
      </c>
      <c r="I34" s="4" t="s">
        <v>16</v>
      </c>
      <c r="J34" s="5"/>
      <c r="K34" s="4"/>
      <c r="L34" s="4"/>
      <c r="M34" t="str">
        <f t="shared" si="20"/>
        <v>INSERT INTO "M_CTL_CONFIG" VALUES('WS-SP-01','CONNON_CONFIG', 0, 'Search Service Provider For Post', '{}', 0, 0, CURRENT_TIMESTAMP, 'ATUL', null, null);</v>
      </c>
      <c r="N34" t="str">
        <f t="shared" si="1"/>
        <v>@PostMapping("/search")</v>
      </c>
      <c r="O34" t="str">
        <f t="shared" si="2"/>
        <v>@ServiceInfo(serviceCode = "WS-SP-01", serviceName = "Search Service Provider For Post", queryId = "app.serviceprovider.search", logActivity =false)</v>
      </c>
    </row>
    <row r="35" spans="2:15" x14ac:dyDescent="0.2">
      <c r="B35" s="4" t="s">
        <v>123</v>
      </c>
      <c r="C35" s="4" t="s">
        <v>123</v>
      </c>
      <c r="D35" s="4" t="s">
        <v>124</v>
      </c>
      <c r="E35" s="4"/>
      <c r="F35" s="7" t="s">
        <v>143</v>
      </c>
      <c r="G35" s="4" t="s">
        <v>125</v>
      </c>
      <c r="H35" s="4" t="s">
        <v>126</v>
      </c>
      <c r="I35" s="4" t="s">
        <v>16</v>
      </c>
      <c r="J35" s="5"/>
      <c r="K35" s="4"/>
      <c r="L35" s="4"/>
      <c r="M35" t="str">
        <f t="shared" ref="M35" si="24">_xlfn.CONCAT("INSERT INTO ",CHAR(34),"M_CTL_CONFIG",CHAR(34)," VALUES('",D35,"','CONNON_CONFIG', 0, '",C35,"', '{}', 0, 0, CURRENT_TIMESTAMP, 'ATUL', null, null);")</f>
        <v>INSERT INTO "M_CTL_CONFIG" VALUES('WS-FL-01','CONNON_CONFIG', 0, 'File Upload', '{}', 0, 0, CURRENT_TIMESTAMP, 'ATUL', null, null);</v>
      </c>
      <c r="N35" t="str">
        <f t="shared" ref="N35" si="25">_xlfn.CONCAT(IF(I35="GET","@GetMapping(",IF(I35="POST","@PostMapping(",IF(I35="DELETE","@DeleteMapping(",IF(I35="PUT","@PutMapping(","")))),CHAR(34),H35,CHAR(34),")")</f>
        <v>@PostMapping("/fileupload")</v>
      </c>
      <c r="O35" t="str">
        <f t="shared" ref="O35" si="26">_xlfn.CONCAT("@ServiceInfo(serviceCode = ",CHAR(34),D35,,CHAR(34),", serviceName = ",CHAR(34),C35,CHAR(34), ", queryId = ",CHAR(34),E35,CHAR(34),", logActivity =",F35,")")</f>
        <v>@ServiceInfo(serviceCode = "WS-FL-01", serviceName = "File Upload", queryId = "", logActivity =false)</v>
      </c>
    </row>
  </sheetData>
  <autoFilter ref="B3:L35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2021-08-24T11:16:54Z</dcterms:modified>
</cp:coreProperties>
</file>