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CD78393-AB6B-4287-8CF3-AB279E5B56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" sheetId="1" r:id="rId1"/>
  </sheets>
  <definedNames>
    <definedName name="_xlnm._FilterDatabase" localSheetId="0" hidden="1">Sales!$A$1:$V$55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X4" i="1"/>
  <c r="X5" i="1"/>
  <c r="X6" i="1"/>
  <c r="X7" i="1"/>
  <c r="X8" i="1"/>
  <c r="X9" i="1"/>
  <c r="X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<sst xmlns="http://schemas.openxmlformats.org/spreadsheetml/2006/main" count="728" uniqueCount="465">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</sst>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zoomScale="90" zoomScaleNormal="90" workbookViewId="0">
      <selection activeCell="A6" sqref="A1:A1048576"/>
    </sheetView>
  </sheetViews>
  <sheetFormatPr defaultRowHeight="15" x14ac:dyDescent="0.25"/>
  <cols>
    <col min="1" max="1" width="9.140625" style="5"/>
    <col min="2" max="2" width="15.85546875" customWidth="1"/>
    <col min="3" max="3" width="20.85546875" customWidth="1"/>
    <col min="4" max="4" width="29.140625" customWidth="1"/>
    <col min="5" max="5" width="24.140625" style="1" customWidth="1"/>
    <col min="6" max="6" width="21.42578125" style="1" customWidth="1"/>
    <col min="7" max="7" width="21.28515625" style="5" customWidth="1"/>
    <col min="8" max="8" width="9.140625" style="7"/>
    <col min="10" max="10" width="10.85546875" style="1" customWidth="1"/>
    <col min="13" max="13" width="9.140625" style="1"/>
    <col min="14" max="14" width="9.140625" style="5"/>
    <col min="15" max="15" width="12.85546875" customWidth="1"/>
    <col min="18" max="18" width="13.5703125" customWidth="1"/>
    <col min="22" max="22" width="9.140625" style="5"/>
  </cols>
  <sheetData>
    <row r="1" spans="1:26" s="2" customFormat="1" ht="15.75" x14ac:dyDescent="0.25">
      <c r="A1" s="4" t="s">
        <v>0</v>
      </c>
      <c r="B1" s="2" t="s">
        <v>1</v>
      </c>
      <c r="C1" s="2" t="s">
        <v>404</v>
      </c>
      <c r="D1" s="2" t="s">
        <v>405</v>
      </c>
      <c r="E1" s="3" t="s">
        <v>459</v>
      </c>
      <c r="F1" s="3" t="s">
        <v>460</v>
      </c>
      <c r="G1" s="4" t="s">
        <v>436</v>
      </c>
      <c r="H1" s="6" t="s">
        <v>406</v>
      </c>
      <c r="I1" s="2" t="s">
        <v>2</v>
      </c>
      <c r="J1" s="3" t="s">
        <v>3</v>
      </c>
      <c r="K1" s="2" t="s">
        <v>4</v>
      </c>
      <c r="L1" s="2" t="s">
        <v>5</v>
      </c>
      <c r="M1" s="3" t="s">
        <v>6</v>
      </c>
      <c r="N1" s="4" t="s">
        <v>7</v>
      </c>
      <c r="O1" s="2" t="s">
        <v>461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4" t="s">
        <v>14</v>
      </c>
      <c r="X1" s="2" t="s">
        <v>462</v>
      </c>
      <c r="Y1" s="2" t="s">
        <v>463</v>
      </c>
      <c r="Z1" s="2" t="s">
        <v>464</v>
      </c>
    </row>
    <row r="2" spans="1:26" x14ac:dyDescent="0.25">
      <c r="A2" s="5">
        <v>1024</v>
      </c>
      <c r="B2" t="s">
        <v>15</v>
      </c>
      <c r="C2" t="s">
        <v>311</v>
      </c>
      <c r="D2" t="s">
        <v>313</v>
      </c>
      <c r="E2" s="1">
        <v>60</v>
      </c>
      <c r="F2" s="1">
        <v>8.4</v>
      </c>
      <c r="G2" s="5">
        <v>2</v>
      </c>
      <c r="H2" s="7" t="s">
        <v>312</v>
      </c>
      <c r="I2" t="s">
        <v>16</v>
      </c>
      <c r="J2" s="1" t="s">
        <v>437</v>
      </c>
      <c r="K2" t="s">
        <v>17</v>
      </c>
      <c r="L2" t="s">
        <v>18</v>
      </c>
      <c r="M2" s="1" t="s">
        <v>19</v>
      </c>
      <c r="N2" s="5">
        <v>320</v>
      </c>
      <c r="O2">
        <v>1</v>
      </c>
      <c r="P2" t="s">
        <v>20</v>
      </c>
      <c r="Q2" t="s">
        <v>21</v>
      </c>
      <c r="R2" t="s">
        <v>22</v>
      </c>
      <c r="S2">
        <v>46575</v>
      </c>
      <c r="T2">
        <v>1112222</v>
      </c>
      <c r="U2" t="s">
        <v>23</v>
      </c>
      <c r="V2" s="5">
        <v>7</v>
      </c>
      <c r="X2">
        <f>G2*E2</f>
        <v>120</v>
      </c>
      <c r="Y2">
        <f>F2*G2</f>
        <v>16.8</v>
      </c>
      <c r="Z2">
        <f>X2-Y2</f>
        <v>103.2</v>
      </c>
    </row>
    <row r="3" spans="1:26" x14ac:dyDescent="0.25">
      <c r="A3" s="5">
        <v>1025</v>
      </c>
      <c r="B3" t="s">
        <v>24</v>
      </c>
      <c r="C3" t="s">
        <v>314</v>
      </c>
      <c r="D3" t="s">
        <v>316</v>
      </c>
      <c r="E3" s="1">
        <v>35</v>
      </c>
      <c r="F3" s="1">
        <v>2.4500000000000002</v>
      </c>
      <c r="G3" s="5">
        <v>3</v>
      </c>
      <c r="H3" s="7" t="s">
        <v>315</v>
      </c>
      <c r="I3" t="s">
        <v>25</v>
      </c>
      <c r="J3" s="1" t="s">
        <v>438</v>
      </c>
      <c r="K3" t="s">
        <v>26</v>
      </c>
      <c r="L3" t="s">
        <v>27</v>
      </c>
      <c r="M3" s="1" t="s">
        <v>28</v>
      </c>
      <c r="N3" s="5">
        <v>150</v>
      </c>
      <c r="O3">
        <v>5</v>
      </c>
      <c r="P3" t="s">
        <v>29</v>
      </c>
      <c r="Q3" t="s">
        <v>30</v>
      </c>
      <c r="R3" t="s">
        <v>31</v>
      </c>
      <c r="S3" t="s">
        <v>32</v>
      </c>
      <c r="T3">
        <v>2223333</v>
      </c>
      <c r="U3" t="s">
        <v>33</v>
      </c>
      <c r="V3" s="5">
        <v>25</v>
      </c>
      <c r="X3">
        <f t="shared" ref="X3:X55" si="0">G3*E3</f>
        <v>105</v>
      </c>
      <c r="Y3">
        <f t="shared" ref="Y3:Y55" si="1">F3*G3</f>
        <v>7.3500000000000005</v>
      </c>
      <c r="Z3">
        <f t="shared" ref="Z3:Z55" si="2">X3-Y3</f>
        <v>97.65</v>
      </c>
    </row>
    <row r="4" spans="1:26" x14ac:dyDescent="0.25">
      <c r="A4" s="5">
        <v>1026</v>
      </c>
      <c r="B4" t="s">
        <v>34</v>
      </c>
      <c r="C4" t="s">
        <v>317</v>
      </c>
      <c r="D4" t="s">
        <v>319</v>
      </c>
      <c r="E4" s="1">
        <v>250</v>
      </c>
      <c r="F4" s="1">
        <v>17.5</v>
      </c>
      <c r="G4" s="5">
        <v>1</v>
      </c>
      <c r="H4" s="7" t="s">
        <v>318</v>
      </c>
      <c r="I4" t="s">
        <v>35</v>
      </c>
      <c r="J4" s="1" t="s">
        <v>439</v>
      </c>
      <c r="K4" t="s">
        <v>36</v>
      </c>
      <c r="L4" t="s">
        <v>37</v>
      </c>
      <c r="M4" s="1" t="s">
        <v>38</v>
      </c>
      <c r="N4" s="5">
        <v>85</v>
      </c>
      <c r="O4">
        <v>1</v>
      </c>
      <c r="P4" t="s">
        <v>20</v>
      </c>
      <c r="Q4" t="s">
        <v>39</v>
      </c>
      <c r="R4" t="s">
        <v>40</v>
      </c>
      <c r="S4">
        <v>75008</v>
      </c>
      <c r="T4">
        <v>3334444</v>
      </c>
      <c r="U4" t="s">
        <v>41</v>
      </c>
      <c r="V4" s="5">
        <v>30</v>
      </c>
      <c r="X4">
        <f t="shared" si="0"/>
        <v>250</v>
      </c>
      <c r="Y4">
        <f t="shared" si="1"/>
        <v>17.5</v>
      </c>
      <c r="Z4">
        <f t="shared" si="2"/>
        <v>232.5</v>
      </c>
    </row>
    <row r="5" spans="1:26" x14ac:dyDescent="0.25">
      <c r="A5" s="5">
        <v>1027</v>
      </c>
      <c r="B5" t="s">
        <v>42</v>
      </c>
      <c r="C5" t="s">
        <v>320</v>
      </c>
      <c r="D5" t="s">
        <v>321</v>
      </c>
      <c r="E5" s="1">
        <v>15</v>
      </c>
      <c r="F5" s="1">
        <v>1.05</v>
      </c>
      <c r="G5" s="5">
        <v>5</v>
      </c>
      <c r="H5" s="7" t="s">
        <v>312</v>
      </c>
      <c r="I5" t="s">
        <v>43</v>
      </c>
      <c r="J5" s="1" t="s">
        <v>440</v>
      </c>
      <c r="K5" t="s">
        <v>17</v>
      </c>
      <c r="L5" t="s">
        <v>44</v>
      </c>
      <c r="M5" s="1" t="s">
        <v>45</v>
      </c>
      <c r="N5" s="5">
        <v>190</v>
      </c>
      <c r="O5">
        <v>2</v>
      </c>
      <c r="P5" t="s">
        <v>46</v>
      </c>
      <c r="Q5" t="s">
        <v>47</v>
      </c>
      <c r="R5" t="s">
        <v>48</v>
      </c>
      <c r="S5">
        <v>10178</v>
      </c>
      <c r="T5">
        <v>4445555</v>
      </c>
      <c r="U5" t="s">
        <v>49</v>
      </c>
      <c r="V5" s="5">
        <v>20</v>
      </c>
      <c r="X5">
        <f t="shared" si="0"/>
        <v>75</v>
      </c>
      <c r="Y5">
        <f t="shared" si="1"/>
        <v>5.25</v>
      </c>
      <c r="Z5">
        <f t="shared" si="2"/>
        <v>69.75</v>
      </c>
    </row>
    <row r="6" spans="1:26" x14ac:dyDescent="0.25">
      <c r="A6" s="5">
        <v>1028</v>
      </c>
      <c r="B6" t="s">
        <v>50</v>
      </c>
      <c r="C6" t="s">
        <v>322</v>
      </c>
      <c r="D6" t="s">
        <v>324</v>
      </c>
      <c r="E6" s="1">
        <v>55</v>
      </c>
      <c r="F6" s="1">
        <v>3.85</v>
      </c>
      <c r="G6" s="5">
        <v>4</v>
      </c>
      <c r="H6" s="7" t="s">
        <v>323</v>
      </c>
      <c r="I6" t="s">
        <v>51</v>
      </c>
      <c r="J6" s="1" t="s">
        <v>441</v>
      </c>
      <c r="K6" t="s">
        <v>52</v>
      </c>
      <c r="L6" t="s">
        <v>18</v>
      </c>
      <c r="M6" s="1" t="s">
        <v>53</v>
      </c>
      <c r="N6" s="5">
        <v>310</v>
      </c>
      <c r="O6">
        <v>1</v>
      </c>
      <c r="P6" t="s">
        <v>20</v>
      </c>
      <c r="Q6" t="s">
        <v>54</v>
      </c>
      <c r="R6" t="s">
        <v>55</v>
      </c>
      <c r="S6">
        <v>28014</v>
      </c>
      <c r="T6">
        <v>5556666</v>
      </c>
      <c r="U6" t="s">
        <v>56</v>
      </c>
      <c r="V6" s="5">
        <v>10</v>
      </c>
      <c r="X6">
        <f t="shared" si="0"/>
        <v>220</v>
      </c>
      <c r="Y6">
        <f t="shared" si="1"/>
        <v>15.4</v>
      </c>
      <c r="Z6">
        <f t="shared" si="2"/>
        <v>204.6</v>
      </c>
    </row>
    <row r="7" spans="1:26" x14ac:dyDescent="0.25">
      <c r="A7" s="5">
        <v>1029</v>
      </c>
      <c r="B7" t="s">
        <v>57</v>
      </c>
      <c r="C7" t="s">
        <v>325</v>
      </c>
      <c r="D7" t="s">
        <v>327</v>
      </c>
      <c r="E7" s="1">
        <v>75</v>
      </c>
      <c r="F7" s="1">
        <v>5.25</v>
      </c>
      <c r="G7" s="5">
        <v>2</v>
      </c>
      <c r="H7" s="7" t="s">
        <v>326</v>
      </c>
      <c r="I7" t="s">
        <v>58</v>
      </c>
      <c r="J7" s="1" t="s">
        <v>442</v>
      </c>
      <c r="K7" t="s">
        <v>59</v>
      </c>
      <c r="L7" t="s">
        <v>27</v>
      </c>
      <c r="M7" s="1" t="s">
        <v>60</v>
      </c>
      <c r="N7" s="5">
        <v>210</v>
      </c>
      <c r="O7">
        <v>2</v>
      </c>
      <c r="P7" t="s">
        <v>61</v>
      </c>
      <c r="Q7" t="s">
        <v>62</v>
      </c>
      <c r="R7" t="s">
        <v>63</v>
      </c>
      <c r="S7">
        <v>185</v>
      </c>
      <c r="T7">
        <v>6667777</v>
      </c>
      <c r="U7" t="s">
        <v>64</v>
      </c>
      <c r="V7" s="5">
        <v>15</v>
      </c>
      <c r="X7">
        <f t="shared" si="0"/>
        <v>150</v>
      </c>
      <c r="Y7">
        <f t="shared" si="1"/>
        <v>10.5</v>
      </c>
      <c r="Z7">
        <f t="shared" si="2"/>
        <v>139.5</v>
      </c>
    </row>
    <row r="8" spans="1:26" x14ac:dyDescent="0.25">
      <c r="A8" s="5">
        <v>1030</v>
      </c>
      <c r="B8" t="s">
        <v>65</v>
      </c>
      <c r="C8" t="s">
        <v>328</v>
      </c>
      <c r="D8" t="s">
        <v>330</v>
      </c>
      <c r="E8" s="1">
        <v>50</v>
      </c>
      <c r="F8" s="1">
        <v>14.7</v>
      </c>
      <c r="G8" s="5">
        <v>1</v>
      </c>
      <c r="H8" s="7" t="s">
        <v>329</v>
      </c>
      <c r="I8" t="s">
        <v>66</v>
      </c>
      <c r="J8" s="1" t="s">
        <v>443</v>
      </c>
      <c r="K8" t="s">
        <v>17</v>
      </c>
      <c r="L8" t="s">
        <v>37</v>
      </c>
      <c r="M8" s="1" t="s">
        <v>67</v>
      </c>
      <c r="N8" s="5">
        <v>255</v>
      </c>
      <c r="O8">
        <v>3</v>
      </c>
      <c r="P8" t="s">
        <v>46</v>
      </c>
      <c r="Q8" t="s">
        <v>68</v>
      </c>
      <c r="R8" t="s">
        <v>69</v>
      </c>
      <c r="S8">
        <v>110001</v>
      </c>
      <c r="T8">
        <v>7778888</v>
      </c>
      <c r="U8" t="s">
        <v>70</v>
      </c>
      <c r="V8" s="5">
        <v>5</v>
      </c>
      <c r="X8">
        <f t="shared" si="0"/>
        <v>50</v>
      </c>
      <c r="Y8">
        <f t="shared" si="1"/>
        <v>14.7</v>
      </c>
      <c r="Z8">
        <f t="shared" si="2"/>
        <v>35.299999999999997</v>
      </c>
    </row>
    <row r="9" spans="1:26" x14ac:dyDescent="0.25">
      <c r="A9" s="5">
        <v>1031</v>
      </c>
      <c r="B9" t="s">
        <v>71</v>
      </c>
      <c r="C9" t="s">
        <v>331</v>
      </c>
      <c r="D9" t="s">
        <v>333</v>
      </c>
      <c r="E9" s="1">
        <v>90</v>
      </c>
      <c r="F9" s="1">
        <v>6.3</v>
      </c>
      <c r="G9" s="5">
        <v>3</v>
      </c>
      <c r="H9" s="7" t="s">
        <v>332</v>
      </c>
      <c r="I9" t="s">
        <v>72</v>
      </c>
      <c r="J9" s="1" t="s">
        <v>437</v>
      </c>
      <c r="K9" t="s">
        <v>26</v>
      </c>
      <c r="L9" t="s">
        <v>18</v>
      </c>
      <c r="M9" s="1" t="s">
        <v>73</v>
      </c>
      <c r="N9" s="5">
        <v>265</v>
      </c>
      <c r="O9">
        <v>2</v>
      </c>
      <c r="P9" t="s">
        <v>20</v>
      </c>
      <c r="Q9" t="s">
        <v>74</v>
      </c>
      <c r="R9" t="s">
        <v>75</v>
      </c>
      <c r="S9" t="s">
        <v>76</v>
      </c>
      <c r="T9">
        <v>8889999</v>
      </c>
      <c r="U9" t="s">
        <v>77</v>
      </c>
      <c r="V9" s="5">
        <v>20</v>
      </c>
      <c r="X9">
        <f t="shared" si="0"/>
        <v>270</v>
      </c>
      <c r="Y9">
        <f t="shared" si="1"/>
        <v>18.899999999999999</v>
      </c>
      <c r="Z9">
        <f t="shared" si="2"/>
        <v>251.1</v>
      </c>
    </row>
    <row r="10" spans="1:26" x14ac:dyDescent="0.25">
      <c r="A10" s="5">
        <v>1032</v>
      </c>
      <c r="B10" t="s">
        <v>78</v>
      </c>
      <c r="C10" t="s">
        <v>334</v>
      </c>
      <c r="D10" t="s">
        <v>335</v>
      </c>
      <c r="E10" s="1">
        <v>180</v>
      </c>
      <c r="F10" s="1">
        <v>12.6</v>
      </c>
      <c r="G10" s="5">
        <v>2</v>
      </c>
      <c r="H10" s="7" t="s">
        <v>312</v>
      </c>
      <c r="I10" t="s">
        <v>79</v>
      </c>
      <c r="J10" s="1" t="s">
        <v>444</v>
      </c>
      <c r="K10" t="s">
        <v>36</v>
      </c>
      <c r="L10" t="s">
        <v>44</v>
      </c>
      <c r="M10" s="1" t="s">
        <v>80</v>
      </c>
      <c r="N10" s="5">
        <v>330</v>
      </c>
      <c r="O10">
        <v>1</v>
      </c>
      <c r="P10" t="s">
        <v>29</v>
      </c>
      <c r="Q10" t="s">
        <v>81</v>
      </c>
      <c r="R10" t="s">
        <v>82</v>
      </c>
      <c r="S10">
        <v>2000</v>
      </c>
      <c r="T10">
        <v>9990000</v>
      </c>
      <c r="U10" t="s">
        <v>83</v>
      </c>
      <c r="V10" s="5">
        <v>3</v>
      </c>
      <c r="X10">
        <f t="shared" si="0"/>
        <v>360</v>
      </c>
      <c r="Y10">
        <f t="shared" si="1"/>
        <v>25.2</v>
      </c>
      <c r="Z10">
        <f t="shared" si="2"/>
        <v>334.8</v>
      </c>
    </row>
    <row r="11" spans="1:26" x14ac:dyDescent="0.25">
      <c r="A11" s="5">
        <v>1033</v>
      </c>
      <c r="B11" t="s">
        <v>84</v>
      </c>
      <c r="C11" t="s">
        <v>336</v>
      </c>
      <c r="D11" t="s">
        <v>337</v>
      </c>
      <c r="E11" s="1">
        <v>3</v>
      </c>
      <c r="F11" s="1">
        <v>1.4</v>
      </c>
      <c r="G11" s="5">
        <v>6</v>
      </c>
      <c r="H11" s="7" t="s">
        <v>329</v>
      </c>
      <c r="I11" t="s">
        <v>85</v>
      </c>
      <c r="J11" s="1" t="s">
        <v>438</v>
      </c>
      <c r="K11" t="s">
        <v>86</v>
      </c>
      <c r="L11" t="s">
        <v>18</v>
      </c>
      <c r="M11" s="1" t="s">
        <v>28</v>
      </c>
      <c r="N11" s="5">
        <v>500</v>
      </c>
      <c r="O11">
        <v>1</v>
      </c>
      <c r="P11" t="s">
        <v>61</v>
      </c>
      <c r="Q11" t="s">
        <v>87</v>
      </c>
      <c r="R11" t="s">
        <v>88</v>
      </c>
      <c r="S11" t="s">
        <v>89</v>
      </c>
      <c r="T11">
        <v>1497911</v>
      </c>
      <c r="U11" t="s">
        <v>90</v>
      </c>
      <c r="V11" s="5">
        <v>12</v>
      </c>
      <c r="X11">
        <f t="shared" si="0"/>
        <v>18</v>
      </c>
      <c r="Y11">
        <f t="shared" si="1"/>
        <v>8.3999999999999986</v>
      </c>
      <c r="Z11">
        <f t="shared" si="2"/>
        <v>9.6000000000000014</v>
      </c>
    </row>
    <row r="12" spans="1:26" x14ac:dyDescent="0.25">
      <c r="A12" s="5">
        <v>1034</v>
      </c>
      <c r="B12" t="s">
        <v>91</v>
      </c>
      <c r="C12" t="s">
        <v>338</v>
      </c>
      <c r="D12" t="s">
        <v>339</v>
      </c>
      <c r="E12" s="1">
        <v>300</v>
      </c>
      <c r="F12" s="1">
        <v>21</v>
      </c>
      <c r="G12" s="5">
        <v>1</v>
      </c>
      <c r="H12" s="7" t="s">
        <v>326</v>
      </c>
      <c r="I12" t="s">
        <v>92</v>
      </c>
      <c r="J12" s="1" t="s">
        <v>445</v>
      </c>
      <c r="K12" t="s">
        <v>52</v>
      </c>
      <c r="L12" t="s">
        <v>27</v>
      </c>
      <c r="M12" s="1" t="s">
        <v>67</v>
      </c>
      <c r="N12" s="5">
        <v>220</v>
      </c>
      <c r="O12">
        <v>2</v>
      </c>
      <c r="P12" t="s">
        <v>20</v>
      </c>
      <c r="Q12" t="s">
        <v>93</v>
      </c>
      <c r="R12" t="s">
        <v>94</v>
      </c>
      <c r="S12">
        <v>67890</v>
      </c>
      <c r="T12">
        <v>1122334</v>
      </c>
      <c r="U12" t="s">
        <v>95</v>
      </c>
      <c r="V12" s="5">
        <v>18</v>
      </c>
      <c r="X12">
        <f t="shared" si="0"/>
        <v>300</v>
      </c>
      <c r="Y12">
        <f t="shared" si="1"/>
        <v>21</v>
      </c>
      <c r="Z12">
        <f t="shared" si="2"/>
        <v>279</v>
      </c>
    </row>
    <row r="13" spans="1:26" x14ac:dyDescent="0.25">
      <c r="A13" s="5">
        <v>1035</v>
      </c>
      <c r="B13" t="s">
        <v>96</v>
      </c>
      <c r="C13" t="s">
        <v>340</v>
      </c>
      <c r="D13" t="s">
        <v>341</v>
      </c>
      <c r="E13" s="1">
        <v>50</v>
      </c>
      <c r="F13" s="1">
        <v>3.5</v>
      </c>
      <c r="G13" s="5">
        <v>4</v>
      </c>
      <c r="H13" s="7" t="s">
        <v>315</v>
      </c>
      <c r="I13" t="s">
        <v>97</v>
      </c>
      <c r="J13" s="1" t="s">
        <v>446</v>
      </c>
      <c r="K13" t="s">
        <v>59</v>
      </c>
      <c r="L13" t="s">
        <v>37</v>
      </c>
      <c r="M13" s="1" t="s">
        <v>53</v>
      </c>
      <c r="N13" s="5">
        <v>150</v>
      </c>
      <c r="O13">
        <v>4</v>
      </c>
      <c r="P13" t="s">
        <v>46</v>
      </c>
      <c r="Q13" t="s">
        <v>98</v>
      </c>
      <c r="R13" t="s">
        <v>99</v>
      </c>
      <c r="S13">
        <v>12345</v>
      </c>
      <c r="T13">
        <v>2233445</v>
      </c>
      <c r="U13" t="s">
        <v>100</v>
      </c>
      <c r="V13" s="5">
        <v>25</v>
      </c>
      <c r="X13">
        <f t="shared" si="0"/>
        <v>200</v>
      </c>
      <c r="Y13">
        <f t="shared" si="1"/>
        <v>14</v>
      </c>
      <c r="Z13">
        <f t="shared" si="2"/>
        <v>186</v>
      </c>
    </row>
    <row r="14" spans="1:26" x14ac:dyDescent="0.25">
      <c r="A14" s="5">
        <v>1036</v>
      </c>
      <c r="B14" t="s">
        <v>101</v>
      </c>
      <c r="C14" t="s">
        <v>342</v>
      </c>
      <c r="D14" t="s">
        <v>343</v>
      </c>
      <c r="E14" s="1">
        <v>60</v>
      </c>
      <c r="F14" s="1">
        <v>4.2</v>
      </c>
      <c r="G14" s="5">
        <v>5</v>
      </c>
      <c r="H14" s="7" t="s">
        <v>323</v>
      </c>
      <c r="I14" t="s">
        <v>102</v>
      </c>
      <c r="J14" s="1" t="s">
        <v>447</v>
      </c>
      <c r="K14" t="s">
        <v>86</v>
      </c>
      <c r="L14" t="s">
        <v>44</v>
      </c>
      <c r="M14" s="1" t="s">
        <v>38</v>
      </c>
      <c r="N14" s="5">
        <v>90</v>
      </c>
      <c r="O14">
        <v>1</v>
      </c>
      <c r="P14" t="s">
        <v>29</v>
      </c>
      <c r="Q14" t="s">
        <v>103</v>
      </c>
      <c r="R14" t="s">
        <v>104</v>
      </c>
      <c r="S14">
        <v>34567</v>
      </c>
      <c r="T14">
        <v>3344556</v>
      </c>
      <c r="U14" t="s">
        <v>105</v>
      </c>
      <c r="V14" s="5">
        <v>45</v>
      </c>
      <c r="X14">
        <f t="shared" si="0"/>
        <v>300</v>
      </c>
      <c r="Y14">
        <f t="shared" si="1"/>
        <v>21</v>
      </c>
      <c r="Z14">
        <f t="shared" si="2"/>
        <v>279</v>
      </c>
    </row>
    <row r="15" spans="1:26" x14ac:dyDescent="0.25">
      <c r="A15" s="5">
        <v>1037</v>
      </c>
      <c r="B15" t="s">
        <v>106</v>
      </c>
      <c r="C15" t="s">
        <v>344</v>
      </c>
      <c r="D15" t="s">
        <v>346</v>
      </c>
      <c r="E15" s="1">
        <v>40</v>
      </c>
      <c r="F15" s="1">
        <v>2.8</v>
      </c>
      <c r="G15" s="5">
        <v>3</v>
      </c>
      <c r="H15" s="7" t="s">
        <v>345</v>
      </c>
      <c r="I15" t="s">
        <v>107</v>
      </c>
      <c r="J15" s="1" t="s">
        <v>445</v>
      </c>
      <c r="K15" t="s">
        <v>17</v>
      </c>
      <c r="L15" t="s">
        <v>27</v>
      </c>
      <c r="M15" s="1" t="s">
        <v>28</v>
      </c>
      <c r="N15" s="5">
        <v>320</v>
      </c>
      <c r="O15">
        <v>5</v>
      </c>
      <c r="P15" t="s">
        <v>61</v>
      </c>
      <c r="Q15" t="s">
        <v>108</v>
      </c>
      <c r="R15" t="s">
        <v>109</v>
      </c>
      <c r="S15">
        <v>45678</v>
      </c>
      <c r="T15">
        <v>4455667</v>
      </c>
      <c r="U15" t="s">
        <v>110</v>
      </c>
      <c r="V15" s="5">
        <v>12</v>
      </c>
      <c r="X15">
        <f t="shared" si="0"/>
        <v>120</v>
      </c>
      <c r="Y15">
        <f t="shared" si="1"/>
        <v>8.3999999999999986</v>
      </c>
      <c r="Z15">
        <f t="shared" si="2"/>
        <v>111.6</v>
      </c>
    </row>
    <row r="16" spans="1:26" x14ac:dyDescent="0.25">
      <c r="A16" s="5">
        <v>1038</v>
      </c>
      <c r="B16" t="s">
        <v>111</v>
      </c>
      <c r="C16" t="s">
        <v>347</v>
      </c>
      <c r="D16" t="s">
        <v>348</v>
      </c>
      <c r="E16" s="1">
        <v>45</v>
      </c>
      <c r="F16" s="1">
        <v>3.15</v>
      </c>
      <c r="G16" s="5">
        <v>4</v>
      </c>
      <c r="H16" s="7" t="s">
        <v>318</v>
      </c>
      <c r="I16" t="s">
        <v>112</v>
      </c>
      <c r="J16" s="1" t="s">
        <v>448</v>
      </c>
      <c r="K16" t="s">
        <v>26</v>
      </c>
      <c r="L16" t="s">
        <v>44</v>
      </c>
      <c r="M16" s="1" t="s">
        <v>73</v>
      </c>
      <c r="N16" s="5">
        <v>185</v>
      </c>
      <c r="O16">
        <v>5</v>
      </c>
      <c r="P16" t="s">
        <v>20</v>
      </c>
      <c r="Q16" t="s">
        <v>113</v>
      </c>
      <c r="R16" t="s">
        <v>114</v>
      </c>
      <c r="S16">
        <v>56789</v>
      </c>
      <c r="T16">
        <v>5566778</v>
      </c>
      <c r="U16" t="s">
        <v>115</v>
      </c>
      <c r="V16" s="5">
        <v>35</v>
      </c>
      <c r="X16">
        <f t="shared" si="0"/>
        <v>180</v>
      </c>
      <c r="Y16">
        <f t="shared" si="1"/>
        <v>12.6</v>
      </c>
      <c r="Z16">
        <f t="shared" si="2"/>
        <v>167.4</v>
      </c>
    </row>
    <row r="17" spans="1:26" x14ac:dyDescent="0.25">
      <c r="A17" s="5">
        <v>1039</v>
      </c>
      <c r="B17" t="s">
        <v>116</v>
      </c>
      <c r="C17" t="s">
        <v>349</v>
      </c>
      <c r="D17" t="s">
        <v>350</v>
      </c>
      <c r="E17" s="1">
        <v>80</v>
      </c>
      <c r="F17" s="1">
        <v>5.6</v>
      </c>
      <c r="G17" s="5">
        <v>2</v>
      </c>
      <c r="H17" s="7" t="s">
        <v>323</v>
      </c>
      <c r="I17" t="s">
        <v>117</v>
      </c>
      <c r="J17" s="1" t="s">
        <v>449</v>
      </c>
      <c r="K17" t="s">
        <v>36</v>
      </c>
      <c r="L17" t="s">
        <v>18</v>
      </c>
      <c r="M17" s="1" t="s">
        <v>19</v>
      </c>
      <c r="N17" s="5">
        <v>215</v>
      </c>
      <c r="O17">
        <v>1</v>
      </c>
      <c r="P17" t="s">
        <v>46</v>
      </c>
      <c r="Q17" t="s">
        <v>118</v>
      </c>
      <c r="R17" t="s">
        <v>119</v>
      </c>
      <c r="S17">
        <v>67890</v>
      </c>
      <c r="T17">
        <v>6677889</v>
      </c>
      <c r="U17" t="s">
        <v>120</v>
      </c>
      <c r="V17" s="5">
        <v>22</v>
      </c>
      <c r="X17">
        <f t="shared" si="0"/>
        <v>160</v>
      </c>
      <c r="Y17">
        <f t="shared" si="1"/>
        <v>11.2</v>
      </c>
      <c r="Z17">
        <f t="shared" si="2"/>
        <v>148.80000000000001</v>
      </c>
    </row>
    <row r="18" spans="1:26" x14ac:dyDescent="0.25">
      <c r="A18" s="5">
        <v>1040</v>
      </c>
      <c r="B18" t="s">
        <v>121</v>
      </c>
      <c r="C18" t="s">
        <v>351</v>
      </c>
      <c r="D18" t="s">
        <v>352</v>
      </c>
      <c r="E18" s="1">
        <v>200</v>
      </c>
      <c r="F18" s="1">
        <v>14</v>
      </c>
      <c r="G18" s="5">
        <v>1</v>
      </c>
      <c r="H18" s="7" t="s">
        <v>332</v>
      </c>
      <c r="I18" t="s">
        <v>122</v>
      </c>
      <c r="J18" s="1" t="s">
        <v>438</v>
      </c>
      <c r="K18" t="s">
        <v>17</v>
      </c>
      <c r="L18" t="s">
        <v>18</v>
      </c>
      <c r="M18" s="1" t="s">
        <v>67</v>
      </c>
      <c r="N18" s="5">
        <v>240</v>
      </c>
      <c r="O18">
        <v>5</v>
      </c>
      <c r="P18" t="s">
        <v>61</v>
      </c>
      <c r="Q18" t="s">
        <v>123</v>
      </c>
      <c r="R18" t="s">
        <v>124</v>
      </c>
      <c r="S18">
        <v>78901</v>
      </c>
      <c r="T18">
        <v>7788990</v>
      </c>
      <c r="U18" t="s">
        <v>125</v>
      </c>
      <c r="V18" s="5">
        <v>20</v>
      </c>
      <c r="X18">
        <f t="shared" si="0"/>
        <v>200</v>
      </c>
      <c r="Y18">
        <f t="shared" si="1"/>
        <v>14</v>
      </c>
      <c r="Z18">
        <f t="shared" si="2"/>
        <v>186</v>
      </c>
    </row>
    <row r="19" spans="1:26" x14ac:dyDescent="0.25">
      <c r="A19" s="5">
        <v>1041</v>
      </c>
      <c r="B19" t="s">
        <v>126</v>
      </c>
      <c r="C19" t="s">
        <v>353</v>
      </c>
      <c r="D19" t="s">
        <v>354</v>
      </c>
      <c r="E19" s="1">
        <v>65</v>
      </c>
      <c r="F19" s="1">
        <v>4.55</v>
      </c>
      <c r="G19" s="5">
        <v>3</v>
      </c>
      <c r="H19" s="7" t="s">
        <v>345</v>
      </c>
      <c r="I19" t="s">
        <v>127</v>
      </c>
      <c r="J19" s="1" t="s">
        <v>450</v>
      </c>
      <c r="K19" t="s">
        <v>26</v>
      </c>
      <c r="L19" t="s">
        <v>27</v>
      </c>
      <c r="M19" s="1" t="s">
        <v>28</v>
      </c>
      <c r="N19" s="5">
        <v>165</v>
      </c>
      <c r="O19">
        <v>5</v>
      </c>
      <c r="P19" t="s">
        <v>29</v>
      </c>
      <c r="Q19" t="s">
        <v>128</v>
      </c>
      <c r="R19" t="s">
        <v>129</v>
      </c>
      <c r="S19">
        <v>89012</v>
      </c>
      <c r="T19">
        <v>8899001</v>
      </c>
      <c r="U19" t="s">
        <v>130</v>
      </c>
      <c r="V19" s="5">
        <v>28</v>
      </c>
      <c r="X19">
        <f t="shared" si="0"/>
        <v>195</v>
      </c>
      <c r="Y19">
        <f t="shared" si="1"/>
        <v>13.649999999999999</v>
      </c>
      <c r="Z19">
        <f t="shared" si="2"/>
        <v>181.35</v>
      </c>
    </row>
    <row r="20" spans="1:26" x14ac:dyDescent="0.25">
      <c r="A20" s="5">
        <v>1042</v>
      </c>
      <c r="B20" t="s">
        <v>131</v>
      </c>
      <c r="C20" t="s">
        <v>355</v>
      </c>
      <c r="D20" t="s">
        <v>356</v>
      </c>
      <c r="E20" s="1">
        <v>110</v>
      </c>
      <c r="F20" s="1">
        <v>7.7</v>
      </c>
      <c r="G20" s="5">
        <v>2</v>
      </c>
      <c r="H20" s="7" t="s">
        <v>318</v>
      </c>
      <c r="I20" t="s">
        <v>132</v>
      </c>
      <c r="J20" s="1" t="s">
        <v>449</v>
      </c>
      <c r="K20" t="s">
        <v>36</v>
      </c>
      <c r="L20" t="s">
        <v>37</v>
      </c>
      <c r="M20" s="1" t="s">
        <v>53</v>
      </c>
      <c r="N20" s="5">
        <v>300</v>
      </c>
      <c r="O20">
        <v>1</v>
      </c>
      <c r="P20" t="s">
        <v>61</v>
      </c>
      <c r="Q20" t="s">
        <v>133</v>
      </c>
      <c r="R20" t="s">
        <v>134</v>
      </c>
      <c r="S20">
        <v>90123</v>
      </c>
      <c r="T20">
        <v>9900112</v>
      </c>
      <c r="U20" t="s">
        <v>135</v>
      </c>
      <c r="V20" s="5">
        <v>10</v>
      </c>
      <c r="X20">
        <f t="shared" si="0"/>
        <v>220</v>
      </c>
      <c r="Y20">
        <f t="shared" si="1"/>
        <v>15.4</v>
      </c>
      <c r="Z20">
        <f t="shared" si="2"/>
        <v>204.6</v>
      </c>
    </row>
    <row r="21" spans="1:26" x14ac:dyDescent="0.25">
      <c r="A21" s="5">
        <v>1043</v>
      </c>
      <c r="B21" t="s">
        <v>136</v>
      </c>
      <c r="C21" t="s">
        <v>357</v>
      </c>
      <c r="D21" t="s">
        <v>358</v>
      </c>
      <c r="E21" s="1">
        <v>95</v>
      </c>
      <c r="F21" s="1">
        <v>6.65</v>
      </c>
      <c r="G21" s="5">
        <v>1</v>
      </c>
      <c r="H21" s="7" t="s">
        <v>318</v>
      </c>
      <c r="I21" t="s">
        <v>137</v>
      </c>
      <c r="J21" s="1" t="s">
        <v>442</v>
      </c>
      <c r="K21" t="s">
        <v>17</v>
      </c>
      <c r="L21" t="s">
        <v>44</v>
      </c>
      <c r="M21" s="1" t="s">
        <v>45</v>
      </c>
      <c r="N21" s="5">
        <v>270</v>
      </c>
      <c r="O21">
        <v>2</v>
      </c>
      <c r="P21" t="s">
        <v>20</v>
      </c>
      <c r="Q21" t="s">
        <v>138</v>
      </c>
      <c r="R21" t="s">
        <v>139</v>
      </c>
      <c r="S21">
        <v>12378</v>
      </c>
      <c r="T21">
        <v>10121314</v>
      </c>
      <c r="U21" t="s">
        <v>140</v>
      </c>
      <c r="V21" s="5">
        <v>15</v>
      </c>
      <c r="X21">
        <f t="shared" si="0"/>
        <v>95</v>
      </c>
      <c r="Y21">
        <f t="shared" si="1"/>
        <v>6.65</v>
      </c>
      <c r="Z21">
        <f t="shared" si="2"/>
        <v>88.35</v>
      </c>
    </row>
    <row r="22" spans="1:26" x14ac:dyDescent="0.25">
      <c r="A22" s="5">
        <v>1044</v>
      </c>
      <c r="B22" t="s">
        <v>141</v>
      </c>
      <c r="C22" t="s">
        <v>359</v>
      </c>
      <c r="D22" t="s">
        <v>361</v>
      </c>
      <c r="E22" s="1">
        <v>130</v>
      </c>
      <c r="F22" s="1">
        <v>9.1</v>
      </c>
      <c r="G22" s="5">
        <v>3</v>
      </c>
      <c r="H22" s="7" t="s">
        <v>360</v>
      </c>
      <c r="I22" t="s">
        <v>142</v>
      </c>
      <c r="J22" s="1" t="s">
        <v>438</v>
      </c>
      <c r="K22" t="s">
        <v>52</v>
      </c>
      <c r="L22" t="s">
        <v>18</v>
      </c>
      <c r="M22" s="1" t="s">
        <v>73</v>
      </c>
      <c r="N22" s="5">
        <v>315</v>
      </c>
      <c r="O22">
        <v>3</v>
      </c>
      <c r="P22" t="s">
        <v>29</v>
      </c>
      <c r="Q22" t="s">
        <v>143</v>
      </c>
      <c r="R22" t="s">
        <v>144</v>
      </c>
      <c r="S22">
        <v>23489</v>
      </c>
      <c r="T22">
        <v>12131415</v>
      </c>
      <c r="U22" t="s">
        <v>145</v>
      </c>
      <c r="V22" s="5">
        <v>8</v>
      </c>
      <c r="X22">
        <f t="shared" si="0"/>
        <v>390</v>
      </c>
      <c r="Y22">
        <f t="shared" si="1"/>
        <v>27.299999999999997</v>
      </c>
      <c r="Z22">
        <f t="shared" si="2"/>
        <v>362.7</v>
      </c>
    </row>
    <row r="23" spans="1:26" x14ac:dyDescent="0.25">
      <c r="A23" s="5">
        <v>1045</v>
      </c>
      <c r="B23" t="s">
        <v>146</v>
      </c>
      <c r="C23" t="s">
        <v>362</v>
      </c>
      <c r="D23" t="s">
        <v>363</v>
      </c>
      <c r="E23" s="1">
        <v>40</v>
      </c>
      <c r="F23" s="1">
        <v>2.8</v>
      </c>
      <c r="G23" s="5">
        <v>4</v>
      </c>
      <c r="H23" s="7" t="s">
        <v>315</v>
      </c>
      <c r="I23" t="s">
        <v>147</v>
      </c>
      <c r="J23" s="1" t="s">
        <v>450</v>
      </c>
      <c r="K23" t="s">
        <v>59</v>
      </c>
      <c r="L23" t="s">
        <v>27</v>
      </c>
      <c r="M23" s="1" t="s">
        <v>67</v>
      </c>
      <c r="N23" s="5">
        <v>340</v>
      </c>
      <c r="O23">
        <v>2</v>
      </c>
      <c r="P23" t="s">
        <v>46</v>
      </c>
      <c r="Q23" t="s">
        <v>148</v>
      </c>
      <c r="R23" t="s">
        <v>149</v>
      </c>
      <c r="S23">
        <v>34590</v>
      </c>
      <c r="T23">
        <v>13141516</v>
      </c>
      <c r="U23" t="s">
        <v>150</v>
      </c>
      <c r="V23" s="5">
        <v>10</v>
      </c>
      <c r="X23">
        <f t="shared" si="0"/>
        <v>160</v>
      </c>
      <c r="Y23">
        <f t="shared" si="1"/>
        <v>11.2</v>
      </c>
      <c r="Z23">
        <f t="shared" si="2"/>
        <v>148.80000000000001</v>
      </c>
    </row>
    <row r="24" spans="1:26" x14ac:dyDescent="0.25">
      <c r="A24" s="5">
        <v>1046</v>
      </c>
      <c r="B24" t="s">
        <v>151</v>
      </c>
      <c r="C24" t="s">
        <v>364</v>
      </c>
      <c r="D24" t="s">
        <v>365</v>
      </c>
      <c r="E24" s="1">
        <v>270</v>
      </c>
      <c r="F24" s="1">
        <v>18.899999999999999</v>
      </c>
      <c r="G24" s="5">
        <v>1</v>
      </c>
      <c r="H24" s="7" t="s">
        <v>332</v>
      </c>
      <c r="I24" t="s">
        <v>152</v>
      </c>
      <c r="J24" s="1" t="s">
        <v>444</v>
      </c>
      <c r="K24" t="s">
        <v>17</v>
      </c>
      <c r="L24" t="s">
        <v>37</v>
      </c>
      <c r="M24" s="1" t="s">
        <v>28</v>
      </c>
      <c r="N24" s="5">
        <v>165</v>
      </c>
      <c r="O24">
        <v>3</v>
      </c>
      <c r="P24" t="s">
        <v>61</v>
      </c>
      <c r="Q24" t="s">
        <v>153</v>
      </c>
      <c r="R24" t="s">
        <v>154</v>
      </c>
      <c r="S24">
        <v>45601</v>
      </c>
      <c r="T24">
        <v>14151617</v>
      </c>
      <c r="U24" t="s">
        <v>155</v>
      </c>
      <c r="V24" s="5">
        <v>50</v>
      </c>
      <c r="X24">
        <f t="shared" si="0"/>
        <v>270</v>
      </c>
      <c r="Y24">
        <f t="shared" si="1"/>
        <v>18.899999999999999</v>
      </c>
      <c r="Z24">
        <f t="shared" si="2"/>
        <v>251.1</v>
      </c>
    </row>
    <row r="25" spans="1:26" x14ac:dyDescent="0.25">
      <c r="A25" s="5">
        <v>1047</v>
      </c>
      <c r="B25" t="s">
        <v>156</v>
      </c>
      <c r="C25" t="s">
        <v>366</v>
      </c>
      <c r="D25" t="s">
        <v>367</v>
      </c>
      <c r="E25" s="1">
        <v>18</v>
      </c>
      <c r="F25" s="1">
        <v>1.26</v>
      </c>
      <c r="G25" s="5">
        <v>6</v>
      </c>
      <c r="H25" s="7" t="s">
        <v>312</v>
      </c>
      <c r="I25" t="s">
        <v>157</v>
      </c>
      <c r="J25" s="1" t="s">
        <v>441</v>
      </c>
      <c r="K25" t="s">
        <v>26</v>
      </c>
      <c r="L25" t="s">
        <v>18</v>
      </c>
      <c r="M25" s="1" t="s">
        <v>19</v>
      </c>
      <c r="N25" s="5">
        <v>225</v>
      </c>
      <c r="O25">
        <v>2</v>
      </c>
      <c r="P25" t="s">
        <v>20</v>
      </c>
      <c r="Q25" t="s">
        <v>158</v>
      </c>
      <c r="R25" t="s">
        <v>159</v>
      </c>
      <c r="S25">
        <v>56712</v>
      </c>
      <c r="T25">
        <v>15161718</v>
      </c>
      <c r="U25" t="s">
        <v>160</v>
      </c>
      <c r="V25" s="5">
        <v>14</v>
      </c>
      <c r="X25">
        <f t="shared" si="0"/>
        <v>108</v>
      </c>
      <c r="Y25">
        <f t="shared" si="1"/>
        <v>7.5600000000000005</v>
      </c>
      <c r="Z25">
        <f t="shared" si="2"/>
        <v>100.44</v>
      </c>
    </row>
    <row r="26" spans="1:26" x14ac:dyDescent="0.25">
      <c r="A26" s="5">
        <v>1048</v>
      </c>
      <c r="B26" t="s">
        <v>161</v>
      </c>
      <c r="C26" t="s">
        <v>368</v>
      </c>
      <c r="D26" t="s">
        <v>369</v>
      </c>
      <c r="E26" s="1">
        <v>58</v>
      </c>
      <c r="F26" s="1">
        <v>4.0599999999999996</v>
      </c>
      <c r="G26" s="5">
        <v>5</v>
      </c>
      <c r="H26" s="7" t="s">
        <v>323</v>
      </c>
      <c r="I26" t="s">
        <v>162</v>
      </c>
      <c r="J26" s="1" t="s">
        <v>437</v>
      </c>
      <c r="K26" t="s">
        <v>36</v>
      </c>
      <c r="L26" t="s">
        <v>44</v>
      </c>
      <c r="M26" s="1" t="s">
        <v>67</v>
      </c>
      <c r="N26" s="5">
        <v>310</v>
      </c>
      <c r="O26">
        <v>5</v>
      </c>
      <c r="P26" t="s">
        <v>29</v>
      </c>
      <c r="Q26" t="s">
        <v>163</v>
      </c>
      <c r="R26" t="s">
        <v>164</v>
      </c>
      <c r="S26">
        <v>67823</v>
      </c>
      <c r="T26">
        <v>17181920</v>
      </c>
      <c r="U26" t="s">
        <v>165</v>
      </c>
      <c r="V26" s="5">
        <v>16</v>
      </c>
      <c r="X26">
        <f t="shared" si="0"/>
        <v>290</v>
      </c>
      <c r="Y26">
        <f t="shared" si="1"/>
        <v>20.299999999999997</v>
      </c>
      <c r="Z26">
        <f t="shared" si="2"/>
        <v>269.7</v>
      </c>
    </row>
    <row r="27" spans="1:26" x14ac:dyDescent="0.25">
      <c r="A27" s="5">
        <v>1049</v>
      </c>
      <c r="B27" t="s">
        <v>166</v>
      </c>
      <c r="C27" t="s">
        <v>370</v>
      </c>
      <c r="D27" t="s">
        <v>371</v>
      </c>
      <c r="E27" s="1">
        <v>85</v>
      </c>
      <c r="F27" s="1">
        <v>5.95</v>
      </c>
      <c r="G27" s="5">
        <v>2</v>
      </c>
      <c r="H27" s="7" t="s">
        <v>345</v>
      </c>
      <c r="I27" t="s">
        <v>167</v>
      </c>
      <c r="J27" s="1" t="s">
        <v>450</v>
      </c>
      <c r="K27" t="s">
        <v>86</v>
      </c>
      <c r="L27" t="s">
        <v>18</v>
      </c>
      <c r="M27" s="1" t="s">
        <v>73</v>
      </c>
      <c r="N27" s="5">
        <v>275</v>
      </c>
      <c r="O27">
        <v>4</v>
      </c>
      <c r="P27" t="s">
        <v>46</v>
      </c>
      <c r="Q27" t="s">
        <v>168</v>
      </c>
      <c r="R27" t="s">
        <v>169</v>
      </c>
      <c r="S27">
        <v>78934</v>
      </c>
      <c r="T27">
        <v>19202122</v>
      </c>
      <c r="U27" t="s">
        <v>170</v>
      </c>
      <c r="V27" s="5">
        <v>20</v>
      </c>
      <c r="X27">
        <f t="shared" si="0"/>
        <v>170</v>
      </c>
      <c r="Y27">
        <f t="shared" si="1"/>
        <v>11.9</v>
      </c>
      <c r="Z27">
        <f t="shared" si="2"/>
        <v>158.1</v>
      </c>
    </row>
    <row r="28" spans="1:26" x14ac:dyDescent="0.25">
      <c r="A28" s="5">
        <v>1050</v>
      </c>
      <c r="B28" t="s">
        <v>171</v>
      </c>
      <c r="C28" t="s">
        <v>372</v>
      </c>
      <c r="D28" t="s">
        <v>374</v>
      </c>
      <c r="E28" s="1">
        <v>220</v>
      </c>
      <c r="F28" s="1">
        <v>15.4</v>
      </c>
      <c r="G28" s="5">
        <v>1</v>
      </c>
      <c r="H28" s="7" t="s">
        <v>373</v>
      </c>
      <c r="I28" t="s">
        <v>172</v>
      </c>
      <c r="J28" s="1" t="s">
        <v>439</v>
      </c>
      <c r="K28" t="s">
        <v>52</v>
      </c>
      <c r="L28" t="s">
        <v>27</v>
      </c>
      <c r="M28" s="1" t="s">
        <v>28</v>
      </c>
      <c r="N28" s="5">
        <v>190</v>
      </c>
      <c r="O28">
        <v>2</v>
      </c>
      <c r="P28" t="s">
        <v>20</v>
      </c>
      <c r="Q28" t="s">
        <v>173</v>
      </c>
      <c r="R28" t="s">
        <v>174</v>
      </c>
      <c r="S28">
        <v>89045</v>
      </c>
      <c r="T28">
        <v>21222324</v>
      </c>
      <c r="U28" t="s">
        <v>175</v>
      </c>
      <c r="V28" s="5">
        <v>28</v>
      </c>
      <c r="X28">
        <f t="shared" si="0"/>
        <v>220</v>
      </c>
      <c r="Y28">
        <f t="shared" si="1"/>
        <v>15.4</v>
      </c>
      <c r="Z28">
        <f t="shared" si="2"/>
        <v>204.6</v>
      </c>
    </row>
    <row r="29" spans="1:26" x14ac:dyDescent="0.25">
      <c r="A29" s="5">
        <v>1052</v>
      </c>
      <c r="B29" t="s">
        <v>176</v>
      </c>
      <c r="C29" t="s">
        <v>375</v>
      </c>
      <c r="D29" t="s">
        <v>376</v>
      </c>
      <c r="E29" s="1">
        <v>100</v>
      </c>
      <c r="F29" s="1">
        <v>7</v>
      </c>
      <c r="G29" s="5">
        <v>3</v>
      </c>
      <c r="H29" s="7" t="s">
        <v>318</v>
      </c>
      <c r="I29" t="s">
        <v>177</v>
      </c>
      <c r="J29" s="1" t="s">
        <v>443</v>
      </c>
      <c r="K29" t="s">
        <v>59</v>
      </c>
      <c r="L29" t="s">
        <v>37</v>
      </c>
      <c r="M29" s="1" t="s">
        <v>67</v>
      </c>
      <c r="N29" s="5">
        <v>255</v>
      </c>
      <c r="O29">
        <v>3</v>
      </c>
      <c r="P29" t="s">
        <v>61</v>
      </c>
      <c r="Q29" t="s">
        <v>178</v>
      </c>
      <c r="R29" t="s">
        <v>179</v>
      </c>
      <c r="S29">
        <v>91267</v>
      </c>
      <c r="T29">
        <v>25262728</v>
      </c>
      <c r="U29" t="s">
        <v>180</v>
      </c>
      <c r="V29" s="5">
        <v>22</v>
      </c>
      <c r="X29">
        <f t="shared" si="0"/>
        <v>300</v>
      </c>
      <c r="Y29">
        <f t="shared" si="1"/>
        <v>21</v>
      </c>
      <c r="Z29">
        <f t="shared" si="2"/>
        <v>279</v>
      </c>
    </row>
    <row r="30" spans="1:26" x14ac:dyDescent="0.25">
      <c r="A30" s="5">
        <v>1053</v>
      </c>
      <c r="B30" t="s">
        <v>181</v>
      </c>
      <c r="C30" t="s">
        <v>377</v>
      </c>
      <c r="D30" t="s">
        <v>379</v>
      </c>
      <c r="E30" s="1">
        <v>195</v>
      </c>
      <c r="F30" s="1">
        <v>13.65</v>
      </c>
      <c r="G30" s="5">
        <v>2</v>
      </c>
      <c r="H30" s="7" t="s">
        <v>378</v>
      </c>
      <c r="I30" t="s">
        <v>182</v>
      </c>
      <c r="J30" s="1" t="s">
        <v>451</v>
      </c>
      <c r="K30" t="s">
        <v>86</v>
      </c>
      <c r="L30" t="s">
        <v>44</v>
      </c>
      <c r="M30" s="1" t="s">
        <v>28</v>
      </c>
      <c r="N30" s="5">
        <v>205</v>
      </c>
      <c r="O30">
        <v>1</v>
      </c>
      <c r="P30" t="s">
        <v>29</v>
      </c>
      <c r="Q30" t="s">
        <v>183</v>
      </c>
      <c r="R30" t="s">
        <v>184</v>
      </c>
      <c r="S30">
        <v>10278</v>
      </c>
      <c r="T30">
        <v>27282930</v>
      </c>
      <c r="U30" t="s">
        <v>185</v>
      </c>
      <c r="V30" s="5">
        <v>15</v>
      </c>
      <c r="X30">
        <f t="shared" si="0"/>
        <v>390</v>
      </c>
      <c r="Y30">
        <f t="shared" si="1"/>
        <v>27.3</v>
      </c>
      <c r="Z30">
        <f t="shared" si="2"/>
        <v>362.7</v>
      </c>
    </row>
    <row r="31" spans="1:26" x14ac:dyDescent="0.25">
      <c r="A31" s="5">
        <v>1054</v>
      </c>
      <c r="B31" t="s">
        <v>186</v>
      </c>
      <c r="C31" t="s">
        <v>380</v>
      </c>
      <c r="D31" t="s">
        <v>381</v>
      </c>
      <c r="E31" s="1">
        <v>24</v>
      </c>
      <c r="F31" s="1">
        <v>1.68</v>
      </c>
      <c r="G31" s="5">
        <v>5</v>
      </c>
      <c r="H31" s="7" t="s">
        <v>312</v>
      </c>
      <c r="I31" t="s">
        <v>187</v>
      </c>
      <c r="J31" s="1" t="s">
        <v>452</v>
      </c>
      <c r="K31" t="s">
        <v>17</v>
      </c>
      <c r="L31" t="s">
        <v>27</v>
      </c>
      <c r="M31" s="1" t="s">
        <v>73</v>
      </c>
      <c r="N31" s="5">
        <v>320</v>
      </c>
      <c r="O31">
        <v>4</v>
      </c>
      <c r="P31" t="s">
        <v>46</v>
      </c>
      <c r="Q31" t="s">
        <v>188</v>
      </c>
      <c r="R31" t="s">
        <v>189</v>
      </c>
      <c r="S31">
        <v>21389</v>
      </c>
      <c r="T31">
        <v>29303132</v>
      </c>
      <c r="U31" t="s">
        <v>190</v>
      </c>
      <c r="V31" s="5">
        <v>12</v>
      </c>
      <c r="X31">
        <f t="shared" si="0"/>
        <v>120</v>
      </c>
      <c r="Y31">
        <f t="shared" si="1"/>
        <v>8.4</v>
      </c>
      <c r="Z31">
        <f t="shared" si="2"/>
        <v>111.6</v>
      </c>
    </row>
    <row r="32" spans="1:26" x14ac:dyDescent="0.25">
      <c r="A32" s="5">
        <v>1055</v>
      </c>
      <c r="B32" t="s">
        <v>191</v>
      </c>
      <c r="C32" t="s">
        <v>382</v>
      </c>
      <c r="D32" t="s">
        <v>383</v>
      </c>
      <c r="E32" s="1">
        <v>310</v>
      </c>
      <c r="F32" s="1">
        <v>21.7</v>
      </c>
      <c r="G32" s="5">
        <v>1</v>
      </c>
      <c r="H32" s="7" t="s">
        <v>345</v>
      </c>
      <c r="I32" t="s">
        <v>192</v>
      </c>
      <c r="J32" s="1" t="s">
        <v>453</v>
      </c>
      <c r="K32" t="s">
        <v>26</v>
      </c>
      <c r="L32" t="s">
        <v>44</v>
      </c>
      <c r="M32" s="1" t="s">
        <v>53</v>
      </c>
      <c r="N32" s="5">
        <v>375</v>
      </c>
      <c r="O32">
        <v>5</v>
      </c>
      <c r="P32" t="s">
        <v>20</v>
      </c>
      <c r="Q32" t="s">
        <v>193</v>
      </c>
      <c r="R32" t="s">
        <v>194</v>
      </c>
      <c r="S32">
        <v>32490</v>
      </c>
      <c r="T32">
        <v>31323334</v>
      </c>
      <c r="U32" t="s">
        <v>195</v>
      </c>
      <c r="V32" s="5">
        <v>18</v>
      </c>
      <c r="X32">
        <f t="shared" si="0"/>
        <v>310</v>
      </c>
      <c r="Y32">
        <f t="shared" si="1"/>
        <v>21.7</v>
      </c>
      <c r="Z32">
        <f t="shared" si="2"/>
        <v>288.3</v>
      </c>
    </row>
    <row r="33" spans="1:26" x14ac:dyDescent="0.25">
      <c r="A33" s="5">
        <v>1056</v>
      </c>
      <c r="B33" t="s">
        <v>196</v>
      </c>
      <c r="C33" t="s">
        <v>384</v>
      </c>
      <c r="D33" t="s">
        <v>385</v>
      </c>
      <c r="E33" s="1">
        <v>52</v>
      </c>
      <c r="F33" s="1">
        <v>3.64</v>
      </c>
      <c r="G33" s="5">
        <v>4</v>
      </c>
      <c r="H33" s="7" t="s">
        <v>323</v>
      </c>
      <c r="I33" t="s">
        <v>197</v>
      </c>
      <c r="J33" s="1" t="s">
        <v>450</v>
      </c>
      <c r="K33" t="s">
        <v>36</v>
      </c>
      <c r="L33" t="s">
        <v>18</v>
      </c>
      <c r="M33" s="1" t="s">
        <v>67</v>
      </c>
      <c r="N33" s="5">
        <v>295</v>
      </c>
      <c r="O33">
        <v>4</v>
      </c>
      <c r="P33" t="s">
        <v>29</v>
      </c>
      <c r="Q33" t="s">
        <v>198</v>
      </c>
      <c r="R33" t="s">
        <v>199</v>
      </c>
      <c r="S33">
        <v>43501</v>
      </c>
      <c r="T33">
        <v>33343536</v>
      </c>
      <c r="U33" t="s">
        <v>200</v>
      </c>
      <c r="V33" s="5">
        <v>10</v>
      </c>
      <c r="X33">
        <f t="shared" si="0"/>
        <v>208</v>
      </c>
      <c r="Y33">
        <f t="shared" si="1"/>
        <v>14.56</v>
      </c>
      <c r="Z33">
        <f t="shared" si="2"/>
        <v>193.44</v>
      </c>
    </row>
    <row r="34" spans="1:26" x14ac:dyDescent="0.25">
      <c r="A34" s="5">
        <v>1057</v>
      </c>
      <c r="B34" t="s">
        <v>201</v>
      </c>
      <c r="C34" t="s">
        <v>386</v>
      </c>
      <c r="D34" t="s">
        <v>387</v>
      </c>
      <c r="E34" s="1">
        <v>62</v>
      </c>
      <c r="F34" s="1">
        <v>4.34</v>
      </c>
      <c r="G34" s="5">
        <v>5</v>
      </c>
      <c r="H34" s="7" t="s">
        <v>312</v>
      </c>
      <c r="I34" t="s">
        <v>202</v>
      </c>
      <c r="J34" s="1" t="s">
        <v>454</v>
      </c>
      <c r="K34" t="s">
        <v>52</v>
      </c>
      <c r="L34" t="s">
        <v>37</v>
      </c>
      <c r="M34" s="1" t="s">
        <v>73</v>
      </c>
      <c r="N34" s="5">
        <v>310</v>
      </c>
      <c r="O34">
        <v>3</v>
      </c>
      <c r="P34" t="s">
        <v>20</v>
      </c>
      <c r="Q34" t="s">
        <v>203</v>
      </c>
      <c r="R34" t="s">
        <v>204</v>
      </c>
      <c r="S34">
        <v>54612</v>
      </c>
      <c r="T34">
        <v>35363738</v>
      </c>
      <c r="U34" t="s">
        <v>205</v>
      </c>
      <c r="V34" s="5">
        <v>26</v>
      </c>
      <c r="X34">
        <f t="shared" si="0"/>
        <v>310</v>
      </c>
      <c r="Y34">
        <f t="shared" si="1"/>
        <v>21.7</v>
      </c>
      <c r="Z34">
        <f t="shared" si="2"/>
        <v>288.3</v>
      </c>
    </row>
    <row r="35" spans="1:26" x14ac:dyDescent="0.25">
      <c r="A35" s="5">
        <v>1058</v>
      </c>
      <c r="B35" t="s">
        <v>206</v>
      </c>
      <c r="C35" t="s">
        <v>388</v>
      </c>
      <c r="D35" t="s">
        <v>389</v>
      </c>
      <c r="E35" s="1">
        <v>44</v>
      </c>
      <c r="F35" s="1">
        <v>3.08</v>
      </c>
      <c r="G35" s="5">
        <v>3</v>
      </c>
      <c r="H35" s="7" t="s">
        <v>345</v>
      </c>
      <c r="I35" t="s">
        <v>207</v>
      </c>
      <c r="J35" s="1" t="s">
        <v>444</v>
      </c>
      <c r="K35" t="s">
        <v>59</v>
      </c>
      <c r="L35" t="s">
        <v>18</v>
      </c>
      <c r="M35" s="1" t="s">
        <v>53</v>
      </c>
      <c r="N35" s="5">
        <v>210</v>
      </c>
      <c r="O35">
        <v>3</v>
      </c>
      <c r="P35" t="s">
        <v>46</v>
      </c>
      <c r="Q35" t="s">
        <v>208</v>
      </c>
      <c r="R35" t="s">
        <v>209</v>
      </c>
      <c r="S35">
        <v>65723</v>
      </c>
      <c r="T35">
        <v>37383940</v>
      </c>
      <c r="U35" t="s">
        <v>210</v>
      </c>
      <c r="V35" s="5">
        <v>50</v>
      </c>
      <c r="X35">
        <f t="shared" si="0"/>
        <v>132</v>
      </c>
      <c r="Y35">
        <f t="shared" si="1"/>
        <v>9.24</v>
      </c>
      <c r="Z35">
        <f t="shared" si="2"/>
        <v>122.76</v>
      </c>
    </row>
    <row r="36" spans="1:26" x14ac:dyDescent="0.25">
      <c r="A36" s="5">
        <v>1059</v>
      </c>
      <c r="B36" t="s">
        <v>211</v>
      </c>
      <c r="C36" t="s">
        <v>390</v>
      </c>
      <c r="D36" t="s">
        <v>391</v>
      </c>
      <c r="E36" s="1">
        <v>48</v>
      </c>
      <c r="F36" s="1">
        <v>3.36</v>
      </c>
      <c r="G36" s="5">
        <v>4</v>
      </c>
      <c r="H36" s="7" t="s">
        <v>315</v>
      </c>
      <c r="I36" t="s">
        <v>212</v>
      </c>
      <c r="J36" s="1" t="s">
        <v>455</v>
      </c>
      <c r="K36" t="s">
        <v>86</v>
      </c>
      <c r="L36" t="s">
        <v>27</v>
      </c>
      <c r="M36" s="1" t="s">
        <v>28</v>
      </c>
      <c r="N36" s="5">
        <v>170</v>
      </c>
      <c r="O36">
        <v>2</v>
      </c>
      <c r="P36" t="s">
        <v>20</v>
      </c>
      <c r="Q36" t="s">
        <v>213</v>
      </c>
      <c r="R36" t="s">
        <v>214</v>
      </c>
      <c r="S36">
        <v>76834</v>
      </c>
      <c r="T36">
        <v>39404142</v>
      </c>
      <c r="U36" t="s">
        <v>215</v>
      </c>
      <c r="V36" s="5">
        <v>45</v>
      </c>
      <c r="X36">
        <f t="shared" si="0"/>
        <v>192</v>
      </c>
      <c r="Y36">
        <f t="shared" si="1"/>
        <v>13.44</v>
      </c>
      <c r="Z36">
        <f t="shared" si="2"/>
        <v>178.56</v>
      </c>
    </row>
    <row r="37" spans="1:26" x14ac:dyDescent="0.25">
      <c r="A37" s="5">
        <v>1060</v>
      </c>
      <c r="B37" t="s">
        <v>216</v>
      </c>
      <c r="C37" t="s">
        <v>392</v>
      </c>
      <c r="D37" t="s">
        <v>393</v>
      </c>
      <c r="E37" s="1">
        <v>88</v>
      </c>
      <c r="F37" s="1">
        <v>6.16</v>
      </c>
      <c r="G37" s="5">
        <v>2</v>
      </c>
      <c r="H37" s="7" t="s">
        <v>378</v>
      </c>
      <c r="I37" t="s">
        <v>217</v>
      </c>
      <c r="J37" s="1" t="s">
        <v>456</v>
      </c>
      <c r="K37" t="s">
        <v>17</v>
      </c>
      <c r="L37" t="s">
        <v>44</v>
      </c>
      <c r="M37" s="1" t="s">
        <v>73</v>
      </c>
      <c r="N37" s="5">
        <v>265</v>
      </c>
      <c r="O37">
        <v>3</v>
      </c>
      <c r="P37" t="s">
        <v>61</v>
      </c>
      <c r="Q37" t="s">
        <v>218</v>
      </c>
      <c r="R37" t="s">
        <v>219</v>
      </c>
      <c r="S37">
        <v>87945</v>
      </c>
      <c r="T37">
        <v>41424344</v>
      </c>
      <c r="U37" t="s">
        <v>220</v>
      </c>
      <c r="V37" s="5">
        <v>18</v>
      </c>
      <c r="X37">
        <f t="shared" si="0"/>
        <v>176</v>
      </c>
      <c r="Y37">
        <f t="shared" si="1"/>
        <v>12.32</v>
      </c>
      <c r="Z37">
        <f t="shared" si="2"/>
        <v>163.68</v>
      </c>
    </row>
    <row r="38" spans="1:26" x14ac:dyDescent="0.25">
      <c r="A38" s="5">
        <v>1061</v>
      </c>
      <c r="B38" t="s">
        <v>221</v>
      </c>
      <c r="C38" t="s">
        <v>394</v>
      </c>
      <c r="D38" t="s">
        <v>395</v>
      </c>
      <c r="E38" s="1">
        <v>210</v>
      </c>
      <c r="F38" s="1">
        <v>14.7</v>
      </c>
      <c r="G38" s="5">
        <v>1</v>
      </c>
      <c r="H38" s="7" t="s">
        <v>318</v>
      </c>
      <c r="I38" t="s">
        <v>222</v>
      </c>
      <c r="J38" s="1" t="s">
        <v>438</v>
      </c>
      <c r="K38" t="s">
        <v>36</v>
      </c>
      <c r="L38" t="s">
        <v>27</v>
      </c>
      <c r="M38" s="1" t="s">
        <v>19</v>
      </c>
      <c r="N38" s="5">
        <v>220</v>
      </c>
      <c r="O38">
        <v>1</v>
      </c>
      <c r="P38" t="s">
        <v>46</v>
      </c>
      <c r="Q38" t="s">
        <v>223</v>
      </c>
      <c r="R38" t="s">
        <v>224</v>
      </c>
      <c r="S38">
        <v>89016</v>
      </c>
      <c r="T38">
        <v>43454748</v>
      </c>
      <c r="U38" t="s">
        <v>225</v>
      </c>
      <c r="V38" s="5">
        <v>30</v>
      </c>
      <c r="X38">
        <f t="shared" si="0"/>
        <v>210</v>
      </c>
      <c r="Y38">
        <f t="shared" si="1"/>
        <v>14.7</v>
      </c>
      <c r="Z38">
        <f t="shared" si="2"/>
        <v>195.3</v>
      </c>
    </row>
    <row r="39" spans="1:26" x14ac:dyDescent="0.25">
      <c r="A39" s="5">
        <v>1062</v>
      </c>
      <c r="B39" t="s">
        <v>226</v>
      </c>
      <c r="C39" t="s">
        <v>396</v>
      </c>
      <c r="D39" t="s">
        <v>398</v>
      </c>
      <c r="E39" s="1">
        <v>70</v>
      </c>
      <c r="F39" s="1">
        <v>4.9000000000000004</v>
      </c>
      <c r="G39" s="5">
        <v>3</v>
      </c>
      <c r="H39" s="7" t="s">
        <v>397</v>
      </c>
      <c r="I39" t="s">
        <v>227</v>
      </c>
      <c r="J39" s="1" t="s">
        <v>444</v>
      </c>
      <c r="K39" t="s">
        <v>52</v>
      </c>
      <c r="L39" t="s">
        <v>18</v>
      </c>
      <c r="M39" s="1" t="s">
        <v>53</v>
      </c>
      <c r="N39" s="5">
        <v>390</v>
      </c>
      <c r="O39">
        <v>4</v>
      </c>
      <c r="P39" t="s">
        <v>20</v>
      </c>
      <c r="Q39" t="s">
        <v>228</v>
      </c>
      <c r="R39" t="s">
        <v>229</v>
      </c>
      <c r="S39">
        <v>90127</v>
      </c>
      <c r="T39">
        <v>49505152</v>
      </c>
      <c r="U39" t="s">
        <v>230</v>
      </c>
      <c r="V39" s="5">
        <v>8</v>
      </c>
      <c r="X39">
        <f t="shared" si="0"/>
        <v>210</v>
      </c>
      <c r="Y39">
        <f t="shared" si="1"/>
        <v>14.700000000000001</v>
      </c>
      <c r="Z39">
        <f t="shared" si="2"/>
        <v>195.3</v>
      </c>
    </row>
    <row r="40" spans="1:26" x14ac:dyDescent="0.25">
      <c r="A40" s="5">
        <v>1063</v>
      </c>
      <c r="B40" t="s">
        <v>231</v>
      </c>
      <c r="C40" t="s">
        <v>399</v>
      </c>
      <c r="D40" t="s">
        <v>400</v>
      </c>
      <c r="E40" s="1">
        <v>120</v>
      </c>
      <c r="F40" s="1">
        <v>8.4</v>
      </c>
      <c r="G40" s="5">
        <v>2</v>
      </c>
      <c r="H40" s="7" t="s">
        <v>345</v>
      </c>
      <c r="I40" t="s">
        <v>232</v>
      </c>
      <c r="J40" s="1" t="s">
        <v>437</v>
      </c>
      <c r="K40" t="s">
        <v>26</v>
      </c>
      <c r="L40" t="s">
        <v>37</v>
      </c>
      <c r="M40" s="1" t="s">
        <v>67</v>
      </c>
      <c r="N40" s="5">
        <v>310</v>
      </c>
      <c r="O40">
        <v>1</v>
      </c>
      <c r="P40" t="s">
        <v>29</v>
      </c>
      <c r="Q40" t="s">
        <v>233</v>
      </c>
      <c r="R40" t="s">
        <v>234</v>
      </c>
      <c r="S40">
        <v>91238</v>
      </c>
      <c r="T40">
        <v>51535754</v>
      </c>
      <c r="U40" t="s">
        <v>235</v>
      </c>
      <c r="V40" s="5">
        <v>15</v>
      </c>
      <c r="X40">
        <f t="shared" si="0"/>
        <v>240</v>
      </c>
      <c r="Y40">
        <f t="shared" si="1"/>
        <v>16.8</v>
      </c>
      <c r="Z40">
        <f t="shared" si="2"/>
        <v>223.2</v>
      </c>
    </row>
    <row r="41" spans="1:26" x14ac:dyDescent="0.25">
      <c r="A41" s="5">
        <v>1064</v>
      </c>
      <c r="B41" t="s">
        <v>236</v>
      </c>
      <c r="C41" t="s">
        <v>401</v>
      </c>
      <c r="D41" t="s">
        <v>403</v>
      </c>
      <c r="E41" s="1">
        <v>105</v>
      </c>
      <c r="F41" s="1">
        <v>7.35</v>
      </c>
      <c r="G41" s="5">
        <v>1</v>
      </c>
      <c r="H41" s="7" t="s">
        <v>402</v>
      </c>
      <c r="I41" t="s">
        <v>237</v>
      </c>
      <c r="J41" s="1" t="s">
        <v>443</v>
      </c>
      <c r="K41" t="s">
        <v>86</v>
      </c>
      <c r="L41" t="s">
        <v>18</v>
      </c>
      <c r="M41" s="1" t="s">
        <v>28</v>
      </c>
      <c r="N41" s="5">
        <v>215</v>
      </c>
      <c r="O41">
        <v>5</v>
      </c>
      <c r="P41" t="s">
        <v>61</v>
      </c>
      <c r="Q41" t="s">
        <v>238</v>
      </c>
      <c r="R41" t="s">
        <v>239</v>
      </c>
      <c r="S41">
        <v>92349</v>
      </c>
      <c r="T41">
        <v>57596162</v>
      </c>
      <c r="U41" t="s">
        <v>240</v>
      </c>
      <c r="V41" s="5">
        <v>20</v>
      </c>
      <c r="X41">
        <f t="shared" si="0"/>
        <v>105</v>
      </c>
      <c r="Y41">
        <f t="shared" si="1"/>
        <v>7.35</v>
      </c>
      <c r="Z41">
        <f t="shared" si="2"/>
        <v>97.65</v>
      </c>
    </row>
    <row r="42" spans="1:26" x14ac:dyDescent="0.25">
      <c r="A42" s="5">
        <v>1065</v>
      </c>
      <c r="B42" t="s">
        <v>241</v>
      </c>
      <c r="C42" t="s">
        <v>407</v>
      </c>
      <c r="D42" t="s">
        <v>408</v>
      </c>
      <c r="E42" s="1">
        <v>115</v>
      </c>
      <c r="F42" s="1">
        <v>8.0500000000000007</v>
      </c>
      <c r="G42" s="5">
        <v>2</v>
      </c>
      <c r="H42" s="7" t="s">
        <v>323</v>
      </c>
      <c r="I42" t="s">
        <v>242</v>
      </c>
      <c r="J42" s="1" t="s">
        <v>445</v>
      </c>
      <c r="K42" t="s">
        <v>59</v>
      </c>
      <c r="L42" t="s">
        <v>44</v>
      </c>
      <c r="M42" s="1" t="s">
        <v>73</v>
      </c>
      <c r="N42" s="5">
        <v>295</v>
      </c>
      <c r="O42">
        <v>2</v>
      </c>
      <c r="P42" t="s">
        <v>20</v>
      </c>
      <c r="Q42" t="s">
        <v>243</v>
      </c>
      <c r="R42" t="s">
        <v>244</v>
      </c>
      <c r="S42">
        <v>93450</v>
      </c>
      <c r="T42">
        <v>63677172</v>
      </c>
      <c r="U42" t="s">
        <v>245</v>
      </c>
      <c r="V42" s="5">
        <v>28</v>
      </c>
      <c r="X42">
        <f t="shared" si="0"/>
        <v>230</v>
      </c>
      <c r="Y42">
        <f t="shared" si="1"/>
        <v>16.100000000000001</v>
      </c>
      <c r="Z42">
        <f t="shared" si="2"/>
        <v>213.9</v>
      </c>
    </row>
    <row r="43" spans="1:26" x14ac:dyDescent="0.25">
      <c r="A43" s="5">
        <v>1066</v>
      </c>
      <c r="B43" t="s">
        <v>246</v>
      </c>
      <c r="C43" t="s">
        <v>409</v>
      </c>
      <c r="D43" t="s">
        <v>410</v>
      </c>
      <c r="E43" s="1">
        <v>46</v>
      </c>
      <c r="F43" s="1">
        <v>3.22</v>
      </c>
      <c r="G43" s="5">
        <v>3</v>
      </c>
      <c r="H43" s="7" t="s">
        <v>315</v>
      </c>
      <c r="I43" t="s">
        <v>247</v>
      </c>
      <c r="J43" s="1" t="s">
        <v>452</v>
      </c>
      <c r="K43" t="s">
        <v>17</v>
      </c>
      <c r="L43" t="s">
        <v>18</v>
      </c>
      <c r="M43" s="1" t="s">
        <v>67</v>
      </c>
      <c r="N43" s="5">
        <v>240</v>
      </c>
      <c r="O43">
        <v>4</v>
      </c>
      <c r="P43" t="s">
        <v>46</v>
      </c>
      <c r="Q43" t="s">
        <v>248</v>
      </c>
      <c r="R43" t="s">
        <v>249</v>
      </c>
      <c r="S43">
        <v>94561</v>
      </c>
      <c r="T43">
        <v>73758182</v>
      </c>
      <c r="U43" t="s">
        <v>250</v>
      </c>
      <c r="V43" s="5">
        <v>22</v>
      </c>
      <c r="X43">
        <f t="shared" si="0"/>
        <v>138</v>
      </c>
      <c r="Y43">
        <f t="shared" si="1"/>
        <v>9.66</v>
      </c>
      <c r="Z43">
        <f t="shared" si="2"/>
        <v>128.34</v>
      </c>
    </row>
    <row r="44" spans="1:26" x14ac:dyDescent="0.25">
      <c r="A44" s="5">
        <v>1067</v>
      </c>
      <c r="B44" t="s">
        <v>251</v>
      </c>
      <c r="C44" t="s">
        <v>411</v>
      </c>
      <c r="D44" t="s">
        <v>413</v>
      </c>
      <c r="E44" s="1">
        <v>290</v>
      </c>
      <c r="F44" s="1">
        <v>20.3</v>
      </c>
      <c r="G44" s="5">
        <v>1</v>
      </c>
      <c r="H44" s="7" t="s">
        <v>412</v>
      </c>
      <c r="I44" t="s">
        <v>252</v>
      </c>
      <c r="J44" s="1">
        <v>12</v>
      </c>
      <c r="K44" t="s">
        <v>26</v>
      </c>
      <c r="L44" t="s">
        <v>27</v>
      </c>
      <c r="M44" s="1" t="s">
        <v>28</v>
      </c>
      <c r="N44" s="5">
        <v>120</v>
      </c>
      <c r="O44">
        <v>1</v>
      </c>
      <c r="P44" t="s">
        <v>29</v>
      </c>
      <c r="Q44" t="s">
        <v>253</v>
      </c>
      <c r="R44" t="s">
        <v>254</v>
      </c>
      <c r="S44">
        <v>95672</v>
      </c>
      <c r="T44">
        <v>79819292</v>
      </c>
      <c r="U44" t="s">
        <v>255</v>
      </c>
      <c r="V44" s="5">
        <v>60</v>
      </c>
      <c r="X44">
        <f t="shared" si="0"/>
        <v>290</v>
      </c>
      <c r="Y44">
        <f t="shared" si="1"/>
        <v>20.3</v>
      </c>
      <c r="Z44">
        <f t="shared" si="2"/>
        <v>269.7</v>
      </c>
    </row>
    <row r="45" spans="1:26" x14ac:dyDescent="0.25">
      <c r="A45" s="5">
        <v>1068</v>
      </c>
      <c r="B45" t="s">
        <v>256</v>
      </c>
      <c r="C45" t="s">
        <v>414</v>
      </c>
      <c r="D45" t="s">
        <v>415</v>
      </c>
      <c r="E45" s="1">
        <v>22</v>
      </c>
      <c r="F45" s="1">
        <v>1.54</v>
      </c>
      <c r="G45" s="5">
        <v>5</v>
      </c>
      <c r="H45" s="7" t="s">
        <v>345</v>
      </c>
      <c r="I45" t="s">
        <v>257</v>
      </c>
      <c r="J45" s="1" t="s">
        <v>457</v>
      </c>
      <c r="K45" t="s">
        <v>36</v>
      </c>
      <c r="L45" t="s">
        <v>37</v>
      </c>
      <c r="M45" s="1" t="s">
        <v>53</v>
      </c>
      <c r="N45" s="5">
        <v>180</v>
      </c>
      <c r="O45">
        <v>5</v>
      </c>
      <c r="P45" t="s">
        <v>61</v>
      </c>
      <c r="Q45" t="s">
        <v>258</v>
      </c>
      <c r="R45" t="s">
        <v>259</v>
      </c>
      <c r="S45">
        <v>96783</v>
      </c>
      <c r="T45">
        <v>81831002</v>
      </c>
      <c r="U45" t="s">
        <v>260</v>
      </c>
      <c r="V45" s="5">
        <v>35</v>
      </c>
      <c r="X45">
        <f t="shared" si="0"/>
        <v>110</v>
      </c>
      <c r="Y45">
        <f t="shared" si="1"/>
        <v>7.7</v>
      </c>
      <c r="Z45">
        <f t="shared" si="2"/>
        <v>102.3</v>
      </c>
    </row>
    <row r="46" spans="1:26" x14ac:dyDescent="0.25">
      <c r="A46" s="5">
        <v>1069</v>
      </c>
      <c r="B46" t="s">
        <v>261</v>
      </c>
      <c r="C46" t="s">
        <v>416</v>
      </c>
      <c r="D46" t="s">
        <v>417</v>
      </c>
      <c r="E46" s="1">
        <v>63</v>
      </c>
      <c r="F46" s="1">
        <v>4.41</v>
      </c>
      <c r="G46" s="5">
        <v>4</v>
      </c>
      <c r="H46" s="7" t="s">
        <v>323</v>
      </c>
      <c r="I46" t="s">
        <v>262</v>
      </c>
      <c r="J46" s="1" t="s">
        <v>454</v>
      </c>
      <c r="K46" t="s">
        <v>17</v>
      </c>
      <c r="L46" t="s">
        <v>44</v>
      </c>
      <c r="M46" s="1" t="s">
        <v>67</v>
      </c>
      <c r="N46" s="5">
        <v>260</v>
      </c>
      <c r="O46">
        <v>3</v>
      </c>
      <c r="P46" t="s">
        <v>20</v>
      </c>
      <c r="Q46" t="s">
        <v>263</v>
      </c>
      <c r="R46" t="s">
        <v>264</v>
      </c>
      <c r="S46">
        <v>97894</v>
      </c>
      <c r="T46">
        <v>83841112</v>
      </c>
      <c r="U46" t="s">
        <v>265</v>
      </c>
      <c r="V46" s="5">
        <v>18</v>
      </c>
      <c r="X46">
        <f t="shared" si="0"/>
        <v>252</v>
      </c>
      <c r="Y46">
        <f t="shared" si="1"/>
        <v>17.64</v>
      </c>
      <c r="Z46">
        <f t="shared" si="2"/>
        <v>234.36</v>
      </c>
    </row>
    <row r="47" spans="1:26" x14ac:dyDescent="0.25">
      <c r="A47" s="5">
        <v>1070</v>
      </c>
      <c r="B47" t="s">
        <v>266</v>
      </c>
      <c r="C47" t="s">
        <v>418</v>
      </c>
      <c r="D47" t="s">
        <v>419</v>
      </c>
      <c r="E47" s="1">
        <v>92</v>
      </c>
      <c r="F47" s="1">
        <v>6.44</v>
      </c>
      <c r="G47" s="5">
        <v>2</v>
      </c>
      <c r="H47" s="7" t="s">
        <v>318</v>
      </c>
      <c r="I47" t="s">
        <v>267</v>
      </c>
      <c r="J47" s="1" t="s">
        <v>449</v>
      </c>
      <c r="K47" t="s">
        <v>52</v>
      </c>
      <c r="L47" t="s">
        <v>18</v>
      </c>
      <c r="M47" s="1" t="s">
        <v>19</v>
      </c>
      <c r="N47" s="5">
        <v>300</v>
      </c>
      <c r="O47">
        <v>2</v>
      </c>
      <c r="P47" t="s">
        <v>46</v>
      </c>
      <c r="Q47" t="s">
        <v>268</v>
      </c>
      <c r="R47" t="s">
        <v>269</v>
      </c>
      <c r="S47">
        <v>98905</v>
      </c>
      <c r="T47">
        <v>84851222</v>
      </c>
      <c r="U47" t="s">
        <v>270</v>
      </c>
      <c r="V47" s="5">
        <v>40</v>
      </c>
      <c r="X47">
        <f t="shared" si="0"/>
        <v>184</v>
      </c>
      <c r="Y47">
        <f t="shared" si="1"/>
        <v>12.88</v>
      </c>
      <c r="Z47">
        <f t="shared" si="2"/>
        <v>171.12</v>
      </c>
    </row>
    <row r="48" spans="1:26" x14ac:dyDescent="0.25">
      <c r="A48" s="5">
        <v>1071</v>
      </c>
      <c r="B48" t="s">
        <v>271</v>
      </c>
      <c r="C48" t="s">
        <v>420</v>
      </c>
      <c r="D48" t="s">
        <v>421</v>
      </c>
      <c r="E48" s="1">
        <v>235</v>
      </c>
      <c r="F48" s="1">
        <v>16.45</v>
      </c>
      <c r="G48" s="5">
        <v>1</v>
      </c>
      <c r="H48" s="7" t="s">
        <v>373</v>
      </c>
      <c r="I48" t="s">
        <v>272</v>
      </c>
      <c r="J48" s="1" t="s">
        <v>442</v>
      </c>
      <c r="K48" t="s">
        <v>59</v>
      </c>
      <c r="L48" t="s">
        <v>27</v>
      </c>
      <c r="M48" s="1" t="s">
        <v>67</v>
      </c>
      <c r="N48" s="5">
        <v>250</v>
      </c>
      <c r="O48">
        <v>2</v>
      </c>
      <c r="P48" t="s">
        <v>61</v>
      </c>
      <c r="Q48" t="s">
        <v>273</v>
      </c>
      <c r="R48" t="s">
        <v>274</v>
      </c>
      <c r="S48">
        <v>99016</v>
      </c>
      <c r="T48">
        <v>85861332</v>
      </c>
      <c r="U48" t="s">
        <v>275</v>
      </c>
      <c r="V48" s="5">
        <v>42</v>
      </c>
      <c r="X48">
        <f t="shared" si="0"/>
        <v>235</v>
      </c>
      <c r="Y48">
        <f t="shared" si="1"/>
        <v>16.45</v>
      </c>
      <c r="Z48">
        <f t="shared" si="2"/>
        <v>218.55</v>
      </c>
    </row>
    <row r="49" spans="1:26" x14ac:dyDescent="0.25">
      <c r="A49" s="5">
        <v>1072</v>
      </c>
      <c r="B49" t="s">
        <v>276</v>
      </c>
      <c r="C49" t="s">
        <v>422</v>
      </c>
      <c r="D49" t="s">
        <v>423</v>
      </c>
      <c r="E49" s="1">
        <v>110</v>
      </c>
      <c r="F49" s="1">
        <v>7.7</v>
      </c>
      <c r="G49" s="5">
        <v>3</v>
      </c>
      <c r="H49" s="7" t="s">
        <v>318</v>
      </c>
      <c r="I49" t="s">
        <v>277</v>
      </c>
      <c r="J49" s="1" t="s">
        <v>438</v>
      </c>
      <c r="K49" t="s">
        <v>26</v>
      </c>
      <c r="L49" t="s">
        <v>37</v>
      </c>
      <c r="M49" s="1" t="s">
        <v>53</v>
      </c>
      <c r="N49" s="5">
        <v>320</v>
      </c>
      <c r="O49">
        <v>5</v>
      </c>
      <c r="P49" t="s">
        <v>29</v>
      </c>
      <c r="Q49" t="s">
        <v>278</v>
      </c>
      <c r="R49" t="s">
        <v>279</v>
      </c>
      <c r="S49">
        <v>90127</v>
      </c>
      <c r="T49">
        <v>86871442</v>
      </c>
      <c r="U49" t="s">
        <v>280</v>
      </c>
      <c r="V49" s="5">
        <v>25</v>
      </c>
      <c r="X49">
        <f t="shared" si="0"/>
        <v>330</v>
      </c>
      <c r="Y49">
        <f t="shared" si="1"/>
        <v>23.1</v>
      </c>
      <c r="Z49">
        <f t="shared" si="2"/>
        <v>306.89999999999998</v>
      </c>
    </row>
    <row r="50" spans="1:26" x14ac:dyDescent="0.25">
      <c r="A50" s="5">
        <v>1073</v>
      </c>
      <c r="B50" t="s">
        <v>281</v>
      </c>
      <c r="C50" t="s">
        <v>424</v>
      </c>
      <c r="D50" t="s">
        <v>425</v>
      </c>
      <c r="E50" s="1">
        <v>205</v>
      </c>
      <c r="F50" s="1">
        <v>14.35</v>
      </c>
      <c r="G50" s="5">
        <v>2</v>
      </c>
      <c r="H50" s="7" t="s">
        <v>332</v>
      </c>
      <c r="I50" t="s">
        <v>282</v>
      </c>
      <c r="J50" s="1" t="s">
        <v>454</v>
      </c>
      <c r="K50" t="s">
        <v>36</v>
      </c>
      <c r="L50" t="s">
        <v>18</v>
      </c>
      <c r="M50" s="1" t="s">
        <v>28</v>
      </c>
      <c r="N50" s="5">
        <v>290</v>
      </c>
      <c r="O50">
        <v>2</v>
      </c>
      <c r="P50" t="s">
        <v>61</v>
      </c>
      <c r="Q50" t="s">
        <v>283</v>
      </c>
      <c r="R50" t="s">
        <v>284</v>
      </c>
      <c r="S50">
        <v>91238</v>
      </c>
      <c r="T50">
        <v>87881552</v>
      </c>
      <c r="U50" t="s">
        <v>285</v>
      </c>
      <c r="V50" s="5">
        <v>20</v>
      </c>
      <c r="X50">
        <f t="shared" si="0"/>
        <v>410</v>
      </c>
      <c r="Y50">
        <f t="shared" si="1"/>
        <v>28.7</v>
      </c>
      <c r="Z50">
        <f t="shared" si="2"/>
        <v>381.3</v>
      </c>
    </row>
    <row r="51" spans="1:26" x14ac:dyDescent="0.25">
      <c r="A51" s="5">
        <v>1074</v>
      </c>
      <c r="B51" t="s">
        <v>286</v>
      </c>
      <c r="C51" t="s">
        <v>426</v>
      </c>
      <c r="D51" t="s">
        <v>427</v>
      </c>
      <c r="E51" s="1">
        <v>29</v>
      </c>
      <c r="F51" s="1">
        <v>2.0299999999999998</v>
      </c>
      <c r="G51" s="5">
        <v>6</v>
      </c>
      <c r="H51" s="7" t="s">
        <v>412</v>
      </c>
      <c r="I51" t="s">
        <v>287</v>
      </c>
      <c r="J51" s="1" t="s">
        <v>449</v>
      </c>
      <c r="K51" t="s">
        <v>86</v>
      </c>
      <c r="L51" t="s">
        <v>27</v>
      </c>
      <c r="M51" s="1" t="s">
        <v>67</v>
      </c>
      <c r="N51" s="5">
        <v>350</v>
      </c>
      <c r="O51">
        <v>1</v>
      </c>
      <c r="P51" t="s">
        <v>20</v>
      </c>
      <c r="Q51" t="s">
        <v>288</v>
      </c>
      <c r="R51" t="s">
        <v>289</v>
      </c>
      <c r="S51">
        <v>92349</v>
      </c>
      <c r="T51">
        <v>88891662</v>
      </c>
      <c r="U51" t="s">
        <v>290</v>
      </c>
      <c r="V51" s="5">
        <v>18</v>
      </c>
      <c r="X51">
        <f t="shared" si="0"/>
        <v>174</v>
      </c>
      <c r="Y51">
        <f t="shared" si="1"/>
        <v>12.18</v>
      </c>
      <c r="Z51">
        <f t="shared" si="2"/>
        <v>161.82</v>
      </c>
    </row>
    <row r="52" spans="1:26" x14ac:dyDescent="0.25">
      <c r="A52" s="5">
        <v>1075</v>
      </c>
      <c r="B52" t="s">
        <v>291</v>
      </c>
      <c r="C52" t="s">
        <v>428</v>
      </c>
      <c r="D52" t="s">
        <v>429</v>
      </c>
      <c r="E52" s="1">
        <v>325</v>
      </c>
      <c r="F52" s="1">
        <v>22.75</v>
      </c>
      <c r="G52" s="5">
        <v>1</v>
      </c>
      <c r="H52" s="7" t="s">
        <v>345</v>
      </c>
      <c r="I52" t="s">
        <v>292</v>
      </c>
      <c r="J52" s="1" t="s">
        <v>441</v>
      </c>
      <c r="K52" t="s">
        <v>17</v>
      </c>
      <c r="L52" t="s">
        <v>37</v>
      </c>
      <c r="M52" s="1" t="s">
        <v>73</v>
      </c>
      <c r="N52" s="5">
        <v>210</v>
      </c>
      <c r="O52">
        <v>1</v>
      </c>
      <c r="P52" t="s">
        <v>29</v>
      </c>
      <c r="Q52" t="s">
        <v>293</v>
      </c>
      <c r="R52" t="s">
        <v>294</v>
      </c>
      <c r="S52">
        <v>93450</v>
      </c>
      <c r="T52">
        <v>89901772</v>
      </c>
      <c r="U52" t="s">
        <v>295</v>
      </c>
      <c r="V52" s="5">
        <v>28</v>
      </c>
      <c r="X52">
        <f t="shared" si="0"/>
        <v>325</v>
      </c>
      <c r="Y52">
        <f t="shared" si="1"/>
        <v>22.75</v>
      </c>
      <c r="Z52">
        <f t="shared" si="2"/>
        <v>302.25</v>
      </c>
    </row>
    <row r="53" spans="1:26" x14ac:dyDescent="0.25">
      <c r="A53" s="5">
        <v>1076</v>
      </c>
      <c r="B53" t="s">
        <v>296</v>
      </c>
      <c r="C53" t="s">
        <v>430</v>
      </c>
      <c r="D53" t="s">
        <v>431</v>
      </c>
      <c r="E53" s="1">
        <v>57</v>
      </c>
      <c r="F53" s="1">
        <v>3.99</v>
      </c>
      <c r="G53" s="5">
        <v>3</v>
      </c>
      <c r="H53" s="7" t="s">
        <v>323</v>
      </c>
      <c r="I53" t="s">
        <v>297</v>
      </c>
      <c r="J53" s="1" t="s">
        <v>458</v>
      </c>
      <c r="K53" t="s">
        <v>52</v>
      </c>
      <c r="L53" t="s">
        <v>27</v>
      </c>
      <c r="M53" s="1" t="s">
        <v>19</v>
      </c>
      <c r="N53" s="5">
        <v>280</v>
      </c>
      <c r="O53">
        <v>4</v>
      </c>
      <c r="P53" t="s">
        <v>46</v>
      </c>
      <c r="Q53" t="s">
        <v>298</v>
      </c>
      <c r="R53" t="s">
        <v>299</v>
      </c>
      <c r="S53">
        <v>94561</v>
      </c>
      <c r="T53">
        <v>90911882</v>
      </c>
      <c r="U53" t="s">
        <v>300</v>
      </c>
      <c r="V53" s="5">
        <v>24</v>
      </c>
      <c r="X53">
        <f t="shared" si="0"/>
        <v>171</v>
      </c>
      <c r="Y53">
        <f t="shared" si="1"/>
        <v>11.97</v>
      </c>
      <c r="Z53">
        <f t="shared" si="2"/>
        <v>159.03</v>
      </c>
    </row>
    <row r="54" spans="1:26" x14ac:dyDescent="0.25">
      <c r="A54" s="5">
        <v>1077</v>
      </c>
      <c r="B54" t="s">
        <v>301</v>
      </c>
      <c r="C54" t="s">
        <v>432</v>
      </c>
      <c r="D54" t="s">
        <v>433</v>
      </c>
      <c r="E54" s="1">
        <v>68</v>
      </c>
      <c r="F54" s="1">
        <v>4.76</v>
      </c>
      <c r="G54" s="5">
        <v>4</v>
      </c>
      <c r="H54" s="7" t="s">
        <v>318</v>
      </c>
      <c r="I54" t="s">
        <v>302</v>
      </c>
      <c r="J54" s="1">
        <v>5</v>
      </c>
      <c r="K54" t="s">
        <v>59</v>
      </c>
      <c r="L54" t="s">
        <v>18</v>
      </c>
      <c r="M54" s="1" t="s">
        <v>67</v>
      </c>
      <c r="N54" s="5">
        <v>180</v>
      </c>
      <c r="O54">
        <v>4</v>
      </c>
      <c r="P54" t="s">
        <v>61</v>
      </c>
      <c r="Q54" t="s">
        <v>303</v>
      </c>
      <c r="R54" t="s">
        <v>304</v>
      </c>
      <c r="S54">
        <v>95672</v>
      </c>
      <c r="T54">
        <v>91921992</v>
      </c>
      <c r="U54" t="s">
        <v>305</v>
      </c>
      <c r="V54" s="5">
        <v>30</v>
      </c>
      <c r="X54">
        <f t="shared" si="0"/>
        <v>272</v>
      </c>
      <c r="Y54">
        <f t="shared" si="1"/>
        <v>19.04</v>
      </c>
      <c r="Z54">
        <f t="shared" si="2"/>
        <v>252.96</v>
      </c>
    </row>
    <row r="55" spans="1:26" x14ac:dyDescent="0.25">
      <c r="A55" s="5">
        <v>1078</v>
      </c>
      <c r="B55" t="s">
        <v>306</v>
      </c>
      <c r="C55" t="s">
        <v>434</v>
      </c>
      <c r="D55" t="s">
        <v>435</v>
      </c>
      <c r="E55" s="1">
        <v>49</v>
      </c>
      <c r="F55" s="1">
        <v>3.43</v>
      </c>
      <c r="G55" s="5">
        <v>2</v>
      </c>
      <c r="H55" s="7" t="s">
        <v>360</v>
      </c>
      <c r="I55" t="s">
        <v>307</v>
      </c>
      <c r="J55" s="1" t="s">
        <v>449</v>
      </c>
      <c r="K55" t="s">
        <v>36</v>
      </c>
      <c r="L55" t="s">
        <v>44</v>
      </c>
      <c r="M55" s="1" t="s">
        <v>73</v>
      </c>
      <c r="N55" s="5">
        <v>230</v>
      </c>
      <c r="O55">
        <v>5</v>
      </c>
      <c r="P55" t="s">
        <v>20</v>
      </c>
      <c r="Q55" t="s">
        <v>308</v>
      </c>
      <c r="R55" t="s">
        <v>309</v>
      </c>
      <c r="S55">
        <v>96783</v>
      </c>
      <c r="T55">
        <v>92932002</v>
      </c>
      <c r="U55" t="s">
        <v>310</v>
      </c>
      <c r="V55" s="5">
        <v>28</v>
      </c>
      <c r="X55">
        <f t="shared" si="0"/>
        <v>98</v>
      </c>
      <c r="Y55">
        <f t="shared" si="1"/>
        <v>6.86</v>
      </c>
      <c r="Z55">
        <f t="shared" si="2"/>
        <v>91.14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Atul Gusain</cp:lastModifiedBy>
  <dcterms:created xsi:type="dcterms:W3CDTF">2023-10-14T09:55:00Z</dcterms:created>
  <dcterms:modified xsi:type="dcterms:W3CDTF">2025-09-29T09:54:39Z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