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<sst xmlns="http://schemas.openxmlformats.org/spreadsheetml/2006/main" count="23" uniqueCount="23">
  <si>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PARTICULARS</t>
  </si>
  <si>
    <r>
      <rPr>
        <rFont val="Calibri"/>
        <b/>
        <color theme="1"/>
        <sz val="11.0"/>
      </rPr>
      <t>2019(</t>
    </r>
    <r>
      <rPr>
        <rFont val="Calibri"/>
        <b/>
        <color theme="1"/>
        <sz val="11.0"/>
      </rPr>
      <t>£)</t>
    </r>
  </si>
  <si>
    <t>2020(£)</t>
  </si>
  <si>
    <t>2021(£)</t>
  </si>
  <si>
    <t>2022(£)</t>
  </si>
  <si>
    <t>Intangible Assets</t>
  </si>
  <si>
    <t>Tangible Assets</t>
  </si>
  <si>
    <t>Total Fixed Assets</t>
  </si>
  <si>
    <t>Stocks</t>
  </si>
  <si>
    <t>Debtors</t>
  </si>
  <si>
    <t>Financial Instruments</t>
  </si>
  <si>
    <t>Investments</t>
  </si>
  <si>
    <t>Cash at Bank and in hand</t>
  </si>
  <si>
    <t>Total Current Assets</t>
  </si>
  <si>
    <t>Creditors(within 1 year repayment)</t>
  </si>
  <si>
    <t>Net Current Assets</t>
  </si>
  <si>
    <t>Total Assets less Current Liabilities</t>
  </si>
  <si>
    <t>Creditors(repayment period greater than 1 year)</t>
  </si>
  <si>
    <t>Total Current Liabilities</t>
  </si>
  <si>
    <t>Net Current Liabilities</t>
  </si>
  <si>
    <t>Profit and Loss Account Reserves</t>
  </si>
  <si>
    <t>Cash Flow hedging Reserves</t>
  </si>
  <si>
    <t>Member's Funds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</si>
</sst>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>
        <v>664.0</v>
      </c>
      <c r="C2" s="2">
        <v>195.0</v>
      </c>
      <c r="D2" s="2">
        <v>78.0</v>
      </c>
      <c r="E2" s="2">
        <v>0.0</v>
      </c>
    </row>
    <row r="3" ht="14.25" customHeight="1">
      <c r="A3" s="2" t="s">
        <v>6</v>
      </c>
      <c r="B3" s="2">
        <v>801.0</v>
      </c>
      <c r="C3" s="2">
        <v>682.0</v>
      </c>
      <c r="D3" s="2">
        <v>561.0</v>
      </c>
      <c r="E3" s="2">
        <v>1121.0</v>
      </c>
    </row>
    <row r="4" ht="14.25" customHeight="1">
      <c r="A4" s="2" t="s">
        <v>7</v>
      </c>
      <c r="B4" s="2">
        <f t="shared" ref="B4:E4" si="1">B3+B2</f>
        <v>1465</v>
      </c>
      <c r="C4" s="2">
        <f t="shared" si="1"/>
        <v>877</v>
      </c>
      <c r="D4" s="2">
        <f t="shared" si="1"/>
        <v>639</v>
      </c>
      <c r="E4" s="2">
        <f t="shared" si="1"/>
        <v>1121</v>
      </c>
    </row>
    <row r="5" ht="14.25" customHeight="1">
      <c r="A5" s="2" t="s">
        <v>8</v>
      </c>
      <c r="B5" s="2">
        <v>940.0</v>
      </c>
      <c r="C5" s="2">
        <v>614.0</v>
      </c>
      <c r="D5" s="2">
        <v>1790.0</v>
      </c>
      <c r="E5" s="2">
        <v>441.0</v>
      </c>
    </row>
    <row r="6" ht="14.25" customHeight="1">
      <c r="A6" s="2" t="s">
        <v>9</v>
      </c>
      <c r="B6" s="2">
        <v>20246.0</v>
      </c>
      <c r="C6" s="2">
        <v>55024.0</v>
      </c>
      <c r="D6" s="2">
        <v>14395.0</v>
      </c>
      <c r="E6" s="2">
        <v>35852.0</v>
      </c>
    </row>
    <row r="7" ht="14.25" customHeight="1">
      <c r="A7" s="2" t="s">
        <v>10</v>
      </c>
      <c r="B7" s="2">
        <v>713.0</v>
      </c>
      <c r="C7" s="2">
        <v>409.0</v>
      </c>
      <c r="D7" s="2">
        <v>1246.0</v>
      </c>
      <c r="E7" s="2">
        <v>552.0</v>
      </c>
    </row>
    <row r="8" ht="14.25" customHeight="1">
      <c r="A8" s="2" t="s">
        <v>11</v>
      </c>
      <c r="B8" s="2">
        <v>45199.0</v>
      </c>
      <c r="C8" s="2">
        <v>35494.0</v>
      </c>
      <c r="D8" s="2">
        <v>89429.0</v>
      </c>
      <c r="E8" s="2">
        <v>49448.0</v>
      </c>
    </row>
    <row r="9" ht="14.25" customHeight="1">
      <c r="A9" s="2" t="s">
        <v>12</v>
      </c>
      <c r="B9" s="2">
        <v>16662.0</v>
      </c>
      <c r="C9" s="2">
        <v>32053.0</v>
      </c>
      <c r="D9" s="2">
        <v>19612.0</v>
      </c>
      <c r="E9" s="2">
        <v>8934.0</v>
      </c>
    </row>
    <row r="10" ht="14.25" customHeight="1">
      <c r="A10" s="2" t="s">
        <v>13</v>
      </c>
      <c r="B10" s="2">
        <f t="shared" ref="B10:E10" si="2">B9+B8+B7+B6+B5</f>
        <v>83760</v>
      </c>
      <c r="C10" s="2">
        <f t="shared" si="2"/>
        <v>123594</v>
      </c>
      <c r="D10" s="2">
        <f t="shared" si="2"/>
        <v>126472</v>
      </c>
      <c r="E10" s="2">
        <f t="shared" si="2"/>
        <v>95227</v>
      </c>
    </row>
    <row r="11" ht="14.25" customHeight="1">
      <c r="A11" s="2" t="s">
        <v>14</v>
      </c>
      <c r="B11" s="2">
        <v>32364.0</v>
      </c>
      <c r="C11" s="2">
        <v>56557.0</v>
      </c>
      <c r="D11" s="2">
        <v>65193.0</v>
      </c>
      <c r="E11" s="2">
        <v>78277.0</v>
      </c>
    </row>
    <row r="12" ht="14.25" customHeight="1">
      <c r="A12" s="2" t="s">
        <v>15</v>
      </c>
      <c r="B12" s="2">
        <f t="shared" ref="B12:E12" si="3">B10-B11</f>
        <v>51396</v>
      </c>
      <c r="C12" s="2">
        <f t="shared" si="3"/>
        <v>67037</v>
      </c>
      <c r="D12" s="2">
        <f t="shared" si="3"/>
        <v>61279</v>
      </c>
      <c r="E12" s="2">
        <f t="shared" si="3"/>
        <v>16950</v>
      </c>
    </row>
    <row r="13" ht="14.25" customHeight="1">
      <c r="A13" s="2" t="s">
        <v>16</v>
      </c>
      <c r="B13" s="2">
        <f t="shared" ref="B13:E13" si="4">B12+B4</f>
        <v>52861</v>
      </c>
      <c r="C13" s="2">
        <f t="shared" si="4"/>
        <v>67914</v>
      </c>
      <c r="D13" s="2">
        <f t="shared" si="4"/>
        <v>61918</v>
      </c>
      <c r="E13" s="2">
        <f t="shared" si="4"/>
        <v>18071</v>
      </c>
    </row>
    <row r="14" ht="14.25" customHeight="1">
      <c r="A14" s="2" t="s">
        <v>17</v>
      </c>
      <c r="B14" s="2">
        <v>75960.0</v>
      </c>
      <c r="C14" s="2">
        <v>89100.0</v>
      </c>
      <c r="D14" s="2">
        <v>105638.0</v>
      </c>
      <c r="E14" s="2">
        <v>62750.0</v>
      </c>
    </row>
    <row r="15" ht="14.25" customHeight="1">
      <c r="A15" s="2" t="s">
        <v>18</v>
      </c>
      <c r="B15" s="2">
        <f t="shared" ref="B15:E15" si="5">B11</f>
        <v>32364</v>
      </c>
      <c r="C15" s="2">
        <f t="shared" si="5"/>
        <v>56557</v>
      </c>
      <c r="D15" s="2">
        <f t="shared" si="5"/>
        <v>65193</v>
      </c>
      <c r="E15" s="2">
        <f t="shared" si="5"/>
        <v>78277</v>
      </c>
    </row>
    <row r="16" ht="14.25" customHeight="1">
      <c r="A16" s="2" t="s">
        <v>19</v>
      </c>
      <c r="B16" s="2">
        <f t="shared" ref="B16:E16" si="6">B14-B13</f>
        <v>23099</v>
      </c>
      <c r="C16" s="2">
        <f t="shared" si="6"/>
        <v>21186</v>
      </c>
      <c r="D16" s="2">
        <f t="shared" si="6"/>
        <v>43720</v>
      </c>
      <c r="E16" s="2">
        <f t="shared" si="6"/>
        <v>44679</v>
      </c>
    </row>
    <row r="17" ht="14.25" customHeight="1">
      <c r="A17" s="2" t="s">
        <v>20</v>
      </c>
      <c r="B17" s="2">
        <v>23812.0</v>
      </c>
      <c r="C17" s="2">
        <v>21211.0</v>
      </c>
      <c r="D17" s="2">
        <v>44966.0</v>
      </c>
      <c r="E17" s="2">
        <v>45231.0</v>
      </c>
    </row>
    <row r="18" ht="14.25" customHeight="1">
      <c r="A18" s="2" t="s">
        <v>21</v>
      </c>
      <c r="B18" s="2">
        <v>713.0</v>
      </c>
      <c r="C18" s="2">
        <v>25.0</v>
      </c>
      <c r="D18" s="2">
        <v>1246.0</v>
      </c>
      <c r="E18" s="2">
        <v>552.0</v>
      </c>
    </row>
    <row r="19" ht="14.25" customHeight="1">
      <c r="A19" s="2" t="s">
        <v>22</v>
      </c>
      <c r="B19" s="2">
        <f t="shared" ref="B19:E19" si="7">B17-B18</f>
        <v>23099</v>
      </c>
      <c r="C19" s="2">
        <f t="shared" si="7"/>
        <v>21186</v>
      </c>
      <c r="D19" s="2">
        <f t="shared" si="7"/>
        <v>43720</v>
      </c>
      <c r="E19" s="2">
        <f t="shared" si="7"/>
        <v>44679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