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<sst xmlns="http://schemas.openxmlformats.org/spreadsheetml/2006/main" count="27" uniqueCount="27">
  <si>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>PARTICULARS</t>
  </si>
  <si>
    <t>2019($)</t>
  </si>
  <si>
    <t>2020($)</t>
  </si>
  <si>
    <t>2021($)</t>
  </si>
  <si>
    <t>2022($)</t>
  </si>
  <si>
    <t>Operating Revenue</t>
  </si>
  <si>
    <t>Other Income</t>
  </si>
  <si>
    <t>Total Revenue and Other Income</t>
  </si>
  <si>
    <t>Contractors and Service Providers</t>
  </si>
  <si>
    <t>Depreciation and Amortisation</t>
  </si>
  <si>
    <t>Financing</t>
  </si>
  <si>
    <t>Grants,Levies and Royalties</t>
  </si>
  <si>
    <t>Marketing and Promotion</t>
  </si>
  <si>
    <t>Match and Tour Expenses</t>
  </si>
  <si>
    <t>Other Expenses</t>
  </si>
  <si>
    <t>Player Pool</t>
  </si>
  <si>
    <t>Team Preparation and Player Support</t>
  </si>
  <si>
    <t>Travel</t>
  </si>
  <si>
    <t>Remuneration</t>
  </si>
  <si>
    <t>Total Expenditure</t>
  </si>
  <si>
    <t>Net Operating Surplus before Distributions and Valuation of Foreign Exchange Contracts</t>
  </si>
  <si>
    <t>General and Other Grants</t>
  </si>
  <si>
    <t>Domestic Player Payments</t>
  </si>
  <si>
    <t>Total</t>
  </si>
  <si>
    <t>Net Surplus/Loss for the year before Valuation of Foreign Exchange Contracts</t>
  </si>
  <si>
    <t>Unrealised Gain/Loss on Valuation of Foreign Exchange Contracts</t>
  </si>
  <si>
    <t>Total Comprehensive Surplus/Loss for the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</si>
</sst>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29"/>
    <col customWidth="1" min="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>
        <v>59154.0</v>
      </c>
      <c r="C2" s="2">
        <v>60532.0</v>
      </c>
      <c r="D2" s="2">
        <v>62123.0</v>
      </c>
      <c r="E2" s="2">
        <v>62008.0</v>
      </c>
    </row>
    <row r="3" ht="14.25" customHeight="1">
      <c r="A3" s="2" t="s">
        <v>6</v>
      </c>
      <c r="B3" s="2">
        <v>250.0</v>
      </c>
      <c r="C3" s="2">
        <v>78.0</v>
      </c>
      <c r="D3" s="2">
        <v>395.0</v>
      </c>
      <c r="E3" s="2">
        <v>4393.0</v>
      </c>
    </row>
    <row r="4" ht="14.25" customHeight="1">
      <c r="A4" s="2" t="s">
        <v>7</v>
      </c>
      <c r="B4" s="2">
        <f t="shared" ref="B4:E4" si="1">B2+B3</f>
        <v>59404</v>
      </c>
      <c r="C4" s="2">
        <f t="shared" si="1"/>
        <v>60610</v>
      </c>
      <c r="D4" s="2">
        <f t="shared" si="1"/>
        <v>62518</v>
      </c>
      <c r="E4" s="2">
        <f t="shared" si="1"/>
        <v>66401</v>
      </c>
    </row>
    <row r="5" ht="14.25" customHeight="1">
      <c r="A5" s="2" t="s">
        <v>8</v>
      </c>
      <c r="B5" s="2">
        <v>3705.0</v>
      </c>
      <c r="C5" s="2">
        <v>2733.0</v>
      </c>
      <c r="D5" s="2">
        <v>3015.0</v>
      </c>
      <c r="E5" s="2">
        <v>2927.0</v>
      </c>
    </row>
    <row r="6" ht="14.25" customHeight="1">
      <c r="A6" s="2" t="s">
        <v>9</v>
      </c>
      <c r="B6" s="2">
        <v>695.0</v>
      </c>
      <c r="C6" s="2">
        <v>592.0</v>
      </c>
      <c r="D6" s="2">
        <v>580.0</v>
      </c>
      <c r="E6" s="2">
        <v>656.0</v>
      </c>
    </row>
    <row r="7" ht="14.25" customHeight="1">
      <c r="A7" s="2" t="s">
        <v>10</v>
      </c>
      <c r="B7" s="2">
        <v>71.0</v>
      </c>
      <c r="C7" s="2">
        <v>19.0</v>
      </c>
      <c r="D7" s="2">
        <v>64.0</v>
      </c>
      <c r="E7" s="2">
        <v>275.0</v>
      </c>
    </row>
    <row r="8" ht="14.25" customHeight="1">
      <c r="A8" s="2" t="s">
        <v>11</v>
      </c>
      <c r="B8" s="2">
        <v>125.0</v>
      </c>
      <c r="C8" s="2">
        <v>100.0</v>
      </c>
      <c r="D8" s="2">
        <v>100.0</v>
      </c>
      <c r="E8" s="2">
        <v>100.0</v>
      </c>
    </row>
    <row r="9" ht="14.25" customHeight="1">
      <c r="A9" s="2" t="s">
        <v>12</v>
      </c>
      <c r="B9" s="2">
        <v>3326.0</v>
      </c>
      <c r="C9" s="2">
        <v>2937.0</v>
      </c>
      <c r="D9" s="2">
        <v>2382.0</v>
      </c>
      <c r="E9" s="2">
        <v>2434.0</v>
      </c>
    </row>
    <row r="10" ht="14.25" customHeight="1">
      <c r="A10" s="2" t="s">
        <v>13</v>
      </c>
      <c r="B10" s="2">
        <v>4723.0</v>
      </c>
      <c r="C10" s="2">
        <v>4211.0</v>
      </c>
      <c r="D10" s="2">
        <v>6610.0</v>
      </c>
      <c r="E10" s="2">
        <v>4593.0</v>
      </c>
    </row>
    <row r="11" ht="14.25" customHeight="1">
      <c r="A11" s="2" t="s">
        <v>14</v>
      </c>
      <c r="B11" s="2">
        <v>5664.0</v>
      </c>
      <c r="C11" s="2">
        <v>6011.0</v>
      </c>
      <c r="D11" s="2">
        <v>5604.0</v>
      </c>
      <c r="E11" s="2">
        <v>5315.0</v>
      </c>
    </row>
    <row r="12" ht="14.25" customHeight="1">
      <c r="A12" s="2" t="s">
        <v>15</v>
      </c>
      <c r="B12" s="2">
        <v>8884.0</v>
      </c>
      <c r="C12" s="2">
        <v>9620.0</v>
      </c>
      <c r="D12" s="2">
        <v>9994.0</v>
      </c>
      <c r="E12" s="2">
        <v>13517.0</v>
      </c>
    </row>
    <row r="13" ht="14.25" customHeight="1">
      <c r="A13" s="2" t="s">
        <v>16</v>
      </c>
      <c r="B13" s="2">
        <v>148.0</v>
      </c>
      <c r="C13" s="2">
        <v>107.0</v>
      </c>
      <c r="D13" s="2">
        <v>120.0</v>
      </c>
      <c r="E13" s="2">
        <v>109.0</v>
      </c>
    </row>
    <row r="14" ht="14.25" customHeight="1">
      <c r="A14" s="2" t="s">
        <v>17</v>
      </c>
      <c r="B14" s="2">
        <v>6995.0</v>
      </c>
      <c r="C14" s="2">
        <v>5615.0</v>
      </c>
      <c r="D14" s="2">
        <v>6071.0</v>
      </c>
      <c r="E14" s="2">
        <v>6991.0</v>
      </c>
    </row>
    <row r="15" ht="14.25" customHeight="1">
      <c r="A15" s="2" t="s">
        <v>18</v>
      </c>
      <c r="B15" s="2">
        <v>8495.0</v>
      </c>
      <c r="C15" s="2">
        <v>8789.0</v>
      </c>
      <c r="D15" s="2">
        <v>8969.0</v>
      </c>
      <c r="E15" s="2">
        <v>9579.0</v>
      </c>
    </row>
    <row r="16" ht="14.25" customHeight="1">
      <c r="A16" s="2" t="s">
        <v>19</v>
      </c>
      <c r="B16" s="2">
        <f t="shared" ref="B16:E16" si="2">B5+B6+B7+B8+B9+B10+B11+B12+B13+B14+B15</f>
        <v>42831</v>
      </c>
      <c r="C16" s="2">
        <f t="shared" si="2"/>
        <v>40734</v>
      </c>
      <c r="D16" s="2">
        <f t="shared" si="2"/>
        <v>43509</v>
      </c>
      <c r="E16" s="2">
        <f t="shared" si="2"/>
        <v>46496</v>
      </c>
    </row>
    <row r="17" ht="14.25" customHeight="1">
      <c r="A17" s="1" t="s">
        <v>20</v>
      </c>
      <c r="B17" s="2">
        <f t="shared" ref="B17:E17" si="3">B4-B16</f>
        <v>16573</v>
      </c>
      <c r="C17" s="2">
        <f t="shared" si="3"/>
        <v>19876</v>
      </c>
      <c r="D17" s="2">
        <f t="shared" si="3"/>
        <v>19009</v>
      </c>
      <c r="E17" s="2">
        <f t="shared" si="3"/>
        <v>19905</v>
      </c>
    </row>
    <row r="18" ht="14.25" customHeight="1">
      <c r="A18" s="2" t="s">
        <v>21</v>
      </c>
      <c r="B18" s="2">
        <v>12055.0</v>
      </c>
      <c r="C18" s="2">
        <v>12128.0</v>
      </c>
      <c r="D18" s="2">
        <v>12598.0</v>
      </c>
      <c r="E18" s="2">
        <v>12890.0</v>
      </c>
    </row>
    <row r="19" ht="14.25" customHeight="1">
      <c r="A19" s="2" t="s">
        <v>22</v>
      </c>
      <c r="B19" s="2">
        <v>5821.0</v>
      </c>
      <c r="C19" s="2">
        <v>6221.0</v>
      </c>
      <c r="D19" s="2">
        <v>6251.0</v>
      </c>
      <c r="E19" s="2">
        <v>6223.0</v>
      </c>
    </row>
    <row r="20" ht="14.25" customHeight="1">
      <c r="A20" s="2" t="s">
        <v>23</v>
      </c>
      <c r="B20" s="2">
        <f t="shared" ref="B20:E20" si="4">B18+B19</f>
        <v>17876</v>
      </c>
      <c r="C20" s="2">
        <f t="shared" si="4"/>
        <v>18349</v>
      </c>
      <c r="D20" s="2">
        <f t="shared" si="4"/>
        <v>18849</v>
      </c>
      <c r="E20" s="2">
        <f t="shared" si="4"/>
        <v>19113</v>
      </c>
    </row>
    <row r="21" ht="14.25" customHeight="1">
      <c r="A21" s="1" t="s">
        <v>24</v>
      </c>
      <c r="B21" s="2">
        <f t="shared" ref="B21:E21" si="5">B17-B20</f>
        <v>-1303</v>
      </c>
      <c r="C21" s="2">
        <f t="shared" si="5"/>
        <v>1527</v>
      </c>
      <c r="D21" s="2">
        <f t="shared" si="5"/>
        <v>160</v>
      </c>
      <c r="E21" s="2">
        <f t="shared" si="5"/>
        <v>792</v>
      </c>
    </row>
    <row r="22" ht="14.25" customHeight="1">
      <c r="A22" s="1" t="s">
        <v>25</v>
      </c>
      <c r="B22" s="2">
        <v>-1427.0</v>
      </c>
      <c r="C22" s="2">
        <v>3153.0</v>
      </c>
      <c r="D22" s="2">
        <v>395.0</v>
      </c>
      <c r="E22" s="2">
        <v>-7523.0</v>
      </c>
    </row>
    <row r="23" ht="14.25" customHeight="1">
      <c r="A23" s="1" t="s">
        <v>26</v>
      </c>
      <c r="B23" s="2">
        <f t="shared" ref="B23:E23" si="6">B22+B21</f>
        <v>-2730</v>
      </c>
      <c r="C23" s="2">
        <f t="shared" si="6"/>
        <v>4680</v>
      </c>
      <c r="D23" s="2">
        <f t="shared" si="6"/>
        <v>555</v>
      </c>
      <c r="E23" s="2">
        <f t="shared" si="6"/>
        <v>-6731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