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<sst xmlns="http://schemas.openxmlformats.org/spreadsheetml/2006/main" count="28" uniqueCount="24">
  <si>
    <t>PARTICULARS</t>
  </si>
  <si>
    <t>2019($)</t>
  </si>
  <si>
    <t>2020($)</t>
  </si>
  <si>
    <t>2021($)</t>
  </si>
  <si>
    <t>2022($)</t>
  </si>
  <si>
    <t>Cash and Cash Equivalents</t>
  </si>
  <si>
    <t>Trade and Other Receivables</t>
  </si>
  <si>
    <t>Prepayments</t>
  </si>
  <si>
    <t>Inventories</t>
  </si>
  <si>
    <t>Employee Entitlements</t>
  </si>
  <si>
    <t>Derivative Financial Instruments</t>
  </si>
  <si>
    <t>Total Current Assets</t>
  </si>
  <si>
    <t>Property, Plant and Equipment</t>
  </si>
  <si>
    <t>Intangible Assets</t>
  </si>
  <si>
    <t>Investment Fund</t>
  </si>
  <si>
    <t>Total Non Current Assets</t>
  </si>
  <si>
    <t>Total Assets</t>
  </si>
  <si>
    <t>Trade and Other Payables</t>
  </si>
  <si>
    <t>Income in Advance</t>
  </si>
  <si>
    <t>Total Current Liabilities</t>
  </si>
  <si>
    <t>Total Non Current Liabilities</t>
  </si>
  <si>
    <t>Total Liabilities</t>
  </si>
  <si>
    <t xml:space="preserve">Net Assets 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</si>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</sst>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2" t="s">
        <v>5</v>
      </c>
      <c r="B2" s="3">
        <v>14197.0</v>
      </c>
      <c r="C2" s="3">
        <v>14287.0</v>
      </c>
      <c r="D2" s="2">
        <v>12410.0</v>
      </c>
      <c r="E2" s="2">
        <v>19482.0</v>
      </c>
    </row>
    <row r="3" ht="14.25" customHeight="1">
      <c r="A3" s="2" t="s">
        <v>6</v>
      </c>
      <c r="B3" s="2">
        <v>5574.0</v>
      </c>
      <c r="C3" s="2">
        <v>3653.0</v>
      </c>
      <c r="D3" s="2">
        <v>3477.0</v>
      </c>
      <c r="E3" s="2">
        <v>7186.0</v>
      </c>
    </row>
    <row r="4" ht="14.25" customHeight="1">
      <c r="A4" s="2" t="s">
        <v>7</v>
      </c>
      <c r="B4" s="2">
        <v>749.0</v>
      </c>
      <c r="C4" s="2">
        <v>295.0</v>
      </c>
      <c r="D4" s="2">
        <v>210.0</v>
      </c>
      <c r="E4" s="2">
        <v>170.0</v>
      </c>
    </row>
    <row r="5" ht="14.25" customHeight="1">
      <c r="A5" s="2" t="s">
        <v>8</v>
      </c>
      <c r="B5" s="2">
        <v>796.0</v>
      </c>
      <c r="C5" s="2">
        <v>808.0</v>
      </c>
      <c r="D5" s="2">
        <v>1060.0</v>
      </c>
      <c r="E5" s="2">
        <v>928.0</v>
      </c>
    </row>
    <row r="6" ht="14.25" customHeight="1">
      <c r="A6" s="2" t="s">
        <v>9</v>
      </c>
      <c r="B6" s="2">
        <v>0.0</v>
      </c>
      <c r="C6" s="2">
        <v>4.0</v>
      </c>
      <c r="D6" s="2">
        <v>0.0</v>
      </c>
      <c r="E6" s="2">
        <v>0.0</v>
      </c>
    </row>
    <row r="7" ht="14.25" customHeight="1">
      <c r="A7" s="2" t="s">
        <v>10</v>
      </c>
      <c r="B7" s="2">
        <v>46.0</v>
      </c>
      <c r="C7" s="2">
        <v>580.0</v>
      </c>
      <c r="D7" s="2">
        <v>2232.0</v>
      </c>
      <c r="E7" s="2">
        <v>115.0</v>
      </c>
    </row>
    <row r="8" ht="14.25" customHeight="1">
      <c r="A8" s="1" t="s">
        <v>11</v>
      </c>
      <c r="B8" s="3">
        <f t="shared" ref="B8:E8" si="1">B7+B6+B5+B4+B3+B2</f>
        <v>21362</v>
      </c>
      <c r="C8" s="3">
        <f t="shared" si="1"/>
        <v>19627</v>
      </c>
      <c r="D8" s="3">
        <f t="shared" si="1"/>
        <v>19389</v>
      </c>
      <c r="E8" s="3">
        <f t="shared" si="1"/>
        <v>27881</v>
      </c>
    </row>
    <row r="9" ht="14.25" customHeight="1">
      <c r="A9" s="2" t="s">
        <v>12</v>
      </c>
      <c r="B9" s="2">
        <v>1515.0</v>
      </c>
      <c r="C9" s="2">
        <v>1715.0</v>
      </c>
      <c r="D9" s="2">
        <v>2443.0</v>
      </c>
      <c r="E9" s="2">
        <v>5237.0</v>
      </c>
    </row>
    <row r="10" ht="14.25" customHeight="1">
      <c r="A10" s="2" t="s">
        <v>13</v>
      </c>
      <c r="B10" s="2">
        <v>575.0</v>
      </c>
      <c r="C10" s="2">
        <v>713.0</v>
      </c>
      <c r="D10" s="2">
        <v>690.0</v>
      </c>
      <c r="E10" s="2">
        <v>454.0</v>
      </c>
    </row>
    <row r="11" ht="14.25" customHeight="1">
      <c r="A11" s="2" t="s">
        <v>10</v>
      </c>
      <c r="B11" s="2">
        <v>0.0</v>
      </c>
      <c r="C11" s="2">
        <v>1791.0</v>
      </c>
      <c r="D11" s="2">
        <v>536.0</v>
      </c>
      <c r="E11" s="2">
        <v>518.0</v>
      </c>
    </row>
    <row r="12" ht="14.25" customHeight="1">
      <c r="A12" s="2" t="s">
        <v>14</v>
      </c>
      <c r="B12" s="2">
        <v>1201.0</v>
      </c>
      <c r="C12" s="2">
        <v>1267.0</v>
      </c>
      <c r="D12" s="2">
        <v>3653.0</v>
      </c>
      <c r="E12" s="2">
        <v>3520.0</v>
      </c>
    </row>
    <row r="13" ht="14.25" customHeight="1">
      <c r="A13" s="1" t="s">
        <v>15</v>
      </c>
      <c r="B13" s="2">
        <f t="shared" ref="B13:E13" si="2">B12+B11+B10+B9</f>
        <v>3291</v>
      </c>
      <c r="C13" s="2">
        <f t="shared" si="2"/>
        <v>5486</v>
      </c>
      <c r="D13" s="2">
        <f t="shared" si="2"/>
        <v>7322</v>
      </c>
      <c r="E13" s="2">
        <f t="shared" si="2"/>
        <v>9729</v>
      </c>
    </row>
    <row r="14" ht="14.25" customHeight="1">
      <c r="A14" s="1" t="s">
        <v>16</v>
      </c>
      <c r="B14" s="3">
        <f t="shared" ref="B14:E14" si="3">B13+B8</f>
        <v>24653</v>
      </c>
      <c r="C14" s="3">
        <f t="shared" si="3"/>
        <v>25113</v>
      </c>
      <c r="D14" s="3">
        <f t="shared" si="3"/>
        <v>26711</v>
      </c>
      <c r="E14" s="3">
        <f t="shared" si="3"/>
        <v>37610</v>
      </c>
    </row>
    <row r="15" ht="14.25" customHeight="1">
      <c r="A15" s="2" t="s">
        <v>17</v>
      </c>
      <c r="B15" s="2">
        <v>2774.0</v>
      </c>
      <c r="C15" s="2">
        <v>1730.0</v>
      </c>
      <c r="D15" s="2">
        <v>3169.0</v>
      </c>
      <c r="E15" s="2">
        <v>7788.0</v>
      </c>
    </row>
    <row r="16" ht="14.25" customHeight="1">
      <c r="A16" s="2" t="s">
        <v>9</v>
      </c>
      <c r="B16" s="2">
        <v>487.0</v>
      </c>
      <c r="C16" s="2">
        <v>0.0</v>
      </c>
      <c r="D16" s="2">
        <v>183.0</v>
      </c>
      <c r="E16" s="2">
        <v>265.0</v>
      </c>
    </row>
    <row r="17" ht="14.25" customHeight="1">
      <c r="A17" s="2" t="s">
        <v>18</v>
      </c>
      <c r="B17" s="2">
        <v>5229.0</v>
      </c>
      <c r="C17" s="2">
        <v>3368.0</v>
      </c>
      <c r="D17" s="2">
        <v>2787.0</v>
      </c>
      <c r="E17" s="2">
        <v>10327.0</v>
      </c>
    </row>
    <row r="18" ht="14.25" customHeight="1">
      <c r="A18" s="2" t="s">
        <v>10</v>
      </c>
      <c r="B18" s="2">
        <v>738.0</v>
      </c>
      <c r="C18" s="2">
        <v>186.0</v>
      </c>
      <c r="D18" s="2">
        <v>0.0</v>
      </c>
      <c r="E18" s="2">
        <v>2283.0</v>
      </c>
    </row>
    <row r="19" ht="14.25" customHeight="1">
      <c r="A19" s="1" t="s">
        <v>19</v>
      </c>
      <c r="B19" s="2">
        <f t="shared" ref="B19:E19" si="4">B18+B17+B16+B15</f>
        <v>9228</v>
      </c>
      <c r="C19" s="2">
        <f t="shared" si="4"/>
        <v>5284</v>
      </c>
      <c r="D19" s="2">
        <f t="shared" si="4"/>
        <v>6139</v>
      </c>
      <c r="E19" s="2">
        <f t="shared" si="4"/>
        <v>20663</v>
      </c>
    </row>
    <row r="20" ht="14.25" customHeight="1">
      <c r="A20" s="2" t="s">
        <v>10</v>
      </c>
      <c r="B20" s="2">
        <v>276.0</v>
      </c>
      <c r="C20" s="2">
        <v>0.0</v>
      </c>
      <c r="D20" s="2">
        <v>188.0</v>
      </c>
      <c r="E20" s="2">
        <v>3294.0</v>
      </c>
    </row>
    <row r="21" ht="14.25" customHeight="1">
      <c r="A21" s="1" t="s">
        <v>20</v>
      </c>
      <c r="B21" s="2">
        <f t="shared" ref="B21:E21" si="5">B20</f>
        <v>276</v>
      </c>
      <c r="C21" s="2">
        <f t="shared" si="5"/>
        <v>0</v>
      </c>
      <c r="D21" s="2">
        <f t="shared" si="5"/>
        <v>188</v>
      </c>
      <c r="E21" s="2">
        <f t="shared" si="5"/>
        <v>3294</v>
      </c>
    </row>
    <row r="22" ht="14.25" customHeight="1">
      <c r="A22" s="1" t="s">
        <v>21</v>
      </c>
      <c r="B22" s="2">
        <f>B21+B19</f>
        <v>9504</v>
      </c>
      <c r="C22" s="2">
        <f t="shared" ref="C22:E22" si="6">C19+C21</f>
        <v>5284</v>
      </c>
      <c r="D22" s="2">
        <f t="shared" si="6"/>
        <v>6327</v>
      </c>
      <c r="E22" s="2">
        <f t="shared" si="6"/>
        <v>23957</v>
      </c>
    </row>
    <row r="23" ht="14.25" customHeight="1">
      <c r="A23" s="1" t="s">
        <v>22</v>
      </c>
      <c r="B23" s="3">
        <f t="shared" ref="B23:E23" si="7">B14-B22</f>
        <v>15149</v>
      </c>
      <c r="C23" s="3">
        <f t="shared" si="7"/>
        <v>19829</v>
      </c>
      <c r="D23" s="3">
        <f t="shared" si="7"/>
        <v>20384</v>
      </c>
      <c r="E23" s="3">
        <f t="shared" si="7"/>
        <v>13653</v>
      </c>
    </row>
    <row r="24" ht="14.25" customHeight="1">
      <c r="A24" s="1" t="s">
        <v>23</v>
      </c>
      <c r="B24" s="3">
        <v>15149.0</v>
      </c>
      <c r="C24" s="3">
        <v>19829.0</v>
      </c>
      <c r="D24" s="3">
        <v>20384.0</v>
      </c>
      <c r="E24" s="3">
        <v>13653.0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