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/"/>
    </mc:Choice>
  </mc:AlternateContent>
  <xr:revisionPtr revIDLastSave="0" documentId="8_{8B45C274-75DF-4D0D-A15A-D128D48F496E}" xr6:coauthVersionLast="47" xr6:coauthVersionMax="47" xr10:uidLastSave="{00000000-0000-0000-0000-000000000000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1" l="1"/>
  <c r="L54" i="1"/>
  <c r="L53" i="1"/>
  <c r="L52" i="1"/>
  <c r="L51" i="1"/>
  <c r="L50" i="1"/>
  <c r="L42" i="1"/>
</calcChain>
</file>

<file path=xl/sharedStrings.xml><?xml version="1.0" encoding="utf-8"?>
<sst xmlns="http://schemas.openxmlformats.org/spreadsheetml/2006/main" count="156" uniqueCount="38">
  <si>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</si>
  <si>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</si>
  <si>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</si>
  <si>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</si>
  <si>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</si>
  <si>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</si>
  <si>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</si>
  <si>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</si>
  <si>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</si>
  <si>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</si>
  <si>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</si>
  <si>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\\corp\absdfs\workgroup\AdminData\NCETS\ECEC_Data\2021\Data Request\DESE\YBFS comparison\Reassembled data\Schools T42b\Table 42b Number of Full-time and Part-time Students, 2006-2020.xlsx</t>
  </si>
  <si>
    <r>
      <t xml:space="preserve">Note: We are using the enrolment in first year of school as a lagging indicator of child population who were eligible to get childcare/ECE in </t>
    </r>
    <r>
      <rPr>
        <b/>
        <sz val="8"/>
        <color theme="1"/>
        <rFont val="Arial"/>
        <family val="2"/>
      </rPr>
      <t>previous</t>
    </r>
    <r>
      <rPr>
        <sz val="8"/>
        <color theme="1"/>
        <rFont val="Arial"/>
        <family val="2"/>
      </rPr>
      <t xml:space="preserve"> year</t>
    </r>
  </si>
  <si>
    <t>Therefore, the counts of children by year in this table lag the reference year by 1 year. This is why 2019 is latest year here (because we will need 2021 data to represent 2020)</t>
  </si>
  <si>
    <t>SOURCE:</t>
  </si>
  <si>
    <t>\\corp\absdfs\workgroup\AdminData\NCETS\ECEC_Data\2021\Data Request\DESE\YBFS comparison\Reassembled data\Preschools T28\Preschool enrolment_2012_2020 .xlsx</t>
  </si>
  <si>
    <t>From 2016 on it's Table 28, but earlier years did not have uniform tables.</t>
  </si>
  <si>
    <t>Note: this is enrolments.  Each of year comes from a separate spreadsheet. Relevant tables have been copied from from orginal datacube.</t>
  </si>
  <si>
    <t>\\corp\absdfs\workgroup\AdminData\NCETS\ECEC_Data\2021\Data Request\DESE\YBFS comparison\Reassembled data\Historic YBFS 2016-20</t>
  </si>
  <si>
    <t>Note: these are copies of the annual YBFS estimates supplied for CTG. The original data are saved within respective year folders.  E.g: for 2016 go to:</t>
  </si>
  <si>
    <t>\\corp\absdfs\workgroup\AdminData\NCETS\ECEC_Data\2016\ERP\YBFS\2016 ERP for new YBFS measure.xlsx</t>
  </si>
  <si>
    <t xml:space="preserve">YBFS data is copied from the "Total" sheet, and states are in Col O, starting at Row 65. </t>
  </si>
  <si>
    <t>State-specific YBFS</t>
  </si>
  <si>
    <t>Table 2 - Total children enrolled in a preschool program</t>
  </si>
  <si>
    <t>ERP (4yrs)</t>
  </si>
  <si>
    <t>Preschool (4-5 yrs)</t>
  </si>
  <si>
    <t>Type</t>
  </si>
  <si>
    <t>Denominator</t>
  </si>
  <si>
    <t>1st year of school (lagged 1 yr)</t>
  </si>
  <si>
    <t>Numerator</t>
  </si>
  <si>
    <t xml:space="preserve">Original YBFS (state of the child) Supplied by Lina  </t>
  </si>
  <si>
    <t>\\corp\absdfs\workgroup\AdminData\NCETS\ECEC_Data\2021\Data Request\DESE\YBFS comparison\Reassembled data\Preschool Original and State-Specific YBFS_Lina.xlsx</t>
  </si>
  <si>
    <t>Preschool (original YBFS)</t>
  </si>
  <si>
    <t>Preschool (SS YBFS)</t>
  </si>
  <si>
    <t>ERP (4yrs, r)</t>
  </si>
  <si>
    <t xml:space="preserve">ERP sourced from ABS.Stat (July 2021). The 'r' signifies it is latest data and therefore incorporates revisions made in the year following preliminary data </t>
  </si>
  <si>
    <t>2012 to 2015 were sourced from ABS.Stat (July 2021)</t>
  </si>
  <si>
    <t>2016 to 2020 supplied by Jason Tilley as per the data ABS supplied to DESE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</si>
</sst>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0" fillId="0" borderId="0"/>
  </cellStyleXfs>
  <cellXfs count="45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2" xfId="1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Fill="1" applyBorder="1"/>
    <xf numFmtId="164" fontId="2" fillId="0" borderId="7" xfId="1" applyNumberFormat="1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7" xfId="0" applyFont="1" applyBorder="1"/>
    <xf numFmtId="0" fontId="0" fillId="0" borderId="7" xfId="0" applyBorder="1"/>
    <xf numFmtId="3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/>
    <xf numFmtId="165" fontId="7" fillId="0" borderId="0" xfId="1" applyNumberFormat="1" applyFont="1" applyAlignment="1">
      <alignment horizontal="right"/>
    </xf>
    <xf numFmtId="0" fontId="4" fillId="0" borderId="0" xfId="0" applyFont="1" applyBorder="1" applyAlignment="1">
      <alignment horizontal="left" indent="1"/>
    </xf>
    <xf numFmtId="0" fontId="5" fillId="0" borderId="3" xfId="2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3" fontId="8" fillId="0" borderId="0" xfId="0" applyNumberFormat="1" applyFont="1" applyAlignment="1">
      <alignment horizontal="left" indent="1"/>
    </xf>
    <xf numFmtId="0" fontId="0" fillId="0" borderId="3" xfId="0" applyBorder="1" applyAlignment="1">
      <alignment horizontal="left" indent="1"/>
    </xf>
    <xf numFmtId="0" fontId="5" fillId="0" borderId="5" xfId="2" applyBorder="1" applyAlignment="1">
      <alignment horizontal="left" indent="1"/>
    </xf>
    <xf numFmtId="0" fontId="0" fillId="0" borderId="0" xfId="0" applyBorder="1" applyAlignment="1">
      <alignment horizontal="left" indent="1"/>
    </xf>
    <xf numFmtId="164" fontId="7" fillId="0" borderId="0" xfId="1" applyNumberFormat="1" applyFont="1"/>
    <xf numFmtId="0" fontId="7" fillId="0" borderId="4" xfId="0" applyFont="1" applyBorder="1"/>
    <xf numFmtId="164" fontId="7" fillId="0" borderId="0" xfId="1" applyNumberFormat="1" applyFont="1" applyBorder="1"/>
    <xf numFmtId="3" fontId="7" fillId="0" borderId="7" xfId="3" applyNumberFormat="1" applyFont="1" applyBorder="1" applyAlignment="1">
      <alignment horizontal="right"/>
    </xf>
    <xf numFmtId="0" fontId="9" fillId="0" borderId="0" xfId="0" applyFont="1"/>
    <xf numFmtId="0" fontId="2" fillId="0" borderId="3" xfId="0" applyFont="1" applyBorder="1" applyAlignment="1">
      <alignment horizontal="left" indent="1"/>
    </xf>
    <xf numFmtId="164" fontId="2" fillId="2" borderId="9" xfId="1" applyNumberFormat="1" applyFont="1" applyFill="1" applyBorder="1"/>
    <xf numFmtId="3" fontId="2" fillId="2" borderId="9" xfId="0" applyNumberFormat="1" applyFont="1" applyFill="1" applyBorder="1"/>
    <xf numFmtId="164" fontId="2" fillId="2" borderId="9" xfId="1" applyNumberFormat="1" applyFont="1" applyFill="1" applyBorder="1" applyAlignment="1"/>
    <xf numFmtId="164" fontId="7" fillId="2" borderId="9" xfId="1" applyNumberFormat="1" applyFont="1" applyFill="1" applyBorder="1" applyAlignment="1"/>
    <xf numFmtId="3" fontId="2" fillId="2" borderId="9" xfId="4" applyNumberFormat="1" applyFont="1" applyFill="1" applyBorder="1" applyAlignment="1">
      <alignment horizontal="right"/>
    </xf>
  </cellXfs>
  <cellStyles count="5">
    <cellStyle name="Comma" xfId="1" builtinId="3"/>
    <cellStyle name="Hyperlink" xfId="2" builtinId="8"/>
    <cellStyle name="Normal" xfId="0" builtinId="0"/>
    <cellStyle name="Normal 2 2" xfId="4" xr:uid="{3F5FCA1E-3F03-414A-9419-2D70FB7E7131}"/>
    <cellStyle name="Style6" xfId="3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corp\absdfs\workgroup\AdminData\NCETS\ECEC_Data\2021\Data%20Request\DESE\YBFS%20comparison\Reassembled%20data\Historic%20YBFS%202016-2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corp\absdfs\workgroup\AdminData\NCETS\ECEC_Data\2021\Data%20Request\DESE\YBFS%20comparison\Reassembled%20data\Preschools%20T28\Preschool%20enrolment_2012_2020%20.xlsx" TargetMode="External"/><Relationship Id="rId1" Type="http://schemas.openxmlformats.org/officeDocument/2006/relationships/hyperlink" Target="file:///\\corp\absdfs\workgroup\AdminData\NCETS\ECEC_Data\2021\Data%20Request\DESE\YBFS%20comparison\Reassembled%20data\Schools%20T42b\Table%2042b%20Number%20of%20Full-time%20and%20Part-time%20Students,%202006-2020.xlsx" TargetMode="External"/><Relationship Id="rId6" Type="http://schemas.openxmlformats.org/officeDocument/2006/relationships/hyperlink" Target="file:///\\corp\absdfs\workgroup\AdminData\NCETS\ECEC_Data\2021\Data%20Request\DESE\YBFS%20comparison\Reassembled%20data\Preschool%20Original%20and%20State-Specific%20YBFS_Lina.xlsx" TargetMode="External"/><Relationship Id="rId5" Type="http://schemas.openxmlformats.org/officeDocument/2006/relationships/hyperlink" Target="file:///\\corp\absdfs\workgroup\AdminData\NCETS\ECEC_Data\2021\Data%20Request\DESE\YBFS%20comparison\Reassembled%20data\Preschools%20T28\Preschool%20enrolment_2012_2020%20.xlsx" TargetMode="External"/><Relationship Id="rId4" Type="http://schemas.openxmlformats.org/officeDocument/2006/relationships/hyperlink" Target="file:///\\corp\absdfs\workgroup\AdminData\NCETS\ECEC_Data\2016\ERP\YBFS\2016%20ERP%20for%20new%20YBFS%20measur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64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124.54296875" style="33" customWidth="1"/>
    <col min="14" max="16384" width="9.1796875" style="4"/>
  </cols>
  <sheetData>
    <row r="1" spans="1:49" x14ac:dyDescent="0.35">
      <c r="A1" s="2" t="s">
        <v>26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23" t="s">
        <v>14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27</v>
      </c>
      <c r="B2" s="8">
        <v>2012</v>
      </c>
      <c r="C2" s="5" t="s">
        <v>24</v>
      </c>
      <c r="D2" s="10">
        <v>95402</v>
      </c>
      <c r="E2" s="10">
        <v>71768</v>
      </c>
      <c r="F2" s="10">
        <v>62628</v>
      </c>
      <c r="G2" s="10">
        <v>19949</v>
      </c>
      <c r="H2" s="10">
        <v>32526</v>
      </c>
      <c r="I2" s="10">
        <v>6488</v>
      </c>
      <c r="J2" s="10">
        <v>3695</v>
      </c>
      <c r="K2" s="10">
        <v>4783</v>
      </c>
      <c r="L2" s="10">
        <v>297239</v>
      </c>
      <c r="M2" s="39" t="s">
        <v>36</v>
      </c>
    </row>
    <row r="3" spans="1:49" x14ac:dyDescent="0.35">
      <c r="A3" s="3" t="s">
        <v>27</v>
      </c>
      <c r="B3" s="11">
        <v>2013</v>
      </c>
      <c r="C3" s="5" t="s">
        <v>24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</row>
    <row r="4" spans="1:49" x14ac:dyDescent="0.35">
      <c r="A4" s="3" t="s">
        <v>27</v>
      </c>
      <c r="B4" s="11">
        <v>2014</v>
      </c>
      <c r="C4" s="5" t="s">
        <v>24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25"/>
    </row>
    <row r="5" spans="1:49" x14ac:dyDescent="0.35">
      <c r="A5" s="3" t="s">
        <v>27</v>
      </c>
      <c r="B5" s="11">
        <v>2015</v>
      </c>
      <c r="C5" s="5" t="s">
        <v>24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  <c r="M5" s="28"/>
    </row>
    <row r="6" spans="1:49" x14ac:dyDescent="0.35">
      <c r="A6" s="3" t="s">
        <v>27</v>
      </c>
      <c r="B6" s="11">
        <v>2016</v>
      </c>
      <c r="C6" s="5" t="s">
        <v>24</v>
      </c>
      <c r="D6" s="40">
        <v>100528</v>
      </c>
      <c r="E6" s="40">
        <v>78547</v>
      </c>
      <c r="F6" s="40">
        <v>65573</v>
      </c>
      <c r="G6" s="40">
        <v>20794</v>
      </c>
      <c r="H6" s="40">
        <v>34757</v>
      </c>
      <c r="I6" s="40">
        <v>6458</v>
      </c>
      <c r="J6" s="40">
        <v>3761</v>
      </c>
      <c r="K6" s="40">
        <v>5413</v>
      </c>
      <c r="L6" s="40">
        <v>315869</v>
      </c>
      <c r="M6" s="25" t="s">
        <v>37</v>
      </c>
    </row>
    <row r="7" spans="1:49" x14ac:dyDescent="0.35">
      <c r="A7" s="3" t="s">
        <v>27</v>
      </c>
      <c r="B7" s="11">
        <v>2017</v>
      </c>
      <c r="C7" s="5" t="s">
        <v>24</v>
      </c>
      <c r="D7" s="41">
        <v>102064</v>
      </c>
      <c r="E7" s="41">
        <v>82391</v>
      </c>
      <c r="F7" s="41">
        <v>65487</v>
      </c>
      <c r="G7" s="41">
        <v>20973</v>
      </c>
      <c r="H7" s="41">
        <v>34612</v>
      </c>
      <c r="I7" s="41">
        <v>6153</v>
      </c>
      <c r="J7" s="41">
        <v>3722</v>
      </c>
      <c r="K7" s="41">
        <v>5684</v>
      </c>
      <c r="L7" s="41">
        <v>321140</v>
      </c>
      <c r="M7" s="28"/>
    </row>
    <row r="8" spans="1:49" x14ac:dyDescent="0.35">
      <c r="A8" s="3" t="s">
        <v>27</v>
      </c>
      <c r="B8" s="11">
        <v>2018</v>
      </c>
      <c r="C8" s="5" t="s">
        <v>24</v>
      </c>
      <c r="D8" s="42">
        <v>100753</v>
      </c>
      <c r="E8" s="43">
        <v>81782</v>
      </c>
      <c r="F8" s="43">
        <v>65346</v>
      </c>
      <c r="G8" s="43">
        <v>20663</v>
      </c>
      <c r="H8" s="43">
        <v>34360</v>
      </c>
      <c r="I8" s="43">
        <v>6124</v>
      </c>
      <c r="J8" s="43">
        <v>3607</v>
      </c>
      <c r="K8" s="43">
        <v>5620</v>
      </c>
      <c r="L8" s="43">
        <v>318319</v>
      </c>
      <c r="M8" s="28"/>
    </row>
    <row r="9" spans="1:49" x14ac:dyDescent="0.35">
      <c r="A9" s="3" t="s">
        <v>27</v>
      </c>
      <c r="B9" s="11">
        <v>2019</v>
      </c>
      <c r="C9" s="5" t="s">
        <v>24</v>
      </c>
      <c r="D9" s="42">
        <v>101148</v>
      </c>
      <c r="E9" s="43">
        <v>83729</v>
      </c>
      <c r="F9" s="43">
        <v>65422</v>
      </c>
      <c r="G9" s="43">
        <v>20646</v>
      </c>
      <c r="H9" s="43">
        <v>34930</v>
      </c>
      <c r="I9" s="43">
        <v>6145</v>
      </c>
      <c r="J9" s="43">
        <v>3570</v>
      </c>
      <c r="K9" s="43">
        <v>5911</v>
      </c>
      <c r="L9" s="43">
        <v>321550</v>
      </c>
      <c r="M9" s="28"/>
    </row>
    <row r="10" spans="1:49" x14ac:dyDescent="0.35">
      <c r="A10" s="3" t="s">
        <v>27</v>
      </c>
      <c r="B10" s="12">
        <v>2020</v>
      </c>
      <c r="C10" s="13" t="s">
        <v>24</v>
      </c>
      <c r="D10" s="44">
        <v>103580</v>
      </c>
      <c r="E10" s="44">
        <v>86229</v>
      </c>
      <c r="F10" s="44">
        <v>66127</v>
      </c>
      <c r="G10" s="44">
        <v>21458</v>
      </c>
      <c r="H10" s="44">
        <v>36242</v>
      </c>
      <c r="I10" s="44">
        <v>6338</v>
      </c>
      <c r="J10" s="44">
        <v>3706</v>
      </c>
      <c r="K10" s="44">
        <v>5866</v>
      </c>
      <c r="L10" s="44">
        <v>329600</v>
      </c>
      <c r="M10" s="29"/>
    </row>
    <row r="11" spans="1:49" x14ac:dyDescent="0.35">
      <c r="A11" s="3" t="s">
        <v>27</v>
      </c>
      <c r="B11" s="8">
        <v>2012</v>
      </c>
      <c r="C11" s="9" t="s">
        <v>34</v>
      </c>
      <c r="D11" s="10">
        <v>95402</v>
      </c>
      <c r="E11" s="10">
        <v>71768</v>
      </c>
      <c r="F11" s="10">
        <v>62628</v>
      </c>
      <c r="G11" s="10">
        <v>19949</v>
      </c>
      <c r="H11" s="10">
        <v>32526</v>
      </c>
      <c r="I11" s="10">
        <v>6488</v>
      </c>
      <c r="J11" s="10">
        <v>3695</v>
      </c>
      <c r="K11" s="10">
        <v>4783</v>
      </c>
      <c r="L11" s="10">
        <v>297239</v>
      </c>
      <c r="M11" s="25" t="s">
        <v>35</v>
      </c>
    </row>
    <row r="12" spans="1:49" x14ac:dyDescent="0.35">
      <c r="A12" s="3" t="s">
        <v>27</v>
      </c>
      <c r="B12" s="11">
        <v>2013</v>
      </c>
      <c r="C12" s="5" t="s">
        <v>34</v>
      </c>
      <c r="D12" s="6">
        <v>96623</v>
      </c>
      <c r="E12" s="6">
        <v>73263</v>
      </c>
      <c r="F12" s="6">
        <v>63891</v>
      </c>
      <c r="G12" s="6">
        <v>20235</v>
      </c>
      <c r="H12" s="6">
        <v>33005</v>
      </c>
      <c r="I12" s="6">
        <v>6528</v>
      </c>
      <c r="J12" s="6">
        <v>3705</v>
      </c>
      <c r="K12" s="6">
        <v>5029</v>
      </c>
      <c r="L12" s="6">
        <v>302279</v>
      </c>
      <c r="M12" s="28"/>
    </row>
    <row r="13" spans="1:49" x14ac:dyDescent="0.35">
      <c r="A13" s="3" t="s">
        <v>27</v>
      </c>
      <c r="B13" s="11">
        <v>2014</v>
      </c>
      <c r="C13" s="5" t="s">
        <v>34</v>
      </c>
      <c r="D13" s="6">
        <v>98872</v>
      </c>
      <c r="E13" s="6">
        <v>75734</v>
      </c>
      <c r="F13" s="6">
        <v>64628</v>
      </c>
      <c r="G13" s="6">
        <v>20517</v>
      </c>
      <c r="H13" s="6">
        <v>33934</v>
      </c>
      <c r="I13" s="6">
        <v>6286</v>
      </c>
      <c r="J13" s="6">
        <v>3753</v>
      </c>
      <c r="K13" s="6">
        <v>5302</v>
      </c>
      <c r="L13" s="6">
        <v>309026</v>
      </c>
      <c r="M13" s="28"/>
    </row>
    <row r="14" spans="1:49" x14ac:dyDescent="0.35">
      <c r="A14" s="3" t="s">
        <v>27</v>
      </c>
      <c r="B14" s="11">
        <v>2015</v>
      </c>
      <c r="C14" s="5" t="s">
        <v>34</v>
      </c>
      <c r="D14" s="6">
        <v>99249</v>
      </c>
      <c r="E14" s="6">
        <v>76240</v>
      </c>
      <c r="F14" s="6">
        <v>64225</v>
      </c>
      <c r="G14" s="6">
        <v>20474</v>
      </c>
      <c r="H14" s="6">
        <v>34252</v>
      </c>
      <c r="I14" s="6">
        <v>6309</v>
      </c>
      <c r="J14" s="6">
        <v>3771</v>
      </c>
      <c r="K14" s="6">
        <v>5294</v>
      </c>
      <c r="L14" s="6">
        <v>309814</v>
      </c>
      <c r="M14" s="28"/>
    </row>
    <row r="15" spans="1:49" x14ac:dyDescent="0.35">
      <c r="A15" s="3" t="s">
        <v>27</v>
      </c>
      <c r="B15" s="11">
        <v>2016</v>
      </c>
      <c r="C15" s="5" t="s">
        <v>34</v>
      </c>
      <c r="D15" s="6">
        <v>100523</v>
      </c>
      <c r="E15" s="6">
        <v>79039</v>
      </c>
      <c r="F15" s="6">
        <v>64540</v>
      </c>
      <c r="G15" s="6">
        <v>20964</v>
      </c>
      <c r="H15" s="6">
        <v>33915</v>
      </c>
      <c r="I15" s="6">
        <v>6112</v>
      </c>
      <c r="J15" s="6">
        <v>3875</v>
      </c>
      <c r="K15" s="6">
        <v>5505</v>
      </c>
      <c r="L15" s="6">
        <v>314473</v>
      </c>
      <c r="M15" s="28"/>
    </row>
    <row r="16" spans="1:49" x14ac:dyDescent="0.35">
      <c r="A16" s="3" t="s">
        <v>27</v>
      </c>
      <c r="B16" s="11">
        <v>2017</v>
      </c>
      <c r="C16" s="5" t="s">
        <v>34</v>
      </c>
      <c r="D16" s="6">
        <v>101809</v>
      </c>
      <c r="E16" s="6">
        <v>82278</v>
      </c>
      <c r="F16" s="6">
        <v>65378</v>
      </c>
      <c r="G16" s="6">
        <v>20868</v>
      </c>
      <c r="H16" s="6">
        <v>34590</v>
      </c>
      <c r="I16" s="6">
        <v>6125</v>
      </c>
      <c r="J16" s="6">
        <v>3731</v>
      </c>
      <c r="K16" s="6">
        <v>5675</v>
      </c>
      <c r="L16" s="6">
        <v>320454</v>
      </c>
      <c r="M16" s="28"/>
    </row>
    <row r="17" spans="1:49" x14ac:dyDescent="0.35">
      <c r="A17" s="3" t="s">
        <v>27</v>
      </c>
      <c r="B17" s="11">
        <v>2018</v>
      </c>
      <c r="C17" s="5" t="s">
        <v>34</v>
      </c>
      <c r="D17" s="6">
        <v>100719</v>
      </c>
      <c r="E17" s="6">
        <v>81810</v>
      </c>
      <c r="F17" s="6">
        <v>65366</v>
      </c>
      <c r="G17" s="6">
        <v>20677</v>
      </c>
      <c r="H17" s="6">
        <v>34344</v>
      </c>
      <c r="I17" s="6">
        <v>6119</v>
      </c>
      <c r="J17" s="6">
        <v>3612</v>
      </c>
      <c r="K17" s="6">
        <v>5614</v>
      </c>
      <c r="L17" s="6">
        <v>318261</v>
      </c>
      <c r="M17" s="28"/>
    </row>
    <row r="18" spans="1:49" x14ac:dyDescent="0.35">
      <c r="A18" s="3" t="s">
        <v>27</v>
      </c>
      <c r="B18" s="11">
        <v>2019</v>
      </c>
      <c r="C18" s="5" t="s">
        <v>34</v>
      </c>
      <c r="D18" s="6">
        <v>101127</v>
      </c>
      <c r="E18" s="6">
        <v>83785</v>
      </c>
      <c r="F18" s="6">
        <v>65396</v>
      </c>
      <c r="G18" s="6">
        <v>20654</v>
      </c>
      <c r="H18" s="6">
        <v>34938</v>
      </c>
      <c r="I18" s="6">
        <v>6158</v>
      </c>
      <c r="J18" s="6">
        <v>3574</v>
      </c>
      <c r="K18" s="6">
        <v>5891</v>
      </c>
      <c r="L18" s="6">
        <v>321523</v>
      </c>
      <c r="M18" s="28"/>
    </row>
    <row r="19" spans="1:49" x14ac:dyDescent="0.35">
      <c r="A19" s="3" t="s">
        <v>27</v>
      </c>
      <c r="B19" s="12">
        <v>2020</v>
      </c>
      <c r="C19" s="5" t="s">
        <v>34</v>
      </c>
      <c r="D19" s="14">
        <v>103525</v>
      </c>
      <c r="E19" s="14">
        <v>86158</v>
      </c>
      <c r="F19" s="14">
        <v>66116</v>
      </c>
      <c r="G19" s="14">
        <v>21449</v>
      </c>
      <c r="H19" s="14">
        <v>36219</v>
      </c>
      <c r="I19" s="14">
        <v>6332</v>
      </c>
      <c r="J19" s="14">
        <v>3709</v>
      </c>
      <c r="K19" s="14">
        <v>5864</v>
      </c>
      <c r="L19" s="14">
        <v>329372</v>
      </c>
      <c r="M19" s="28"/>
    </row>
    <row r="20" spans="1:49" x14ac:dyDescent="0.35">
      <c r="A20" s="3" t="s">
        <v>27</v>
      </c>
      <c r="B20" s="8">
        <v>2012</v>
      </c>
      <c r="C20" s="5" t="s">
        <v>22</v>
      </c>
      <c r="D20" s="10"/>
      <c r="E20" s="10"/>
      <c r="F20" s="10"/>
      <c r="G20" s="10"/>
      <c r="H20" s="10"/>
      <c r="I20" s="10"/>
      <c r="J20" s="10"/>
      <c r="K20" s="10"/>
      <c r="L20" s="10"/>
      <c r="M20" s="31"/>
    </row>
    <row r="21" spans="1:49" x14ac:dyDescent="0.35">
      <c r="A21" s="3" t="s">
        <v>27</v>
      </c>
      <c r="B21" s="11">
        <v>2013</v>
      </c>
      <c r="C21" s="5" t="s">
        <v>22</v>
      </c>
      <c r="D21" s="6"/>
      <c r="E21" s="6"/>
      <c r="F21" s="6"/>
      <c r="G21" s="6"/>
      <c r="H21" s="6"/>
      <c r="I21" s="6"/>
      <c r="J21" s="6"/>
      <c r="K21" s="6"/>
      <c r="L21" s="6"/>
      <c r="M21" s="28"/>
    </row>
    <row r="22" spans="1:49" x14ac:dyDescent="0.35">
      <c r="A22" s="3" t="s">
        <v>27</v>
      </c>
      <c r="B22" s="11">
        <v>2014</v>
      </c>
      <c r="C22" s="5" t="s">
        <v>22</v>
      </c>
      <c r="D22" s="6"/>
      <c r="E22" s="6"/>
      <c r="F22" s="6"/>
      <c r="G22" s="6"/>
      <c r="H22" s="6"/>
      <c r="I22" s="6"/>
      <c r="J22" s="6"/>
      <c r="K22" s="6"/>
      <c r="L22" s="6"/>
      <c r="M22" s="28"/>
    </row>
    <row r="23" spans="1:49" x14ac:dyDescent="0.35">
      <c r="A23" s="3" t="s">
        <v>27</v>
      </c>
      <c r="B23" s="11">
        <v>2015</v>
      </c>
      <c r="C23" s="5" t="s">
        <v>22</v>
      </c>
      <c r="D23" s="6"/>
      <c r="E23" s="6"/>
      <c r="F23" s="6"/>
      <c r="G23" s="6"/>
      <c r="H23" s="6"/>
      <c r="I23" s="6"/>
      <c r="J23" s="6"/>
      <c r="K23" s="6"/>
      <c r="L23" s="6"/>
      <c r="M23" s="28"/>
    </row>
    <row r="24" spans="1:49" x14ac:dyDescent="0.35">
      <c r="A24" s="3" t="s">
        <v>27</v>
      </c>
      <c r="B24" s="11">
        <v>2016</v>
      </c>
      <c r="C24" s="5" t="s">
        <v>22</v>
      </c>
      <c r="D24" s="6">
        <v>103025.48669736608</v>
      </c>
      <c r="E24" s="6">
        <v>76339.536823157803</v>
      </c>
      <c r="F24" s="6">
        <v>61850</v>
      </c>
      <c r="G24" s="6">
        <v>20652.306403602321</v>
      </c>
      <c r="H24" s="6">
        <v>34658</v>
      </c>
      <c r="I24" s="6">
        <v>6491.6022929340916</v>
      </c>
      <c r="J24" s="6">
        <v>3715</v>
      </c>
      <c r="K24" s="6">
        <v>5415.9760631570907</v>
      </c>
      <c r="L24" s="6">
        <v>312147.90828021738</v>
      </c>
      <c r="M24" s="32" t="s">
        <v>18</v>
      </c>
    </row>
    <row r="25" spans="1:49" x14ac:dyDescent="0.35">
      <c r="A25" s="3" t="s">
        <v>27</v>
      </c>
      <c r="B25" s="11">
        <v>2017</v>
      </c>
      <c r="C25" s="5" t="s">
        <v>22</v>
      </c>
      <c r="D25" s="6">
        <v>108398.13420369853</v>
      </c>
      <c r="E25" s="6">
        <v>84153.564245066329</v>
      </c>
      <c r="F25" s="6">
        <v>64646.000000000007</v>
      </c>
      <c r="G25" s="6">
        <v>20965.736926538306</v>
      </c>
      <c r="H25" s="6">
        <v>34546</v>
      </c>
      <c r="I25" s="6">
        <v>6101.7708510356397</v>
      </c>
      <c r="J25" s="6">
        <v>3693.0000000000005</v>
      </c>
      <c r="K25" s="6">
        <v>5657.4456340053321</v>
      </c>
      <c r="L25" s="6">
        <v>328161.65186034417</v>
      </c>
      <c r="M25" s="25" t="s">
        <v>19</v>
      </c>
    </row>
    <row r="26" spans="1:49" x14ac:dyDescent="0.35">
      <c r="A26" s="3" t="s">
        <v>27</v>
      </c>
      <c r="B26" s="11">
        <v>2018</v>
      </c>
      <c r="C26" s="5" t="s">
        <v>22</v>
      </c>
      <c r="D26" s="6">
        <v>107426.05979579149</v>
      </c>
      <c r="E26" s="6">
        <v>84033.195629885115</v>
      </c>
      <c r="F26" s="6">
        <v>64805</v>
      </c>
      <c r="G26" s="6">
        <v>20322.811421055041</v>
      </c>
      <c r="H26" s="6">
        <v>34239.000000000007</v>
      </c>
      <c r="I26" s="6">
        <v>6170.4447200709765</v>
      </c>
      <c r="J26" s="6">
        <v>3589.9999999999995</v>
      </c>
      <c r="K26" s="6">
        <v>5642.1799821339519</v>
      </c>
      <c r="L26" s="6">
        <v>326228.69154893659</v>
      </c>
      <c r="M26" s="32" t="s">
        <v>20</v>
      </c>
    </row>
    <row r="27" spans="1:49" x14ac:dyDescent="0.35">
      <c r="A27" s="3" t="s">
        <v>27</v>
      </c>
      <c r="B27" s="11">
        <v>2019</v>
      </c>
      <c r="C27" s="5" t="s">
        <v>22</v>
      </c>
      <c r="D27" s="6">
        <v>109056.13805846496</v>
      </c>
      <c r="E27" s="6">
        <v>86258.121583783315</v>
      </c>
      <c r="F27" s="6">
        <v>64956</v>
      </c>
      <c r="G27" s="6">
        <v>20177.534370262954</v>
      </c>
      <c r="H27" s="6">
        <v>34826.000000000007</v>
      </c>
      <c r="I27" s="6">
        <v>6179.3153139130718</v>
      </c>
      <c r="J27" s="6">
        <v>3553.9999999999995</v>
      </c>
      <c r="K27" s="6">
        <v>5840.4864200811644</v>
      </c>
      <c r="L27" s="6">
        <v>330847.59574650542</v>
      </c>
      <c r="M27" s="25" t="s">
        <v>21</v>
      </c>
    </row>
    <row r="28" spans="1:49" x14ac:dyDescent="0.35">
      <c r="A28" s="3" t="s">
        <v>27</v>
      </c>
      <c r="B28" s="12">
        <v>2020</v>
      </c>
      <c r="C28" s="5" t="s">
        <v>22</v>
      </c>
      <c r="D28" s="14">
        <v>112895.4584353774</v>
      </c>
      <c r="E28" s="14">
        <v>89274.218609854172</v>
      </c>
      <c r="F28" s="14">
        <v>65712</v>
      </c>
      <c r="G28" s="14">
        <v>20670.756843816373</v>
      </c>
      <c r="H28" s="14">
        <v>36107</v>
      </c>
      <c r="I28" s="14">
        <v>6146.3276764761604</v>
      </c>
      <c r="J28" s="14">
        <v>3691.0000000000005</v>
      </c>
      <c r="K28" s="14">
        <v>5901.7187570739297</v>
      </c>
      <c r="L28" s="14">
        <v>340398.48032259801</v>
      </c>
      <c r="M28" s="29"/>
    </row>
    <row r="29" spans="1:49" x14ac:dyDescent="0.35">
      <c r="A29" s="3" t="s">
        <v>27</v>
      </c>
      <c r="B29" s="8">
        <v>2012</v>
      </c>
      <c r="C29" s="15" t="s">
        <v>28</v>
      </c>
      <c r="D29" s="16">
        <v>98719</v>
      </c>
      <c r="E29" s="16">
        <v>75416</v>
      </c>
      <c r="F29" s="16">
        <v>66268</v>
      </c>
      <c r="G29" s="16">
        <v>24023</v>
      </c>
      <c r="H29" s="16">
        <v>34309</v>
      </c>
      <c r="I29" s="16">
        <v>6617</v>
      </c>
      <c r="J29" s="16">
        <v>3730</v>
      </c>
      <c r="K29" s="16">
        <v>5318</v>
      </c>
      <c r="L29" s="16">
        <v>314400</v>
      </c>
      <c r="M29" s="24" t="s">
        <v>11</v>
      </c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5">
      <c r="A30" s="3" t="s">
        <v>27</v>
      </c>
      <c r="B30" s="11">
        <v>2013</v>
      </c>
      <c r="C30" s="3" t="s">
        <v>28</v>
      </c>
      <c r="D30" s="7">
        <v>97690</v>
      </c>
      <c r="E30" s="7">
        <v>75292</v>
      </c>
      <c r="F30" s="7">
        <v>66151</v>
      </c>
      <c r="G30" s="7">
        <v>20609</v>
      </c>
      <c r="H30" s="7">
        <v>33832</v>
      </c>
      <c r="I30" s="7">
        <v>6661</v>
      </c>
      <c r="J30" s="7">
        <v>3709</v>
      </c>
      <c r="K30" s="7">
        <v>5376</v>
      </c>
      <c r="L30" s="7">
        <v>309320</v>
      </c>
      <c r="M30" s="25" t="s">
        <v>12</v>
      </c>
      <c r="N30" s="3"/>
      <c r="O30" s="3"/>
      <c r="P30" s="3"/>
      <c r="Q30" s="3"/>
      <c r="R30" s="3"/>
      <c r="S30" s="3"/>
      <c r="T30" s="3"/>
      <c r="U30" s="3"/>
      <c r="V30" s="3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35">
      <c r="A31" s="3" t="s">
        <v>27</v>
      </c>
      <c r="B31" s="11">
        <v>2014</v>
      </c>
      <c r="C31" s="3" t="s">
        <v>28</v>
      </c>
      <c r="D31" s="7">
        <v>98684</v>
      </c>
      <c r="E31" s="7">
        <v>76571</v>
      </c>
      <c r="F31" s="7">
        <v>67310</v>
      </c>
      <c r="G31" s="7">
        <v>20370</v>
      </c>
      <c r="H31" s="7">
        <v>34306</v>
      </c>
      <c r="I31" s="7">
        <v>6503</v>
      </c>
      <c r="J31" s="7">
        <v>3676</v>
      </c>
      <c r="K31" s="7">
        <v>5655</v>
      </c>
      <c r="L31" s="7">
        <v>313075</v>
      </c>
      <c r="M31" s="25" t="s">
        <v>13</v>
      </c>
      <c r="N31" s="3"/>
      <c r="O31" s="3"/>
      <c r="P31" s="3"/>
      <c r="Q31" s="3"/>
      <c r="R31" s="3"/>
      <c r="S31" s="3"/>
      <c r="T31" s="3"/>
      <c r="U31" s="3"/>
      <c r="V31" s="3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x14ac:dyDescent="0.35">
      <c r="A32" s="3" t="s">
        <v>27</v>
      </c>
      <c r="B32" s="11">
        <v>2015</v>
      </c>
      <c r="C32" s="3" t="s">
        <v>28</v>
      </c>
      <c r="D32" s="7">
        <v>99035</v>
      </c>
      <c r="E32" s="7">
        <v>77071</v>
      </c>
      <c r="F32" s="7">
        <v>66058</v>
      </c>
      <c r="G32" s="7">
        <v>20116</v>
      </c>
      <c r="H32" s="7">
        <v>34295</v>
      </c>
      <c r="I32" s="7">
        <v>6243</v>
      </c>
      <c r="J32" s="7">
        <v>3788</v>
      </c>
      <c r="K32" s="7">
        <v>5730</v>
      </c>
      <c r="L32" s="7">
        <v>312336</v>
      </c>
      <c r="M32" s="26"/>
      <c r="N32" s="3"/>
      <c r="O32" s="3"/>
      <c r="P32" s="3"/>
      <c r="Q32" s="3"/>
      <c r="R32" s="3"/>
      <c r="S32" s="3"/>
      <c r="T32" s="3"/>
      <c r="U32" s="3"/>
      <c r="V32" s="3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x14ac:dyDescent="0.35">
      <c r="A33" s="3" t="s">
        <v>27</v>
      </c>
      <c r="B33" s="11">
        <v>2016</v>
      </c>
      <c r="C33" s="3" t="s">
        <v>28</v>
      </c>
      <c r="D33" s="7">
        <v>100088</v>
      </c>
      <c r="E33" s="7">
        <v>78510</v>
      </c>
      <c r="F33" s="7">
        <v>65377</v>
      </c>
      <c r="G33" s="7">
        <v>20571</v>
      </c>
      <c r="H33" s="7">
        <v>34141</v>
      </c>
      <c r="I33" s="7">
        <v>6377</v>
      </c>
      <c r="J33" s="7">
        <v>3843</v>
      </c>
      <c r="K33" s="7">
        <v>5832</v>
      </c>
      <c r="L33" s="7">
        <v>314739</v>
      </c>
      <c r="M33" s="26"/>
      <c r="N33" s="3"/>
      <c r="O33" s="3"/>
      <c r="P33" s="3"/>
      <c r="Q33" s="3"/>
      <c r="R33" s="3"/>
      <c r="S33" s="3"/>
      <c r="T33" s="3"/>
      <c r="U33" s="3"/>
      <c r="V33" s="3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1:49" x14ac:dyDescent="0.35">
      <c r="A34" s="3" t="s">
        <v>27</v>
      </c>
      <c r="B34" s="11">
        <v>2017</v>
      </c>
      <c r="C34" s="3" t="s">
        <v>28</v>
      </c>
      <c r="D34" s="7">
        <v>101680</v>
      </c>
      <c r="E34" s="7">
        <v>81825</v>
      </c>
      <c r="F34" s="7">
        <v>66538</v>
      </c>
      <c r="G34" s="7">
        <v>21340</v>
      </c>
      <c r="H34" s="7">
        <v>34788</v>
      </c>
      <c r="I34" s="7">
        <v>6238</v>
      </c>
      <c r="J34" s="7">
        <v>3581</v>
      </c>
      <c r="K34" s="7">
        <v>6027</v>
      </c>
      <c r="L34" s="7">
        <v>322017</v>
      </c>
      <c r="M34" s="26"/>
      <c r="N34" s="3"/>
      <c r="O34" s="3"/>
      <c r="P34" s="3"/>
      <c r="Q34" s="3"/>
      <c r="R34" s="3"/>
      <c r="S34" s="3"/>
      <c r="T34" s="3"/>
      <c r="U34" s="3"/>
      <c r="V34" s="3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x14ac:dyDescent="0.35">
      <c r="A35" s="3" t="s">
        <v>27</v>
      </c>
      <c r="B35" s="11">
        <v>2018</v>
      </c>
      <c r="C35" s="3" t="s">
        <v>28</v>
      </c>
      <c r="D35" s="7">
        <v>100304</v>
      </c>
      <c r="E35" s="7">
        <v>81121</v>
      </c>
      <c r="F35" s="7">
        <v>66814</v>
      </c>
      <c r="G35" s="7">
        <v>21647</v>
      </c>
      <c r="H35" s="7">
        <v>34797</v>
      </c>
      <c r="I35" s="7">
        <v>6364</v>
      </c>
      <c r="J35" s="7">
        <v>3596</v>
      </c>
      <c r="K35" s="7">
        <v>6177</v>
      </c>
      <c r="L35" s="7">
        <v>320820</v>
      </c>
      <c r="M35" s="26"/>
      <c r="N35" s="3"/>
      <c r="O35" s="3"/>
      <c r="P35" s="3"/>
      <c r="Q35" s="3"/>
      <c r="R35" s="3"/>
      <c r="S35" s="3"/>
      <c r="T35" s="3"/>
      <c r="U35" s="3"/>
      <c r="V35" s="3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 spans="1:49" x14ac:dyDescent="0.35">
      <c r="A36" s="3" t="s">
        <v>27</v>
      </c>
      <c r="B36" s="11">
        <v>2019</v>
      </c>
      <c r="C36" s="3" t="s">
        <v>28</v>
      </c>
      <c r="D36" s="7">
        <v>100000</v>
      </c>
      <c r="E36" s="7">
        <v>81953</v>
      </c>
      <c r="F36" s="7">
        <v>66294</v>
      </c>
      <c r="G36" s="7">
        <v>21626</v>
      </c>
      <c r="H36" s="7">
        <v>34626</v>
      </c>
      <c r="I36" s="7">
        <v>6355</v>
      </c>
      <c r="J36" s="7">
        <v>3552</v>
      </c>
      <c r="K36" s="7">
        <v>6175</v>
      </c>
      <c r="L36" s="7">
        <v>320581</v>
      </c>
      <c r="M36" s="26"/>
      <c r="N36" s="3"/>
      <c r="O36" s="3"/>
      <c r="P36" s="3"/>
      <c r="Q36" s="3"/>
      <c r="R36" s="3"/>
      <c r="S36" s="3"/>
      <c r="T36" s="3"/>
      <c r="U36" s="3"/>
      <c r="V36" s="3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x14ac:dyDescent="0.35">
      <c r="A37" s="3" t="s">
        <v>27</v>
      </c>
      <c r="B37" s="12">
        <v>2020</v>
      </c>
      <c r="C37" s="17" t="s">
        <v>28</v>
      </c>
      <c r="D37" s="18"/>
      <c r="E37" s="18"/>
      <c r="F37" s="18"/>
      <c r="G37" s="18"/>
      <c r="H37" s="18"/>
      <c r="I37" s="18"/>
      <c r="J37" s="18"/>
      <c r="K37" s="18"/>
      <c r="L37" s="18"/>
      <c r="M37" s="27"/>
      <c r="N37" s="3"/>
      <c r="O37" s="3"/>
      <c r="P37" s="3"/>
      <c r="Q37" s="3"/>
      <c r="R37" s="3"/>
      <c r="S37" s="3"/>
      <c r="T37" s="3"/>
      <c r="U37" s="3"/>
      <c r="V37" s="3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</row>
    <row r="38" spans="1:49" x14ac:dyDescent="0.35">
      <c r="A38" s="3" t="s">
        <v>29</v>
      </c>
      <c r="B38" s="8">
        <v>2012</v>
      </c>
      <c r="C38" s="5" t="s">
        <v>33</v>
      </c>
      <c r="D38" s="10">
        <v>62744</v>
      </c>
      <c r="E38" s="10">
        <v>73842</v>
      </c>
      <c r="F38" s="10"/>
      <c r="G38" s="10">
        <v>18837</v>
      </c>
      <c r="H38" s="10">
        <v>32043</v>
      </c>
      <c r="I38" s="10">
        <v>6646</v>
      </c>
      <c r="J38" s="10">
        <v>3222</v>
      </c>
      <c r="K38" s="10">
        <v>5006</v>
      </c>
      <c r="L38" s="10">
        <v>202340</v>
      </c>
      <c r="M38" s="24" t="s">
        <v>15</v>
      </c>
    </row>
    <row r="39" spans="1:49" x14ac:dyDescent="0.35">
      <c r="A39" s="3" t="s">
        <v>29</v>
      </c>
      <c r="B39" s="11">
        <v>2013</v>
      </c>
      <c r="C39" s="5" t="s">
        <v>33</v>
      </c>
      <c r="D39" s="6">
        <v>69667</v>
      </c>
      <c r="E39" s="6">
        <v>76048</v>
      </c>
      <c r="F39" s="6">
        <v>62047</v>
      </c>
      <c r="G39" s="6">
        <v>16684</v>
      </c>
      <c r="H39" s="6">
        <v>32834</v>
      </c>
      <c r="I39" s="6">
        <v>6741</v>
      </c>
      <c r="J39" s="6">
        <v>3374</v>
      </c>
      <c r="K39" s="6">
        <v>5425</v>
      </c>
      <c r="L39" s="6">
        <v>272820</v>
      </c>
      <c r="M39" s="25" t="s">
        <v>17</v>
      </c>
    </row>
    <row r="40" spans="1:49" x14ac:dyDescent="0.35">
      <c r="A40" s="3" t="s">
        <v>29</v>
      </c>
      <c r="B40" s="11">
        <v>2014</v>
      </c>
      <c r="C40" s="5" t="s">
        <v>33</v>
      </c>
      <c r="D40" s="6">
        <v>72243</v>
      </c>
      <c r="E40" s="6">
        <v>80959</v>
      </c>
      <c r="F40" s="6">
        <v>65328</v>
      </c>
      <c r="G40" s="6">
        <v>21089</v>
      </c>
      <c r="H40" s="6">
        <v>34280</v>
      </c>
      <c r="I40" s="6">
        <v>6619</v>
      </c>
      <c r="J40" s="6">
        <v>3343</v>
      </c>
      <c r="K40" s="6">
        <v>5864</v>
      </c>
      <c r="L40" s="6">
        <v>289725</v>
      </c>
      <c r="M40" s="25" t="s">
        <v>16</v>
      </c>
    </row>
    <row r="41" spans="1:49" x14ac:dyDescent="0.35">
      <c r="A41" s="3" t="s">
        <v>29</v>
      </c>
      <c r="B41" s="11">
        <v>2015</v>
      </c>
      <c r="C41" s="5" t="s">
        <v>33</v>
      </c>
      <c r="D41" s="6">
        <v>83207</v>
      </c>
      <c r="E41" s="6">
        <v>82239</v>
      </c>
      <c r="F41" s="6">
        <v>64875</v>
      </c>
      <c r="G41" s="6">
        <v>21851</v>
      </c>
      <c r="H41" s="6">
        <v>34682</v>
      </c>
      <c r="I41" s="6">
        <v>7341</v>
      </c>
      <c r="J41" s="6">
        <v>3569</v>
      </c>
      <c r="K41" s="6">
        <v>6394</v>
      </c>
      <c r="L41" s="6">
        <v>304158</v>
      </c>
      <c r="M41" s="28"/>
    </row>
    <row r="42" spans="1:49" x14ac:dyDescent="0.35">
      <c r="A42" s="3" t="s">
        <v>29</v>
      </c>
      <c r="B42" s="35">
        <v>2016</v>
      </c>
      <c r="C42" s="5" t="s">
        <v>33</v>
      </c>
      <c r="D42" s="34">
        <v>87451</v>
      </c>
      <c r="E42" s="34">
        <v>75085</v>
      </c>
      <c r="F42" s="34">
        <v>58041</v>
      </c>
      <c r="G42" s="34">
        <v>19454</v>
      </c>
      <c r="H42" s="34">
        <v>33286</v>
      </c>
      <c r="I42" s="34">
        <v>6247</v>
      </c>
      <c r="J42" s="34">
        <v>3435</v>
      </c>
      <c r="K42" s="34">
        <v>5322</v>
      </c>
      <c r="L42" s="36">
        <f>SUM(D42:K42)</f>
        <v>288321</v>
      </c>
      <c r="M42" s="28"/>
    </row>
    <row r="43" spans="1:49" x14ac:dyDescent="0.35">
      <c r="A43" s="3" t="s">
        <v>29</v>
      </c>
      <c r="B43" s="11">
        <v>2017</v>
      </c>
      <c r="C43" s="5" t="s">
        <v>33</v>
      </c>
      <c r="D43" s="6">
        <v>90327</v>
      </c>
      <c r="E43" s="6">
        <v>79003</v>
      </c>
      <c r="F43" s="6">
        <v>58008</v>
      </c>
      <c r="G43" s="6">
        <v>19639</v>
      </c>
      <c r="H43" s="6">
        <v>33773</v>
      </c>
      <c r="I43" s="6">
        <v>6100</v>
      </c>
      <c r="J43" s="6">
        <v>3329</v>
      </c>
      <c r="K43" s="6">
        <v>5625</v>
      </c>
      <c r="L43" s="6">
        <v>295804</v>
      </c>
      <c r="M43" s="28"/>
    </row>
    <row r="44" spans="1:49" x14ac:dyDescent="0.35">
      <c r="A44" s="3" t="s">
        <v>29</v>
      </c>
      <c r="B44" s="11">
        <v>2018</v>
      </c>
      <c r="C44" s="5" t="s">
        <v>33</v>
      </c>
      <c r="D44" s="6">
        <v>90617</v>
      </c>
      <c r="E44" s="6">
        <v>74400</v>
      </c>
      <c r="F44" s="6">
        <v>55208</v>
      </c>
      <c r="G44" s="6">
        <v>19628</v>
      </c>
      <c r="H44" s="6">
        <v>33830</v>
      </c>
      <c r="I44" s="6">
        <v>6234</v>
      </c>
      <c r="J44" s="6">
        <v>3217</v>
      </c>
      <c r="K44" s="6">
        <v>5669</v>
      </c>
      <c r="L44" s="6">
        <v>288803</v>
      </c>
      <c r="M44" s="28"/>
    </row>
    <row r="45" spans="1:49" x14ac:dyDescent="0.35">
      <c r="A45" s="3" t="s">
        <v>29</v>
      </c>
      <c r="B45" s="11">
        <v>2019</v>
      </c>
      <c r="C45" s="5" t="s">
        <v>33</v>
      </c>
      <c r="D45" s="6">
        <v>91853</v>
      </c>
      <c r="E45" s="6">
        <v>75693</v>
      </c>
      <c r="F45" s="6">
        <v>55056</v>
      </c>
      <c r="G45" s="6">
        <v>18923</v>
      </c>
      <c r="H45" s="6">
        <v>33470</v>
      </c>
      <c r="I45" s="6">
        <v>6247</v>
      </c>
      <c r="J45" s="6">
        <v>3281</v>
      </c>
      <c r="K45" s="6">
        <v>5630</v>
      </c>
      <c r="L45" s="6">
        <v>290153</v>
      </c>
      <c r="M45" s="28"/>
    </row>
    <row r="46" spans="1:49" x14ac:dyDescent="0.35">
      <c r="A46" s="3" t="s">
        <v>29</v>
      </c>
      <c r="B46" s="11">
        <v>2020</v>
      </c>
      <c r="C46" s="5" t="s">
        <v>33</v>
      </c>
      <c r="D46" s="6">
        <v>90995</v>
      </c>
      <c r="E46" s="6">
        <v>74391</v>
      </c>
      <c r="F46" s="6">
        <v>55572</v>
      </c>
      <c r="G46" s="6">
        <v>17971</v>
      </c>
      <c r="H46" s="6">
        <v>34433</v>
      </c>
      <c r="I46" s="6">
        <v>6037</v>
      </c>
      <c r="J46" s="6">
        <v>3225</v>
      </c>
      <c r="K46" s="6">
        <v>5736</v>
      </c>
      <c r="L46" s="6">
        <v>288360</v>
      </c>
      <c r="M46" s="28"/>
    </row>
    <row r="47" spans="1:49" x14ac:dyDescent="0.35">
      <c r="A47" s="3" t="s">
        <v>29</v>
      </c>
      <c r="B47" s="8">
        <v>2012</v>
      </c>
      <c r="C47" s="9" t="s">
        <v>32</v>
      </c>
      <c r="D47" s="10"/>
      <c r="E47" s="10"/>
      <c r="F47" s="10"/>
      <c r="G47" s="10"/>
      <c r="H47" s="10"/>
      <c r="I47" s="10"/>
      <c r="J47" s="10"/>
      <c r="K47" s="10"/>
      <c r="L47" s="10"/>
      <c r="M47" s="31"/>
    </row>
    <row r="48" spans="1:49" x14ac:dyDescent="0.35">
      <c r="A48" s="3" t="s">
        <v>29</v>
      </c>
      <c r="B48" s="11">
        <v>2013</v>
      </c>
      <c r="C48" s="5" t="s">
        <v>32</v>
      </c>
      <c r="D48" s="6"/>
      <c r="E48" s="6"/>
      <c r="F48" s="6"/>
      <c r="G48" s="6"/>
      <c r="H48" s="6"/>
      <c r="I48" s="6"/>
      <c r="J48" s="6"/>
      <c r="K48" s="6"/>
      <c r="L48" s="6"/>
      <c r="M48" s="28"/>
    </row>
    <row r="49" spans="1:13" x14ac:dyDescent="0.35">
      <c r="A49" s="3" t="s">
        <v>29</v>
      </c>
      <c r="B49" s="11">
        <v>2014</v>
      </c>
      <c r="C49" s="5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32" t="s">
        <v>31</v>
      </c>
    </row>
    <row r="50" spans="1:13" x14ac:dyDescent="0.35">
      <c r="A50" s="3" t="s">
        <v>29</v>
      </c>
      <c r="B50" s="11">
        <v>2015</v>
      </c>
      <c r="C50" s="5" t="s">
        <v>32</v>
      </c>
      <c r="D50" s="6">
        <v>83498</v>
      </c>
      <c r="E50" s="6">
        <v>82261</v>
      </c>
      <c r="F50" s="6">
        <v>64741</v>
      </c>
      <c r="G50" s="6">
        <v>21848</v>
      </c>
      <c r="H50" s="6">
        <v>34657</v>
      </c>
      <c r="I50" s="6">
        <v>7337</v>
      </c>
      <c r="J50" s="6">
        <v>3569</v>
      </c>
      <c r="K50" s="6">
        <v>6224</v>
      </c>
      <c r="L50" s="6">
        <f>SUM(D50:K50)</f>
        <v>304135</v>
      </c>
      <c r="M50" s="38" t="s">
        <v>30</v>
      </c>
    </row>
    <row r="51" spans="1:13" x14ac:dyDescent="0.35">
      <c r="A51" s="3" t="s">
        <v>29</v>
      </c>
      <c r="B51" s="35">
        <v>2016</v>
      </c>
      <c r="C51" s="5" t="s">
        <v>32</v>
      </c>
      <c r="D51" s="6">
        <v>84375</v>
      </c>
      <c r="E51" s="6">
        <v>84261</v>
      </c>
      <c r="F51" s="6">
        <v>59919</v>
      </c>
      <c r="G51" s="6">
        <v>20986</v>
      </c>
      <c r="H51" s="6">
        <v>33581</v>
      </c>
      <c r="I51" s="6">
        <v>7257</v>
      </c>
      <c r="J51" s="6">
        <v>3555</v>
      </c>
      <c r="K51" s="6">
        <v>5755</v>
      </c>
      <c r="L51" s="6">
        <f t="shared" ref="L51:L55" si="0">SUM(D51:K51)</f>
        <v>299689</v>
      </c>
      <c r="M51" s="28"/>
    </row>
    <row r="52" spans="1:13" x14ac:dyDescent="0.35">
      <c r="A52" s="3" t="s">
        <v>29</v>
      </c>
      <c r="B52" s="11">
        <v>2017</v>
      </c>
      <c r="C52" s="5" t="s">
        <v>32</v>
      </c>
      <c r="D52" s="6">
        <v>86496</v>
      </c>
      <c r="E52" s="6">
        <v>87816</v>
      </c>
      <c r="F52" s="6">
        <v>60069</v>
      </c>
      <c r="G52" s="6">
        <v>21320</v>
      </c>
      <c r="H52" s="6">
        <v>34205</v>
      </c>
      <c r="I52" s="6">
        <v>7199</v>
      </c>
      <c r="J52" s="6">
        <v>3449</v>
      </c>
      <c r="K52" s="6">
        <v>6184</v>
      </c>
      <c r="L52" s="6">
        <f t="shared" si="0"/>
        <v>306738</v>
      </c>
      <c r="M52" s="28"/>
    </row>
    <row r="53" spans="1:13" x14ac:dyDescent="0.35">
      <c r="A53" s="3" t="s">
        <v>29</v>
      </c>
      <c r="B53" s="11">
        <v>2018</v>
      </c>
      <c r="C53" s="5" t="s">
        <v>32</v>
      </c>
      <c r="D53" s="6">
        <v>86060</v>
      </c>
      <c r="E53" s="6">
        <v>82914</v>
      </c>
      <c r="F53" s="6">
        <v>57550</v>
      </c>
      <c r="G53" s="6">
        <v>21132</v>
      </c>
      <c r="H53" s="6">
        <v>34153</v>
      </c>
      <c r="I53" s="6">
        <v>7383</v>
      </c>
      <c r="J53" s="6">
        <v>3322</v>
      </c>
      <c r="K53" s="6">
        <v>6267</v>
      </c>
      <c r="L53" s="6">
        <f t="shared" si="0"/>
        <v>298781</v>
      </c>
      <c r="M53" s="28"/>
    </row>
    <row r="54" spans="1:13" x14ac:dyDescent="0.35">
      <c r="A54" s="3" t="s">
        <v>29</v>
      </c>
      <c r="B54" s="11">
        <v>2019</v>
      </c>
      <c r="C54" s="5" t="s">
        <v>32</v>
      </c>
      <c r="D54" s="6">
        <v>87370</v>
      </c>
      <c r="E54" s="6">
        <v>84337</v>
      </c>
      <c r="F54" s="6">
        <v>57628</v>
      </c>
      <c r="G54" s="6">
        <v>20526</v>
      </c>
      <c r="H54" s="6">
        <v>34061</v>
      </c>
      <c r="I54" s="6">
        <v>7275</v>
      </c>
      <c r="J54" s="6">
        <v>3392</v>
      </c>
      <c r="K54" s="6">
        <v>6289</v>
      </c>
      <c r="L54" s="6">
        <f t="shared" si="0"/>
        <v>300878</v>
      </c>
      <c r="M54" s="28"/>
    </row>
    <row r="55" spans="1:13" x14ac:dyDescent="0.35">
      <c r="A55" s="3" t="s">
        <v>29</v>
      </c>
      <c r="B55" s="12">
        <v>2020</v>
      </c>
      <c r="C55" s="13" t="s">
        <v>32</v>
      </c>
      <c r="D55" s="14">
        <v>85435</v>
      </c>
      <c r="E55" s="14">
        <v>83045</v>
      </c>
      <c r="F55" s="14">
        <v>58269</v>
      </c>
      <c r="G55" s="14">
        <v>19690</v>
      </c>
      <c r="H55" s="14">
        <v>34886</v>
      </c>
      <c r="I55" s="14">
        <v>7316</v>
      </c>
      <c r="J55" s="14">
        <v>3358</v>
      </c>
      <c r="K55" s="14">
        <v>6369</v>
      </c>
      <c r="L55" s="6">
        <f t="shared" si="0"/>
        <v>298368</v>
      </c>
      <c r="M55" s="29"/>
    </row>
    <row r="56" spans="1:13" x14ac:dyDescent="0.35">
      <c r="A56" s="3" t="s">
        <v>29</v>
      </c>
      <c r="B56" s="11">
        <v>2012</v>
      </c>
      <c r="C56" s="5" t="s">
        <v>25</v>
      </c>
      <c r="D56" s="20">
        <v>72932</v>
      </c>
      <c r="E56" s="20">
        <v>79594</v>
      </c>
      <c r="F56" s="20">
        <v>52803</v>
      </c>
      <c r="G56" s="20">
        <v>19412</v>
      </c>
      <c r="H56" s="20">
        <v>32652</v>
      </c>
      <c r="I56" s="20">
        <v>6858</v>
      </c>
      <c r="J56" s="20">
        <v>3432</v>
      </c>
      <c r="K56" s="20">
        <v>5614</v>
      </c>
      <c r="L56" s="20">
        <v>273297</v>
      </c>
      <c r="M56" s="32" t="s">
        <v>15</v>
      </c>
    </row>
    <row r="57" spans="1:13" x14ac:dyDescent="0.35">
      <c r="A57" s="3" t="s">
        <v>29</v>
      </c>
      <c r="B57" s="11">
        <v>2013</v>
      </c>
      <c r="C57" s="5" t="s">
        <v>25</v>
      </c>
      <c r="D57" s="20">
        <v>82003</v>
      </c>
      <c r="E57" s="20">
        <v>92242</v>
      </c>
      <c r="F57" s="20">
        <v>78047</v>
      </c>
      <c r="G57" s="20">
        <v>18550</v>
      </c>
      <c r="H57" s="20">
        <v>34060</v>
      </c>
      <c r="I57" s="20">
        <v>7014</v>
      </c>
      <c r="J57" s="20">
        <v>3745</v>
      </c>
      <c r="K57" s="20">
        <v>6856</v>
      </c>
      <c r="L57" s="20">
        <v>322519</v>
      </c>
      <c r="M57" s="25" t="s">
        <v>23</v>
      </c>
    </row>
    <row r="58" spans="1:13" x14ac:dyDescent="0.35">
      <c r="A58" s="3" t="s">
        <v>29</v>
      </c>
      <c r="B58" s="11">
        <v>2014</v>
      </c>
      <c r="C58" s="5" t="s">
        <v>25</v>
      </c>
      <c r="D58" s="20">
        <v>83286</v>
      </c>
      <c r="E58" s="20">
        <v>85534</v>
      </c>
      <c r="F58" s="20">
        <v>67864</v>
      </c>
      <c r="G58" s="20">
        <v>21531</v>
      </c>
      <c r="H58" s="20">
        <v>34471</v>
      </c>
      <c r="I58" s="20">
        <v>6709</v>
      </c>
      <c r="J58" s="20">
        <v>3510</v>
      </c>
      <c r="K58" s="20">
        <v>6287</v>
      </c>
      <c r="L58" s="20">
        <v>309185</v>
      </c>
      <c r="M58" s="30"/>
    </row>
    <row r="59" spans="1:13" x14ac:dyDescent="0.35">
      <c r="A59" s="3" t="s">
        <v>29</v>
      </c>
      <c r="B59" s="11">
        <v>2015</v>
      </c>
      <c r="C59" s="5" t="s">
        <v>25</v>
      </c>
      <c r="D59" s="20">
        <v>96184</v>
      </c>
      <c r="E59" s="20">
        <v>87388</v>
      </c>
      <c r="F59" s="20">
        <v>66511</v>
      </c>
      <c r="G59" s="20">
        <v>22312</v>
      </c>
      <c r="H59" s="20">
        <v>34859</v>
      </c>
      <c r="I59" s="20">
        <v>7453</v>
      </c>
      <c r="J59" s="20">
        <v>3723</v>
      </c>
      <c r="K59" s="20">
        <v>6839</v>
      </c>
      <c r="L59" s="20">
        <v>325273</v>
      </c>
      <c r="M59" s="28"/>
    </row>
    <row r="60" spans="1:13" x14ac:dyDescent="0.35">
      <c r="A60" s="3" t="s">
        <v>29</v>
      </c>
      <c r="B60" s="11">
        <v>2016</v>
      </c>
      <c r="C60" s="5" t="s">
        <v>25</v>
      </c>
      <c r="D60" s="21">
        <v>102295</v>
      </c>
      <c r="E60" s="21">
        <v>94472</v>
      </c>
      <c r="F60" s="21">
        <v>71125</v>
      </c>
      <c r="G60" s="21">
        <v>22745</v>
      </c>
      <c r="H60" s="21">
        <v>35346</v>
      </c>
      <c r="I60" s="21">
        <v>7889</v>
      </c>
      <c r="J60" s="21">
        <v>3895</v>
      </c>
      <c r="K60" s="21">
        <v>6911</v>
      </c>
      <c r="L60" s="21">
        <v>344676</v>
      </c>
      <c r="M60" s="28"/>
    </row>
    <row r="61" spans="1:13" x14ac:dyDescent="0.35">
      <c r="A61" s="3" t="s">
        <v>29</v>
      </c>
      <c r="B61" s="11">
        <v>2017</v>
      </c>
      <c r="C61" s="5" t="s">
        <v>25</v>
      </c>
      <c r="D61" s="22">
        <v>104271</v>
      </c>
      <c r="E61" s="22">
        <v>94644</v>
      </c>
      <c r="F61" s="22">
        <v>64803</v>
      </c>
      <c r="G61" s="22">
        <v>22211</v>
      </c>
      <c r="H61" s="22">
        <v>34909</v>
      </c>
      <c r="I61" s="22">
        <v>7722</v>
      </c>
      <c r="J61" s="22">
        <v>3608</v>
      </c>
      <c r="K61" s="22">
        <v>7064</v>
      </c>
      <c r="L61" s="22">
        <v>339243</v>
      </c>
      <c r="M61" s="28"/>
    </row>
    <row r="62" spans="1:13" x14ac:dyDescent="0.35">
      <c r="A62" s="3" t="s">
        <v>29</v>
      </c>
      <c r="B62" s="11">
        <v>2018</v>
      </c>
      <c r="C62" s="5" t="s">
        <v>25</v>
      </c>
      <c r="D62" s="19">
        <v>104699</v>
      </c>
      <c r="E62" s="19">
        <v>90218</v>
      </c>
      <c r="F62" s="19">
        <v>62712</v>
      </c>
      <c r="G62" s="19">
        <v>22227</v>
      </c>
      <c r="H62" s="19">
        <v>35016</v>
      </c>
      <c r="I62" s="19">
        <v>7910</v>
      </c>
      <c r="J62" s="19">
        <v>3543</v>
      </c>
      <c r="K62" s="19">
        <v>7213</v>
      </c>
      <c r="L62" s="19">
        <v>333532</v>
      </c>
      <c r="M62" s="28"/>
    </row>
    <row r="63" spans="1:13" x14ac:dyDescent="0.35">
      <c r="A63" s="3" t="s">
        <v>29</v>
      </c>
      <c r="B63" s="11">
        <v>2019</v>
      </c>
      <c r="C63" s="5" t="s">
        <v>25</v>
      </c>
      <c r="D63" s="19">
        <v>105538</v>
      </c>
      <c r="E63" s="19">
        <v>91955</v>
      </c>
      <c r="F63" s="19">
        <v>63135</v>
      </c>
      <c r="G63" s="19">
        <v>21618</v>
      </c>
      <c r="H63" s="19">
        <v>34852</v>
      </c>
      <c r="I63" s="19">
        <v>7843</v>
      </c>
      <c r="J63" s="19">
        <v>3577</v>
      </c>
      <c r="K63" s="19">
        <v>7282</v>
      </c>
      <c r="L63" s="19">
        <v>335804</v>
      </c>
      <c r="M63" s="28"/>
    </row>
    <row r="64" spans="1:13" x14ac:dyDescent="0.35">
      <c r="A64" s="3" t="s">
        <v>29</v>
      </c>
      <c r="B64" s="12">
        <v>2020</v>
      </c>
      <c r="C64" s="13" t="s">
        <v>25</v>
      </c>
      <c r="D64" s="37">
        <v>105156</v>
      </c>
      <c r="E64" s="37">
        <v>90691</v>
      </c>
      <c r="F64" s="37">
        <v>63627</v>
      </c>
      <c r="G64" s="37">
        <v>20803</v>
      </c>
      <c r="H64" s="37">
        <v>35737</v>
      </c>
      <c r="I64" s="37">
        <v>7828</v>
      </c>
      <c r="J64" s="37">
        <v>3568</v>
      </c>
      <c r="K64" s="37">
        <v>7413</v>
      </c>
      <c r="L64" s="37">
        <v>334823</v>
      </c>
      <c r="M64" s="29"/>
    </row>
  </sheetData>
  <hyperlinks>
    <hyperlink ref="M29" r:id="rId1" xr:uid="{695BA817-FD34-452C-A304-C9951AEF6B4E}"/>
    <hyperlink ref="M38" r:id="rId2" xr:uid="{7A843C74-7DC3-4F7C-8BE8-DE1B83C0EDB3}"/>
    <hyperlink ref="M24" r:id="rId3" xr:uid="{65C63694-6AB4-44BE-A675-BB81BEDD55C1}"/>
    <hyperlink ref="M26" r:id="rId4" xr:uid="{94D88882-20DB-4C0E-ACB5-405EA22FF7C7}"/>
    <hyperlink ref="M56" r:id="rId5" xr:uid="{B49BDE44-C9FC-4B98-8872-9B5D4CE45AEA}"/>
    <hyperlink ref="M49" r:id="rId6" xr:uid="{9E891243-64D8-4E64-87F4-41640293DAB0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2021-07-28T00:14:11Z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