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NPV-cover-main\NPV-cover-main\"/>
    </mc:Choice>
  </mc:AlternateContent>
  <xr:revisionPtr revIDLastSave="0" documentId="13_ncr:1_{8CC8A6E2-9B27-4F8D-A856-A370BCA10261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NPVCover" sheetId="2" r:id="rId1"/>
    <sheet name="S2ref" sheetId="3" r:id="rId2"/>
    <sheet name="S2vi" sheetId="4" r:id="rId3"/>
    <sheet name="S1" sheetId="5" r:id="rId4"/>
    <sheet name="soil" sheetId="6" r:id="rId5"/>
    <sheet name="L8ref" sheetId="1" r:id="rId6"/>
    <sheet name="L8vi" sheetId="7" r:id="rId7"/>
  </sheets>
  <definedNames>
    <definedName name="_xlnm._FilterDatabase" localSheetId="4" hidden="1">soil!$I$1:$I$161</definedName>
    <definedName name="_xlnm.Database">NPVCover!$A$1:$K$161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61" i="2" l="1"/>
  <c r="N161" i="2"/>
  <c r="M161" i="2"/>
  <c r="O161" i="2" s="1"/>
  <c r="L161" i="2"/>
  <c r="N160" i="2"/>
  <c r="P160" i="2" s="1"/>
  <c r="M160" i="2"/>
  <c r="L160" i="2"/>
  <c r="N159" i="2"/>
  <c r="P159" i="2" s="1"/>
  <c r="M159" i="2"/>
  <c r="O159" i="2" s="1"/>
  <c r="L159" i="2"/>
  <c r="P158" i="2"/>
  <c r="N158" i="2"/>
  <c r="M158" i="2"/>
  <c r="L158" i="2"/>
  <c r="O158" i="2" s="1"/>
  <c r="N157" i="2"/>
  <c r="P157" i="2" s="1"/>
  <c r="M157" i="2"/>
  <c r="L157" i="2"/>
  <c r="O157" i="2" s="1"/>
  <c r="P156" i="2"/>
  <c r="N156" i="2"/>
  <c r="M156" i="2"/>
  <c r="O156" i="2" s="1"/>
  <c r="L156" i="2"/>
  <c r="P155" i="2"/>
  <c r="N155" i="2"/>
  <c r="M155" i="2"/>
  <c r="O155" i="2" s="1"/>
  <c r="L155" i="2"/>
  <c r="N154" i="2"/>
  <c r="P154" i="2" s="1"/>
  <c r="M154" i="2"/>
  <c r="O154" i="2" s="1"/>
  <c r="L154" i="2"/>
  <c r="P153" i="2"/>
  <c r="O153" i="2"/>
  <c r="N153" i="2"/>
  <c r="M153" i="2"/>
  <c r="L153" i="2"/>
  <c r="O152" i="2"/>
  <c r="N152" i="2"/>
  <c r="P152" i="2" s="1"/>
  <c r="M152" i="2"/>
  <c r="L152" i="2"/>
  <c r="P151" i="2"/>
  <c r="N151" i="2"/>
  <c r="M151" i="2"/>
  <c r="L151" i="2"/>
  <c r="O151" i="2" s="1"/>
  <c r="P150" i="2"/>
  <c r="N150" i="2"/>
  <c r="M150" i="2"/>
  <c r="L150" i="2"/>
  <c r="O150" i="2" s="1"/>
  <c r="N149" i="2"/>
  <c r="P149" i="2" s="1"/>
  <c r="M149" i="2"/>
  <c r="L149" i="2"/>
  <c r="P148" i="2"/>
  <c r="N148" i="2"/>
  <c r="O148" i="2" s="1"/>
  <c r="M148" i="2"/>
  <c r="L148" i="2"/>
  <c r="N147" i="2"/>
  <c r="P147" i="2" s="1"/>
  <c r="M147" i="2"/>
  <c r="L147" i="2"/>
  <c r="O147" i="2" s="1"/>
  <c r="N146" i="2"/>
  <c r="P146" i="2" s="1"/>
  <c r="M146" i="2"/>
  <c r="L146" i="2"/>
  <c r="N145" i="2"/>
  <c r="P145" i="2" s="1"/>
  <c r="M145" i="2"/>
  <c r="L145" i="2"/>
  <c r="O145" i="2" s="1"/>
  <c r="P144" i="2"/>
  <c r="O144" i="2"/>
  <c r="N144" i="2"/>
  <c r="M144" i="2"/>
  <c r="L144" i="2"/>
  <c r="P143" i="2"/>
  <c r="O143" i="2"/>
  <c r="N143" i="2"/>
  <c r="M143" i="2"/>
  <c r="L143" i="2"/>
  <c r="N142" i="2"/>
  <c r="P142" i="2" s="1"/>
  <c r="M142" i="2"/>
  <c r="O142" i="2" s="1"/>
  <c r="L142" i="2"/>
  <c r="P141" i="2"/>
  <c r="O141" i="2"/>
  <c r="N141" i="2"/>
  <c r="M141" i="2"/>
  <c r="L141" i="2"/>
  <c r="N140" i="2"/>
  <c r="P140" i="2" s="1"/>
  <c r="M140" i="2"/>
  <c r="L140" i="2"/>
  <c r="O140" i="2" s="1"/>
  <c r="P139" i="2"/>
  <c r="N139" i="2"/>
  <c r="M139" i="2"/>
  <c r="L139" i="2"/>
  <c r="O139" i="2" s="1"/>
  <c r="P138" i="2"/>
  <c r="N138" i="2"/>
  <c r="M138" i="2"/>
  <c r="L138" i="2"/>
  <c r="O138" i="2" s="1"/>
  <c r="N137" i="2"/>
  <c r="P137" i="2" s="1"/>
  <c r="M137" i="2"/>
  <c r="L137" i="2"/>
  <c r="P136" i="2"/>
  <c r="N136" i="2"/>
  <c r="O136" i="2" s="1"/>
  <c r="M136" i="2"/>
  <c r="L136" i="2"/>
  <c r="N135" i="2"/>
  <c r="P135" i="2" s="1"/>
  <c r="M135" i="2"/>
  <c r="L135" i="2"/>
  <c r="O135" i="2" s="1"/>
  <c r="N134" i="2"/>
  <c r="P134" i="2" s="1"/>
  <c r="M134" i="2"/>
  <c r="L134" i="2"/>
  <c r="O134" i="2" s="1"/>
  <c r="N133" i="2"/>
  <c r="P133" i="2" s="1"/>
  <c r="M133" i="2"/>
  <c r="L133" i="2"/>
  <c r="O133" i="2" s="1"/>
  <c r="P132" i="2"/>
  <c r="O132" i="2"/>
  <c r="N132" i="2"/>
  <c r="M132" i="2"/>
  <c r="L132" i="2"/>
  <c r="P131" i="2"/>
  <c r="O131" i="2"/>
  <c r="N131" i="2"/>
  <c r="M131" i="2"/>
  <c r="L131" i="2"/>
  <c r="N130" i="2"/>
  <c r="P130" i="2" s="1"/>
  <c r="M130" i="2"/>
  <c r="O130" i="2" s="1"/>
  <c r="L130" i="2"/>
  <c r="P129" i="2"/>
  <c r="O129" i="2"/>
  <c r="N129" i="2"/>
  <c r="M129" i="2"/>
  <c r="L129" i="2"/>
  <c r="N128" i="2"/>
  <c r="P128" i="2" s="1"/>
  <c r="M128" i="2"/>
  <c r="L128" i="2"/>
  <c r="O128" i="2" s="1"/>
  <c r="P127" i="2"/>
  <c r="N127" i="2"/>
  <c r="M127" i="2"/>
  <c r="L127" i="2"/>
  <c r="O127" i="2" s="1"/>
  <c r="P126" i="2"/>
  <c r="N126" i="2"/>
  <c r="M126" i="2"/>
  <c r="L126" i="2"/>
  <c r="O126" i="2" s="1"/>
  <c r="N125" i="2"/>
  <c r="O125" i="2" s="1"/>
  <c r="M125" i="2"/>
  <c r="L125" i="2"/>
  <c r="P124" i="2"/>
  <c r="N124" i="2"/>
  <c r="O124" i="2" s="1"/>
  <c r="M124" i="2"/>
  <c r="L124" i="2"/>
  <c r="N123" i="2"/>
  <c r="P123" i="2" s="1"/>
  <c r="M123" i="2"/>
  <c r="L123" i="2"/>
  <c r="O123" i="2" s="1"/>
  <c r="N122" i="2"/>
  <c r="P122" i="2" s="1"/>
  <c r="M122" i="2"/>
  <c r="L122" i="2"/>
  <c r="O122" i="2" s="1"/>
  <c r="N121" i="2"/>
  <c r="P121" i="2" s="1"/>
  <c r="M121" i="2"/>
  <c r="L121" i="2"/>
  <c r="O121" i="2" s="1"/>
  <c r="P120" i="2"/>
  <c r="O120" i="2"/>
  <c r="N120" i="2"/>
  <c r="M120" i="2"/>
  <c r="L120" i="2"/>
  <c r="P119" i="2"/>
  <c r="O119" i="2"/>
  <c r="N119" i="2"/>
  <c r="M119" i="2"/>
  <c r="L119" i="2"/>
  <c r="N118" i="2"/>
  <c r="P118" i="2" s="1"/>
  <c r="M118" i="2"/>
  <c r="O118" i="2" s="1"/>
  <c r="L118" i="2"/>
  <c r="P117" i="2"/>
  <c r="O117" i="2"/>
  <c r="N117" i="2"/>
  <c r="M117" i="2"/>
  <c r="L117" i="2"/>
  <c r="N116" i="2"/>
  <c r="P116" i="2" s="1"/>
  <c r="M116" i="2"/>
  <c r="L116" i="2"/>
  <c r="O116" i="2" s="1"/>
  <c r="P115" i="2"/>
  <c r="N115" i="2"/>
  <c r="M115" i="2"/>
  <c r="L115" i="2"/>
  <c r="O115" i="2" s="1"/>
  <c r="P114" i="2"/>
  <c r="N114" i="2"/>
  <c r="M114" i="2"/>
  <c r="L114" i="2"/>
  <c r="O114" i="2" s="1"/>
  <c r="N113" i="2"/>
  <c r="P113" i="2" s="1"/>
  <c r="M113" i="2"/>
  <c r="L113" i="2"/>
  <c r="P112" i="2"/>
  <c r="N112" i="2"/>
  <c r="O112" i="2" s="1"/>
  <c r="M112" i="2"/>
  <c r="L112" i="2"/>
  <c r="N111" i="2"/>
  <c r="P111" i="2" s="1"/>
  <c r="M111" i="2"/>
  <c r="L111" i="2"/>
  <c r="O111" i="2" s="1"/>
  <c r="N110" i="2"/>
  <c r="P110" i="2" s="1"/>
  <c r="M110" i="2"/>
  <c r="L110" i="2"/>
  <c r="O110" i="2" s="1"/>
  <c r="N109" i="2"/>
  <c r="P109" i="2" s="1"/>
  <c r="M109" i="2"/>
  <c r="L109" i="2"/>
  <c r="O109" i="2" s="1"/>
  <c r="P108" i="2"/>
  <c r="O108" i="2"/>
  <c r="N108" i="2"/>
  <c r="M108" i="2"/>
  <c r="L108" i="2"/>
  <c r="P107" i="2"/>
  <c r="O107" i="2"/>
  <c r="N107" i="2"/>
  <c r="M107" i="2"/>
  <c r="L107" i="2"/>
  <c r="N106" i="2"/>
  <c r="P106" i="2" s="1"/>
  <c r="M106" i="2"/>
  <c r="O106" i="2" s="1"/>
  <c r="L106" i="2"/>
  <c r="P105" i="2"/>
  <c r="O105" i="2"/>
  <c r="N105" i="2"/>
  <c r="M105" i="2"/>
  <c r="L105" i="2"/>
  <c r="N104" i="2"/>
  <c r="P104" i="2" s="1"/>
  <c r="M104" i="2"/>
  <c r="L104" i="2"/>
  <c r="O104" i="2" s="1"/>
  <c r="P103" i="2"/>
  <c r="N103" i="2"/>
  <c r="M103" i="2"/>
  <c r="L103" i="2"/>
  <c r="O103" i="2" s="1"/>
  <c r="P102" i="2"/>
  <c r="N102" i="2"/>
  <c r="M102" i="2"/>
  <c r="L102" i="2"/>
  <c r="O102" i="2" s="1"/>
  <c r="N101" i="2"/>
  <c r="P101" i="2" s="1"/>
  <c r="M101" i="2"/>
  <c r="L101" i="2"/>
  <c r="P100" i="2"/>
  <c r="N100" i="2"/>
  <c r="M100" i="2"/>
  <c r="L100" i="2"/>
  <c r="O100" i="2" s="1"/>
  <c r="N99" i="2"/>
  <c r="P99" i="2" s="1"/>
  <c r="M99" i="2"/>
  <c r="L99" i="2"/>
  <c r="O99" i="2" s="1"/>
  <c r="N98" i="2"/>
  <c r="P98" i="2" s="1"/>
  <c r="M98" i="2"/>
  <c r="L98" i="2"/>
  <c r="N97" i="2"/>
  <c r="P97" i="2" s="1"/>
  <c r="M97" i="2"/>
  <c r="L97" i="2"/>
  <c r="O97" i="2" s="1"/>
  <c r="P96" i="2"/>
  <c r="O96" i="2"/>
  <c r="N96" i="2"/>
  <c r="M96" i="2"/>
  <c r="L96" i="2"/>
  <c r="P95" i="2"/>
  <c r="O95" i="2"/>
  <c r="N95" i="2"/>
  <c r="M95" i="2"/>
  <c r="L95" i="2"/>
  <c r="N94" i="2"/>
  <c r="P94" i="2" s="1"/>
  <c r="M94" i="2"/>
  <c r="O94" i="2" s="1"/>
  <c r="L94" i="2"/>
  <c r="P93" i="2"/>
  <c r="O93" i="2"/>
  <c r="N93" i="2"/>
  <c r="M93" i="2"/>
  <c r="L93" i="2"/>
  <c r="N92" i="2"/>
  <c r="P92" i="2" s="1"/>
  <c r="M92" i="2"/>
  <c r="L92" i="2"/>
  <c r="O92" i="2" s="1"/>
  <c r="P91" i="2"/>
  <c r="N91" i="2"/>
  <c r="M91" i="2"/>
  <c r="L91" i="2"/>
  <c r="O91" i="2" s="1"/>
  <c r="P90" i="2"/>
  <c r="N90" i="2"/>
  <c r="M90" i="2"/>
  <c r="L90" i="2"/>
  <c r="O90" i="2" s="1"/>
  <c r="N89" i="2"/>
  <c r="O89" i="2" s="1"/>
  <c r="M89" i="2"/>
  <c r="L89" i="2"/>
  <c r="P88" i="2"/>
  <c r="N88" i="2"/>
  <c r="O88" i="2" s="1"/>
  <c r="M88" i="2"/>
  <c r="L88" i="2"/>
  <c r="N87" i="2"/>
  <c r="P87" i="2" s="1"/>
  <c r="M87" i="2"/>
  <c r="L87" i="2"/>
  <c r="O87" i="2" s="1"/>
  <c r="N86" i="2"/>
  <c r="P86" i="2" s="1"/>
  <c r="M86" i="2"/>
  <c r="L86" i="2"/>
  <c r="N85" i="2"/>
  <c r="P85" i="2" s="1"/>
  <c r="M85" i="2"/>
  <c r="L85" i="2"/>
  <c r="O85" i="2" s="1"/>
  <c r="P84" i="2"/>
  <c r="O84" i="2"/>
  <c r="N84" i="2"/>
  <c r="M84" i="2"/>
  <c r="L84" i="2"/>
  <c r="P83" i="2"/>
  <c r="O83" i="2"/>
  <c r="N83" i="2"/>
  <c r="M83" i="2"/>
  <c r="L83" i="2"/>
  <c r="N82" i="2"/>
  <c r="P82" i="2" s="1"/>
  <c r="M82" i="2"/>
  <c r="O82" i="2" s="1"/>
  <c r="L82" i="2"/>
  <c r="P81" i="2"/>
  <c r="O81" i="2"/>
  <c r="N81" i="2"/>
  <c r="M81" i="2"/>
  <c r="L81" i="2"/>
  <c r="N80" i="2"/>
  <c r="P80" i="2" s="1"/>
  <c r="M80" i="2"/>
  <c r="L80" i="2"/>
  <c r="O80" i="2" s="1"/>
  <c r="P79" i="2"/>
  <c r="N79" i="2"/>
  <c r="M79" i="2"/>
  <c r="L79" i="2"/>
  <c r="O79" i="2" s="1"/>
  <c r="P78" i="2"/>
  <c r="N78" i="2"/>
  <c r="M78" i="2"/>
  <c r="L78" i="2"/>
  <c r="O78" i="2" s="1"/>
  <c r="N77" i="2"/>
  <c r="O77" i="2" s="1"/>
  <c r="M77" i="2"/>
  <c r="L77" i="2"/>
  <c r="P76" i="2"/>
  <c r="N76" i="2"/>
  <c r="O76" i="2" s="1"/>
  <c r="M76" i="2"/>
  <c r="L76" i="2"/>
  <c r="N75" i="2"/>
  <c r="P75" i="2" s="1"/>
  <c r="M75" i="2"/>
  <c r="L75" i="2"/>
  <c r="O75" i="2" s="1"/>
  <c r="N74" i="2"/>
  <c r="P74" i="2" s="1"/>
  <c r="M74" i="2"/>
  <c r="L74" i="2"/>
  <c r="N73" i="2"/>
  <c r="P73" i="2" s="1"/>
  <c r="M73" i="2"/>
  <c r="L73" i="2"/>
  <c r="O73" i="2" s="1"/>
  <c r="P72" i="2"/>
  <c r="O72" i="2"/>
  <c r="N72" i="2"/>
  <c r="M72" i="2"/>
  <c r="L72" i="2"/>
  <c r="P71" i="2"/>
  <c r="O71" i="2"/>
  <c r="N71" i="2"/>
  <c r="M71" i="2"/>
  <c r="L71" i="2"/>
  <c r="N70" i="2"/>
  <c r="P70" i="2" s="1"/>
  <c r="M70" i="2"/>
  <c r="O70" i="2" s="1"/>
  <c r="L70" i="2"/>
  <c r="P69" i="2"/>
  <c r="O69" i="2"/>
  <c r="N69" i="2"/>
  <c r="M69" i="2"/>
  <c r="L69" i="2"/>
  <c r="N68" i="2"/>
  <c r="P68" i="2" s="1"/>
  <c r="M68" i="2"/>
  <c r="L68" i="2"/>
  <c r="O68" i="2" s="1"/>
  <c r="P67" i="2"/>
  <c r="N67" i="2"/>
  <c r="M67" i="2"/>
  <c r="L67" i="2"/>
  <c r="O67" i="2" s="1"/>
  <c r="P66" i="2"/>
  <c r="N66" i="2"/>
  <c r="M66" i="2"/>
  <c r="L66" i="2"/>
  <c r="O66" i="2" s="1"/>
  <c r="N65" i="2"/>
  <c r="O65" i="2" s="1"/>
  <c r="M65" i="2"/>
  <c r="L65" i="2"/>
  <c r="P64" i="2"/>
  <c r="N64" i="2"/>
  <c r="M64" i="2"/>
  <c r="L64" i="2"/>
  <c r="O64" i="2" s="1"/>
  <c r="N63" i="2"/>
  <c r="P63" i="2" s="1"/>
  <c r="M63" i="2"/>
  <c r="L63" i="2"/>
  <c r="O63" i="2" s="1"/>
  <c r="N62" i="2"/>
  <c r="P62" i="2" s="1"/>
  <c r="M62" i="2"/>
  <c r="L62" i="2"/>
  <c r="N61" i="2"/>
  <c r="P61" i="2" s="1"/>
  <c r="M61" i="2"/>
  <c r="L61" i="2"/>
  <c r="O61" i="2" s="1"/>
  <c r="P60" i="2"/>
  <c r="O60" i="2"/>
  <c r="N60" i="2"/>
  <c r="M60" i="2"/>
  <c r="L60" i="2"/>
  <c r="O59" i="2"/>
  <c r="N59" i="2"/>
  <c r="P59" i="2" s="1"/>
  <c r="M59" i="2"/>
  <c r="L59" i="2"/>
  <c r="N58" i="2"/>
  <c r="P58" i="2" s="1"/>
  <c r="M58" i="2"/>
  <c r="O58" i="2" s="1"/>
  <c r="L58" i="2"/>
  <c r="P57" i="2"/>
  <c r="O57" i="2"/>
  <c r="N57" i="2"/>
  <c r="M57" i="2"/>
  <c r="L57" i="2"/>
  <c r="N56" i="2"/>
  <c r="P56" i="2" s="1"/>
  <c r="M56" i="2"/>
  <c r="L56" i="2"/>
  <c r="O56" i="2" s="1"/>
  <c r="P55" i="2"/>
  <c r="N55" i="2"/>
  <c r="M55" i="2"/>
  <c r="L55" i="2"/>
  <c r="O55" i="2" s="1"/>
  <c r="P54" i="2"/>
  <c r="N54" i="2"/>
  <c r="M54" i="2"/>
  <c r="L54" i="2"/>
  <c r="O54" i="2" s="1"/>
  <c r="N53" i="2"/>
  <c r="O53" i="2" s="1"/>
  <c r="M53" i="2"/>
  <c r="L53" i="2"/>
  <c r="P52" i="2"/>
  <c r="N52" i="2"/>
  <c r="M52" i="2"/>
  <c r="L52" i="2"/>
  <c r="O52" i="2" s="1"/>
  <c r="N51" i="2"/>
  <c r="P51" i="2" s="1"/>
  <c r="M51" i="2"/>
  <c r="L51" i="2"/>
  <c r="O51" i="2" s="1"/>
  <c r="N50" i="2"/>
  <c r="P50" i="2" s="1"/>
  <c r="M50" i="2"/>
  <c r="L50" i="2"/>
  <c r="N49" i="2"/>
  <c r="P49" i="2" s="1"/>
  <c r="M49" i="2"/>
  <c r="L49" i="2"/>
  <c r="O49" i="2" s="1"/>
  <c r="P48" i="2"/>
  <c r="O48" i="2"/>
  <c r="N48" i="2"/>
  <c r="M48" i="2"/>
  <c r="L48" i="2"/>
  <c r="O47" i="2"/>
  <c r="N47" i="2"/>
  <c r="P47" i="2" s="1"/>
  <c r="M47" i="2"/>
  <c r="L47" i="2"/>
  <c r="N46" i="2"/>
  <c r="P46" i="2" s="1"/>
  <c r="M46" i="2"/>
  <c r="O46" i="2" s="1"/>
  <c r="L46" i="2"/>
  <c r="P45" i="2"/>
  <c r="O45" i="2"/>
  <c r="N45" i="2"/>
  <c r="M45" i="2"/>
  <c r="L45" i="2"/>
  <c r="N44" i="2"/>
  <c r="P44" i="2" s="1"/>
  <c r="M44" i="2"/>
  <c r="L44" i="2"/>
  <c r="O44" i="2" s="1"/>
  <c r="P43" i="2"/>
  <c r="N43" i="2"/>
  <c r="M43" i="2"/>
  <c r="L43" i="2"/>
  <c r="O43" i="2" s="1"/>
  <c r="P42" i="2"/>
  <c r="N42" i="2"/>
  <c r="M42" i="2"/>
  <c r="L42" i="2"/>
  <c r="O42" i="2" s="1"/>
  <c r="N41" i="2"/>
  <c r="O41" i="2" s="1"/>
  <c r="M41" i="2"/>
  <c r="L41" i="2"/>
  <c r="P40" i="2"/>
  <c r="N40" i="2"/>
  <c r="O40" i="2" s="1"/>
  <c r="M40" i="2"/>
  <c r="L40" i="2"/>
  <c r="N39" i="2"/>
  <c r="P39" i="2" s="1"/>
  <c r="M39" i="2"/>
  <c r="L39" i="2"/>
  <c r="O39" i="2" s="1"/>
  <c r="N38" i="2"/>
  <c r="P38" i="2" s="1"/>
  <c r="M38" i="2"/>
  <c r="L38" i="2"/>
  <c r="N37" i="2"/>
  <c r="P37" i="2" s="1"/>
  <c r="M37" i="2"/>
  <c r="L37" i="2"/>
  <c r="O37" i="2" s="1"/>
  <c r="P36" i="2"/>
  <c r="O36" i="2"/>
  <c r="N36" i="2"/>
  <c r="M36" i="2"/>
  <c r="L36" i="2"/>
  <c r="P35" i="2"/>
  <c r="O35" i="2"/>
  <c r="N35" i="2"/>
  <c r="M35" i="2"/>
  <c r="L35" i="2"/>
  <c r="N34" i="2"/>
  <c r="P34" i="2" s="1"/>
  <c r="M34" i="2"/>
  <c r="O34" i="2" s="1"/>
  <c r="L34" i="2"/>
  <c r="P33" i="2"/>
  <c r="O33" i="2"/>
  <c r="N33" i="2"/>
  <c r="M33" i="2"/>
  <c r="L33" i="2"/>
  <c r="N32" i="2"/>
  <c r="P32" i="2" s="1"/>
  <c r="M32" i="2"/>
  <c r="L32" i="2"/>
  <c r="O32" i="2" s="1"/>
  <c r="P31" i="2"/>
  <c r="N31" i="2"/>
  <c r="M31" i="2"/>
  <c r="L31" i="2"/>
  <c r="O31" i="2" s="1"/>
  <c r="P30" i="2"/>
  <c r="N30" i="2"/>
  <c r="M30" i="2"/>
  <c r="L30" i="2"/>
  <c r="O30" i="2" s="1"/>
  <c r="N29" i="2"/>
  <c r="O29" i="2" s="1"/>
  <c r="M29" i="2"/>
  <c r="L29" i="2"/>
  <c r="P28" i="2"/>
  <c r="N28" i="2"/>
  <c r="O28" i="2" s="1"/>
  <c r="M28" i="2"/>
  <c r="L28" i="2"/>
  <c r="N27" i="2"/>
  <c r="P27" i="2" s="1"/>
  <c r="M27" i="2"/>
  <c r="L27" i="2"/>
  <c r="O27" i="2" s="1"/>
  <c r="N26" i="2"/>
  <c r="P26" i="2" s="1"/>
  <c r="M26" i="2"/>
  <c r="L26" i="2"/>
  <c r="N25" i="2"/>
  <c r="P25" i="2" s="1"/>
  <c r="M25" i="2"/>
  <c r="L25" i="2"/>
  <c r="O25" i="2" s="1"/>
  <c r="P24" i="2"/>
  <c r="O24" i="2"/>
  <c r="N24" i="2"/>
  <c r="M24" i="2"/>
  <c r="L24" i="2"/>
  <c r="P23" i="2"/>
  <c r="O23" i="2"/>
  <c r="N23" i="2"/>
  <c r="M23" i="2"/>
  <c r="L23" i="2"/>
  <c r="N22" i="2"/>
  <c r="P22" i="2" s="1"/>
  <c r="M22" i="2"/>
  <c r="O22" i="2" s="1"/>
  <c r="L22" i="2"/>
  <c r="P21" i="2"/>
  <c r="O21" i="2"/>
  <c r="N21" i="2"/>
  <c r="M21" i="2"/>
  <c r="L21" i="2"/>
  <c r="N20" i="2"/>
  <c r="P20" i="2" s="1"/>
  <c r="M20" i="2"/>
  <c r="L20" i="2"/>
  <c r="O20" i="2" s="1"/>
  <c r="P19" i="2"/>
  <c r="N19" i="2"/>
  <c r="M19" i="2"/>
  <c r="L19" i="2"/>
  <c r="O19" i="2" s="1"/>
  <c r="P18" i="2"/>
  <c r="N18" i="2"/>
  <c r="M18" i="2"/>
  <c r="L18" i="2"/>
  <c r="O18" i="2" s="1"/>
  <c r="N17" i="2"/>
  <c r="O17" i="2" s="1"/>
  <c r="M17" i="2"/>
  <c r="L17" i="2"/>
  <c r="P16" i="2"/>
  <c r="N16" i="2"/>
  <c r="O16" i="2" s="1"/>
  <c r="M16" i="2"/>
  <c r="L16" i="2"/>
  <c r="N15" i="2"/>
  <c r="P15" i="2" s="1"/>
  <c r="M15" i="2"/>
  <c r="L15" i="2"/>
  <c r="O15" i="2" s="1"/>
  <c r="N14" i="2"/>
  <c r="P14" i="2" s="1"/>
  <c r="M14" i="2"/>
  <c r="L14" i="2"/>
  <c r="N13" i="2"/>
  <c r="P13" i="2" s="1"/>
  <c r="M13" i="2"/>
  <c r="L13" i="2"/>
  <c r="O13" i="2" s="1"/>
  <c r="P12" i="2"/>
  <c r="O12" i="2"/>
  <c r="N12" i="2"/>
  <c r="M12" i="2"/>
  <c r="L12" i="2"/>
  <c r="P11" i="2"/>
  <c r="O11" i="2"/>
  <c r="N11" i="2"/>
  <c r="M11" i="2"/>
  <c r="L11" i="2"/>
  <c r="N10" i="2"/>
  <c r="P10" i="2" s="1"/>
  <c r="M10" i="2"/>
  <c r="O10" i="2" s="1"/>
  <c r="L10" i="2"/>
  <c r="P9" i="2"/>
  <c r="O9" i="2"/>
  <c r="N9" i="2"/>
  <c r="M9" i="2"/>
  <c r="L9" i="2"/>
  <c r="N8" i="2"/>
  <c r="P8" i="2" s="1"/>
  <c r="M8" i="2"/>
  <c r="L8" i="2"/>
  <c r="O8" i="2" s="1"/>
  <c r="P7" i="2"/>
  <c r="N7" i="2"/>
  <c r="M7" i="2"/>
  <c r="L7" i="2"/>
  <c r="O7" i="2" s="1"/>
  <c r="P6" i="2"/>
  <c r="N6" i="2"/>
  <c r="M6" i="2"/>
  <c r="L6" i="2"/>
  <c r="O6" i="2" s="1"/>
  <c r="N5" i="2"/>
  <c r="O5" i="2" s="1"/>
  <c r="M5" i="2"/>
  <c r="L5" i="2"/>
  <c r="P4" i="2"/>
  <c r="N4" i="2"/>
  <c r="O4" i="2" s="1"/>
  <c r="M4" i="2"/>
  <c r="L4" i="2"/>
  <c r="N3" i="2"/>
  <c r="P3" i="2" s="1"/>
  <c r="M3" i="2"/>
  <c r="L3" i="2"/>
  <c r="O3" i="2" s="1"/>
  <c r="N2" i="2"/>
  <c r="P2" i="2" s="1"/>
  <c r="M2" i="2"/>
  <c r="L2" i="2"/>
  <c r="O101" i="2" l="1"/>
  <c r="O113" i="2"/>
  <c r="O137" i="2"/>
  <c r="P5" i="2"/>
  <c r="P17" i="2"/>
  <c r="P53" i="2"/>
  <c r="P65" i="2"/>
  <c r="P77" i="2"/>
  <c r="P89" i="2"/>
  <c r="O149" i="2"/>
  <c r="P29" i="2"/>
  <c r="P125" i="2"/>
  <c r="P41" i="2"/>
  <c r="O160" i="2"/>
  <c r="O2" i="2"/>
  <c r="O14" i="2"/>
  <c r="O26" i="2"/>
  <c r="O38" i="2"/>
  <c r="O50" i="2"/>
  <c r="O62" i="2"/>
  <c r="O74" i="2"/>
  <c r="O86" i="2"/>
  <c r="O98" i="2"/>
  <c r="O146" i="2"/>
</calcChain>
</file>

<file path=xl/sharedStrings.xml><?xml version="1.0" encoding="utf-8"?>
<sst xmlns="http://schemas.openxmlformats.org/spreadsheetml/2006/main" count="228" uniqueCount="216">
  <si>
    <t>ID</t>
  </si>
  <si>
    <t>Time</t>
  </si>
  <si>
    <t>ref_x</t>
  </si>
  <si>
    <t>ref_y</t>
  </si>
  <si>
    <t>crust</t>
  </si>
  <si>
    <t>dist</t>
  </si>
  <si>
    <t>rock</t>
  </si>
  <si>
    <t>green</t>
  </si>
  <si>
    <t>dead</t>
  </si>
  <si>
    <t>litter</t>
  </si>
  <si>
    <t>crypto</t>
  </si>
  <si>
    <t>SOIL</t>
    <phoneticPr fontId="1" type="noConversion"/>
  </si>
  <si>
    <t>PV</t>
    <phoneticPr fontId="1" type="noConversion"/>
  </si>
  <si>
    <t>NPV</t>
    <phoneticPr fontId="1" type="noConversion"/>
  </si>
  <si>
    <t>SUM</t>
    <phoneticPr fontId="1" type="noConversion"/>
  </si>
  <si>
    <t>NPVc</t>
    <phoneticPr fontId="1" type="noConversion"/>
  </si>
  <si>
    <t>ID</t>
    <phoneticPr fontId="1" type="noConversion"/>
  </si>
  <si>
    <t>month</t>
    <phoneticPr fontId="1" type="noConversion"/>
  </si>
  <si>
    <t>day</t>
    <phoneticPr fontId="1" type="noConversion"/>
  </si>
  <si>
    <t>B2</t>
    <phoneticPr fontId="1" type="noConversion"/>
  </si>
  <si>
    <t>B3</t>
    <phoneticPr fontId="1" type="noConversion"/>
  </si>
  <si>
    <t>B4</t>
  </si>
  <si>
    <t>B5</t>
  </si>
  <si>
    <t>B6</t>
  </si>
  <si>
    <t>B7</t>
  </si>
  <si>
    <t>B8</t>
  </si>
  <si>
    <t>B8A</t>
    <phoneticPr fontId="1" type="noConversion"/>
  </si>
  <si>
    <t>B11</t>
  </si>
  <si>
    <t>B12</t>
    <phoneticPr fontId="1" type="noConversion"/>
  </si>
  <si>
    <t>NDTI</t>
    <phoneticPr fontId="1" type="noConversion"/>
  </si>
  <si>
    <t>STI</t>
    <phoneticPr fontId="1" type="noConversion"/>
  </si>
  <si>
    <t>NDSVI</t>
    <phoneticPr fontId="1" type="noConversion"/>
  </si>
  <si>
    <t>BAI</t>
    <phoneticPr fontId="1" type="noConversion"/>
  </si>
  <si>
    <t>NSSI</t>
    <phoneticPr fontId="1" type="noConversion"/>
  </si>
  <si>
    <t>SSI</t>
    <phoneticPr fontId="1" type="noConversion"/>
  </si>
  <si>
    <t>NSSDI</t>
    <phoneticPr fontId="1" type="noConversion"/>
  </si>
  <si>
    <t>DFI</t>
  </si>
  <si>
    <t>system:index</t>
  </si>
  <si>
    <t>VH</t>
  </si>
  <si>
    <t>VV</t>
  </si>
  <si>
    <t>Year</t>
  </si>
  <si>
    <t>month</t>
  </si>
  <si>
    <t>day</t>
  </si>
  <si>
    <t>angle</t>
  </si>
  <si>
    <t>S1B_IW_GRDH_1SDV_20190908T204225_20190908T204250_017951_021CB9_0B6E_00000000000000000000_0</t>
  </si>
  <si>
    <t>S1B_IW_GRDH_1SDV_20190810T203410_20190810T203439_017528_020F74_8A94_00000000000000000001_0</t>
  </si>
  <si>
    <t>S1B_IW_GRDH_1SDV_20190810T203410_20190810T203439_017528_020F74_8A94_00000000000000000002_0</t>
  </si>
  <si>
    <t>S1B_IW_GRDH_1SDV_20190810T203410_20190810T203439_017528_020F74_8A94_00000000000000000003_0</t>
  </si>
  <si>
    <t>S1B_IW_GRDH_1SDV_20190810T203410_20190810T203439_017528_020F74_8A94_00000000000000000004_0</t>
  </si>
  <si>
    <t>S1B_IW_GRDH_1SDV_20190810T203410_20190810T203439_017528_020F74_8A94_00000000000000000005_0</t>
  </si>
  <si>
    <t>S1B_IW_GRDH_1SDV_20190810T203410_20190810T203439_017528_020F74_8A94_00000000000000000006_0</t>
  </si>
  <si>
    <t>S1B_IW_GRDH_1SDV_20190810T203410_20190810T203439_017528_020F74_8A94_00000000000000000007_0</t>
  </si>
  <si>
    <t>S1B_IW_GRDH_1SDV_20190810T203410_20190810T203439_017528_020F74_8A94_00000000000000000008_0</t>
  </si>
  <si>
    <t>S1B_IW_GRDH_1SDV_20190810T203410_20190810T203439_017528_020F74_8A94_00000000000000000009_0</t>
  </si>
  <si>
    <t>S1B_IW_GRDH_1SDV_20190724T202604_20190724T202634_017280_020803_3774_0000000000000000000a_0</t>
  </si>
  <si>
    <t>S1B_IW_GRDH_1SDV_20190724T202604_20190724T202634_017280_020803_3774_0000000000000000000b_0</t>
  </si>
  <si>
    <t>S1B_IW_GRDH_1SDV_20190724T202604_20190724T202634_017280_020803_3774_0000000000000000000c_0</t>
  </si>
  <si>
    <t>S1B_IW_GRDH_1SDV_20190724T202604_20190724T202634_017280_020803_3774_0000000000000000000d_0</t>
  </si>
  <si>
    <t>S1B_IW_GRDH_1SDV_20190724T202604_20190724T202634_017280_020803_3774_0000000000000000000e_0</t>
  </si>
  <si>
    <t>S1B_IW_GRDH_1SDV_20190724T202604_20190724T202634_017280_020803_3774_0000000000000000000f_0</t>
  </si>
  <si>
    <t>S1B_IW_GRDH_1SDV_20190724T202604_20190724T202634_017280_020803_3774_00000000000000000010_0</t>
  </si>
  <si>
    <t>S1A_IW_GRDH_1SDV_20190718T202625_20190718T202651_028176_032EC6_849B_00000000000000000011_0</t>
  </si>
  <si>
    <t>S1A_IW_GRDH_1SDV_20190718T202625_20190718T202651_028176_032EC6_849B_00000000000000000012_0</t>
  </si>
  <si>
    <t>S1A_IW_GRDH_1SDV_20190718T202625_20190718T202651_028176_032EC6_849B_00000000000000000013_0</t>
  </si>
  <si>
    <t>S1A_IW_GRDH_1SDV_20190718T202625_20190718T202651_028176_032EC6_849B_00000000000000000014_0</t>
  </si>
  <si>
    <t>S1A_IW_GRDH_1SDV_20190718T202625_20190718T202651_028176_032EC6_849B_00000000000000000015_0</t>
  </si>
  <si>
    <t>S1A_IW_GRDH_1SDV_20190716T204058_20190716T204123_028147_032DE7_1A5C_00000000000000000016_0</t>
  </si>
  <si>
    <t>S1B_IW_GRDH_1SDV_20190712T202604_20190712T202633_017105_0202ED_42E9_00000000000000000017_0</t>
  </si>
  <si>
    <t>S1A_IW_GRDH_1SDV_20190718T202625_20190718T202651_028176_032EC6_849B_00000000000000000018_0</t>
  </si>
  <si>
    <t>S1B_IW_GRDH_1SDV_20190712T202604_20190712T202633_017105_0202ED_42E9_00000000000000000019_0</t>
  </si>
  <si>
    <t>S1A_IW_GRDH_1SDV_20190716T204058_20190716T204123_028147_032DE7_1A5C_0000000000000000001a_0</t>
  </si>
  <si>
    <t>S1A_IW_GRDH_1SDV_20190716T204058_20190716T204123_028147_032DE7_1A5C_0000000000000000001b_0</t>
  </si>
  <si>
    <t>S1A_IW_GRDH_1SDV_20190716T204058_20190716T204123_028147_032DE7_1A5C_0000000000000000001c_0</t>
  </si>
  <si>
    <t>S1A_IW_GRDH_1SDV_20190711T203316_20190711T203341_028074_032BA8_6279_0000000000000000001d_0</t>
  </si>
  <si>
    <t>S1A_IW_GRDH_1SDV_20190711T203251_20190711T203316_028074_032BA8_DDD4_0000000000000000001e_0</t>
  </si>
  <si>
    <t>S1A_IW_GRDH_1SDV_20190711T203251_20190711T203316_028074_032BA8_DDD4_0000000000000000001f_0</t>
  </si>
  <si>
    <t>S1A_IW_GRDH_1SDV_20190711T203251_20190711T203316_028074_032BA8_DDD4_00000000000000000020_0</t>
  </si>
  <si>
    <t>S1A_IW_GRDH_1SDV_20190711T203316_20190711T203341_028074_032BA8_6279_00000000000000000021_0</t>
  </si>
  <si>
    <t>S1A_IW_GRDH_1SDV_20190711T203251_20190711T203316_028074_032BA8_DDD4_00000000000000000022_0</t>
  </si>
  <si>
    <t>S1A_IW_GRDH_1SDV_20190711T203251_20190711T203316_028074_032BA8_DDD4_00000000000000000023_0</t>
  </si>
  <si>
    <t>S1A_IW_GRDH_1SDV_20190711T203406_20190711T203431_028074_032BA8_FF9C_00000000000000000024_0</t>
  </si>
  <si>
    <t>S1A_IW_GRDH_1SDV_20190711T203406_20190711T203431_028074_032BA8_FF9C_00000000000000000025_0</t>
  </si>
  <si>
    <t>S1A_IW_GRDH_1SDV_20190706T202559_20190706T202624_028001_032980_717F_00000000000000000026_0</t>
  </si>
  <si>
    <t>S1A_IW_GRDH_1SDV_20190711T203251_20190711T203316_028074_032BA8_DDD4_00000000000000000027_0</t>
  </si>
  <si>
    <t>S1A_IW_GRDH_1SDV_20190711T203251_20190711T203316_028074_032BA8_DDD4_00000000000000000028_0</t>
  </si>
  <si>
    <t>S1A_IW_GRDH_1SDV_20190706T202559_20190706T202624_028001_032980_717F_00000000000000000029_0</t>
  </si>
  <si>
    <t>S1A_IW_GRDH_1SDV_20190706T202559_20190706T202624_028001_032980_717F_0000000000000000002a_0</t>
  </si>
  <si>
    <t>S1A_IW_GRDH_1SDV_20190711T203251_20190711T203316_028074_032BA8_DDD4_0000000000000000002b_0</t>
  </si>
  <si>
    <t>S1A_IW_GRDH_1SDV_20190711T203406_20190711T203431_028074_032BA8_FF9C_0000000000000000002c_0</t>
  </si>
  <si>
    <t>S1A_IW_GRDH_1SDV_20190706T202559_20190706T202624_028001_032980_717F_0000000000000000002d_0</t>
  </si>
  <si>
    <t>S1A_IW_GRDH_1SDV_20190706T202559_20190706T202624_028001_032980_717F_0000000000000000002e_0</t>
  </si>
  <si>
    <t>S1B_IW_GRDH_1SDV_20190630T202603_20190630T202632_016930_01FDC7_15C9_0000000000000000002f_0</t>
  </si>
  <si>
    <t>S1B_IW_GRDH_1SDV_20190630T202603_20190630T202632_016930_01FDC7_15C9_00000000000000000030_0</t>
  </si>
  <si>
    <t>S1B_IW_GRDH_1SDV_20190630T202603_20190630T202632_016930_01FDC7_15C9_00000000000000000031_0</t>
  </si>
  <si>
    <t>S1A_IW_GRDH_1SDV_20190624T202623_20190624T202649_027826_03242F_BAA0_00000000000000000032_0</t>
  </si>
  <si>
    <t>S1A_IW_GRDH_1SDV_20190624T202623_20190624T202649_027826_03242F_BAA0_00000000000000000033_0</t>
  </si>
  <si>
    <t>S1A_IW_GRDH_1SDV_20190624T202623_20190624T202649_027826_03242F_BAA0_00000000000000000034_0</t>
  </si>
  <si>
    <t>S1A_IW_GRDH_1SDV_20190624T202623_20190624T202649_027826_03242F_BAA0_00000000000000000035_0</t>
  </si>
  <si>
    <t>S1A_IW_GRDH_1SDV_20190624T202623_20190624T202649_027826_03242F_BAA0_00000000000000000036_0</t>
  </si>
  <si>
    <t>S1A_IW_GRDH_1SDV_20190624T202623_20190624T202649_027826_03242F_BAA0_00000000000000000037_0</t>
  </si>
  <si>
    <t>S1A_IW_GRDH_1SDV_20190624T202623_20190624T202649_027826_03242F_BAA0_00000000000000000038_0</t>
  </si>
  <si>
    <t>S1A_IW_GRDH_1SDV_20190624T202623_20190624T202649_027826_03242F_BAA0_00000000000000000039_0</t>
  </si>
  <si>
    <t>S1A_IW_GRDH_1SDV_20190612T202442_20190612T202507_027651_031EFD_E389_0000000000000000003a_0</t>
  </si>
  <si>
    <t>S1A_IW_GRDH_1SDV_20190612T202442_20190612T202507_027651_031EFD_E389_0000000000000000003b_0</t>
  </si>
  <si>
    <t>S1A_IW_GRDH_1SDV_20190612T202442_20190612T202507_027651_031EFD_E389_0000000000000000003c_0</t>
  </si>
  <si>
    <t>S1A_IW_GRDH_1SDV_20190612T202442_20190612T202507_027651_031EFD_E389_0000000000000000003d_0</t>
  </si>
  <si>
    <t>S1A_IW_GRDH_1SDV_20190617T203250_20190617T203315_027724_032120_6CC0_0000000000000000003e_0</t>
  </si>
  <si>
    <t>S1A_IW_GRDH_1SDV_20190617T203250_20190617T203315_027724_032120_6CC0_0000000000000000003f_0</t>
  </si>
  <si>
    <t>S1A_IW_GRDH_1SDV_20190612T202442_20190612T202507_027651_031EFD_E389_00000000000000000040_0</t>
  </si>
  <si>
    <t>S1A_IW_GRDH_1SDV_20190612T202442_20190612T202507_027651_031EFD_E389_00000000000000000041_0</t>
  </si>
  <si>
    <t>S1A_IW_GRDH_1SDV_20190612T202507_20190612T202532_027651_031EFD_DD01_00000000000000000042_0</t>
  </si>
  <si>
    <t>S1A_IW_GRDH_1SDV_20190612T202442_20190612T202507_027651_031EFD_E389_00000000000000000043_0</t>
  </si>
  <si>
    <t>S1B_IW_GRDH_1SDV_20190611T203406_20190611T203435_016653_01F57F_A072_00000000000000000044_0</t>
  </si>
  <si>
    <t>S1A_IW_GRDH_1SDV_20190612T202507_20190612T202532_027651_031EFD_DD01_00000000000000000045_0</t>
  </si>
  <si>
    <t>S1A_IW_GRDH_1SDV_20190612T202507_20190612T202532_027651_031EFD_DD01_00000000000000000046_0</t>
  </si>
  <si>
    <t>S1B_IW_GRDH_1SDV_20190523T204219_20190523T204244_016376_01ED4A_519A_00000000000000000047_0</t>
  </si>
  <si>
    <t>S1B_IW_GRDH_1SDV_20190525T202630_20190525T202655_016405_01EE21_CE4B_00000000000000000048_0</t>
  </si>
  <si>
    <t>S1B_IW_GRDH_1SDV_20190525T202630_20190525T202655_016405_01EE21_CE4B_00000000000000000049_0</t>
  </si>
  <si>
    <t>S1B_IW_GRDH_1SDV_20190523T204219_20190523T204244_016376_01ED4A_519A_0000000000000000004a_0</t>
  </si>
  <si>
    <t>S1B_IW_GRDH_1SDV_20190523T204219_20190523T204244_016376_01ED4A_519A_0000000000000000004b_0</t>
  </si>
  <si>
    <t>S1B_IW_GRDH_1SDV_20190525T202630_20190525T202655_016405_01EE21_CE4B_0000000000000000004c_0</t>
  </si>
  <si>
    <t>S1B_IW_GRDH_1SDV_20190525T202630_20190525T202655_016405_01EE21_CE4B_0000000000000000004d_0</t>
  </si>
  <si>
    <t>S1B_IW_GRDH_1SDV_20190525T202630_20190525T202655_016405_01EE21_CE4B_0000000000000000004e_0</t>
  </si>
  <si>
    <t>S1B_IW_GRDH_1SDV_20190523T204219_20190523T204244_016376_01ED4A_519A_0000000000000000004f_0</t>
  </si>
  <si>
    <t>S1B_IW_GRDH_1SDV_20190523T204219_20190523T204244_016376_01ED4A_519A_00000000000000000050_0</t>
  </si>
  <si>
    <t>S1B_IW_GRDH_1SDV_20190525T202630_20190525T202655_016405_01EE21_CE4B_00000000000000000051_0</t>
  </si>
  <si>
    <t>S1B_IW_GRDH_1SDV_20190525T202630_20190525T202655_016405_01EE21_CE4B_00000000000000000052_0</t>
  </si>
  <si>
    <t>S1B_IW_GRDH_1SDV_20190525T202630_20190525T202655_016405_01EE21_CE4B_00000000000000000053_0</t>
  </si>
  <si>
    <t>S1B_IW_GRDH_1SDV_20190523T204219_20190523T204244_016376_01ED4A_519A_00000000000000000054_0</t>
  </si>
  <si>
    <t>S1B_IW_GRDH_1SDV_20190525T202630_20190525T202655_016405_01EE21_CE4B_00000000000000000055_0</t>
  </si>
  <si>
    <t>S1B_IW_GRDH_1SDV_20190513T202629_20190513T202654_016230_01E8BB_E2D7_00000000000000000056_0</t>
  </si>
  <si>
    <t>S1B_IW_GRDH_1SDV_20190520T201832_20190520T201857_016332_01EBCD_731B_00000000000000000057_0</t>
  </si>
  <si>
    <t>S1B_IW_GRDH_1SDV_20190513T202629_20190513T202654_016230_01E8BB_E2D7_00000000000000000058_0</t>
  </si>
  <si>
    <t>S1B_IW_GRDH_1SDV_20190513T202629_20190513T202654_016230_01E8BB_E2D7_00000000000000000059_0</t>
  </si>
  <si>
    <t>S1B_IW_GRDH_1SDV_20190513T202629_20190513T202654_016230_01E8BB_E2D7_0000000000000000005a_0</t>
  </si>
  <si>
    <t>S1B_IW_GRDH_1SDV_20190513T202629_20190513T202654_016230_01E8BB_E2D7_0000000000000000005b_0</t>
  </si>
  <si>
    <t>S1B_IW_GRDH_1SDV_20190513T202629_20190513T202654_016230_01E8BB_E2D7_0000000000000000005c_0</t>
  </si>
  <si>
    <t>S1B_IW_GRDH_1SDV_20190513T202629_20190513T202654_016230_01E8BB_E2D7_0000000000000000005d_0</t>
  </si>
  <si>
    <t>S1B_IW_GRDH_1SDV_20190513T202629_20190513T202654_016230_01E8BB_E2D7_0000000000000000005e_0</t>
  </si>
  <si>
    <t>S1B_IW_GRDH_1SDV_20190513T202654_20190513T202719_016230_01E8BB_4028_0000000000000000005f_0</t>
  </si>
  <si>
    <t>S1B_IW_GRDH_1SDV_20190513T202629_20190513T202654_016230_01E8BB_E2D7_00000000000000000060_0</t>
  </si>
  <si>
    <t>S1B_IW_GRDH_1SDV_20190513T202629_20190513T202654_016230_01E8BB_E2D7_00000000000000000061_0</t>
  </si>
  <si>
    <t>S1A_IW_GRDH_1SDV_20190512T203338_20190512T203403_027199_0310F9_A4C9_00000000000000000062_0</t>
  </si>
  <si>
    <t>S1A_IW_GRDH_1SDV_20190512T203338_20190512T203403_027199_0310F9_A4C9_00000000000000000063_0</t>
  </si>
  <si>
    <t>S1A_IW_GRDH_1SDV_20190512T203338_20190512T203403_027199_0310F9_A4C9_00000000000000000064_0</t>
  </si>
  <si>
    <t>S1B_IW_GRDH_1SDV_20190513T202629_20190513T202654_016230_01E8BB_E2D7_00000000000000000065_0</t>
  </si>
  <si>
    <t>S1B_IW_GRDH_1SDV_20190513T202654_20190513T202719_016230_01E8BB_4028_00000000000000000066_0</t>
  </si>
  <si>
    <t>S1B_IW_GRDH_1SDV_20190513T202654_20190513T202719_016230_01E8BB_4028_00000000000000000067_0</t>
  </si>
  <si>
    <t>S1B_IW_GRDH_1SDV_20190513T202629_20190513T202654_016230_01E8BB_E2D7_00000000000000000068_0</t>
  </si>
  <si>
    <t>S1B_IW_GRDH_1SDV_20190513T202629_20190513T202654_016230_01E8BB_E2D7_00000000000000000069_0</t>
  </si>
  <si>
    <t>S1B_IW_GRDH_1SDV_20190513T202629_20190513T202654_016230_01E8BB_E2D7_0000000000000000006a_0</t>
  </si>
  <si>
    <t>S1B_IW_GRDH_1SDV_20190513T202629_20190513T202654_016230_01E8BB_E2D7_0000000000000000006b_0</t>
  </si>
  <si>
    <t>S1A_IW_GRDH_1SDV_20190512T203338_20190512T203403_027199_0310F9_A4C9_0000000000000000006c_0</t>
  </si>
  <si>
    <t>S1A_IW_GRDH_1SDV_20190512T203338_20190512T203403_027199_0310F9_A4C9_0000000000000000006d_0</t>
  </si>
  <si>
    <t>S1A_IW_GRDH_1SDV_20190512T203338_20190512T203403_027199_0310F9_A4C9_0000000000000000006e_0</t>
  </si>
  <si>
    <t>S1B_IW_GRDH_1SDV_20190513T202629_20190513T202654_016230_01E8BB_E2D7_0000000000000000006f_0</t>
  </si>
  <si>
    <t>S1B_IW_GRDH_1SDV_20190513T202629_20190513T202654_016230_01E8BB_E2D7_00000000000000000070_0</t>
  </si>
  <si>
    <t>S1A_IW_GRDH_1SDV_20190512T203338_20190512T203403_027199_0310F9_A4C9_00000000000000000071_0</t>
  </si>
  <si>
    <t>S1A_IW_GRDH_1SDV_20190512T203338_20190512T203403_027199_0310F9_A4C9_00000000000000000072_0</t>
  </si>
  <si>
    <t>S1A_IW_GRDH_1SDV_20190512T203338_20190512T203403_027199_0310F9_A4C9_00000000000000000073_0</t>
  </si>
  <si>
    <t>S1A_IW_GRDH_1SDV_20190512T203338_20190512T203403_027199_0310F9_A4C9_00000000000000000074_0</t>
  </si>
  <si>
    <t>S1A_IW_GRDH_1SDV_20190512T203338_20190512T203403_027199_0310F9_A4C9_00000000000000000075_0</t>
  </si>
  <si>
    <t>S1A_IW_GRDH_1SDV_20190512T203338_20190512T203403_027199_0310F9_A4C9_00000000000000000076_0</t>
  </si>
  <si>
    <t>S1A_IW_GRDH_1SDV_20190512T203338_20190512T203403_027199_0310F9_A4C9_00000000000000000077_0</t>
  </si>
  <si>
    <t>S1A_IW_GRDH_1SDV_20190512T203338_20190512T203403_027199_0310F9_A4C9_00000000000000000078_0</t>
  </si>
  <si>
    <t>S1A_IW_GRDH_1SDV_20190512T203338_20190512T203403_027199_0310F9_A4C9_00000000000000000079_0</t>
  </si>
  <si>
    <t>S1A_IW_GRDH_1SDV_20190512T203338_20190512T203403_027199_0310F9_A4C9_0000000000000000007a_0</t>
  </si>
  <si>
    <t>S1A_IW_GRDH_1SDV_20190512T203338_20190512T203403_027199_0310F9_A4C9_0000000000000000007b_0</t>
  </si>
  <si>
    <t>S1A_IW_GRDH_1SDV_20190512T203338_20190512T203403_027199_0310F9_A4C9_0000000000000000007c_0</t>
  </si>
  <si>
    <t>S1A_IW_GRDH_1SDV_20190512T203338_20190512T203403_027199_0310F9_A4C9_0000000000000000007d_0</t>
  </si>
  <si>
    <t>S1A_IW_GRDH_1SDV_20190512T203338_20190512T203403_027199_0310F9_A4C9_0000000000000000007e_0</t>
  </si>
  <si>
    <t>S1A_IW_GRDH_1SDV_20190430T203428_20190430T203454_027024_030B0E_D4B0_0000000000000000007f_0</t>
  </si>
  <si>
    <t>S1A_IW_GRDH_1SDV_20190430T203428_20190430T203454_027024_030B0E_D4B0_00000000000000000080_0</t>
  </si>
  <si>
    <t>S1A_IW_GRDH_1SDV_20190430T203428_20190430T203454_027024_030B0E_D4B0_00000000000000000081_0</t>
  </si>
  <si>
    <t>S1A_IW_GRDH_1SDV_20190430T203428_20190430T203454_027024_030B0E_D4B0_00000000000000000082_0</t>
  </si>
  <si>
    <t>S1B_IW_GRDH_1SDV_20190506T203404_20190506T203433_016128_01E588_53BF_00000000000000000083_0</t>
  </si>
  <si>
    <t>S1A_IW_GRDH_1SDV_20190430T203428_20190430T203454_027024_030B0E_D4B0_00000000000000000084_0</t>
  </si>
  <si>
    <t>S1A_IW_GRDH_1SDV_20190430T203428_20190430T203454_027024_030B0E_D4B0_00000000000000000085_0</t>
  </si>
  <si>
    <t>S1A_IW_GRDH_1SDV_20190430T203428_20190430T203454_027024_030B0E_D4B0_00000000000000000086_0</t>
  </si>
  <si>
    <t>S1A_IW_GRDH_1SDV_20190430T203428_20190430T203454_027024_030B0E_D4B0_00000000000000000087_0</t>
  </si>
  <si>
    <t>S1B_IW_GRDH_1SDV_20190429T204148_20190429T204217_016026_01E22E_CB22_00000000000000000088_0</t>
  </si>
  <si>
    <t>S1B_IW_GRDH_1SDV_20190429T204148_20190429T204217_016026_01E22E_CB22_00000000000000000089_0</t>
  </si>
  <si>
    <t>S1A_IW_GRDH_1SDV_20190430T203428_20190430T203454_027024_030B0E_D4B0_0000000000000000008a_0</t>
  </si>
  <si>
    <t>S1A_IW_GRDH_1SDV_20190430T203428_20190430T203454_027024_030B0E_D4B0_0000000000000000008b_0</t>
  </si>
  <si>
    <t>S1B_IW_GRDH_1SDV_20190424T203404_20190424T203433_015953_01DFAA_17F2_0000000000000000008c_0</t>
  </si>
  <si>
    <t>S1B_IW_GRDH_1SDV_20190424T203404_20190424T203433_015953_01DFAA_17F2_0000000000000000008d_0</t>
  </si>
  <si>
    <t>S1A_IW_GRDH_1SDV_20190411T204118_20190411T204143_026747_030106_322C_0000000000000000008e_0</t>
  </si>
  <si>
    <t>S1A_IW_GRDH_1SDV_20190411T204118_20190411T204143_026747_030106_322C_0000000000000000008f_0</t>
  </si>
  <si>
    <t>S1A_IW_GRDH_1SDV_20190411T204118_20190411T204143_026747_030106_322C_00000000000000000090_0</t>
  </si>
  <si>
    <t>S1A_IW_GRDH_1SDV_20190411T204118_20190411T204143_026747_030106_322C_00000000000000000091_0</t>
  </si>
  <si>
    <t>S1A_IW_GRDH_1SDV_20190411T204118_20190411T204143_026747_030106_322C_00000000000000000092_0</t>
  </si>
  <si>
    <t>S1A_IW_GRDH_1SDV_20190411T204118_20190411T204143_026747_030106_322C_00000000000000000093_0</t>
  </si>
  <si>
    <t>S1A_IW_GRDH_1SDV_20190411T204118_20190411T204143_026747_030106_322C_00000000000000000094_0</t>
  </si>
  <si>
    <t>S1A_IW_GRDH_1SDV_20190411T204118_20190411T204143_026747_030106_322C_00000000000000000095_0</t>
  </si>
  <si>
    <t>S1B_IW_GRDH_1SDV_20190331T203403_20190331T203432_015603_01D40A_38EE_00000000000000000096_0</t>
  </si>
  <si>
    <t>S1B_IW_GRDH_1SDV_20190331T203403_20190331T203432_015603_01D40A_38EE_00000000000000000097_0</t>
  </si>
  <si>
    <t>S1B_IW_GRDH_1SDV_20190331T203403_20190331T203432_015603_01D40A_38EE_00000000000000000098_0</t>
  </si>
  <si>
    <t>S1B_IW_GRDH_1SDV_20190331T203403_20190331T203432_015603_01D40A_38EE_00000000000000000099_0</t>
  </si>
  <si>
    <t>S1B_IW_GRDH_1SDV_20190331T203403_20190331T203432_015603_01D40A_38EE_0000000000000000009a_0</t>
  </si>
  <si>
    <t>S1B_IW_GRDH_1SDV_20190331T203403_20190331T203432_015603_01D40A_38EE_0000000000000000009b_0</t>
  </si>
  <si>
    <t>S1B_IW_GRDH_1SDV_20190331T203403_20190331T203432_015603_01D40A_38EE_0000000000000000009c_0</t>
  </si>
  <si>
    <t>S1B_IW_GRDH_1SDV_20190331T203403_20190331T203432_015603_01D40A_38EE_0000000000000000009d_0</t>
  </si>
  <si>
    <t>S1B_IW_GRDH_1SDV_20190331T203403_20190331T203432_015603_01D40A_38EE_0000000000000000009e_0</t>
  </si>
  <si>
    <t>S1B_IW_GRDH_1SDV_20190331T203403_20190331T203432_015603_01D40A_38EE_0000000000000000009f_0</t>
  </si>
  <si>
    <t>SOC</t>
  </si>
  <si>
    <t>SND</t>
  </si>
  <si>
    <t>SLT</t>
  </si>
  <si>
    <t>CLY</t>
  </si>
  <si>
    <t>soil_class</t>
  </si>
  <si>
    <t>soilm</t>
    <phoneticPr fontId="1" type="noConversion"/>
  </si>
  <si>
    <t>NPV</t>
  </si>
  <si>
    <t>NPVc</t>
  </si>
  <si>
    <t>DFI</t>
    <phoneticPr fontId="1" type="noConversion"/>
  </si>
  <si>
    <t>NSSDIl8</t>
    <phoneticPr fontId="1" type="noConversion"/>
  </si>
  <si>
    <t>VH_savg</t>
  </si>
  <si>
    <t>VV_savg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</si>
</sst>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_);[Red]\(0\)"/>
    <numFmt numFmtId="178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14" fontId="0" fillId="0" borderId="0" xfId="0" applyNumberFormat="1"/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7" fontId="4" fillId="0" borderId="0" xfId="0" applyNumberFormat="1" applyFont="1" applyAlignment="1">
      <alignment vertical="center"/>
    </xf>
    <xf numFmtId="178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E9033-88F3-4D51-A713-C22F73A46CA1}">
  <dimension ref="A1:P161"/>
  <sheetViews>
    <sheetView tabSelected="1" workbookViewId="0">
      <selection activeCell="E27" sqref="E27"/>
    </sheetView>
  </sheetViews>
  <sheetFormatPr defaultRowHeight="14" x14ac:dyDescent="0.3"/>
  <cols>
    <col min="2" max="2" width="10.6640625" style="3" customWidth="1"/>
  </cols>
  <sheetData>
    <row r="1" spans="1:16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s="1">
        <v>13</v>
      </c>
      <c r="B2" s="2">
        <v>43719</v>
      </c>
      <c r="C2" s="1">
        <v>131.374</v>
      </c>
      <c r="D2" s="1">
        <v>-22.892600000000002</v>
      </c>
      <c r="E2" s="1">
        <v>45.7</v>
      </c>
      <c r="F2" s="1">
        <v>0</v>
      </c>
      <c r="G2" s="1">
        <v>3.3</v>
      </c>
      <c r="H2" s="1">
        <v>1</v>
      </c>
      <c r="I2" s="1">
        <v>25.7</v>
      </c>
      <c r="J2" s="1">
        <v>16.3</v>
      </c>
      <c r="K2" s="1">
        <v>8</v>
      </c>
      <c r="L2">
        <f>E2+F2+G2+K2</f>
        <v>57</v>
      </c>
      <c r="M2">
        <f>H2</f>
        <v>1</v>
      </c>
      <c r="N2">
        <f>I2+J2</f>
        <v>42</v>
      </c>
      <c r="O2">
        <f>SUM(L2:N2)</f>
        <v>100</v>
      </c>
      <c r="P2">
        <f>N2/100</f>
        <v>0.42</v>
      </c>
    </row>
    <row r="3" spans="1:16" x14ac:dyDescent="0.3">
      <c r="A3" s="1">
        <v>14</v>
      </c>
      <c r="B3" s="2">
        <v>43691</v>
      </c>
      <c r="C3" s="1">
        <v>133.06569999999999</v>
      </c>
      <c r="D3" s="1">
        <v>-23.376300000000001</v>
      </c>
      <c r="E3" s="1">
        <v>52.7</v>
      </c>
      <c r="F3" s="1">
        <v>0</v>
      </c>
      <c r="G3" s="1">
        <v>4.7</v>
      </c>
      <c r="H3" s="1">
        <v>0</v>
      </c>
      <c r="I3" s="1">
        <v>9.3000000000000007</v>
      </c>
      <c r="J3" s="1">
        <v>33.299999999999997</v>
      </c>
      <c r="K3" s="1">
        <v>0</v>
      </c>
      <c r="L3">
        <f t="shared" ref="L3:L66" si="0">E3+F3+G3+K3</f>
        <v>57.400000000000006</v>
      </c>
      <c r="M3">
        <f t="shared" ref="M3:M66" si="1">H3</f>
        <v>0</v>
      </c>
      <c r="N3">
        <f t="shared" ref="N3:N66" si="2">I3+J3</f>
        <v>42.599999999999994</v>
      </c>
      <c r="O3">
        <f t="shared" ref="O3:O66" si="3">SUM(L3:N3)</f>
        <v>100</v>
      </c>
      <c r="P3">
        <f t="shared" ref="P3:P66" si="4">N3/100</f>
        <v>0.42599999999999993</v>
      </c>
    </row>
    <row r="4" spans="1:16" x14ac:dyDescent="0.3">
      <c r="A4" s="1">
        <v>15</v>
      </c>
      <c r="B4" s="2">
        <v>43691</v>
      </c>
      <c r="C4" s="1">
        <v>133.08869999999999</v>
      </c>
      <c r="D4" s="1">
        <v>-23.380800000000001</v>
      </c>
      <c r="E4" s="1">
        <v>50</v>
      </c>
      <c r="F4" s="1">
        <v>0</v>
      </c>
      <c r="G4" s="1">
        <v>13</v>
      </c>
      <c r="H4" s="1">
        <v>0</v>
      </c>
      <c r="I4" s="1">
        <v>19</v>
      </c>
      <c r="J4" s="1">
        <v>18</v>
      </c>
      <c r="K4" s="1">
        <v>0</v>
      </c>
      <c r="L4">
        <f t="shared" si="0"/>
        <v>63</v>
      </c>
      <c r="M4">
        <f t="shared" si="1"/>
        <v>0</v>
      </c>
      <c r="N4">
        <f t="shared" si="2"/>
        <v>37</v>
      </c>
      <c r="O4">
        <f t="shared" si="3"/>
        <v>100</v>
      </c>
      <c r="P4">
        <f t="shared" si="4"/>
        <v>0.37</v>
      </c>
    </row>
    <row r="5" spans="1:16" x14ac:dyDescent="0.3">
      <c r="A5" s="1">
        <v>16</v>
      </c>
      <c r="B5" s="2">
        <v>43691</v>
      </c>
      <c r="C5" s="1">
        <v>133.12479999999999</v>
      </c>
      <c r="D5" s="1">
        <v>-23.393599999999999</v>
      </c>
      <c r="E5" s="1">
        <v>60.7</v>
      </c>
      <c r="F5" s="1">
        <v>0</v>
      </c>
      <c r="G5" s="1">
        <v>2.7</v>
      </c>
      <c r="H5" s="1">
        <v>0</v>
      </c>
      <c r="I5" s="1">
        <v>11</v>
      </c>
      <c r="J5" s="1">
        <v>25.7</v>
      </c>
      <c r="K5" s="1">
        <v>0</v>
      </c>
      <c r="L5">
        <f t="shared" si="0"/>
        <v>63.400000000000006</v>
      </c>
      <c r="M5">
        <f t="shared" si="1"/>
        <v>0</v>
      </c>
      <c r="N5">
        <f t="shared" si="2"/>
        <v>36.700000000000003</v>
      </c>
      <c r="O5">
        <f t="shared" si="3"/>
        <v>100.10000000000001</v>
      </c>
      <c r="P5">
        <f t="shared" si="4"/>
        <v>0.36700000000000005</v>
      </c>
    </row>
    <row r="6" spans="1:16" x14ac:dyDescent="0.3">
      <c r="A6" s="1">
        <v>17</v>
      </c>
      <c r="B6" s="2">
        <v>43691</v>
      </c>
      <c r="C6" s="1">
        <v>133.167</v>
      </c>
      <c r="D6" s="1">
        <v>-23.4222</v>
      </c>
      <c r="E6" s="1">
        <v>35.700000000000003</v>
      </c>
      <c r="F6" s="1">
        <v>0</v>
      </c>
      <c r="G6" s="1">
        <v>2</v>
      </c>
      <c r="H6" s="1">
        <v>0</v>
      </c>
      <c r="I6" s="1">
        <v>25</v>
      </c>
      <c r="J6" s="1">
        <v>37.299999999999997</v>
      </c>
      <c r="K6" s="1">
        <v>0</v>
      </c>
      <c r="L6">
        <f t="shared" si="0"/>
        <v>37.700000000000003</v>
      </c>
      <c r="M6">
        <f t="shared" si="1"/>
        <v>0</v>
      </c>
      <c r="N6">
        <f t="shared" si="2"/>
        <v>62.3</v>
      </c>
      <c r="O6">
        <f t="shared" si="3"/>
        <v>100</v>
      </c>
      <c r="P6">
        <f t="shared" si="4"/>
        <v>0.623</v>
      </c>
    </row>
    <row r="7" spans="1:16" x14ac:dyDescent="0.3">
      <c r="A7" s="1">
        <v>18</v>
      </c>
      <c r="B7" s="2">
        <v>43690</v>
      </c>
      <c r="C7" s="1">
        <v>132.91159999999999</v>
      </c>
      <c r="D7" s="1">
        <v>-23.387799999999999</v>
      </c>
      <c r="E7" s="1">
        <v>30.3</v>
      </c>
      <c r="F7" s="1">
        <v>0</v>
      </c>
      <c r="G7" s="1">
        <v>0</v>
      </c>
      <c r="H7" s="1">
        <v>0</v>
      </c>
      <c r="I7" s="1">
        <v>13</v>
      </c>
      <c r="J7" s="1">
        <v>56.7</v>
      </c>
      <c r="K7" s="1">
        <v>0</v>
      </c>
      <c r="L7">
        <f t="shared" si="0"/>
        <v>30.3</v>
      </c>
      <c r="M7">
        <f t="shared" si="1"/>
        <v>0</v>
      </c>
      <c r="N7">
        <f t="shared" si="2"/>
        <v>69.7</v>
      </c>
      <c r="O7">
        <f t="shared" si="3"/>
        <v>100</v>
      </c>
      <c r="P7">
        <f t="shared" si="4"/>
        <v>0.69700000000000006</v>
      </c>
    </row>
    <row r="8" spans="1:16" x14ac:dyDescent="0.3">
      <c r="A8" s="1">
        <v>19</v>
      </c>
      <c r="B8" s="2">
        <v>43690</v>
      </c>
      <c r="C8" s="1">
        <v>132.96719999999999</v>
      </c>
      <c r="D8" s="1">
        <v>-23.173400000000001</v>
      </c>
      <c r="E8" s="1">
        <v>71.3</v>
      </c>
      <c r="F8" s="1">
        <v>0</v>
      </c>
      <c r="G8" s="1">
        <v>0</v>
      </c>
      <c r="H8" s="1">
        <v>0</v>
      </c>
      <c r="I8" s="1">
        <v>8</v>
      </c>
      <c r="J8" s="1">
        <v>20.7</v>
      </c>
      <c r="K8" s="1">
        <v>0</v>
      </c>
      <c r="L8">
        <f t="shared" si="0"/>
        <v>71.3</v>
      </c>
      <c r="M8">
        <f t="shared" si="1"/>
        <v>0</v>
      </c>
      <c r="N8">
        <f t="shared" si="2"/>
        <v>28.7</v>
      </c>
      <c r="O8">
        <f t="shared" si="3"/>
        <v>100</v>
      </c>
      <c r="P8">
        <f t="shared" si="4"/>
        <v>0.28699999999999998</v>
      </c>
    </row>
    <row r="9" spans="1:16" x14ac:dyDescent="0.3">
      <c r="A9" s="1">
        <v>20</v>
      </c>
      <c r="B9" s="2">
        <v>43689</v>
      </c>
      <c r="C9" s="1">
        <v>133.08070000000001</v>
      </c>
      <c r="D9" s="1">
        <v>-23.250399999999999</v>
      </c>
      <c r="E9" s="1">
        <v>55.3</v>
      </c>
      <c r="F9" s="1">
        <v>0</v>
      </c>
      <c r="G9" s="1">
        <v>0</v>
      </c>
      <c r="H9" s="1">
        <v>0</v>
      </c>
      <c r="I9" s="1">
        <v>5.3</v>
      </c>
      <c r="J9" s="1">
        <v>39</v>
      </c>
      <c r="K9" s="1">
        <v>0.3</v>
      </c>
      <c r="L9">
        <f t="shared" si="0"/>
        <v>55.599999999999994</v>
      </c>
      <c r="M9">
        <f t="shared" si="1"/>
        <v>0</v>
      </c>
      <c r="N9">
        <f t="shared" si="2"/>
        <v>44.3</v>
      </c>
      <c r="O9">
        <f t="shared" si="3"/>
        <v>99.899999999999991</v>
      </c>
      <c r="P9">
        <f t="shared" si="4"/>
        <v>0.44299999999999995</v>
      </c>
    </row>
    <row r="10" spans="1:16" x14ac:dyDescent="0.3">
      <c r="A10" s="1">
        <v>21</v>
      </c>
      <c r="B10" s="2">
        <v>43689</v>
      </c>
      <c r="C10" s="1">
        <v>133.13640000000001</v>
      </c>
      <c r="D10" s="1">
        <v>-23.2469</v>
      </c>
      <c r="E10" s="1">
        <v>61.7</v>
      </c>
      <c r="F10" s="1">
        <v>0</v>
      </c>
      <c r="G10" s="1">
        <v>0</v>
      </c>
      <c r="H10" s="1">
        <v>0</v>
      </c>
      <c r="I10" s="1">
        <v>5</v>
      </c>
      <c r="J10" s="1">
        <v>33.299999999999997</v>
      </c>
      <c r="K10" s="1">
        <v>0</v>
      </c>
      <c r="L10">
        <f t="shared" si="0"/>
        <v>61.7</v>
      </c>
      <c r="M10">
        <f t="shared" si="1"/>
        <v>0</v>
      </c>
      <c r="N10">
        <f t="shared" si="2"/>
        <v>38.299999999999997</v>
      </c>
      <c r="O10">
        <f t="shared" si="3"/>
        <v>100</v>
      </c>
      <c r="P10">
        <f t="shared" si="4"/>
        <v>0.38299999999999995</v>
      </c>
    </row>
    <row r="11" spans="1:16" x14ac:dyDescent="0.3">
      <c r="A11" s="1">
        <v>22</v>
      </c>
      <c r="B11" s="2">
        <v>43689</v>
      </c>
      <c r="C11" s="1">
        <v>133.28739999999999</v>
      </c>
      <c r="D11" s="1">
        <v>-23.254200000000001</v>
      </c>
      <c r="E11" s="1">
        <v>49</v>
      </c>
      <c r="F11" s="1">
        <v>0</v>
      </c>
      <c r="G11" s="1">
        <v>0</v>
      </c>
      <c r="H11" s="1">
        <v>0</v>
      </c>
      <c r="I11" s="1">
        <v>2.7</v>
      </c>
      <c r="J11" s="1">
        <v>48.3</v>
      </c>
      <c r="K11" s="1">
        <v>0</v>
      </c>
      <c r="L11">
        <f t="shared" si="0"/>
        <v>49</v>
      </c>
      <c r="M11">
        <f t="shared" si="1"/>
        <v>0</v>
      </c>
      <c r="N11">
        <f t="shared" si="2"/>
        <v>51</v>
      </c>
      <c r="O11">
        <f t="shared" si="3"/>
        <v>100</v>
      </c>
      <c r="P11">
        <f t="shared" si="4"/>
        <v>0.51</v>
      </c>
    </row>
    <row r="12" spans="1:16" x14ac:dyDescent="0.3">
      <c r="A12" s="1">
        <v>25</v>
      </c>
      <c r="B12" s="2">
        <v>43671</v>
      </c>
      <c r="C12" s="1">
        <v>135.5489</v>
      </c>
      <c r="D12" s="1">
        <v>-23.3977</v>
      </c>
      <c r="E12" s="1">
        <v>65.7</v>
      </c>
      <c r="F12" s="1">
        <v>0</v>
      </c>
      <c r="G12" s="1">
        <v>0</v>
      </c>
      <c r="H12" s="1">
        <v>0</v>
      </c>
      <c r="I12" s="1">
        <v>15</v>
      </c>
      <c r="J12" s="1">
        <v>19.3</v>
      </c>
      <c r="K12" s="1">
        <v>0</v>
      </c>
      <c r="L12">
        <f t="shared" si="0"/>
        <v>65.7</v>
      </c>
      <c r="M12">
        <f t="shared" si="1"/>
        <v>0</v>
      </c>
      <c r="N12">
        <f t="shared" si="2"/>
        <v>34.299999999999997</v>
      </c>
      <c r="O12">
        <f t="shared" si="3"/>
        <v>100</v>
      </c>
      <c r="P12">
        <f t="shared" si="4"/>
        <v>0.34299999999999997</v>
      </c>
    </row>
    <row r="13" spans="1:16" x14ac:dyDescent="0.3">
      <c r="A13" s="1">
        <v>26</v>
      </c>
      <c r="B13" s="2">
        <v>43670</v>
      </c>
      <c r="C13" s="1">
        <v>135.7227</v>
      </c>
      <c r="D13" s="1">
        <v>-23.174499999999998</v>
      </c>
      <c r="E13" s="1">
        <v>53</v>
      </c>
      <c r="F13" s="1">
        <v>0</v>
      </c>
      <c r="G13" s="1">
        <v>0</v>
      </c>
      <c r="H13" s="1">
        <v>0</v>
      </c>
      <c r="I13" s="1">
        <v>37</v>
      </c>
      <c r="J13" s="1">
        <v>6.3</v>
      </c>
      <c r="K13" s="1">
        <v>3.7</v>
      </c>
      <c r="L13">
        <f t="shared" si="0"/>
        <v>56.7</v>
      </c>
      <c r="M13">
        <f t="shared" si="1"/>
        <v>0</v>
      </c>
      <c r="N13">
        <f t="shared" si="2"/>
        <v>43.3</v>
      </c>
      <c r="O13">
        <f t="shared" si="3"/>
        <v>100</v>
      </c>
      <c r="P13">
        <f t="shared" si="4"/>
        <v>0.433</v>
      </c>
    </row>
    <row r="14" spans="1:16" x14ac:dyDescent="0.3">
      <c r="A14" s="1">
        <v>27</v>
      </c>
      <c r="B14" s="2">
        <v>43670</v>
      </c>
      <c r="C14" s="1">
        <v>135.80670000000001</v>
      </c>
      <c r="D14" s="1">
        <v>-23.335799999999999</v>
      </c>
      <c r="E14" s="1">
        <v>53</v>
      </c>
      <c r="F14" s="1">
        <v>0</v>
      </c>
      <c r="G14" s="1">
        <v>0</v>
      </c>
      <c r="H14" s="1">
        <v>0</v>
      </c>
      <c r="I14" s="1">
        <v>8.6999999999999993</v>
      </c>
      <c r="J14" s="1">
        <v>38.299999999999997</v>
      </c>
      <c r="K14" s="1">
        <v>0</v>
      </c>
      <c r="L14">
        <f t="shared" si="0"/>
        <v>53</v>
      </c>
      <c r="M14">
        <f t="shared" si="1"/>
        <v>0</v>
      </c>
      <c r="N14">
        <f t="shared" si="2"/>
        <v>47</v>
      </c>
      <c r="O14">
        <f t="shared" si="3"/>
        <v>100</v>
      </c>
      <c r="P14">
        <f t="shared" si="4"/>
        <v>0.47</v>
      </c>
    </row>
    <row r="15" spans="1:16" x14ac:dyDescent="0.3">
      <c r="A15" s="1">
        <v>28</v>
      </c>
      <c r="B15" s="2">
        <v>43669</v>
      </c>
      <c r="C15" s="1">
        <v>135.45230000000001</v>
      </c>
      <c r="D15" s="1">
        <v>-23.127700000000001</v>
      </c>
      <c r="E15" s="1">
        <v>57</v>
      </c>
      <c r="F15" s="1">
        <v>0</v>
      </c>
      <c r="G15" s="1">
        <v>0.3</v>
      </c>
      <c r="H15" s="1">
        <v>0</v>
      </c>
      <c r="I15" s="1">
        <v>20.3</v>
      </c>
      <c r="J15" s="1">
        <v>22.3</v>
      </c>
      <c r="K15" s="1">
        <v>0</v>
      </c>
      <c r="L15">
        <f t="shared" si="0"/>
        <v>57.3</v>
      </c>
      <c r="M15">
        <f t="shared" si="1"/>
        <v>0</v>
      </c>
      <c r="N15">
        <f t="shared" si="2"/>
        <v>42.6</v>
      </c>
      <c r="O15">
        <f t="shared" si="3"/>
        <v>99.9</v>
      </c>
      <c r="P15">
        <f t="shared" si="4"/>
        <v>0.42599999999999999</v>
      </c>
    </row>
    <row r="16" spans="1:16" x14ac:dyDescent="0.3">
      <c r="A16" s="1">
        <v>29</v>
      </c>
      <c r="B16" s="2">
        <v>43669</v>
      </c>
      <c r="C16" s="1">
        <v>135.46</v>
      </c>
      <c r="D16" s="1">
        <v>-23.236499999999999</v>
      </c>
      <c r="E16" s="1">
        <v>38.299999999999997</v>
      </c>
      <c r="F16" s="1">
        <v>0</v>
      </c>
      <c r="G16" s="1">
        <v>0.3</v>
      </c>
      <c r="H16" s="1">
        <v>0</v>
      </c>
      <c r="I16" s="1">
        <v>30.7</v>
      </c>
      <c r="J16" s="1">
        <v>30.7</v>
      </c>
      <c r="K16" s="1">
        <v>0</v>
      </c>
      <c r="L16">
        <f t="shared" si="0"/>
        <v>38.599999999999994</v>
      </c>
      <c r="M16">
        <f t="shared" si="1"/>
        <v>0</v>
      </c>
      <c r="N16">
        <f t="shared" si="2"/>
        <v>61.4</v>
      </c>
      <c r="O16">
        <f t="shared" si="3"/>
        <v>100</v>
      </c>
      <c r="P16">
        <f t="shared" si="4"/>
        <v>0.61399999999999999</v>
      </c>
    </row>
    <row r="17" spans="1:16" x14ac:dyDescent="0.3">
      <c r="A17" s="1">
        <v>30</v>
      </c>
      <c r="B17" s="2">
        <v>43669</v>
      </c>
      <c r="C17" s="1">
        <v>135.46799999999999</v>
      </c>
      <c r="D17" s="1">
        <v>-23.103999999999999</v>
      </c>
      <c r="E17" s="1">
        <v>66.3</v>
      </c>
      <c r="F17" s="1">
        <v>0</v>
      </c>
      <c r="G17" s="1">
        <v>13.3</v>
      </c>
      <c r="H17" s="1">
        <v>0</v>
      </c>
      <c r="I17" s="1">
        <v>9.3000000000000007</v>
      </c>
      <c r="J17" s="1">
        <v>11</v>
      </c>
      <c r="K17" s="1">
        <v>0</v>
      </c>
      <c r="L17">
        <f t="shared" si="0"/>
        <v>79.599999999999994</v>
      </c>
      <c r="M17">
        <f t="shared" si="1"/>
        <v>0</v>
      </c>
      <c r="N17">
        <f t="shared" si="2"/>
        <v>20.3</v>
      </c>
      <c r="O17">
        <f t="shared" si="3"/>
        <v>99.899999999999991</v>
      </c>
      <c r="P17">
        <f t="shared" si="4"/>
        <v>0.20300000000000001</v>
      </c>
    </row>
    <row r="18" spans="1:16" x14ac:dyDescent="0.3">
      <c r="A18" s="1">
        <v>31</v>
      </c>
      <c r="B18" s="2">
        <v>43668</v>
      </c>
      <c r="C18" s="1">
        <v>135.5676</v>
      </c>
      <c r="D18" s="1">
        <v>-23.3323</v>
      </c>
      <c r="E18" s="1">
        <v>47</v>
      </c>
      <c r="F18" s="1">
        <v>0</v>
      </c>
      <c r="G18" s="1">
        <v>0</v>
      </c>
      <c r="H18" s="1">
        <v>0</v>
      </c>
      <c r="I18" s="1">
        <v>19.7</v>
      </c>
      <c r="J18" s="1">
        <v>33.299999999999997</v>
      </c>
      <c r="K18" s="1">
        <v>0</v>
      </c>
      <c r="L18">
        <f t="shared" si="0"/>
        <v>47</v>
      </c>
      <c r="M18">
        <f t="shared" si="1"/>
        <v>0</v>
      </c>
      <c r="N18">
        <f t="shared" si="2"/>
        <v>53</v>
      </c>
      <c r="O18">
        <f t="shared" si="3"/>
        <v>100</v>
      </c>
      <c r="P18">
        <f t="shared" si="4"/>
        <v>0.53</v>
      </c>
    </row>
    <row r="19" spans="1:16" x14ac:dyDescent="0.3">
      <c r="A19" s="1">
        <v>32</v>
      </c>
      <c r="B19" s="2">
        <v>43665</v>
      </c>
      <c r="C19" s="1">
        <v>135.11760000000001</v>
      </c>
      <c r="D19" s="1">
        <v>-22.566099999999999</v>
      </c>
      <c r="E19" s="1">
        <v>68</v>
      </c>
      <c r="F19" s="1">
        <v>0</v>
      </c>
      <c r="G19" s="1">
        <v>3.3</v>
      </c>
      <c r="H19" s="1">
        <v>2</v>
      </c>
      <c r="I19" s="1">
        <v>11.3</v>
      </c>
      <c r="J19" s="1">
        <v>15.3</v>
      </c>
      <c r="K19" s="1">
        <v>0</v>
      </c>
      <c r="L19">
        <f t="shared" si="0"/>
        <v>71.3</v>
      </c>
      <c r="M19">
        <f t="shared" si="1"/>
        <v>2</v>
      </c>
      <c r="N19">
        <f t="shared" si="2"/>
        <v>26.6</v>
      </c>
      <c r="O19">
        <f t="shared" si="3"/>
        <v>99.9</v>
      </c>
      <c r="P19">
        <f t="shared" si="4"/>
        <v>0.26600000000000001</v>
      </c>
    </row>
    <row r="20" spans="1:16" x14ac:dyDescent="0.3">
      <c r="A20" s="1">
        <v>33</v>
      </c>
      <c r="B20" s="2">
        <v>43664</v>
      </c>
      <c r="C20" s="1">
        <v>135.0153</v>
      </c>
      <c r="D20" s="1">
        <v>-22.334499999999998</v>
      </c>
      <c r="E20" s="1">
        <v>57</v>
      </c>
      <c r="F20" s="1">
        <v>0</v>
      </c>
      <c r="G20" s="1">
        <v>0</v>
      </c>
      <c r="H20" s="1">
        <v>2</v>
      </c>
      <c r="I20" s="1">
        <v>10.7</v>
      </c>
      <c r="J20" s="1">
        <v>30.3</v>
      </c>
      <c r="K20" s="1">
        <v>0</v>
      </c>
      <c r="L20">
        <f t="shared" si="0"/>
        <v>57</v>
      </c>
      <c r="M20">
        <f t="shared" si="1"/>
        <v>2</v>
      </c>
      <c r="N20">
        <f t="shared" si="2"/>
        <v>41</v>
      </c>
      <c r="O20">
        <f t="shared" si="3"/>
        <v>100</v>
      </c>
      <c r="P20">
        <f t="shared" si="4"/>
        <v>0.41</v>
      </c>
    </row>
    <row r="21" spans="1:16" x14ac:dyDescent="0.3">
      <c r="A21" s="1">
        <v>34</v>
      </c>
      <c r="B21" s="2">
        <v>43664</v>
      </c>
      <c r="C21" s="1">
        <v>135.08850000000001</v>
      </c>
      <c r="D21" s="1">
        <v>-22.319099999999999</v>
      </c>
      <c r="E21" s="1">
        <v>41.3</v>
      </c>
      <c r="F21" s="1">
        <v>0</v>
      </c>
      <c r="G21" s="1">
        <v>0.3</v>
      </c>
      <c r="H21" s="1">
        <v>2.7</v>
      </c>
      <c r="I21" s="1">
        <v>25</v>
      </c>
      <c r="J21" s="1">
        <v>28</v>
      </c>
      <c r="K21" s="1">
        <v>2.7</v>
      </c>
      <c r="L21">
        <f t="shared" si="0"/>
        <v>44.3</v>
      </c>
      <c r="M21">
        <f t="shared" si="1"/>
        <v>2.7</v>
      </c>
      <c r="N21">
        <f t="shared" si="2"/>
        <v>53</v>
      </c>
      <c r="O21">
        <f t="shared" si="3"/>
        <v>100</v>
      </c>
      <c r="P21">
        <f t="shared" si="4"/>
        <v>0.53</v>
      </c>
    </row>
    <row r="22" spans="1:16" x14ac:dyDescent="0.3">
      <c r="A22" s="1">
        <v>35</v>
      </c>
      <c r="B22" s="2">
        <v>43664</v>
      </c>
      <c r="C22" s="1">
        <v>135.11600000000001</v>
      </c>
      <c r="D22" s="1">
        <v>-22.467300000000002</v>
      </c>
      <c r="E22" s="1">
        <v>41.7</v>
      </c>
      <c r="F22" s="1">
        <v>0</v>
      </c>
      <c r="G22" s="1">
        <v>0</v>
      </c>
      <c r="H22" s="1">
        <v>1.3</v>
      </c>
      <c r="I22" s="1">
        <v>17</v>
      </c>
      <c r="J22" s="1">
        <v>38</v>
      </c>
      <c r="K22" s="1">
        <v>2</v>
      </c>
      <c r="L22">
        <f t="shared" si="0"/>
        <v>43.7</v>
      </c>
      <c r="M22">
        <f t="shared" si="1"/>
        <v>1.3</v>
      </c>
      <c r="N22">
        <f t="shared" si="2"/>
        <v>55</v>
      </c>
      <c r="O22">
        <f t="shared" si="3"/>
        <v>100</v>
      </c>
      <c r="P22">
        <f t="shared" si="4"/>
        <v>0.55000000000000004</v>
      </c>
    </row>
    <row r="23" spans="1:16" x14ac:dyDescent="0.3">
      <c r="A23" s="1">
        <v>36</v>
      </c>
      <c r="B23" s="2">
        <v>43663</v>
      </c>
      <c r="C23" s="1">
        <v>135.00370000000001</v>
      </c>
      <c r="D23" s="1">
        <v>-22.4239</v>
      </c>
      <c r="E23" s="1">
        <v>54.3</v>
      </c>
      <c r="F23" s="1">
        <v>0</v>
      </c>
      <c r="G23" s="1">
        <v>7.7</v>
      </c>
      <c r="H23" s="1">
        <v>0</v>
      </c>
      <c r="I23" s="1">
        <v>25.7</v>
      </c>
      <c r="J23" s="1">
        <v>12</v>
      </c>
      <c r="K23" s="1">
        <v>0.3</v>
      </c>
      <c r="L23">
        <f t="shared" si="0"/>
        <v>62.3</v>
      </c>
      <c r="M23">
        <f t="shared" si="1"/>
        <v>0</v>
      </c>
      <c r="N23">
        <f t="shared" si="2"/>
        <v>37.700000000000003</v>
      </c>
      <c r="O23">
        <f t="shared" si="3"/>
        <v>100</v>
      </c>
      <c r="P23">
        <f t="shared" si="4"/>
        <v>0.377</v>
      </c>
    </row>
    <row r="24" spans="1:16" x14ac:dyDescent="0.3">
      <c r="A24" s="1">
        <v>37</v>
      </c>
      <c r="B24" s="2">
        <v>43662</v>
      </c>
      <c r="C24" s="1">
        <v>133.31139999999999</v>
      </c>
      <c r="D24" s="1">
        <v>-15.773199999999999</v>
      </c>
      <c r="E24" s="1">
        <v>9</v>
      </c>
      <c r="F24" s="1">
        <v>0</v>
      </c>
      <c r="G24" s="1">
        <v>0.7</v>
      </c>
      <c r="H24" s="1">
        <v>0.3</v>
      </c>
      <c r="I24" s="1">
        <v>74.3</v>
      </c>
      <c r="J24" s="1">
        <v>15.7</v>
      </c>
      <c r="K24" s="1">
        <v>0</v>
      </c>
      <c r="L24">
        <f t="shared" si="0"/>
        <v>9.6999999999999993</v>
      </c>
      <c r="M24">
        <f t="shared" si="1"/>
        <v>0.3</v>
      </c>
      <c r="N24">
        <f t="shared" si="2"/>
        <v>90</v>
      </c>
      <c r="O24">
        <f t="shared" si="3"/>
        <v>100</v>
      </c>
      <c r="P24">
        <f t="shared" si="4"/>
        <v>0.9</v>
      </c>
    </row>
    <row r="25" spans="1:16" x14ac:dyDescent="0.3">
      <c r="A25" s="1">
        <v>38</v>
      </c>
      <c r="B25" s="2">
        <v>43662</v>
      </c>
      <c r="C25" s="1">
        <v>134.821</v>
      </c>
      <c r="D25" s="1">
        <v>-22.7681</v>
      </c>
      <c r="E25" s="1">
        <v>24.7</v>
      </c>
      <c r="F25" s="1">
        <v>0</v>
      </c>
      <c r="G25" s="1">
        <v>0.3</v>
      </c>
      <c r="H25" s="1">
        <v>0</v>
      </c>
      <c r="I25" s="1">
        <v>57.7</v>
      </c>
      <c r="J25" s="1">
        <v>17.3</v>
      </c>
      <c r="K25" s="1">
        <v>0</v>
      </c>
      <c r="L25">
        <f t="shared" si="0"/>
        <v>25</v>
      </c>
      <c r="M25">
        <f t="shared" si="1"/>
        <v>0</v>
      </c>
      <c r="N25">
        <f t="shared" si="2"/>
        <v>75</v>
      </c>
      <c r="O25">
        <f t="shared" si="3"/>
        <v>100</v>
      </c>
      <c r="P25">
        <f t="shared" si="4"/>
        <v>0.75</v>
      </c>
    </row>
    <row r="26" spans="1:16" x14ac:dyDescent="0.3">
      <c r="A26" s="1">
        <v>39</v>
      </c>
      <c r="B26" s="2">
        <v>43662</v>
      </c>
      <c r="C26" s="1">
        <v>134.95079999999999</v>
      </c>
      <c r="D26" s="1">
        <v>-22.719899999999999</v>
      </c>
      <c r="E26" s="1">
        <v>44</v>
      </c>
      <c r="F26" s="1">
        <v>0</v>
      </c>
      <c r="G26" s="1">
        <v>14.3</v>
      </c>
      <c r="H26" s="1">
        <v>0</v>
      </c>
      <c r="I26" s="1">
        <v>19.7</v>
      </c>
      <c r="J26" s="1">
        <v>21.7</v>
      </c>
      <c r="K26" s="1">
        <v>0.3</v>
      </c>
      <c r="L26">
        <f t="shared" si="0"/>
        <v>58.599999999999994</v>
      </c>
      <c r="M26">
        <f t="shared" si="1"/>
        <v>0</v>
      </c>
      <c r="N26">
        <f t="shared" si="2"/>
        <v>41.4</v>
      </c>
      <c r="O26">
        <f t="shared" si="3"/>
        <v>100</v>
      </c>
      <c r="P26">
        <f t="shared" si="4"/>
        <v>0.41399999999999998</v>
      </c>
    </row>
    <row r="27" spans="1:16" x14ac:dyDescent="0.3">
      <c r="A27" s="1">
        <v>40</v>
      </c>
      <c r="B27" s="2">
        <v>43662</v>
      </c>
      <c r="C27" s="1">
        <v>135.09190000000001</v>
      </c>
      <c r="D27" s="1">
        <v>-22.811399999999999</v>
      </c>
      <c r="E27" s="1">
        <v>39.299999999999997</v>
      </c>
      <c r="F27" s="1">
        <v>0</v>
      </c>
      <c r="G27" s="1">
        <v>0</v>
      </c>
      <c r="H27" s="1">
        <v>0</v>
      </c>
      <c r="I27" s="1">
        <v>38</v>
      </c>
      <c r="J27" s="1">
        <v>22.7</v>
      </c>
      <c r="K27" s="1">
        <v>0</v>
      </c>
      <c r="L27">
        <f t="shared" si="0"/>
        <v>39.299999999999997</v>
      </c>
      <c r="M27">
        <f t="shared" si="1"/>
        <v>0</v>
      </c>
      <c r="N27">
        <f t="shared" si="2"/>
        <v>60.7</v>
      </c>
      <c r="O27">
        <f t="shared" si="3"/>
        <v>100</v>
      </c>
      <c r="P27">
        <f t="shared" si="4"/>
        <v>0.60699999999999998</v>
      </c>
    </row>
    <row r="28" spans="1:16" x14ac:dyDescent="0.3">
      <c r="A28" s="1">
        <v>41</v>
      </c>
      <c r="B28" s="2">
        <v>43661</v>
      </c>
      <c r="C28" s="1">
        <v>133.21350000000001</v>
      </c>
      <c r="D28" s="1">
        <v>-15.823499999999999</v>
      </c>
      <c r="E28" s="1">
        <v>36.299999999999997</v>
      </c>
      <c r="F28" s="1">
        <v>0</v>
      </c>
      <c r="G28" s="1">
        <v>0</v>
      </c>
      <c r="H28" s="1">
        <v>0</v>
      </c>
      <c r="I28" s="1">
        <v>28.7</v>
      </c>
      <c r="J28" s="1">
        <v>35</v>
      </c>
      <c r="K28" s="1">
        <v>0</v>
      </c>
      <c r="L28">
        <f t="shared" si="0"/>
        <v>36.299999999999997</v>
      </c>
      <c r="M28">
        <f t="shared" si="1"/>
        <v>0</v>
      </c>
      <c r="N28">
        <f t="shared" si="2"/>
        <v>63.7</v>
      </c>
      <c r="O28">
        <f t="shared" si="3"/>
        <v>100</v>
      </c>
      <c r="P28">
        <f t="shared" si="4"/>
        <v>0.63700000000000001</v>
      </c>
    </row>
    <row r="29" spans="1:16" x14ac:dyDescent="0.3">
      <c r="A29" s="1">
        <v>42</v>
      </c>
      <c r="B29" s="2">
        <v>43661</v>
      </c>
      <c r="C29" s="1">
        <v>133.31139999999999</v>
      </c>
      <c r="D29" s="1">
        <v>-15.773199999999999</v>
      </c>
      <c r="E29" s="1">
        <v>11.7</v>
      </c>
      <c r="F29" s="1">
        <v>0</v>
      </c>
      <c r="G29" s="1">
        <v>0</v>
      </c>
      <c r="H29" s="1">
        <v>0.3</v>
      </c>
      <c r="I29" s="1">
        <v>66.3</v>
      </c>
      <c r="J29" s="1">
        <v>21.7</v>
      </c>
      <c r="K29" s="1">
        <v>0</v>
      </c>
      <c r="L29">
        <f t="shared" si="0"/>
        <v>11.7</v>
      </c>
      <c r="M29">
        <f t="shared" si="1"/>
        <v>0.3</v>
      </c>
      <c r="N29">
        <f t="shared" si="2"/>
        <v>88</v>
      </c>
      <c r="O29">
        <f t="shared" si="3"/>
        <v>100</v>
      </c>
      <c r="P29">
        <f t="shared" si="4"/>
        <v>0.88</v>
      </c>
    </row>
    <row r="30" spans="1:16" x14ac:dyDescent="0.3">
      <c r="A30" s="1">
        <v>43</v>
      </c>
      <c r="B30" s="2">
        <v>43660</v>
      </c>
      <c r="C30" s="1">
        <v>133.19030000000001</v>
      </c>
      <c r="D30" s="1">
        <v>-15.763500000000001</v>
      </c>
      <c r="E30" s="1">
        <v>9.3000000000000007</v>
      </c>
      <c r="F30" s="1">
        <v>0</v>
      </c>
      <c r="G30" s="1">
        <v>0</v>
      </c>
      <c r="H30" s="1">
        <v>0.3</v>
      </c>
      <c r="I30" s="1">
        <v>76.7</v>
      </c>
      <c r="J30" s="1">
        <v>13.7</v>
      </c>
      <c r="K30" s="1">
        <v>0</v>
      </c>
      <c r="L30">
        <f t="shared" si="0"/>
        <v>9.3000000000000007</v>
      </c>
      <c r="M30">
        <f t="shared" si="1"/>
        <v>0.3</v>
      </c>
      <c r="N30">
        <f t="shared" si="2"/>
        <v>90.4</v>
      </c>
      <c r="O30">
        <f t="shared" si="3"/>
        <v>100</v>
      </c>
      <c r="P30">
        <f t="shared" si="4"/>
        <v>0.90400000000000003</v>
      </c>
    </row>
    <row r="31" spans="1:16" x14ac:dyDescent="0.3">
      <c r="A31" s="1">
        <v>44</v>
      </c>
      <c r="B31" s="2">
        <v>43659</v>
      </c>
      <c r="C31" s="1">
        <v>134.6925</v>
      </c>
      <c r="D31" s="1">
        <v>-16.4587</v>
      </c>
      <c r="E31" s="1">
        <v>23.7</v>
      </c>
      <c r="F31" s="1">
        <v>0</v>
      </c>
      <c r="G31" s="1">
        <v>12.3</v>
      </c>
      <c r="H31" s="1">
        <v>0</v>
      </c>
      <c r="I31" s="1">
        <v>37.700000000000003</v>
      </c>
      <c r="J31" s="1">
        <v>26.3</v>
      </c>
      <c r="K31" s="1">
        <v>0</v>
      </c>
      <c r="L31">
        <f t="shared" si="0"/>
        <v>36</v>
      </c>
      <c r="M31">
        <f t="shared" si="1"/>
        <v>0</v>
      </c>
      <c r="N31">
        <f t="shared" si="2"/>
        <v>64</v>
      </c>
      <c r="O31">
        <f t="shared" si="3"/>
        <v>100</v>
      </c>
      <c r="P31">
        <f t="shared" si="4"/>
        <v>0.64</v>
      </c>
    </row>
    <row r="32" spans="1:16" x14ac:dyDescent="0.3">
      <c r="A32" s="1">
        <v>45</v>
      </c>
      <c r="B32" s="2">
        <v>43659</v>
      </c>
      <c r="C32" s="1">
        <v>134.87090000000001</v>
      </c>
      <c r="D32" s="1">
        <v>-16.3414</v>
      </c>
      <c r="E32" s="1">
        <v>6</v>
      </c>
      <c r="F32" s="1">
        <v>0</v>
      </c>
      <c r="G32" s="1">
        <v>2.7</v>
      </c>
      <c r="H32" s="1">
        <v>0.3</v>
      </c>
      <c r="I32" s="1">
        <v>80</v>
      </c>
      <c r="J32" s="1">
        <v>10.3</v>
      </c>
      <c r="K32" s="1">
        <v>0.7</v>
      </c>
      <c r="L32">
        <f t="shared" si="0"/>
        <v>9.3999999999999986</v>
      </c>
      <c r="M32">
        <f t="shared" si="1"/>
        <v>0.3</v>
      </c>
      <c r="N32">
        <f t="shared" si="2"/>
        <v>90.3</v>
      </c>
      <c r="O32">
        <f t="shared" si="3"/>
        <v>100</v>
      </c>
      <c r="P32">
        <f t="shared" si="4"/>
        <v>0.90300000000000002</v>
      </c>
    </row>
    <row r="33" spans="1:16" x14ac:dyDescent="0.3">
      <c r="A33" s="1">
        <v>46</v>
      </c>
      <c r="B33" s="2">
        <v>43658</v>
      </c>
      <c r="C33" s="1">
        <v>134.79159999999999</v>
      </c>
      <c r="D33" s="1">
        <v>-16.186</v>
      </c>
      <c r="E33" s="1">
        <v>4.7</v>
      </c>
      <c r="F33" s="1">
        <v>0</v>
      </c>
      <c r="G33" s="1">
        <v>0</v>
      </c>
      <c r="H33" s="1">
        <v>0</v>
      </c>
      <c r="I33" s="1">
        <v>88.3</v>
      </c>
      <c r="J33" s="1">
        <v>7</v>
      </c>
      <c r="K33" s="1">
        <v>0</v>
      </c>
      <c r="L33">
        <f t="shared" si="0"/>
        <v>4.7</v>
      </c>
      <c r="M33">
        <f t="shared" si="1"/>
        <v>0</v>
      </c>
      <c r="N33">
        <f t="shared" si="2"/>
        <v>95.3</v>
      </c>
      <c r="O33">
        <f t="shared" si="3"/>
        <v>100</v>
      </c>
      <c r="P33">
        <f t="shared" si="4"/>
        <v>0.95299999999999996</v>
      </c>
    </row>
    <row r="34" spans="1:16" x14ac:dyDescent="0.3">
      <c r="A34" s="1">
        <v>47</v>
      </c>
      <c r="B34" s="2">
        <v>43658</v>
      </c>
      <c r="C34" s="1">
        <v>134.85589999999999</v>
      </c>
      <c r="D34" s="1">
        <v>-16.246500000000001</v>
      </c>
      <c r="E34" s="1">
        <v>18.3</v>
      </c>
      <c r="F34" s="1">
        <v>0</v>
      </c>
      <c r="G34" s="1">
        <v>0</v>
      </c>
      <c r="H34" s="1">
        <v>0.3</v>
      </c>
      <c r="I34" s="1">
        <v>61</v>
      </c>
      <c r="J34" s="1">
        <v>16</v>
      </c>
      <c r="K34" s="1">
        <v>4.3</v>
      </c>
      <c r="L34">
        <f t="shared" si="0"/>
        <v>22.6</v>
      </c>
      <c r="M34">
        <f t="shared" si="1"/>
        <v>0.3</v>
      </c>
      <c r="N34">
        <f t="shared" si="2"/>
        <v>77</v>
      </c>
      <c r="O34">
        <f t="shared" si="3"/>
        <v>99.9</v>
      </c>
      <c r="P34">
        <f t="shared" si="4"/>
        <v>0.77</v>
      </c>
    </row>
    <row r="35" spans="1:16" x14ac:dyDescent="0.3">
      <c r="A35" s="1">
        <v>48</v>
      </c>
      <c r="B35" s="2">
        <v>43657</v>
      </c>
      <c r="C35" s="1">
        <v>134.70670000000001</v>
      </c>
      <c r="D35" s="1">
        <v>-16.383900000000001</v>
      </c>
      <c r="E35" s="1">
        <v>9.3000000000000007</v>
      </c>
      <c r="F35" s="1">
        <v>0</v>
      </c>
      <c r="G35" s="1">
        <v>3.3</v>
      </c>
      <c r="H35" s="1">
        <v>0</v>
      </c>
      <c r="I35" s="1">
        <v>61.7</v>
      </c>
      <c r="J35" s="1">
        <v>25.7</v>
      </c>
      <c r="K35" s="1">
        <v>0</v>
      </c>
      <c r="L35">
        <f t="shared" si="0"/>
        <v>12.600000000000001</v>
      </c>
      <c r="M35">
        <f t="shared" si="1"/>
        <v>0</v>
      </c>
      <c r="N35">
        <f t="shared" si="2"/>
        <v>87.4</v>
      </c>
      <c r="O35">
        <f t="shared" si="3"/>
        <v>100</v>
      </c>
      <c r="P35">
        <f t="shared" si="4"/>
        <v>0.87400000000000011</v>
      </c>
    </row>
    <row r="36" spans="1:16" x14ac:dyDescent="0.3">
      <c r="A36" s="1">
        <v>49</v>
      </c>
      <c r="B36" s="2">
        <v>43657</v>
      </c>
      <c r="C36" s="1">
        <v>134.74469999999999</v>
      </c>
      <c r="D36" s="1">
        <v>-16.178899999999999</v>
      </c>
      <c r="E36" s="1">
        <v>8.6999999999999993</v>
      </c>
      <c r="F36" s="1">
        <v>0</v>
      </c>
      <c r="G36" s="1">
        <v>0</v>
      </c>
      <c r="H36" s="1">
        <v>0.3</v>
      </c>
      <c r="I36" s="1">
        <v>87</v>
      </c>
      <c r="J36" s="1">
        <v>4</v>
      </c>
      <c r="K36" s="1">
        <v>0</v>
      </c>
      <c r="L36">
        <f t="shared" si="0"/>
        <v>8.6999999999999993</v>
      </c>
      <c r="M36">
        <f t="shared" si="1"/>
        <v>0.3</v>
      </c>
      <c r="N36">
        <f t="shared" si="2"/>
        <v>91</v>
      </c>
      <c r="O36">
        <f t="shared" si="3"/>
        <v>100</v>
      </c>
      <c r="P36">
        <f t="shared" si="4"/>
        <v>0.91</v>
      </c>
    </row>
    <row r="37" spans="1:16" x14ac:dyDescent="0.3">
      <c r="A37" s="1">
        <v>50</v>
      </c>
      <c r="B37" s="2">
        <v>43657</v>
      </c>
      <c r="C37" s="1">
        <v>134.76179999999999</v>
      </c>
      <c r="D37" s="1">
        <v>-16.204999999999998</v>
      </c>
      <c r="E37" s="1">
        <v>14.7</v>
      </c>
      <c r="F37" s="1">
        <v>0</v>
      </c>
      <c r="G37" s="1">
        <v>1</v>
      </c>
      <c r="H37" s="1">
        <v>0.3</v>
      </c>
      <c r="I37" s="1">
        <v>67</v>
      </c>
      <c r="J37" s="1">
        <v>17</v>
      </c>
      <c r="K37" s="1">
        <v>0</v>
      </c>
      <c r="L37">
        <f t="shared" si="0"/>
        <v>15.7</v>
      </c>
      <c r="M37">
        <f t="shared" si="1"/>
        <v>0.3</v>
      </c>
      <c r="N37">
        <f t="shared" si="2"/>
        <v>84</v>
      </c>
      <c r="O37">
        <f t="shared" si="3"/>
        <v>100</v>
      </c>
      <c r="P37">
        <f t="shared" si="4"/>
        <v>0.84</v>
      </c>
    </row>
    <row r="38" spans="1:16" x14ac:dyDescent="0.3">
      <c r="A38" s="1">
        <v>51</v>
      </c>
      <c r="B38" s="2">
        <v>43657</v>
      </c>
      <c r="C38" s="1">
        <v>134.8646</v>
      </c>
      <c r="D38" s="1">
        <v>-20.565799999999999</v>
      </c>
      <c r="E38" s="1">
        <v>49</v>
      </c>
      <c r="F38" s="1">
        <v>0</v>
      </c>
      <c r="G38" s="1">
        <v>16</v>
      </c>
      <c r="H38" s="1">
        <v>2.7</v>
      </c>
      <c r="I38" s="1">
        <v>23</v>
      </c>
      <c r="J38" s="1">
        <v>9.3000000000000007</v>
      </c>
      <c r="K38" s="1">
        <v>0</v>
      </c>
      <c r="L38">
        <f t="shared" si="0"/>
        <v>65</v>
      </c>
      <c r="M38">
        <f t="shared" si="1"/>
        <v>2.7</v>
      </c>
      <c r="N38">
        <f t="shared" si="2"/>
        <v>32.299999999999997</v>
      </c>
      <c r="O38">
        <f t="shared" si="3"/>
        <v>100</v>
      </c>
      <c r="P38">
        <f t="shared" si="4"/>
        <v>0.32299999999999995</v>
      </c>
    </row>
    <row r="39" spans="1:16" x14ac:dyDescent="0.3">
      <c r="A39" s="1">
        <v>52</v>
      </c>
      <c r="B39" s="2">
        <v>43657</v>
      </c>
      <c r="C39" s="1">
        <v>134.98570000000001</v>
      </c>
      <c r="D39" s="1">
        <v>-20.611599999999999</v>
      </c>
      <c r="E39" s="1">
        <v>10.7</v>
      </c>
      <c r="F39" s="1">
        <v>0</v>
      </c>
      <c r="G39" s="1">
        <v>0</v>
      </c>
      <c r="H39" s="1">
        <v>8.6999999999999993</v>
      </c>
      <c r="I39" s="1">
        <v>50</v>
      </c>
      <c r="J39" s="1">
        <v>29.7</v>
      </c>
      <c r="K39" s="1">
        <v>1</v>
      </c>
      <c r="L39">
        <f t="shared" si="0"/>
        <v>11.7</v>
      </c>
      <c r="M39">
        <f t="shared" si="1"/>
        <v>8.6999999999999993</v>
      </c>
      <c r="N39">
        <f t="shared" si="2"/>
        <v>79.7</v>
      </c>
      <c r="O39">
        <f t="shared" si="3"/>
        <v>100.1</v>
      </c>
      <c r="P39">
        <f t="shared" si="4"/>
        <v>0.79700000000000004</v>
      </c>
    </row>
    <row r="40" spans="1:16" x14ac:dyDescent="0.3">
      <c r="A40" s="1">
        <v>53</v>
      </c>
      <c r="B40" s="2">
        <v>43657</v>
      </c>
      <c r="C40" s="1">
        <v>135.03880000000001</v>
      </c>
      <c r="D40" s="1">
        <v>-20.650300000000001</v>
      </c>
      <c r="E40" s="1">
        <v>51.7</v>
      </c>
      <c r="F40" s="1">
        <v>0</v>
      </c>
      <c r="G40" s="1">
        <v>12</v>
      </c>
      <c r="H40" s="1">
        <v>0</v>
      </c>
      <c r="I40" s="1">
        <v>29.7</v>
      </c>
      <c r="J40" s="1">
        <v>6.7</v>
      </c>
      <c r="K40" s="1">
        <v>0</v>
      </c>
      <c r="L40">
        <f t="shared" si="0"/>
        <v>63.7</v>
      </c>
      <c r="M40">
        <f t="shared" si="1"/>
        <v>0</v>
      </c>
      <c r="N40">
        <f t="shared" si="2"/>
        <v>36.4</v>
      </c>
      <c r="O40">
        <f t="shared" si="3"/>
        <v>100.1</v>
      </c>
      <c r="P40">
        <f t="shared" si="4"/>
        <v>0.36399999999999999</v>
      </c>
    </row>
    <row r="41" spans="1:16" x14ac:dyDescent="0.3">
      <c r="A41" s="1">
        <v>54</v>
      </c>
      <c r="B41" s="2">
        <v>43656</v>
      </c>
      <c r="C41" s="1">
        <v>134.49600000000001</v>
      </c>
      <c r="D41" s="1">
        <v>-16.234500000000001</v>
      </c>
      <c r="E41" s="1">
        <v>27.3</v>
      </c>
      <c r="F41" s="1">
        <v>0</v>
      </c>
      <c r="G41" s="1">
        <v>17</v>
      </c>
      <c r="H41" s="1">
        <v>1.3</v>
      </c>
      <c r="I41" s="1">
        <v>21</v>
      </c>
      <c r="J41" s="1">
        <v>33.299999999999997</v>
      </c>
      <c r="K41" s="1">
        <v>0</v>
      </c>
      <c r="L41">
        <f t="shared" si="0"/>
        <v>44.3</v>
      </c>
      <c r="M41">
        <f t="shared" si="1"/>
        <v>1.3</v>
      </c>
      <c r="N41">
        <f t="shared" si="2"/>
        <v>54.3</v>
      </c>
      <c r="O41">
        <f t="shared" si="3"/>
        <v>99.899999999999991</v>
      </c>
      <c r="P41">
        <f t="shared" si="4"/>
        <v>0.54299999999999993</v>
      </c>
    </row>
    <row r="42" spans="1:16" x14ac:dyDescent="0.3">
      <c r="A42" s="1">
        <v>55</v>
      </c>
      <c r="B42" s="2">
        <v>43656</v>
      </c>
      <c r="C42" s="1">
        <v>134.5291</v>
      </c>
      <c r="D42" s="1">
        <v>-16.2683</v>
      </c>
      <c r="E42" s="1">
        <v>18.7</v>
      </c>
      <c r="F42" s="1">
        <v>0</v>
      </c>
      <c r="G42" s="1">
        <v>0.3</v>
      </c>
      <c r="H42" s="1">
        <v>0</v>
      </c>
      <c r="I42" s="1">
        <v>57.7</v>
      </c>
      <c r="J42" s="1">
        <v>23.3</v>
      </c>
      <c r="K42" s="1">
        <v>0</v>
      </c>
      <c r="L42">
        <f t="shared" si="0"/>
        <v>19</v>
      </c>
      <c r="M42">
        <f t="shared" si="1"/>
        <v>0</v>
      </c>
      <c r="N42">
        <f t="shared" si="2"/>
        <v>81</v>
      </c>
      <c r="O42">
        <f t="shared" si="3"/>
        <v>100</v>
      </c>
      <c r="P42">
        <f t="shared" si="4"/>
        <v>0.81</v>
      </c>
    </row>
    <row r="43" spans="1:16" x14ac:dyDescent="0.3">
      <c r="A43" s="1">
        <v>56</v>
      </c>
      <c r="B43" s="2">
        <v>43656</v>
      </c>
      <c r="C43" s="1">
        <v>135.29130000000001</v>
      </c>
      <c r="D43" s="1">
        <v>-20.720400000000001</v>
      </c>
      <c r="E43" s="1">
        <v>17.7</v>
      </c>
      <c r="F43" s="1">
        <v>0</v>
      </c>
      <c r="G43" s="1">
        <v>0.3</v>
      </c>
      <c r="H43" s="1">
        <v>14.3</v>
      </c>
      <c r="I43" s="1">
        <v>49</v>
      </c>
      <c r="J43" s="1">
        <v>18.3</v>
      </c>
      <c r="K43" s="1">
        <v>0.3</v>
      </c>
      <c r="L43">
        <f t="shared" si="0"/>
        <v>18.3</v>
      </c>
      <c r="M43">
        <f t="shared" si="1"/>
        <v>14.3</v>
      </c>
      <c r="N43">
        <f t="shared" si="2"/>
        <v>67.3</v>
      </c>
      <c r="O43">
        <f t="shared" si="3"/>
        <v>99.9</v>
      </c>
      <c r="P43">
        <f t="shared" si="4"/>
        <v>0.67299999999999993</v>
      </c>
    </row>
    <row r="44" spans="1:16" x14ac:dyDescent="0.3">
      <c r="A44" s="1">
        <v>57</v>
      </c>
      <c r="B44" s="2">
        <v>43656</v>
      </c>
      <c r="C44" s="1">
        <v>135.4111</v>
      </c>
      <c r="D44" s="1">
        <v>-20.562200000000001</v>
      </c>
      <c r="E44" s="1">
        <v>50.3</v>
      </c>
      <c r="F44" s="1">
        <v>0</v>
      </c>
      <c r="G44" s="1">
        <v>0</v>
      </c>
      <c r="H44" s="1">
        <v>0.3</v>
      </c>
      <c r="I44" s="1">
        <v>35</v>
      </c>
      <c r="J44" s="1">
        <v>14.3</v>
      </c>
      <c r="K44" s="1">
        <v>0</v>
      </c>
      <c r="L44">
        <f t="shared" si="0"/>
        <v>50.3</v>
      </c>
      <c r="M44">
        <f t="shared" si="1"/>
        <v>0.3</v>
      </c>
      <c r="N44">
        <f t="shared" si="2"/>
        <v>49.3</v>
      </c>
      <c r="O44">
        <f t="shared" si="3"/>
        <v>99.899999999999991</v>
      </c>
      <c r="P44">
        <f t="shared" si="4"/>
        <v>0.49299999999999999</v>
      </c>
    </row>
    <row r="45" spans="1:16" x14ac:dyDescent="0.3">
      <c r="A45" s="1">
        <v>58</v>
      </c>
      <c r="B45" s="2">
        <v>43655</v>
      </c>
      <c r="C45" s="1">
        <v>134.7439</v>
      </c>
      <c r="D45" s="1">
        <v>-16.374400000000001</v>
      </c>
      <c r="E45" s="1">
        <v>7</v>
      </c>
      <c r="F45" s="1">
        <v>0</v>
      </c>
      <c r="G45" s="1">
        <v>1.3</v>
      </c>
      <c r="H45" s="1">
        <v>0.3</v>
      </c>
      <c r="I45" s="1">
        <v>76</v>
      </c>
      <c r="J45" s="1">
        <v>15.3</v>
      </c>
      <c r="K45" s="1">
        <v>0</v>
      </c>
      <c r="L45">
        <f t="shared" si="0"/>
        <v>8.3000000000000007</v>
      </c>
      <c r="M45">
        <f t="shared" si="1"/>
        <v>0.3</v>
      </c>
      <c r="N45">
        <f t="shared" si="2"/>
        <v>91.3</v>
      </c>
      <c r="O45">
        <f t="shared" si="3"/>
        <v>99.9</v>
      </c>
      <c r="P45">
        <f t="shared" si="4"/>
        <v>0.91299999999999992</v>
      </c>
    </row>
    <row r="46" spans="1:16" x14ac:dyDescent="0.3">
      <c r="A46" s="1">
        <v>59</v>
      </c>
      <c r="B46" s="2">
        <v>43655</v>
      </c>
      <c r="C46" s="1">
        <v>134.9384</v>
      </c>
      <c r="D46" s="1">
        <v>-20.269200000000001</v>
      </c>
      <c r="E46" s="1">
        <v>40.299999999999997</v>
      </c>
      <c r="F46" s="1">
        <v>0</v>
      </c>
      <c r="G46" s="1">
        <v>0</v>
      </c>
      <c r="H46" s="1">
        <v>0</v>
      </c>
      <c r="I46" s="1">
        <v>39.700000000000003</v>
      </c>
      <c r="J46" s="1">
        <v>18.3</v>
      </c>
      <c r="K46" s="1">
        <v>1.7</v>
      </c>
      <c r="L46">
        <f t="shared" si="0"/>
        <v>42</v>
      </c>
      <c r="M46">
        <f t="shared" si="1"/>
        <v>0</v>
      </c>
      <c r="N46">
        <f t="shared" si="2"/>
        <v>58</v>
      </c>
      <c r="O46">
        <f t="shared" si="3"/>
        <v>100</v>
      </c>
      <c r="P46">
        <f t="shared" si="4"/>
        <v>0.57999999999999996</v>
      </c>
    </row>
    <row r="47" spans="1:16" x14ac:dyDescent="0.3">
      <c r="A47" s="1">
        <v>60</v>
      </c>
      <c r="B47" s="2">
        <v>43655</v>
      </c>
      <c r="C47" s="1">
        <v>135.10820000000001</v>
      </c>
      <c r="D47" s="1">
        <v>-20.556699999999999</v>
      </c>
      <c r="E47" s="1">
        <v>50.3</v>
      </c>
      <c r="F47" s="1">
        <v>0</v>
      </c>
      <c r="G47" s="1">
        <v>4.3</v>
      </c>
      <c r="H47" s="1">
        <v>0</v>
      </c>
      <c r="I47" s="1">
        <v>35</v>
      </c>
      <c r="J47" s="1">
        <v>10.3</v>
      </c>
      <c r="K47" s="1">
        <v>0</v>
      </c>
      <c r="L47">
        <f t="shared" si="0"/>
        <v>54.599999999999994</v>
      </c>
      <c r="M47">
        <f t="shared" si="1"/>
        <v>0</v>
      </c>
      <c r="N47">
        <f t="shared" si="2"/>
        <v>45.3</v>
      </c>
      <c r="O47">
        <f t="shared" si="3"/>
        <v>99.899999999999991</v>
      </c>
      <c r="P47">
        <f t="shared" si="4"/>
        <v>0.45299999999999996</v>
      </c>
    </row>
    <row r="48" spans="1:16" x14ac:dyDescent="0.3">
      <c r="A48" s="1">
        <v>62</v>
      </c>
      <c r="B48" s="2">
        <v>43654</v>
      </c>
      <c r="C48" s="1">
        <v>134.66630000000001</v>
      </c>
      <c r="D48" s="1">
        <v>-20.3658</v>
      </c>
      <c r="E48" s="1">
        <v>36.299999999999997</v>
      </c>
      <c r="F48" s="1">
        <v>0</v>
      </c>
      <c r="G48" s="1">
        <v>0.3</v>
      </c>
      <c r="H48" s="1">
        <v>2</v>
      </c>
      <c r="I48" s="1">
        <v>38.299999999999997</v>
      </c>
      <c r="J48" s="1">
        <v>19.7</v>
      </c>
      <c r="K48" s="1">
        <v>3.3</v>
      </c>
      <c r="L48">
        <f t="shared" si="0"/>
        <v>39.899999999999991</v>
      </c>
      <c r="M48">
        <f t="shared" si="1"/>
        <v>2</v>
      </c>
      <c r="N48">
        <f t="shared" si="2"/>
        <v>58</v>
      </c>
      <c r="O48">
        <f t="shared" si="3"/>
        <v>99.899999999999991</v>
      </c>
      <c r="P48">
        <f t="shared" si="4"/>
        <v>0.57999999999999996</v>
      </c>
    </row>
    <row r="49" spans="1:16" x14ac:dyDescent="0.3">
      <c r="A49" s="1">
        <v>63</v>
      </c>
      <c r="B49" s="2">
        <v>43643</v>
      </c>
      <c r="C49" s="1">
        <v>134.63640000000001</v>
      </c>
      <c r="D49" s="1">
        <v>-22.6907</v>
      </c>
      <c r="E49" s="1">
        <v>34.700000000000003</v>
      </c>
      <c r="F49" s="1">
        <v>0</v>
      </c>
      <c r="G49" s="1">
        <v>0.3</v>
      </c>
      <c r="H49" s="1">
        <v>0</v>
      </c>
      <c r="I49" s="1">
        <v>32.299999999999997</v>
      </c>
      <c r="J49" s="1">
        <v>28</v>
      </c>
      <c r="K49" s="1">
        <v>4.7</v>
      </c>
      <c r="L49">
        <f t="shared" si="0"/>
        <v>39.700000000000003</v>
      </c>
      <c r="M49">
        <f t="shared" si="1"/>
        <v>0</v>
      </c>
      <c r="N49">
        <f t="shared" si="2"/>
        <v>60.3</v>
      </c>
      <c r="O49">
        <f t="shared" si="3"/>
        <v>100</v>
      </c>
      <c r="P49">
        <f t="shared" si="4"/>
        <v>0.60299999999999998</v>
      </c>
    </row>
    <row r="50" spans="1:16" x14ac:dyDescent="0.3">
      <c r="A50" s="1">
        <v>64</v>
      </c>
      <c r="B50" s="2">
        <v>43643</v>
      </c>
      <c r="C50" s="1">
        <v>134.66130000000001</v>
      </c>
      <c r="D50" s="1">
        <v>-22.608799999999999</v>
      </c>
      <c r="E50" s="1">
        <v>44.3</v>
      </c>
      <c r="F50" s="1">
        <v>0</v>
      </c>
      <c r="G50" s="1">
        <v>13.7</v>
      </c>
      <c r="H50" s="1">
        <v>0</v>
      </c>
      <c r="I50" s="1">
        <v>6</v>
      </c>
      <c r="J50" s="1">
        <v>35.700000000000003</v>
      </c>
      <c r="K50" s="1">
        <v>0.3</v>
      </c>
      <c r="L50">
        <f t="shared" si="0"/>
        <v>58.3</v>
      </c>
      <c r="M50">
        <f t="shared" si="1"/>
        <v>0</v>
      </c>
      <c r="N50">
        <f t="shared" si="2"/>
        <v>41.7</v>
      </c>
      <c r="O50">
        <f t="shared" si="3"/>
        <v>100</v>
      </c>
      <c r="P50">
        <f t="shared" si="4"/>
        <v>0.41700000000000004</v>
      </c>
    </row>
    <row r="51" spans="1:16" x14ac:dyDescent="0.3">
      <c r="A51" s="1">
        <v>65</v>
      </c>
      <c r="B51" s="2">
        <v>43643</v>
      </c>
      <c r="C51" s="1">
        <v>134.77670000000001</v>
      </c>
      <c r="D51" s="1">
        <v>-22.698399999999999</v>
      </c>
      <c r="E51" s="1">
        <v>31.3</v>
      </c>
      <c r="F51" s="1">
        <v>0</v>
      </c>
      <c r="G51" s="1">
        <v>17.7</v>
      </c>
      <c r="H51" s="1">
        <v>0.7</v>
      </c>
      <c r="I51" s="1">
        <v>25</v>
      </c>
      <c r="J51" s="1">
        <v>17.3</v>
      </c>
      <c r="K51" s="1">
        <v>8</v>
      </c>
      <c r="L51">
        <f t="shared" si="0"/>
        <v>57</v>
      </c>
      <c r="M51">
        <f t="shared" si="1"/>
        <v>0.7</v>
      </c>
      <c r="N51">
        <f t="shared" si="2"/>
        <v>42.3</v>
      </c>
      <c r="O51">
        <f t="shared" si="3"/>
        <v>100</v>
      </c>
      <c r="P51">
        <f t="shared" si="4"/>
        <v>0.42299999999999999</v>
      </c>
    </row>
    <row r="52" spans="1:16" x14ac:dyDescent="0.3">
      <c r="A52" s="1">
        <v>66</v>
      </c>
      <c r="B52" s="2">
        <v>43642</v>
      </c>
      <c r="C52" s="1">
        <v>134.77199999999999</v>
      </c>
      <c r="D52" s="1">
        <v>-22.6309</v>
      </c>
      <c r="E52" s="1">
        <v>52</v>
      </c>
      <c r="F52" s="1">
        <v>0</v>
      </c>
      <c r="G52" s="1">
        <v>14.7</v>
      </c>
      <c r="H52" s="1">
        <v>0</v>
      </c>
      <c r="I52" s="1">
        <v>6.3</v>
      </c>
      <c r="J52" s="1">
        <v>24.3</v>
      </c>
      <c r="K52" s="1">
        <v>2.7</v>
      </c>
      <c r="L52">
        <f t="shared" si="0"/>
        <v>69.400000000000006</v>
      </c>
      <c r="M52">
        <f t="shared" si="1"/>
        <v>0</v>
      </c>
      <c r="N52">
        <f t="shared" si="2"/>
        <v>30.6</v>
      </c>
      <c r="O52">
        <f t="shared" si="3"/>
        <v>100</v>
      </c>
      <c r="P52">
        <f t="shared" si="4"/>
        <v>0.30599999999999999</v>
      </c>
    </row>
    <row r="53" spans="1:16" x14ac:dyDescent="0.3">
      <c r="A53" s="1">
        <v>67</v>
      </c>
      <c r="B53" s="2">
        <v>43642</v>
      </c>
      <c r="C53" s="1">
        <v>134.84909999999999</v>
      </c>
      <c r="D53" s="1">
        <v>-22.5351</v>
      </c>
      <c r="E53" s="1">
        <v>53</v>
      </c>
      <c r="F53" s="1">
        <v>0</v>
      </c>
      <c r="G53" s="1">
        <v>29.3</v>
      </c>
      <c r="H53" s="1">
        <v>0</v>
      </c>
      <c r="I53" s="1">
        <v>8.6999999999999993</v>
      </c>
      <c r="J53" s="1">
        <v>3</v>
      </c>
      <c r="K53" s="1">
        <v>6</v>
      </c>
      <c r="L53">
        <f t="shared" si="0"/>
        <v>88.3</v>
      </c>
      <c r="M53">
        <f t="shared" si="1"/>
        <v>0</v>
      </c>
      <c r="N53">
        <f t="shared" si="2"/>
        <v>11.7</v>
      </c>
      <c r="O53">
        <f t="shared" si="3"/>
        <v>100</v>
      </c>
      <c r="P53">
        <f t="shared" si="4"/>
        <v>0.11699999999999999</v>
      </c>
    </row>
    <row r="54" spans="1:16" x14ac:dyDescent="0.3">
      <c r="A54" s="1">
        <v>68</v>
      </c>
      <c r="B54" s="2">
        <v>43642</v>
      </c>
      <c r="C54" s="1">
        <v>134.876</v>
      </c>
      <c r="D54" s="1">
        <v>-22.564900000000002</v>
      </c>
      <c r="E54" s="1">
        <v>53</v>
      </c>
      <c r="F54" s="1">
        <v>0</v>
      </c>
      <c r="G54" s="1">
        <v>8</v>
      </c>
      <c r="H54" s="1">
        <v>0.3</v>
      </c>
      <c r="I54" s="1">
        <v>12.3</v>
      </c>
      <c r="J54" s="1">
        <v>20.7</v>
      </c>
      <c r="K54" s="1">
        <v>5.7</v>
      </c>
      <c r="L54">
        <f t="shared" si="0"/>
        <v>66.7</v>
      </c>
      <c r="M54">
        <f t="shared" si="1"/>
        <v>0.3</v>
      </c>
      <c r="N54">
        <f t="shared" si="2"/>
        <v>33</v>
      </c>
      <c r="O54">
        <f t="shared" si="3"/>
        <v>100</v>
      </c>
      <c r="P54">
        <f t="shared" si="4"/>
        <v>0.33</v>
      </c>
    </row>
    <row r="55" spans="1:16" x14ac:dyDescent="0.3">
      <c r="A55" s="1">
        <v>69</v>
      </c>
      <c r="B55" s="2">
        <v>43641</v>
      </c>
      <c r="C55" s="1">
        <v>134.62899999999999</v>
      </c>
      <c r="D55" s="1">
        <v>-22.363800000000001</v>
      </c>
      <c r="E55" s="1">
        <v>32.299999999999997</v>
      </c>
      <c r="F55" s="1">
        <v>0</v>
      </c>
      <c r="G55" s="1">
        <v>0</v>
      </c>
      <c r="H55" s="1">
        <v>1.3</v>
      </c>
      <c r="I55" s="1">
        <v>32.700000000000003</v>
      </c>
      <c r="J55" s="1">
        <v>21.3</v>
      </c>
      <c r="K55" s="1">
        <v>12.3</v>
      </c>
      <c r="L55">
        <f t="shared" si="0"/>
        <v>44.599999999999994</v>
      </c>
      <c r="M55">
        <f t="shared" si="1"/>
        <v>1.3</v>
      </c>
      <c r="N55">
        <f t="shared" si="2"/>
        <v>54</v>
      </c>
      <c r="O55">
        <f t="shared" si="3"/>
        <v>99.899999999999991</v>
      </c>
      <c r="P55">
        <f t="shared" si="4"/>
        <v>0.54</v>
      </c>
    </row>
    <row r="56" spans="1:16" x14ac:dyDescent="0.3">
      <c r="A56" s="1">
        <v>70</v>
      </c>
      <c r="B56" s="2">
        <v>43641</v>
      </c>
      <c r="C56" s="1">
        <v>134.7286</v>
      </c>
      <c r="D56" s="1">
        <v>-22.498699999999999</v>
      </c>
      <c r="E56" s="1">
        <v>51.7</v>
      </c>
      <c r="F56" s="1">
        <v>0</v>
      </c>
      <c r="G56" s="1">
        <v>7.3</v>
      </c>
      <c r="H56" s="1">
        <v>0</v>
      </c>
      <c r="I56" s="1">
        <v>23.7</v>
      </c>
      <c r="J56" s="1">
        <v>17.3</v>
      </c>
      <c r="K56" s="1">
        <v>0</v>
      </c>
      <c r="L56">
        <f t="shared" si="0"/>
        <v>59</v>
      </c>
      <c r="M56">
        <f t="shared" si="1"/>
        <v>0</v>
      </c>
      <c r="N56">
        <f t="shared" si="2"/>
        <v>41</v>
      </c>
      <c r="O56">
        <f t="shared" si="3"/>
        <v>100</v>
      </c>
      <c r="P56">
        <f t="shared" si="4"/>
        <v>0.41</v>
      </c>
    </row>
    <row r="57" spans="1:16" x14ac:dyDescent="0.3">
      <c r="A57" s="1">
        <v>71</v>
      </c>
      <c r="B57" s="2">
        <v>43641</v>
      </c>
      <c r="C57" s="1">
        <v>134.7689</v>
      </c>
      <c r="D57" s="1">
        <v>-22.433499999999999</v>
      </c>
      <c r="E57" s="1">
        <v>45.7</v>
      </c>
      <c r="F57" s="1">
        <v>0</v>
      </c>
      <c r="G57" s="1">
        <v>9.3000000000000007</v>
      </c>
      <c r="H57" s="1">
        <v>0</v>
      </c>
      <c r="I57" s="1">
        <v>14.3</v>
      </c>
      <c r="J57" s="1">
        <v>29.7</v>
      </c>
      <c r="K57" s="1">
        <v>1</v>
      </c>
      <c r="L57">
        <f t="shared" si="0"/>
        <v>56</v>
      </c>
      <c r="M57">
        <f t="shared" si="1"/>
        <v>0</v>
      </c>
      <c r="N57">
        <f t="shared" si="2"/>
        <v>44</v>
      </c>
      <c r="O57">
        <f t="shared" si="3"/>
        <v>100</v>
      </c>
      <c r="P57">
        <f t="shared" si="4"/>
        <v>0.44</v>
      </c>
    </row>
    <row r="58" spans="1:16" x14ac:dyDescent="0.3">
      <c r="A58" s="1">
        <v>72</v>
      </c>
      <c r="B58" s="2">
        <v>43641</v>
      </c>
      <c r="C58" s="1">
        <v>134.77459999999999</v>
      </c>
      <c r="D58" s="1">
        <v>-22.505800000000001</v>
      </c>
      <c r="E58" s="1">
        <v>59.7</v>
      </c>
      <c r="F58" s="1">
        <v>0</v>
      </c>
      <c r="G58" s="1">
        <v>0.3</v>
      </c>
      <c r="H58" s="1">
        <v>0</v>
      </c>
      <c r="I58" s="1">
        <v>9</v>
      </c>
      <c r="J58" s="1">
        <v>29</v>
      </c>
      <c r="K58" s="1">
        <v>2</v>
      </c>
      <c r="L58">
        <f t="shared" si="0"/>
        <v>62</v>
      </c>
      <c r="M58">
        <f t="shared" si="1"/>
        <v>0</v>
      </c>
      <c r="N58">
        <f t="shared" si="2"/>
        <v>38</v>
      </c>
      <c r="O58">
        <f t="shared" si="3"/>
        <v>100</v>
      </c>
      <c r="P58">
        <f t="shared" si="4"/>
        <v>0.38</v>
      </c>
    </row>
    <row r="59" spans="1:16" x14ac:dyDescent="0.3">
      <c r="A59" s="1">
        <v>73</v>
      </c>
      <c r="B59" s="2">
        <v>43640</v>
      </c>
      <c r="C59" s="1">
        <v>134.88679999999999</v>
      </c>
      <c r="D59" s="1">
        <v>-22.400500000000001</v>
      </c>
      <c r="E59" s="1">
        <v>39</v>
      </c>
      <c r="F59" s="1">
        <v>0</v>
      </c>
      <c r="G59" s="1">
        <v>0</v>
      </c>
      <c r="H59" s="1">
        <v>0.7</v>
      </c>
      <c r="I59" s="1">
        <v>36.700000000000003</v>
      </c>
      <c r="J59" s="1">
        <v>22.7</v>
      </c>
      <c r="K59" s="1">
        <v>1</v>
      </c>
      <c r="L59">
        <f t="shared" si="0"/>
        <v>40</v>
      </c>
      <c r="M59">
        <f t="shared" si="1"/>
        <v>0.7</v>
      </c>
      <c r="N59">
        <f t="shared" si="2"/>
        <v>59.400000000000006</v>
      </c>
      <c r="O59">
        <f t="shared" si="3"/>
        <v>100.10000000000001</v>
      </c>
      <c r="P59">
        <f t="shared" si="4"/>
        <v>0.59400000000000008</v>
      </c>
    </row>
    <row r="60" spans="1:16" x14ac:dyDescent="0.3">
      <c r="A60" s="1">
        <v>76</v>
      </c>
      <c r="B60" s="2">
        <v>43634</v>
      </c>
      <c r="C60" s="1">
        <v>136.84229999999999</v>
      </c>
      <c r="D60" s="1">
        <v>-16.081800000000001</v>
      </c>
      <c r="E60" s="1">
        <v>2</v>
      </c>
      <c r="F60" s="1">
        <v>0</v>
      </c>
      <c r="G60" s="1">
        <v>0</v>
      </c>
      <c r="H60" s="1">
        <v>17.7</v>
      </c>
      <c r="I60" s="1">
        <v>73.3</v>
      </c>
      <c r="J60" s="1">
        <v>6.3</v>
      </c>
      <c r="K60" s="1">
        <v>0.7</v>
      </c>
      <c r="L60">
        <f t="shared" si="0"/>
        <v>2.7</v>
      </c>
      <c r="M60">
        <f t="shared" si="1"/>
        <v>17.7</v>
      </c>
      <c r="N60">
        <f t="shared" si="2"/>
        <v>79.599999999999994</v>
      </c>
      <c r="O60">
        <f t="shared" si="3"/>
        <v>100</v>
      </c>
      <c r="P60">
        <f t="shared" si="4"/>
        <v>0.79599999999999993</v>
      </c>
    </row>
    <row r="61" spans="1:16" x14ac:dyDescent="0.3">
      <c r="A61" s="1">
        <v>77</v>
      </c>
      <c r="B61" s="2">
        <v>43633</v>
      </c>
      <c r="C61" s="1">
        <v>136.50839999999999</v>
      </c>
      <c r="D61" s="1">
        <v>-16.088100000000001</v>
      </c>
      <c r="E61" s="1">
        <v>19.899999999999999</v>
      </c>
      <c r="F61" s="1">
        <v>0</v>
      </c>
      <c r="G61" s="1">
        <v>1</v>
      </c>
      <c r="H61" s="1">
        <v>23.7</v>
      </c>
      <c r="I61" s="1">
        <v>29.6</v>
      </c>
      <c r="J61" s="1">
        <v>25.8</v>
      </c>
      <c r="K61" s="1">
        <v>0</v>
      </c>
      <c r="L61">
        <f t="shared" si="0"/>
        <v>20.9</v>
      </c>
      <c r="M61">
        <f t="shared" si="1"/>
        <v>23.7</v>
      </c>
      <c r="N61">
        <f t="shared" si="2"/>
        <v>55.400000000000006</v>
      </c>
      <c r="O61">
        <f t="shared" si="3"/>
        <v>100</v>
      </c>
      <c r="P61">
        <f t="shared" si="4"/>
        <v>0.55400000000000005</v>
      </c>
    </row>
    <row r="62" spans="1:16" x14ac:dyDescent="0.3">
      <c r="A62" s="1">
        <v>78</v>
      </c>
      <c r="B62" s="2">
        <v>43633</v>
      </c>
      <c r="C62" s="1">
        <v>136.5985</v>
      </c>
      <c r="D62" s="1">
        <v>-16.0885</v>
      </c>
      <c r="E62" s="1">
        <v>6.3</v>
      </c>
      <c r="F62" s="1">
        <v>0</v>
      </c>
      <c r="G62" s="1">
        <v>3.3</v>
      </c>
      <c r="H62" s="1">
        <v>31.7</v>
      </c>
      <c r="I62" s="1">
        <v>44.7</v>
      </c>
      <c r="J62" s="1">
        <v>14</v>
      </c>
      <c r="K62" s="1">
        <v>0</v>
      </c>
      <c r="L62">
        <f t="shared" si="0"/>
        <v>9.6</v>
      </c>
      <c r="M62">
        <f t="shared" si="1"/>
        <v>31.7</v>
      </c>
      <c r="N62">
        <f t="shared" si="2"/>
        <v>58.7</v>
      </c>
      <c r="O62">
        <f t="shared" si="3"/>
        <v>100</v>
      </c>
      <c r="P62">
        <f t="shared" si="4"/>
        <v>0.58700000000000008</v>
      </c>
    </row>
    <row r="63" spans="1:16" x14ac:dyDescent="0.3">
      <c r="A63" s="1">
        <v>79</v>
      </c>
      <c r="B63" s="2">
        <v>43633</v>
      </c>
      <c r="C63" s="1">
        <v>136.6293</v>
      </c>
      <c r="D63" s="1">
        <v>-16.02</v>
      </c>
      <c r="E63" s="1">
        <v>18.8</v>
      </c>
      <c r="F63" s="1">
        <v>0</v>
      </c>
      <c r="G63" s="1">
        <v>3.2</v>
      </c>
      <c r="H63" s="1">
        <v>3.8</v>
      </c>
      <c r="I63" s="1">
        <v>59.7</v>
      </c>
      <c r="J63" s="1">
        <v>10.199999999999999</v>
      </c>
      <c r="K63" s="1">
        <v>4.3</v>
      </c>
      <c r="L63">
        <f t="shared" si="0"/>
        <v>26.3</v>
      </c>
      <c r="M63">
        <f t="shared" si="1"/>
        <v>3.8</v>
      </c>
      <c r="N63">
        <f t="shared" si="2"/>
        <v>69.900000000000006</v>
      </c>
      <c r="O63">
        <f t="shared" si="3"/>
        <v>100</v>
      </c>
      <c r="P63">
        <f t="shared" si="4"/>
        <v>0.69900000000000007</v>
      </c>
    </row>
    <row r="64" spans="1:16" x14ac:dyDescent="0.3">
      <c r="A64" s="1">
        <v>80</v>
      </c>
      <c r="B64" s="2">
        <v>43631</v>
      </c>
      <c r="C64" s="1">
        <v>135.7629</v>
      </c>
      <c r="D64" s="1">
        <v>-16.5687</v>
      </c>
      <c r="E64" s="1">
        <v>8.3000000000000007</v>
      </c>
      <c r="F64" s="1">
        <v>0</v>
      </c>
      <c r="G64" s="1">
        <v>0</v>
      </c>
      <c r="H64" s="1">
        <v>8.3000000000000007</v>
      </c>
      <c r="I64" s="1">
        <v>61.7</v>
      </c>
      <c r="J64" s="1">
        <v>20.3</v>
      </c>
      <c r="K64" s="1">
        <v>1.3</v>
      </c>
      <c r="L64">
        <f t="shared" si="0"/>
        <v>9.6000000000000014</v>
      </c>
      <c r="M64">
        <f t="shared" si="1"/>
        <v>8.3000000000000007</v>
      </c>
      <c r="N64">
        <f t="shared" si="2"/>
        <v>82</v>
      </c>
      <c r="O64">
        <f t="shared" si="3"/>
        <v>99.9</v>
      </c>
      <c r="P64">
        <f t="shared" si="4"/>
        <v>0.82</v>
      </c>
    </row>
    <row r="65" spans="1:16" x14ac:dyDescent="0.3">
      <c r="A65" s="1">
        <v>81</v>
      </c>
      <c r="B65" s="2">
        <v>43631</v>
      </c>
      <c r="C65" s="1">
        <v>135.99789999999999</v>
      </c>
      <c r="D65" s="1">
        <v>-16.497900000000001</v>
      </c>
      <c r="E65" s="1">
        <v>2.7</v>
      </c>
      <c r="F65" s="1">
        <v>0</v>
      </c>
      <c r="G65" s="1">
        <v>0</v>
      </c>
      <c r="H65" s="1">
        <v>9.3000000000000007</v>
      </c>
      <c r="I65" s="1">
        <v>80.3</v>
      </c>
      <c r="J65" s="1">
        <v>6.7</v>
      </c>
      <c r="K65" s="1">
        <v>1</v>
      </c>
      <c r="L65">
        <f t="shared" si="0"/>
        <v>3.7</v>
      </c>
      <c r="M65">
        <f t="shared" si="1"/>
        <v>9.3000000000000007</v>
      </c>
      <c r="N65">
        <f t="shared" si="2"/>
        <v>87</v>
      </c>
      <c r="O65">
        <f t="shared" si="3"/>
        <v>100</v>
      </c>
      <c r="P65">
        <f t="shared" si="4"/>
        <v>0.87</v>
      </c>
    </row>
    <row r="66" spans="1:16" x14ac:dyDescent="0.3">
      <c r="A66" s="1">
        <v>82</v>
      </c>
      <c r="B66" s="2">
        <v>43631</v>
      </c>
      <c r="C66" s="1">
        <v>136.0634</v>
      </c>
      <c r="D66" s="1">
        <v>-16.488700000000001</v>
      </c>
      <c r="E66" s="1">
        <v>54.3</v>
      </c>
      <c r="F66" s="1">
        <v>0</v>
      </c>
      <c r="G66" s="1">
        <v>0</v>
      </c>
      <c r="H66" s="1">
        <v>5.7</v>
      </c>
      <c r="I66" s="1">
        <v>17</v>
      </c>
      <c r="J66" s="1">
        <v>23</v>
      </c>
      <c r="K66" s="1">
        <v>0</v>
      </c>
      <c r="L66">
        <f t="shared" si="0"/>
        <v>54.3</v>
      </c>
      <c r="M66">
        <f t="shared" si="1"/>
        <v>5.7</v>
      </c>
      <c r="N66">
        <f t="shared" si="2"/>
        <v>40</v>
      </c>
      <c r="O66">
        <f t="shared" si="3"/>
        <v>100</v>
      </c>
      <c r="P66">
        <f t="shared" si="4"/>
        <v>0.4</v>
      </c>
    </row>
    <row r="67" spans="1:16" x14ac:dyDescent="0.3">
      <c r="A67" s="1">
        <v>83</v>
      </c>
      <c r="B67" s="2">
        <v>43630</v>
      </c>
      <c r="C67" s="1">
        <v>135.90530000000001</v>
      </c>
      <c r="D67" s="1">
        <v>-16.557500000000001</v>
      </c>
      <c r="E67" s="1">
        <v>11.7</v>
      </c>
      <c r="F67" s="1">
        <v>0</v>
      </c>
      <c r="G67" s="1">
        <v>16</v>
      </c>
      <c r="H67" s="1">
        <v>19</v>
      </c>
      <c r="I67" s="1">
        <v>27.7</v>
      </c>
      <c r="J67" s="1">
        <v>21</v>
      </c>
      <c r="K67" s="1">
        <v>4.7</v>
      </c>
      <c r="L67">
        <f t="shared" ref="L67:L130" si="5">E67+F67+G67+K67</f>
        <v>32.4</v>
      </c>
      <c r="M67">
        <f t="shared" ref="M67:M130" si="6">H67</f>
        <v>19</v>
      </c>
      <c r="N67">
        <f t="shared" ref="N67:N130" si="7">I67+J67</f>
        <v>48.7</v>
      </c>
      <c r="O67">
        <f t="shared" ref="O67:O130" si="8">SUM(L67:N67)</f>
        <v>100.1</v>
      </c>
      <c r="P67">
        <f t="shared" ref="P67:P130" si="9">N67/100</f>
        <v>0.48700000000000004</v>
      </c>
    </row>
    <row r="68" spans="1:16" x14ac:dyDescent="0.3">
      <c r="A68" s="1">
        <v>84</v>
      </c>
      <c r="B68" s="2">
        <v>43629</v>
      </c>
      <c r="C68" s="1">
        <v>135.92859999999999</v>
      </c>
      <c r="D68" s="1">
        <v>-16.6401</v>
      </c>
      <c r="E68" s="1">
        <v>15.7</v>
      </c>
      <c r="F68" s="1">
        <v>0</v>
      </c>
      <c r="G68" s="1">
        <v>0</v>
      </c>
      <c r="H68" s="1">
        <v>3.7</v>
      </c>
      <c r="I68" s="1">
        <v>40.299999999999997</v>
      </c>
      <c r="J68" s="1">
        <v>40.299999999999997</v>
      </c>
      <c r="K68" s="1">
        <v>0</v>
      </c>
      <c r="L68">
        <f t="shared" si="5"/>
        <v>15.7</v>
      </c>
      <c r="M68">
        <f t="shared" si="6"/>
        <v>3.7</v>
      </c>
      <c r="N68">
        <f t="shared" si="7"/>
        <v>80.599999999999994</v>
      </c>
      <c r="O68">
        <f t="shared" si="8"/>
        <v>100</v>
      </c>
      <c r="P68">
        <f t="shared" si="9"/>
        <v>0.80599999999999994</v>
      </c>
    </row>
    <row r="69" spans="1:16" x14ac:dyDescent="0.3">
      <c r="A69" s="1">
        <v>85</v>
      </c>
      <c r="B69" s="2">
        <v>43629</v>
      </c>
      <c r="C69" s="1">
        <v>136.0351</v>
      </c>
      <c r="D69" s="1">
        <v>-16.5381</v>
      </c>
      <c r="E69" s="1">
        <v>12</v>
      </c>
      <c r="F69" s="1">
        <v>0</v>
      </c>
      <c r="G69" s="1">
        <v>0.3</v>
      </c>
      <c r="H69" s="1">
        <v>14.3</v>
      </c>
      <c r="I69" s="1">
        <v>42.3</v>
      </c>
      <c r="J69" s="1">
        <v>31</v>
      </c>
      <c r="K69" s="1">
        <v>0</v>
      </c>
      <c r="L69">
        <f t="shared" si="5"/>
        <v>12.3</v>
      </c>
      <c r="M69">
        <f t="shared" si="6"/>
        <v>14.3</v>
      </c>
      <c r="N69">
        <f t="shared" si="7"/>
        <v>73.3</v>
      </c>
      <c r="O69">
        <f t="shared" si="8"/>
        <v>99.9</v>
      </c>
      <c r="P69">
        <f t="shared" si="9"/>
        <v>0.73299999999999998</v>
      </c>
    </row>
    <row r="70" spans="1:16" x14ac:dyDescent="0.3">
      <c r="A70" s="1">
        <v>86</v>
      </c>
      <c r="B70" s="2">
        <v>43628</v>
      </c>
      <c r="C70" s="1">
        <v>132.15180000000001</v>
      </c>
      <c r="D70" s="1">
        <v>-23.1373</v>
      </c>
      <c r="E70" s="1">
        <v>57</v>
      </c>
      <c r="F70" s="1">
        <v>0</v>
      </c>
      <c r="G70" s="1">
        <v>0</v>
      </c>
      <c r="H70" s="1">
        <v>0</v>
      </c>
      <c r="I70" s="1">
        <v>4</v>
      </c>
      <c r="J70" s="1">
        <v>38.299999999999997</v>
      </c>
      <c r="K70" s="1">
        <v>0.7</v>
      </c>
      <c r="L70">
        <f t="shared" si="5"/>
        <v>57.7</v>
      </c>
      <c r="M70">
        <f t="shared" si="6"/>
        <v>0</v>
      </c>
      <c r="N70">
        <f t="shared" si="7"/>
        <v>42.3</v>
      </c>
      <c r="O70">
        <f t="shared" si="8"/>
        <v>100</v>
      </c>
      <c r="P70">
        <f t="shared" si="9"/>
        <v>0.42299999999999999</v>
      </c>
    </row>
    <row r="71" spans="1:16" x14ac:dyDescent="0.3">
      <c r="A71" s="1">
        <v>87</v>
      </c>
      <c r="B71" s="2">
        <v>43628</v>
      </c>
      <c r="C71" s="1">
        <v>135.9888</v>
      </c>
      <c r="D71" s="1">
        <v>-16.747399999999999</v>
      </c>
      <c r="E71" s="1">
        <v>33.700000000000003</v>
      </c>
      <c r="F71" s="1">
        <v>0</v>
      </c>
      <c r="G71" s="1">
        <v>9</v>
      </c>
      <c r="H71" s="1">
        <v>5</v>
      </c>
      <c r="I71" s="1">
        <v>30.7</v>
      </c>
      <c r="J71" s="1">
        <v>20</v>
      </c>
      <c r="K71" s="1">
        <v>1.7</v>
      </c>
      <c r="L71">
        <f t="shared" si="5"/>
        <v>44.400000000000006</v>
      </c>
      <c r="M71">
        <f t="shared" si="6"/>
        <v>5</v>
      </c>
      <c r="N71">
        <f t="shared" si="7"/>
        <v>50.7</v>
      </c>
      <c r="O71">
        <f t="shared" si="8"/>
        <v>100.10000000000001</v>
      </c>
      <c r="P71">
        <f t="shared" si="9"/>
        <v>0.50700000000000001</v>
      </c>
    </row>
    <row r="72" spans="1:16" x14ac:dyDescent="0.3">
      <c r="A72" s="1">
        <v>88</v>
      </c>
      <c r="B72" s="2">
        <v>43628</v>
      </c>
      <c r="C72" s="1">
        <v>136.0461</v>
      </c>
      <c r="D72" s="1">
        <v>-16.8551</v>
      </c>
      <c r="E72" s="1">
        <v>16.3</v>
      </c>
      <c r="F72" s="1">
        <v>0</v>
      </c>
      <c r="G72" s="1">
        <v>2</v>
      </c>
      <c r="H72" s="1">
        <v>3.7</v>
      </c>
      <c r="I72" s="1">
        <v>53.7</v>
      </c>
      <c r="J72" s="1">
        <v>24</v>
      </c>
      <c r="K72" s="1">
        <v>0.3</v>
      </c>
      <c r="L72">
        <f t="shared" si="5"/>
        <v>18.600000000000001</v>
      </c>
      <c r="M72">
        <f t="shared" si="6"/>
        <v>3.7</v>
      </c>
      <c r="N72">
        <f t="shared" si="7"/>
        <v>77.7</v>
      </c>
      <c r="O72">
        <f t="shared" si="8"/>
        <v>100</v>
      </c>
      <c r="P72">
        <f t="shared" si="9"/>
        <v>0.77700000000000002</v>
      </c>
    </row>
    <row r="73" spans="1:16" x14ac:dyDescent="0.3">
      <c r="A73" s="1">
        <v>90</v>
      </c>
      <c r="B73" s="2">
        <v>43612</v>
      </c>
      <c r="C73" s="1">
        <v>131.17840000000001</v>
      </c>
      <c r="D73" s="1">
        <v>-22.699000000000002</v>
      </c>
      <c r="E73" s="1">
        <v>65</v>
      </c>
      <c r="F73" s="1">
        <v>0</v>
      </c>
      <c r="G73" s="1">
        <v>0</v>
      </c>
      <c r="H73" s="1">
        <v>0</v>
      </c>
      <c r="I73" s="1">
        <v>8.3000000000000007</v>
      </c>
      <c r="J73" s="1">
        <v>26.3</v>
      </c>
      <c r="K73" s="1">
        <v>0.3</v>
      </c>
      <c r="L73">
        <f t="shared" si="5"/>
        <v>65.3</v>
      </c>
      <c r="M73">
        <f t="shared" si="6"/>
        <v>0</v>
      </c>
      <c r="N73">
        <f t="shared" si="7"/>
        <v>34.6</v>
      </c>
      <c r="O73">
        <f t="shared" si="8"/>
        <v>99.9</v>
      </c>
      <c r="P73">
        <f t="shared" si="9"/>
        <v>0.34600000000000003</v>
      </c>
    </row>
    <row r="74" spans="1:16" x14ac:dyDescent="0.3">
      <c r="A74" s="1">
        <v>91</v>
      </c>
      <c r="B74" s="2">
        <v>43612</v>
      </c>
      <c r="C74" s="1">
        <v>134.37520000000001</v>
      </c>
      <c r="D74" s="1">
        <v>-25.459800000000001</v>
      </c>
      <c r="E74" s="1">
        <v>70.3</v>
      </c>
      <c r="F74" s="1">
        <v>0</v>
      </c>
      <c r="G74" s="1">
        <v>0</v>
      </c>
      <c r="H74" s="1">
        <v>1</v>
      </c>
      <c r="I74" s="1">
        <v>9.3000000000000007</v>
      </c>
      <c r="J74" s="1">
        <v>19.3</v>
      </c>
      <c r="K74" s="1">
        <v>0</v>
      </c>
      <c r="L74">
        <f t="shared" si="5"/>
        <v>70.3</v>
      </c>
      <c r="M74">
        <f t="shared" si="6"/>
        <v>1</v>
      </c>
      <c r="N74">
        <f t="shared" si="7"/>
        <v>28.6</v>
      </c>
      <c r="O74">
        <f t="shared" si="8"/>
        <v>99.9</v>
      </c>
      <c r="P74">
        <f t="shared" si="9"/>
        <v>0.28600000000000003</v>
      </c>
    </row>
    <row r="75" spans="1:16" x14ac:dyDescent="0.3">
      <c r="A75" s="1">
        <v>92</v>
      </c>
      <c r="B75" s="2">
        <v>43612</v>
      </c>
      <c r="C75" s="1">
        <v>134.43620000000001</v>
      </c>
      <c r="D75" s="1">
        <v>-25.5626</v>
      </c>
      <c r="E75" s="1">
        <v>58.3</v>
      </c>
      <c r="F75" s="1">
        <v>0</v>
      </c>
      <c r="G75" s="1">
        <v>0</v>
      </c>
      <c r="H75" s="1">
        <v>0.3</v>
      </c>
      <c r="I75" s="1">
        <v>4.7</v>
      </c>
      <c r="J75" s="1">
        <v>36.700000000000003</v>
      </c>
      <c r="K75" s="1">
        <v>0</v>
      </c>
      <c r="L75">
        <f t="shared" si="5"/>
        <v>58.3</v>
      </c>
      <c r="M75">
        <f t="shared" si="6"/>
        <v>0.3</v>
      </c>
      <c r="N75">
        <f t="shared" si="7"/>
        <v>41.400000000000006</v>
      </c>
      <c r="O75">
        <f t="shared" si="8"/>
        <v>100</v>
      </c>
      <c r="P75">
        <f t="shared" si="9"/>
        <v>0.41400000000000003</v>
      </c>
    </row>
    <row r="76" spans="1:16" x14ac:dyDescent="0.3">
      <c r="A76" s="1">
        <v>94</v>
      </c>
      <c r="B76" s="2">
        <v>43611</v>
      </c>
      <c r="C76" s="1">
        <v>131.0095</v>
      </c>
      <c r="D76" s="1">
        <v>-22.7364</v>
      </c>
      <c r="E76" s="1">
        <v>81.7</v>
      </c>
      <c r="F76" s="1">
        <v>0</v>
      </c>
      <c r="G76" s="1">
        <v>0</v>
      </c>
      <c r="H76" s="1">
        <v>0.3</v>
      </c>
      <c r="I76" s="1">
        <v>8.3000000000000007</v>
      </c>
      <c r="J76" s="1">
        <v>7</v>
      </c>
      <c r="K76" s="1">
        <v>2.7</v>
      </c>
      <c r="L76">
        <f t="shared" si="5"/>
        <v>84.4</v>
      </c>
      <c r="M76">
        <f t="shared" si="6"/>
        <v>0.3</v>
      </c>
      <c r="N76">
        <f t="shared" si="7"/>
        <v>15.3</v>
      </c>
      <c r="O76">
        <f t="shared" si="8"/>
        <v>100</v>
      </c>
      <c r="P76">
        <f t="shared" si="9"/>
        <v>0.153</v>
      </c>
    </row>
    <row r="77" spans="1:16" x14ac:dyDescent="0.3">
      <c r="A77" s="1">
        <v>95</v>
      </c>
      <c r="B77" s="2">
        <v>43611</v>
      </c>
      <c r="C77" s="1">
        <v>131.11869999999999</v>
      </c>
      <c r="D77" s="1">
        <v>-22.7484</v>
      </c>
      <c r="E77" s="1">
        <v>67.3</v>
      </c>
      <c r="F77" s="1">
        <v>0</v>
      </c>
      <c r="G77" s="1">
        <v>1.7</v>
      </c>
      <c r="H77" s="1">
        <v>0</v>
      </c>
      <c r="I77" s="1">
        <v>10</v>
      </c>
      <c r="J77" s="1">
        <v>12.7</v>
      </c>
      <c r="K77" s="1">
        <v>8.3000000000000007</v>
      </c>
      <c r="L77">
        <f t="shared" si="5"/>
        <v>77.3</v>
      </c>
      <c r="M77">
        <f t="shared" si="6"/>
        <v>0</v>
      </c>
      <c r="N77">
        <f t="shared" si="7"/>
        <v>22.7</v>
      </c>
      <c r="O77">
        <f t="shared" si="8"/>
        <v>100</v>
      </c>
      <c r="P77">
        <f t="shared" si="9"/>
        <v>0.22699999999999998</v>
      </c>
    </row>
    <row r="78" spans="1:16" x14ac:dyDescent="0.3">
      <c r="A78" s="1">
        <v>96</v>
      </c>
      <c r="B78" s="2">
        <v>43611</v>
      </c>
      <c r="C78" s="1">
        <v>134.17429999999999</v>
      </c>
      <c r="D78" s="1">
        <v>-25.465399999999999</v>
      </c>
      <c r="E78" s="1">
        <v>78.7</v>
      </c>
      <c r="F78" s="1">
        <v>0</v>
      </c>
      <c r="G78" s="1">
        <v>0.3</v>
      </c>
      <c r="H78" s="1">
        <v>0.3</v>
      </c>
      <c r="I78" s="1">
        <v>8.3000000000000007</v>
      </c>
      <c r="J78" s="1">
        <v>12.3</v>
      </c>
      <c r="K78" s="1">
        <v>0</v>
      </c>
      <c r="L78">
        <f t="shared" si="5"/>
        <v>79</v>
      </c>
      <c r="M78">
        <f t="shared" si="6"/>
        <v>0.3</v>
      </c>
      <c r="N78">
        <f t="shared" si="7"/>
        <v>20.6</v>
      </c>
      <c r="O78">
        <f t="shared" si="8"/>
        <v>99.9</v>
      </c>
      <c r="P78">
        <f t="shared" si="9"/>
        <v>0.20600000000000002</v>
      </c>
    </row>
    <row r="79" spans="1:16" x14ac:dyDescent="0.3">
      <c r="A79" s="1">
        <v>97</v>
      </c>
      <c r="B79" s="2">
        <v>43611</v>
      </c>
      <c r="C79" s="1">
        <v>134.1788</v>
      </c>
      <c r="D79" s="1">
        <v>-25.602599999999999</v>
      </c>
      <c r="E79" s="1">
        <v>76.3</v>
      </c>
      <c r="F79" s="1">
        <v>0</v>
      </c>
      <c r="G79" s="1">
        <v>6.7</v>
      </c>
      <c r="H79" s="1">
        <v>0.7</v>
      </c>
      <c r="I79" s="1">
        <v>6</v>
      </c>
      <c r="J79" s="1">
        <v>10.3</v>
      </c>
      <c r="K79" s="1">
        <v>0</v>
      </c>
      <c r="L79">
        <f t="shared" si="5"/>
        <v>83</v>
      </c>
      <c r="M79">
        <f t="shared" si="6"/>
        <v>0.7</v>
      </c>
      <c r="N79">
        <f t="shared" si="7"/>
        <v>16.3</v>
      </c>
      <c r="O79">
        <f t="shared" si="8"/>
        <v>100</v>
      </c>
      <c r="P79">
        <f t="shared" si="9"/>
        <v>0.16300000000000001</v>
      </c>
    </row>
    <row r="80" spans="1:16" x14ac:dyDescent="0.3">
      <c r="A80" s="1">
        <v>98</v>
      </c>
      <c r="B80" s="2">
        <v>43611</v>
      </c>
      <c r="C80" s="1">
        <v>134.2508</v>
      </c>
      <c r="D80" s="1">
        <v>-25.5032</v>
      </c>
      <c r="E80" s="1">
        <v>80.3</v>
      </c>
      <c r="F80" s="1">
        <v>0</v>
      </c>
      <c r="G80" s="1">
        <v>4.3</v>
      </c>
      <c r="H80" s="1">
        <v>0.3</v>
      </c>
      <c r="I80" s="1">
        <v>4.7</v>
      </c>
      <c r="J80" s="1">
        <v>10.3</v>
      </c>
      <c r="K80" s="1">
        <v>0</v>
      </c>
      <c r="L80">
        <f t="shared" si="5"/>
        <v>84.6</v>
      </c>
      <c r="M80">
        <f t="shared" si="6"/>
        <v>0.3</v>
      </c>
      <c r="N80">
        <f t="shared" si="7"/>
        <v>15</v>
      </c>
      <c r="O80">
        <f t="shared" si="8"/>
        <v>99.899999999999991</v>
      </c>
      <c r="P80">
        <f t="shared" si="9"/>
        <v>0.15</v>
      </c>
    </row>
    <row r="81" spans="1:16" x14ac:dyDescent="0.3">
      <c r="A81" s="1">
        <v>100</v>
      </c>
      <c r="B81" s="2">
        <v>43610</v>
      </c>
      <c r="C81" s="1">
        <v>131.28</v>
      </c>
      <c r="D81" s="1">
        <v>-22.923500000000001</v>
      </c>
      <c r="E81" s="1">
        <v>37.700000000000003</v>
      </c>
      <c r="F81" s="1">
        <v>0</v>
      </c>
      <c r="G81" s="1">
        <v>4.3</v>
      </c>
      <c r="H81" s="1">
        <v>1.3</v>
      </c>
      <c r="I81" s="1">
        <v>24</v>
      </c>
      <c r="J81" s="1">
        <v>21.7</v>
      </c>
      <c r="K81" s="1">
        <v>11</v>
      </c>
      <c r="L81">
        <f t="shared" si="5"/>
        <v>53</v>
      </c>
      <c r="M81">
        <f t="shared" si="6"/>
        <v>1.3</v>
      </c>
      <c r="N81">
        <f t="shared" si="7"/>
        <v>45.7</v>
      </c>
      <c r="O81">
        <f t="shared" si="8"/>
        <v>100</v>
      </c>
      <c r="P81">
        <f t="shared" si="9"/>
        <v>0.45700000000000002</v>
      </c>
    </row>
    <row r="82" spans="1:16" x14ac:dyDescent="0.3">
      <c r="A82" s="1">
        <v>101</v>
      </c>
      <c r="B82" s="2">
        <v>43610</v>
      </c>
      <c r="C82" s="1">
        <v>131.43289999999999</v>
      </c>
      <c r="D82" s="1">
        <v>-22.816199999999998</v>
      </c>
      <c r="E82" s="1">
        <v>62.7</v>
      </c>
      <c r="F82" s="1">
        <v>0</v>
      </c>
      <c r="G82" s="1">
        <v>0</v>
      </c>
      <c r="H82" s="1">
        <v>0</v>
      </c>
      <c r="I82" s="1">
        <v>7.3</v>
      </c>
      <c r="J82" s="1">
        <v>14.3</v>
      </c>
      <c r="K82" s="1">
        <v>15.7</v>
      </c>
      <c r="L82">
        <f t="shared" si="5"/>
        <v>78.400000000000006</v>
      </c>
      <c r="M82">
        <f t="shared" si="6"/>
        <v>0</v>
      </c>
      <c r="N82">
        <f t="shared" si="7"/>
        <v>21.6</v>
      </c>
      <c r="O82">
        <f t="shared" si="8"/>
        <v>100</v>
      </c>
      <c r="P82">
        <f t="shared" si="9"/>
        <v>0.21600000000000003</v>
      </c>
    </row>
    <row r="83" spans="1:16" x14ac:dyDescent="0.3">
      <c r="A83" s="1">
        <v>102</v>
      </c>
      <c r="B83" s="2">
        <v>43610</v>
      </c>
      <c r="C83" s="1">
        <v>133.83250000000001</v>
      </c>
      <c r="D83" s="1">
        <v>-25.6401</v>
      </c>
      <c r="E83" s="1">
        <v>62</v>
      </c>
      <c r="F83" s="1">
        <v>0</v>
      </c>
      <c r="G83" s="1">
        <v>0</v>
      </c>
      <c r="H83" s="1">
        <v>7.3</v>
      </c>
      <c r="I83" s="1">
        <v>7</v>
      </c>
      <c r="J83" s="1">
        <v>23.7</v>
      </c>
      <c r="K83" s="1">
        <v>0</v>
      </c>
      <c r="L83">
        <f t="shared" si="5"/>
        <v>62</v>
      </c>
      <c r="M83">
        <f t="shared" si="6"/>
        <v>7.3</v>
      </c>
      <c r="N83">
        <f t="shared" si="7"/>
        <v>30.7</v>
      </c>
      <c r="O83">
        <f t="shared" si="8"/>
        <v>100</v>
      </c>
      <c r="P83">
        <f t="shared" si="9"/>
        <v>0.307</v>
      </c>
    </row>
    <row r="84" spans="1:16" x14ac:dyDescent="0.3">
      <c r="A84" s="1">
        <v>103</v>
      </c>
      <c r="B84" s="2">
        <v>43610</v>
      </c>
      <c r="C84" s="1">
        <v>133.98349999999999</v>
      </c>
      <c r="D84" s="1">
        <v>-25.586400000000001</v>
      </c>
      <c r="E84" s="1">
        <v>41.3</v>
      </c>
      <c r="F84" s="1">
        <v>0</v>
      </c>
      <c r="G84" s="1">
        <v>50.7</v>
      </c>
      <c r="H84" s="1">
        <v>0.7</v>
      </c>
      <c r="I84" s="1">
        <v>3.3</v>
      </c>
      <c r="J84" s="1">
        <v>4</v>
      </c>
      <c r="K84" s="1">
        <v>0</v>
      </c>
      <c r="L84">
        <f t="shared" si="5"/>
        <v>92</v>
      </c>
      <c r="M84">
        <f t="shared" si="6"/>
        <v>0.7</v>
      </c>
      <c r="N84">
        <f t="shared" si="7"/>
        <v>7.3</v>
      </c>
      <c r="O84">
        <f t="shared" si="8"/>
        <v>100</v>
      </c>
      <c r="P84">
        <f t="shared" si="9"/>
        <v>7.2999999999999995E-2</v>
      </c>
    </row>
    <row r="85" spans="1:16" x14ac:dyDescent="0.3">
      <c r="A85" s="1">
        <v>104</v>
      </c>
      <c r="B85" s="2">
        <v>43610</v>
      </c>
      <c r="C85" s="1">
        <v>134.02160000000001</v>
      </c>
      <c r="D85" s="1">
        <v>-25.4436</v>
      </c>
      <c r="E85" s="1">
        <v>67.3</v>
      </c>
      <c r="F85" s="1">
        <v>0</v>
      </c>
      <c r="G85" s="1">
        <v>0</v>
      </c>
      <c r="H85" s="1">
        <v>0.7</v>
      </c>
      <c r="I85" s="1">
        <v>12</v>
      </c>
      <c r="J85" s="1">
        <v>20</v>
      </c>
      <c r="K85" s="1">
        <v>0</v>
      </c>
      <c r="L85">
        <f t="shared" si="5"/>
        <v>67.3</v>
      </c>
      <c r="M85">
        <f t="shared" si="6"/>
        <v>0.7</v>
      </c>
      <c r="N85">
        <f t="shared" si="7"/>
        <v>32</v>
      </c>
      <c r="O85">
        <f t="shared" si="8"/>
        <v>100</v>
      </c>
      <c r="P85">
        <f t="shared" si="9"/>
        <v>0.32</v>
      </c>
    </row>
    <row r="86" spans="1:16" x14ac:dyDescent="0.3">
      <c r="A86" s="1">
        <v>105</v>
      </c>
      <c r="B86" s="2">
        <v>43609</v>
      </c>
      <c r="C86" s="1">
        <v>131.1815</v>
      </c>
      <c r="D86" s="1">
        <v>-22.903500000000001</v>
      </c>
      <c r="E86" s="1">
        <v>52.3</v>
      </c>
      <c r="F86" s="1">
        <v>0</v>
      </c>
      <c r="G86" s="1">
        <v>3.3</v>
      </c>
      <c r="H86" s="1">
        <v>1</v>
      </c>
      <c r="I86" s="1">
        <v>18</v>
      </c>
      <c r="J86" s="1">
        <v>11</v>
      </c>
      <c r="K86" s="1">
        <v>14.3</v>
      </c>
      <c r="L86">
        <f t="shared" si="5"/>
        <v>69.899999999999991</v>
      </c>
      <c r="M86">
        <f t="shared" si="6"/>
        <v>1</v>
      </c>
      <c r="N86">
        <f t="shared" si="7"/>
        <v>29</v>
      </c>
      <c r="O86">
        <f t="shared" si="8"/>
        <v>99.899999999999991</v>
      </c>
      <c r="P86">
        <f t="shared" si="9"/>
        <v>0.28999999999999998</v>
      </c>
    </row>
    <row r="87" spans="1:16" x14ac:dyDescent="0.3">
      <c r="A87" s="1">
        <v>106</v>
      </c>
      <c r="B87" s="2">
        <v>43609</v>
      </c>
      <c r="C87" s="1">
        <v>133.97319999999999</v>
      </c>
      <c r="D87" s="1">
        <v>-25.6981</v>
      </c>
      <c r="E87" s="1">
        <v>66.3</v>
      </c>
      <c r="F87" s="1">
        <v>0</v>
      </c>
      <c r="G87" s="1">
        <v>25.7</v>
      </c>
      <c r="H87" s="1">
        <v>2</v>
      </c>
      <c r="I87" s="1">
        <v>2.7</v>
      </c>
      <c r="J87" s="1">
        <v>3.3</v>
      </c>
      <c r="K87" s="1">
        <v>0</v>
      </c>
      <c r="L87">
        <f t="shared" si="5"/>
        <v>92</v>
      </c>
      <c r="M87">
        <f t="shared" si="6"/>
        <v>2</v>
      </c>
      <c r="N87">
        <f t="shared" si="7"/>
        <v>6</v>
      </c>
      <c r="O87">
        <f t="shared" si="8"/>
        <v>100</v>
      </c>
      <c r="P87">
        <f t="shared" si="9"/>
        <v>0.06</v>
      </c>
    </row>
    <row r="88" spans="1:16" x14ac:dyDescent="0.3">
      <c r="A88" s="1">
        <v>111</v>
      </c>
      <c r="B88" s="2">
        <v>43602</v>
      </c>
      <c r="C88" s="1">
        <v>135.36539999999999</v>
      </c>
      <c r="D88" s="1">
        <v>-24.8522</v>
      </c>
      <c r="E88" s="1">
        <v>71.3</v>
      </c>
      <c r="F88" s="1">
        <v>0</v>
      </c>
      <c r="G88" s="1">
        <v>0</v>
      </c>
      <c r="H88" s="1">
        <v>0.3</v>
      </c>
      <c r="I88" s="1">
        <v>14.3</v>
      </c>
      <c r="J88" s="1">
        <v>14</v>
      </c>
      <c r="K88" s="1">
        <v>0</v>
      </c>
      <c r="L88">
        <f t="shared" si="5"/>
        <v>71.3</v>
      </c>
      <c r="M88">
        <f t="shared" si="6"/>
        <v>0.3</v>
      </c>
      <c r="N88">
        <f t="shared" si="7"/>
        <v>28.3</v>
      </c>
      <c r="O88">
        <f t="shared" si="8"/>
        <v>99.899999999999991</v>
      </c>
      <c r="P88">
        <f t="shared" si="9"/>
        <v>0.28300000000000003</v>
      </c>
    </row>
    <row r="89" spans="1:16" x14ac:dyDescent="0.3">
      <c r="A89" s="1">
        <v>112</v>
      </c>
      <c r="B89" s="2">
        <v>43602</v>
      </c>
      <c r="C89" s="1">
        <v>135.56720000000001</v>
      </c>
      <c r="D89" s="1">
        <v>-25.1328</v>
      </c>
      <c r="E89" s="1">
        <v>65.3</v>
      </c>
      <c r="F89" s="1">
        <v>0</v>
      </c>
      <c r="G89" s="1">
        <v>22.7</v>
      </c>
      <c r="H89" s="1">
        <v>0.3</v>
      </c>
      <c r="I89" s="1">
        <v>8.3000000000000007</v>
      </c>
      <c r="J89" s="1">
        <v>3.3</v>
      </c>
      <c r="K89" s="1">
        <v>0</v>
      </c>
      <c r="L89">
        <f t="shared" si="5"/>
        <v>88</v>
      </c>
      <c r="M89">
        <f t="shared" si="6"/>
        <v>0.3</v>
      </c>
      <c r="N89">
        <f t="shared" si="7"/>
        <v>11.600000000000001</v>
      </c>
      <c r="O89">
        <f t="shared" si="8"/>
        <v>99.9</v>
      </c>
      <c r="P89">
        <f t="shared" si="9"/>
        <v>0.11600000000000002</v>
      </c>
    </row>
    <row r="90" spans="1:16" x14ac:dyDescent="0.3">
      <c r="A90" s="1">
        <v>113</v>
      </c>
      <c r="B90" s="2">
        <v>43602</v>
      </c>
      <c r="C90" s="1">
        <v>135.69970000000001</v>
      </c>
      <c r="D90" s="1">
        <v>-24.848299999999998</v>
      </c>
      <c r="E90" s="1">
        <v>68.7</v>
      </c>
      <c r="F90" s="1">
        <v>0</v>
      </c>
      <c r="G90" s="1">
        <v>0</v>
      </c>
      <c r="H90" s="1">
        <v>1.3</v>
      </c>
      <c r="I90" s="1">
        <v>14</v>
      </c>
      <c r="J90" s="1">
        <v>16</v>
      </c>
      <c r="K90" s="1">
        <v>0</v>
      </c>
      <c r="L90">
        <f t="shared" si="5"/>
        <v>68.7</v>
      </c>
      <c r="M90">
        <f t="shared" si="6"/>
        <v>1.3</v>
      </c>
      <c r="N90">
        <f t="shared" si="7"/>
        <v>30</v>
      </c>
      <c r="O90">
        <f t="shared" si="8"/>
        <v>100</v>
      </c>
      <c r="P90">
        <f t="shared" si="9"/>
        <v>0.3</v>
      </c>
    </row>
    <row r="91" spans="1:16" x14ac:dyDescent="0.3">
      <c r="A91" s="1">
        <v>115</v>
      </c>
      <c r="B91" s="2">
        <v>43601</v>
      </c>
      <c r="C91" s="1">
        <v>134.9342</v>
      </c>
      <c r="D91" s="1">
        <v>-25.363299999999999</v>
      </c>
      <c r="E91" s="1">
        <v>70.7</v>
      </c>
      <c r="F91" s="1">
        <v>0</v>
      </c>
      <c r="G91" s="1">
        <v>0</v>
      </c>
      <c r="H91" s="1">
        <v>0</v>
      </c>
      <c r="I91" s="1">
        <v>13.7</v>
      </c>
      <c r="J91" s="1">
        <v>15.7</v>
      </c>
      <c r="K91" s="1">
        <v>0</v>
      </c>
      <c r="L91">
        <f t="shared" si="5"/>
        <v>70.7</v>
      </c>
      <c r="M91">
        <f t="shared" si="6"/>
        <v>0</v>
      </c>
      <c r="N91">
        <f t="shared" si="7"/>
        <v>29.4</v>
      </c>
      <c r="O91">
        <f t="shared" si="8"/>
        <v>100.1</v>
      </c>
      <c r="P91">
        <f t="shared" si="9"/>
        <v>0.29399999999999998</v>
      </c>
    </row>
    <row r="92" spans="1:16" x14ac:dyDescent="0.3">
      <c r="A92" s="1">
        <v>116</v>
      </c>
      <c r="B92" s="2">
        <v>43601</v>
      </c>
      <c r="C92" s="1">
        <v>134.95480000000001</v>
      </c>
      <c r="D92" s="1">
        <v>-25.506599999999999</v>
      </c>
      <c r="E92" s="1">
        <v>86</v>
      </c>
      <c r="F92" s="1">
        <v>0</v>
      </c>
      <c r="G92" s="1">
        <v>1.3</v>
      </c>
      <c r="H92" s="1">
        <v>0</v>
      </c>
      <c r="I92" s="1">
        <v>5</v>
      </c>
      <c r="J92" s="1">
        <v>7.7</v>
      </c>
      <c r="K92" s="1">
        <v>0</v>
      </c>
      <c r="L92">
        <f t="shared" si="5"/>
        <v>87.3</v>
      </c>
      <c r="M92">
        <f t="shared" si="6"/>
        <v>0</v>
      </c>
      <c r="N92">
        <f t="shared" si="7"/>
        <v>12.7</v>
      </c>
      <c r="O92">
        <f t="shared" si="8"/>
        <v>100</v>
      </c>
      <c r="P92">
        <f t="shared" si="9"/>
        <v>0.127</v>
      </c>
    </row>
    <row r="93" spans="1:16" x14ac:dyDescent="0.3">
      <c r="A93" s="1">
        <v>117</v>
      </c>
      <c r="B93" s="2">
        <v>43601</v>
      </c>
      <c r="C93" s="1">
        <v>135.3603</v>
      </c>
      <c r="D93" s="1">
        <v>-25.091100000000001</v>
      </c>
      <c r="E93" s="1">
        <v>55</v>
      </c>
      <c r="F93" s="1">
        <v>0</v>
      </c>
      <c r="G93" s="1">
        <v>33.700000000000003</v>
      </c>
      <c r="H93" s="1">
        <v>0</v>
      </c>
      <c r="I93" s="1">
        <v>4</v>
      </c>
      <c r="J93" s="1">
        <v>7.3</v>
      </c>
      <c r="K93" s="1">
        <v>0</v>
      </c>
      <c r="L93">
        <f t="shared" si="5"/>
        <v>88.7</v>
      </c>
      <c r="M93">
        <f t="shared" si="6"/>
        <v>0</v>
      </c>
      <c r="N93">
        <f t="shared" si="7"/>
        <v>11.3</v>
      </c>
      <c r="O93">
        <f t="shared" si="8"/>
        <v>100</v>
      </c>
      <c r="P93">
        <f t="shared" si="9"/>
        <v>0.113</v>
      </c>
    </row>
    <row r="94" spans="1:16" x14ac:dyDescent="0.3">
      <c r="A94" s="1">
        <v>118</v>
      </c>
      <c r="B94" s="2">
        <v>43601</v>
      </c>
      <c r="C94" s="1">
        <v>135.40379999999999</v>
      </c>
      <c r="D94" s="1">
        <v>-25.2639</v>
      </c>
      <c r="E94" s="1">
        <v>83.7</v>
      </c>
      <c r="F94" s="1">
        <v>0</v>
      </c>
      <c r="G94" s="1">
        <v>1.7</v>
      </c>
      <c r="H94" s="1">
        <v>2</v>
      </c>
      <c r="I94" s="1">
        <v>1.7</v>
      </c>
      <c r="J94" s="1">
        <v>10.3</v>
      </c>
      <c r="K94" s="1">
        <v>0.7</v>
      </c>
      <c r="L94">
        <f t="shared" si="5"/>
        <v>86.100000000000009</v>
      </c>
      <c r="M94">
        <f t="shared" si="6"/>
        <v>2</v>
      </c>
      <c r="N94">
        <f t="shared" si="7"/>
        <v>12</v>
      </c>
      <c r="O94">
        <f t="shared" si="8"/>
        <v>100.10000000000001</v>
      </c>
      <c r="P94">
        <f t="shared" si="9"/>
        <v>0.12</v>
      </c>
    </row>
    <row r="95" spans="1:16" x14ac:dyDescent="0.3">
      <c r="A95" s="1">
        <v>119</v>
      </c>
      <c r="B95" s="2">
        <v>43601</v>
      </c>
      <c r="C95" s="1">
        <v>135.63489999999999</v>
      </c>
      <c r="D95" s="1">
        <v>-25.116499999999998</v>
      </c>
      <c r="E95" s="1">
        <v>88.3</v>
      </c>
      <c r="F95" s="1">
        <v>0</v>
      </c>
      <c r="G95" s="1">
        <v>4</v>
      </c>
      <c r="H95" s="1">
        <v>3</v>
      </c>
      <c r="I95" s="1">
        <v>2.2999999999999998</v>
      </c>
      <c r="J95" s="1">
        <v>2.2999999999999998</v>
      </c>
      <c r="K95" s="1">
        <v>0</v>
      </c>
      <c r="L95">
        <f t="shared" si="5"/>
        <v>92.3</v>
      </c>
      <c r="M95">
        <f t="shared" si="6"/>
        <v>3</v>
      </c>
      <c r="N95">
        <f t="shared" si="7"/>
        <v>4.5999999999999996</v>
      </c>
      <c r="O95">
        <f t="shared" si="8"/>
        <v>99.899999999999991</v>
      </c>
      <c r="P95">
        <f t="shared" si="9"/>
        <v>4.5999999999999999E-2</v>
      </c>
    </row>
    <row r="96" spans="1:16" x14ac:dyDescent="0.3">
      <c r="A96" s="1">
        <v>120</v>
      </c>
      <c r="B96" s="2">
        <v>43600</v>
      </c>
      <c r="C96" s="1">
        <v>134.8373</v>
      </c>
      <c r="D96" s="1">
        <v>-25.793500000000002</v>
      </c>
      <c r="E96" s="1">
        <v>69.7</v>
      </c>
      <c r="F96" s="1">
        <v>0</v>
      </c>
      <c r="G96" s="1">
        <v>14.3</v>
      </c>
      <c r="H96" s="1">
        <v>0</v>
      </c>
      <c r="I96" s="1">
        <v>5.3</v>
      </c>
      <c r="J96" s="1">
        <v>10.7</v>
      </c>
      <c r="K96" s="1">
        <v>0</v>
      </c>
      <c r="L96">
        <f t="shared" si="5"/>
        <v>84</v>
      </c>
      <c r="M96">
        <f t="shared" si="6"/>
        <v>0</v>
      </c>
      <c r="N96">
        <f t="shared" si="7"/>
        <v>16</v>
      </c>
      <c r="O96">
        <f t="shared" si="8"/>
        <v>100</v>
      </c>
      <c r="P96">
        <f t="shared" si="9"/>
        <v>0.16</v>
      </c>
    </row>
    <row r="97" spans="1:16" x14ac:dyDescent="0.3">
      <c r="A97" s="1">
        <v>121</v>
      </c>
      <c r="B97" s="2">
        <v>43600</v>
      </c>
      <c r="C97" s="1">
        <v>134.90729999999999</v>
      </c>
      <c r="D97" s="1">
        <v>-25.954999999999998</v>
      </c>
      <c r="E97" s="1">
        <v>38</v>
      </c>
      <c r="F97" s="1">
        <v>0</v>
      </c>
      <c r="G97" s="1">
        <v>44</v>
      </c>
      <c r="H97" s="1">
        <v>0</v>
      </c>
      <c r="I97" s="1">
        <v>11.7</v>
      </c>
      <c r="J97" s="1">
        <v>6.3</v>
      </c>
      <c r="K97" s="1">
        <v>0</v>
      </c>
      <c r="L97">
        <f t="shared" si="5"/>
        <v>82</v>
      </c>
      <c r="M97">
        <f t="shared" si="6"/>
        <v>0</v>
      </c>
      <c r="N97">
        <f t="shared" si="7"/>
        <v>18</v>
      </c>
      <c r="O97">
        <f t="shared" si="8"/>
        <v>100</v>
      </c>
      <c r="P97">
        <f t="shared" si="9"/>
        <v>0.18</v>
      </c>
    </row>
    <row r="98" spans="1:16" x14ac:dyDescent="0.3">
      <c r="A98" s="1">
        <v>122</v>
      </c>
      <c r="B98" s="2">
        <v>43600</v>
      </c>
      <c r="C98" s="1">
        <v>135.26650000000001</v>
      </c>
      <c r="D98" s="1">
        <v>-25.431899999999999</v>
      </c>
      <c r="E98" s="1">
        <v>72.7</v>
      </c>
      <c r="F98" s="1">
        <v>0</v>
      </c>
      <c r="G98" s="1">
        <v>18</v>
      </c>
      <c r="H98" s="1">
        <v>0</v>
      </c>
      <c r="I98" s="1">
        <v>5.3</v>
      </c>
      <c r="J98" s="1">
        <v>4</v>
      </c>
      <c r="K98" s="1">
        <v>0</v>
      </c>
      <c r="L98">
        <f t="shared" si="5"/>
        <v>90.7</v>
      </c>
      <c r="M98">
        <f t="shared" si="6"/>
        <v>0</v>
      </c>
      <c r="N98">
        <f t="shared" si="7"/>
        <v>9.3000000000000007</v>
      </c>
      <c r="O98">
        <f t="shared" si="8"/>
        <v>100</v>
      </c>
      <c r="P98">
        <f t="shared" si="9"/>
        <v>9.3000000000000013E-2</v>
      </c>
    </row>
    <row r="99" spans="1:16" x14ac:dyDescent="0.3">
      <c r="A99" s="1">
        <v>123</v>
      </c>
      <c r="B99" s="2">
        <v>43600</v>
      </c>
      <c r="C99" s="1">
        <v>135.36959999999999</v>
      </c>
      <c r="D99" s="1">
        <v>-25.3992</v>
      </c>
      <c r="E99" s="1">
        <v>83.3</v>
      </c>
      <c r="F99" s="1">
        <v>0</v>
      </c>
      <c r="G99" s="1">
        <v>11</v>
      </c>
      <c r="H99" s="1">
        <v>0</v>
      </c>
      <c r="I99" s="1">
        <v>1.3</v>
      </c>
      <c r="J99" s="1">
        <v>4</v>
      </c>
      <c r="K99" s="1">
        <v>0.3</v>
      </c>
      <c r="L99">
        <f t="shared" si="5"/>
        <v>94.6</v>
      </c>
      <c r="M99">
        <f t="shared" si="6"/>
        <v>0</v>
      </c>
      <c r="N99">
        <f t="shared" si="7"/>
        <v>5.3</v>
      </c>
      <c r="O99">
        <f t="shared" si="8"/>
        <v>99.899999999999991</v>
      </c>
      <c r="P99">
        <f t="shared" si="9"/>
        <v>5.2999999999999999E-2</v>
      </c>
    </row>
    <row r="100" spans="1:16" x14ac:dyDescent="0.3">
      <c r="A100" s="1">
        <v>125</v>
      </c>
      <c r="B100" s="2">
        <v>43599</v>
      </c>
      <c r="C100" s="1">
        <v>134.00829999999999</v>
      </c>
      <c r="D100" s="1">
        <v>-18.752300000000002</v>
      </c>
      <c r="E100" s="1">
        <v>68.7</v>
      </c>
      <c r="F100" s="1">
        <v>0</v>
      </c>
      <c r="G100" s="1">
        <v>3.7</v>
      </c>
      <c r="H100" s="1">
        <v>2.2999999999999998</v>
      </c>
      <c r="I100" s="1">
        <v>15.7</v>
      </c>
      <c r="J100" s="1">
        <v>9.6999999999999993</v>
      </c>
      <c r="K100" s="1">
        <v>0</v>
      </c>
      <c r="L100">
        <f t="shared" si="5"/>
        <v>72.400000000000006</v>
      </c>
      <c r="M100">
        <f t="shared" si="6"/>
        <v>2.2999999999999998</v>
      </c>
      <c r="N100">
        <f t="shared" si="7"/>
        <v>25.4</v>
      </c>
      <c r="O100">
        <f t="shared" si="8"/>
        <v>100.1</v>
      </c>
      <c r="P100">
        <f t="shared" si="9"/>
        <v>0.254</v>
      </c>
    </row>
    <row r="101" spans="1:16" x14ac:dyDescent="0.3">
      <c r="A101" s="1">
        <v>126</v>
      </c>
      <c r="B101" s="2">
        <v>43599</v>
      </c>
      <c r="C101" s="1">
        <v>134.1831</v>
      </c>
      <c r="D101" s="1">
        <v>-18.7517</v>
      </c>
      <c r="E101" s="1">
        <v>49.7</v>
      </c>
      <c r="F101" s="1">
        <v>0</v>
      </c>
      <c r="G101" s="1">
        <v>0</v>
      </c>
      <c r="H101" s="1">
        <v>1.7</v>
      </c>
      <c r="I101" s="1">
        <v>27.3</v>
      </c>
      <c r="J101" s="1">
        <v>15.7</v>
      </c>
      <c r="K101" s="1">
        <v>5.7</v>
      </c>
      <c r="L101">
        <f t="shared" si="5"/>
        <v>55.400000000000006</v>
      </c>
      <c r="M101">
        <f t="shared" si="6"/>
        <v>1.7</v>
      </c>
      <c r="N101">
        <f t="shared" si="7"/>
        <v>43</v>
      </c>
      <c r="O101">
        <f t="shared" si="8"/>
        <v>100.10000000000001</v>
      </c>
      <c r="P101">
        <f t="shared" si="9"/>
        <v>0.43</v>
      </c>
    </row>
    <row r="102" spans="1:16" x14ac:dyDescent="0.3">
      <c r="A102" s="1">
        <v>127</v>
      </c>
      <c r="B102" s="2">
        <v>43599</v>
      </c>
      <c r="C102" s="1">
        <v>134.3246</v>
      </c>
      <c r="D102" s="1">
        <v>-18.5167</v>
      </c>
      <c r="E102" s="1">
        <v>75.7</v>
      </c>
      <c r="F102" s="1">
        <v>0</v>
      </c>
      <c r="G102" s="1">
        <v>3.7</v>
      </c>
      <c r="H102" s="1">
        <v>4</v>
      </c>
      <c r="I102" s="1">
        <v>12.3</v>
      </c>
      <c r="J102" s="1">
        <v>4.3</v>
      </c>
      <c r="K102" s="1">
        <v>0</v>
      </c>
      <c r="L102">
        <f t="shared" si="5"/>
        <v>79.400000000000006</v>
      </c>
      <c r="M102">
        <f t="shared" si="6"/>
        <v>4</v>
      </c>
      <c r="N102">
        <f t="shared" si="7"/>
        <v>16.600000000000001</v>
      </c>
      <c r="O102">
        <f t="shared" si="8"/>
        <v>100</v>
      </c>
      <c r="P102">
        <f t="shared" si="9"/>
        <v>0.16600000000000001</v>
      </c>
    </row>
    <row r="103" spans="1:16" x14ac:dyDescent="0.3">
      <c r="A103" s="1">
        <v>128</v>
      </c>
      <c r="B103" s="2">
        <v>43599</v>
      </c>
      <c r="C103" s="1">
        <v>134.51900000000001</v>
      </c>
      <c r="D103" s="1">
        <v>-25.822099999999999</v>
      </c>
      <c r="E103" s="1">
        <v>89</v>
      </c>
      <c r="F103" s="1">
        <v>0</v>
      </c>
      <c r="G103" s="1">
        <v>5</v>
      </c>
      <c r="H103" s="1">
        <v>0</v>
      </c>
      <c r="I103" s="1">
        <v>2</v>
      </c>
      <c r="J103" s="1">
        <v>4</v>
      </c>
      <c r="K103" s="1">
        <v>0</v>
      </c>
      <c r="L103">
        <f t="shared" si="5"/>
        <v>94</v>
      </c>
      <c r="M103">
        <f t="shared" si="6"/>
        <v>0</v>
      </c>
      <c r="N103">
        <f t="shared" si="7"/>
        <v>6</v>
      </c>
      <c r="O103">
        <f t="shared" si="8"/>
        <v>100</v>
      </c>
      <c r="P103">
        <f t="shared" si="9"/>
        <v>0.06</v>
      </c>
    </row>
    <row r="104" spans="1:16" x14ac:dyDescent="0.3">
      <c r="A104" s="1">
        <v>129</v>
      </c>
      <c r="B104" s="2">
        <v>43599</v>
      </c>
      <c r="C104" s="1">
        <v>134.6771</v>
      </c>
      <c r="D104" s="1">
        <v>-25.919799999999999</v>
      </c>
      <c r="E104" s="1">
        <v>46.7</v>
      </c>
      <c r="F104" s="1">
        <v>0</v>
      </c>
      <c r="G104" s="1">
        <v>50</v>
      </c>
      <c r="H104" s="1">
        <v>0</v>
      </c>
      <c r="I104" s="1">
        <v>2</v>
      </c>
      <c r="J104" s="1">
        <v>1.3</v>
      </c>
      <c r="K104" s="1">
        <v>0</v>
      </c>
      <c r="L104">
        <f t="shared" si="5"/>
        <v>96.7</v>
      </c>
      <c r="M104">
        <f t="shared" si="6"/>
        <v>0</v>
      </c>
      <c r="N104">
        <f t="shared" si="7"/>
        <v>3.3</v>
      </c>
      <c r="O104">
        <f t="shared" si="8"/>
        <v>100</v>
      </c>
      <c r="P104">
        <f t="shared" si="9"/>
        <v>3.3000000000000002E-2</v>
      </c>
    </row>
    <row r="105" spans="1:16" x14ac:dyDescent="0.3">
      <c r="A105" s="1">
        <v>130</v>
      </c>
      <c r="B105" s="2">
        <v>43599</v>
      </c>
      <c r="C105" s="1">
        <v>134.75219999999999</v>
      </c>
      <c r="D105" s="1">
        <v>-25.955500000000001</v>
      </c>
      <c r="E105" s="1">
        <v>18.7</v>
      </c>
      <c r="F105" s="1">
        <v>0</v>
      </c>
      <c r="G105" s="1">
        <v>75</v>
      </c>
      <c r="H105" s="1">
        <v>0</v>
      </c>
      <c r="I105" s="1">
        <v>3.7</v>
      </c>
      <c r="J105" s="1">
        <v>2.7</v>
      </c>
      <c r="K105" s="1">
        <v>0</v>
      </c>
      <c r="L105">
        <f t="shared" si="5"/>
        <v>93.7</v>
      </c>
      <c r="M105">
        <f t="shared" si="6"/>
        <v>0</v>
      </c>
      <c r="N105">
        <f t="shared" si="7"/>
        <v>6.4</v>
      </c>
      <c r="O105">
        <f t="shared" si="8"/>
        <v>100.10000000000001</v>
      </c>
      <c r="P105">
        <f t="shared" si="9"/>
        <v>6.4000000000000001E-2</v>
      </c>
    </row>
    <row r="106" spans="1:16" x14ac:dyDescent="0.3">
      <c r="A106" s="1">
        <v>131</v>
      </c>
      <c r="B106" s="2">
        <v>43599</v>
      </c>
      <c r="C106" s="1">
        <v>134.7681</v>
      </c>
      <c r="D106" s="1">
        <v>-25.875800000000002</v>
      </c>
      <c r="E106" s="1">
        <v>61.7</v>
      </c>
      <c r="F106" s="1">
        <v>0</v>
      </c>
      <c r="G106" s="1">
        <v>32.700000000000003</v>
      </c>
      <c r="H106" s="1">
        <v>0</v>
      </c>
      <c r="I106" s="1">
        <v>3.3</v>
      </c>
      <c r="J106" s="1">
        <v>2.2999999999999998</v>
      </c>
      <c r="K106" s="1">
        <v>0</v>
      </c>
      <c r="L106">
        <f t="shared" si="5"/>
        <v>94.4</v>
      </c>
      <c r="M106">
        <f t="shared" si="6"/>
        <v>0</v>
      </c>
      <c r="N106">
        <f t="shared" si="7"/>
        <v>5.6</v>
      </c>
      <c r="O106">
        <f t="shared" si="8"/>
        <v>100</v>
      </c>
      <c r="P106">
        <f t="shared" si="9"/>
        <v>5.5999999999999994E-2</v>
      </c>
    </row>
    <row r="107" spans="1:16" x14ac:dyDescent="0.3">
      <c r="A107" s="1">
        <v>132</v>
      </c>
      <c r="B107" s="2">
        <v>43599</v>
      </c>
      <c r="C107" s="1">
        <v>135.18209999999999</v>
      </c>
      <c r="D107" s="1">
        <v>-25.443000000000001</v>
      </c>
      <c r="E107" s="1">
        <v>67</v>
      </c>
      <c r="F107" s="1">
        <v>0</v>
      </c>
      <c r="G107" s="1">
        <v>25.3</v>
      </c>
      <c r="H107" s="1">
        <v>0</v>
      </c>
      <c r="I107" s="1">
        <v>2</v>
      </c>
      <c r="J107" s="1">
        <v>5.7</v>
      </c>
      <c r="K107" s="1">
        <v>0</v>
      </c>
      <c r="L107">
        <f t="shared" si="5"/>
        <v>92.3</v>
      </c>
      <c r="M107">
        <f t="shared" si="6"/>
        <v>0</v>
      </c>
      <c r="N107">
        <f t="shared" si="7"/>
        <v>7.7</v>
      </c>
      <c r="O107">
        <f t="shared" si="8"/>
        <v>100</v>
      </c>
      <c r="P107">
        <f t="shared" si="9"/>
        <v>7.6999999999999999E-2</v>
      </c>
    </row>
    <row r="108" spans="1:16" x14ac:dyDescent="0.3">
      <c r="A108" s="1">
        <v>133</v>
      </c>
      <c r="B108" s="2">
        <v>43599</v>
      </c>
      <c r="C108" s="1">
        <v>135.24809999999999</v>
      </c>
      <c r="D108" s="1">
        <v>-25.552</v>
      </c>
      <c r="E108" s="1">
        <v>60</v>
      </c>
      <c r="F108" s="1">
        <v>0</v>
      </c>
      <c r="G108" s="1">
        <v>26.7</v>
      </c>
      <c r="H108" s="1">
        <v>0.3</v>
      </c>
      <c r="I108" s="1">
        <v>6</v>
      </c>
      <c r="J108" s="1">
        <v>7</v>
      </c>
      <c r="K108" s="1">
        <v>0</v>
      </c>
      <c r="L108">
        <f t="shared" si="5"/>
        <v>86.7</v>
      </c>
      <c r="M108">
        <f t="shared" si="6"/>
        <v>0.3</v>
      </c>
      <c r="N108">
        <f t="shared" si="7"/>
        <v>13</v>
      </c>
      <c r="O108">
        <f t="shared" si="8"/>
        <v>100</v>
      </c>
      <c r="P108">
        <f t="shared" si="9"/>
        <v>0.13</v>
      </c>
    </row>
    <row r="109" spans="1:16" x14ac:dyDescent="0.3">
      <c r="A109" s="1">
        <v>134</v>
      </c>
      <c r="B109" s="2">
        <v>43599</v>
      </c>
      <c r="C109" s="1">
        <v>135.2594</v>
      </c>
      <c r="D109" s="1">
        <v>-25.393999999999998</v>
      </c>
      <c r="E109" s="1">
        <v>95.7</v>
      </c>
      <c r="F109" s="1">
        <v>0</v>
      </c>
      <c r="G109" s="1">
        <v>1.3</v>
      </c>
      <c r="H109" s="1">
        <v>0</v>
      </c>
      <c r="I109" s="1">
        <v>2</v>
      </c>
      <c r="J109" s="1">
        <v>1</v>
      </c>
      <c r="K109" s="1">
        <v>0</v>
      </c>
      <c r="L109">
        <f t="shared" si="5"/>
        <v>97</v>
      </c>
      <c r="M109">
        <f t="shared" si="6"/>
        <v>0</v>
      </c>
      <c r="N109">
        <f t="shared" si="7"/>
        <v>3</v>
      </c>
      <c r="O109">
        <f t="shared" si="8"/>
        <v>100</v>
      </c>
      <c r="P109">
        <f t="shared" si="9"/>
        <v>0.03</v>
      </c>
    </row>
    <row r="110" spans="1:16" x14ac:dyDescent="0.3">
      <c r="A110" s="1">
        <v>136</v>
      </c>
      <c r="B110" s="2">
        <v>43598</v>
      </c>
      <c r="C110" s="1">
        <v>134.03569999999999</v>
      </c>
      <c r="D110" s="1">
        <v>-18.968900000000001</v>
      </c>
      <c r="E110" s="1">
        <v>27</v>
      </c>
      <c r="F110" s="1">
        <v>0</v>
      </c>
      <c r="G110" s="1">
        <v>0</v>
      </c>
      <c r="H110" s="1">
        <v>0.3</v>
      </c>
      <c r="I110" s="1">
        <v>44</v>
      </c>
      <c r="J110" s="1">
        <v>16.7</v>
      </c>
      <c r="K110" s="1">
        <v>12</v>
      </c>
      <c r="L110">
        <f t="shared" si="5"/>
        <v>39</v>
      </c>
      <c r="M110">
        <f t="shared" si="6"/>
        <v>0.3</v>
      </c>
      <c r="N110">
        <f t="shared" si="7"/>
        <v>60.7</v>
      </c>
      <c r="O110">
        <f t="shared" si="8"/>
        <v>100</v>
      </c>
      <c r="P110">
        <f t="shared" si="9"/>
        <v>0.60699999999999998</v>
      </c>
    </row>
    <row r="111" spans="1:16" x14ac:dyDescent="0.3">
      <c r="A111" s="1">
        <v>137</v>
      </c>
      <c r="B111" s="2">
        <v>43598</v>
      </c>
      <c r="C111" s="1">
        <v>134.52340000000001</v>
      </c>
      <c r="D111" s="1">
        <v>-18.7501</v>
      </c>
      <c r="E111" s="1">
        <v>70</v>
      </c>
      <c r="F111" s="1">
        <v>0</v>
      </c>
      <c r="G111" s="1">
        <v>4.7</v>
      </c>
      <c r="H111" s="1">
        <v>10</v>
      </c>
      <c r="I111" s="1">
        <v>13.7</v>
      </c>
      <c r="J111" s="1">
        <v>1.7</v>
      </c>
      <c r="K111" s="1">
        <v>0</v>
      </c>
      <c r="L111">
        <f t="shared" si="5"/>
        <v>74.7</v>
      </c>
      <c r="M111">
        <f t="shared" si="6"/>
        <v>10</v>
      </c>
      <c r="N111">
        <f t="shared" si="7"/>
        <v>15.399999999999999</v>
      </c>
      <c r="O111">
        <f t="shared" si="8"/>
        <v>100.1</v>
      </c>
      <c r="P111">
        <f t="shared" si="9"/>
        <v>0.154</v>
      </c>
    </row>
    <row r="112" spans="1:16" x14ac:dyDescent="0.3">
      <c r="A112" s="1">
        <v>138</v>
      </c>
      <c r="B112" s="2">
        <v>43598</v>
      </c>
      <c r="C112" s="1">
        <v>134.54990000000001</v>
      </c>
      <c r="D112" s="1">
        <v>-18.5501</v>
      </c>
      <c r="E112" s="1">
        <v>46</v>
      </c>
      <c r="F112" s="1">
        <v>0</v>
      </c>
      <c r="G112" s="1">
        <v>5</v>
      </c>
      <c r="H112" s="1">
        <v>1.7</v>
      </c>
      <c r="I112" s="1">
        <v>39</v>
      </c>
      <c r="J112" s="1">
        <v>8.3000000000000007</v>
      </c>
      <c r="K112" s="1">
        <v>0</v>
      </c>
      <c r="L112">
        <f t="shared" si="5"/>
        <v>51</v>
      </c>
      <c r="M112">
        <f t="shared" si="6"/>
        <v>1.7</v>
      </c>
      <c r="N112">
        <f t="shared" si="7"/>
        <v>47.3</v>
      </c>
      <c r="O112">
        <f t="shared" si="8"/>
        <v>100</v>
      </c>
      <c r="P112">
        <f t="shared" si="9"/>
        <v>0.47299999999999998</v>
      </c>
    </row>
    <row r="113" spans="1:16" x14ac:dyDescent="0.3">
      <c r="A113" s="1">
        <v>139</v>
      </c>
      <c r="B113" s="2">
        <v>43598</v>
      </c>
      <c r="C113" s="1">
        <v>134.7448</v>
      </c>
      <c r="D113" s="1">
        <v>-25.7834</v>
      </c>
      <c r="E113" s="1">
        <v>53.7</v>
      </c>
      <c r="F113" s="1">
        <v>0</v>
      </c>
      <c r="G113" s="1">
        <v>26.7</v>
      </c>
      <c r="H113" s="1">
        <v>0</v>
      </c>
      <c r="I113" s="1">
        <v>4</v>
      </c>
      <c r="J113" s="1">
        <v>15.3</v>
      </c>
      <c r="K113" s="1">
        <v>0.3</v>
      </c>
      <c r="L113">
        <f t="shared" si="5"/>
        <v>80.7</v>
      </c>
      <c r="M113">
        <f t="shared" si="6"/>
        <v>0</v>
      </c>
      <c r="N113">
        <f t="shared" si="7"/>
        <v>19.3</v>
      </c>
      <c r="O113">
        <f t="shared" si="8"/>
        <v>100</v>
      </c>
      <c r="P113">
        <f t="shared" si="9"/>
        <v>0.193</v>
      </c>
    </row>
    <row r="114" spans="1:16" x14ac:dyDescent="0.3">
      <c r="A114" s="1">
        <v>140</v>
      </c>
      <c r="B114" s="2">
        <v>43598</v>
      </c>
      <c r="C114" s="1">
        <v>135.26050000000001</v>
      </c>
      <c r="D114" s="1">
        <v>-25.8124</v>
      </c>
      <c r="E114" s="1">
        <v>51.7</v>
      </c>
      <c r="F114" s="1">
        <v>0</v>
      </c>
      <c r="G114" s="1">
        <v>0</v>
      </c>
      <c r="H114" s="1">
        <v>0</v>
      </c>
      <c r="I114" s="1">
        <v>0</v>
      </c>
      <c r="J114" s="1">
        <v>48.3</v>
      </c>
      <c r="K114" s="1">
        <v>0</v>
      </c>
      <c r="L114">
        <f t="shared" si="5"/>
        <v>51.7</v>
      </c>
      <c r="M114">
        <f t="shared" si="6"/>
        <v>0</v>
      </c>
      <c r="N114">
        <f t="shared" si="7"/>
        <v>48.3</v>
      </c>
      <c r="O114">
        <f t="shared" si="8"/>
        <v>100</v>
      </c>
      <c r="P114">
        <f t="shared" si="9"/>
        <v>0.48299999999999998</v>
      </c>
    </row>
    <row r="115" spans="1:16" x14ac:dyDescent="0.3">
      <c r="A115" s="1">
        <v>141</v>
      </c>
      <c r="B115" s="2">
        <v>43597</v>
      </c>
      <c r="C115" s="1">
        <v>134.40559999999999</v>
      </c>
      <c r="D115" s="1">
        <v>-18.5212</v>
      </c>
      <c r="E115" s="1">
        <v>48</v>
      </c>
      <c r="F115" s="1">
        <v>0</v>
      </c>
      <c r="G115" s="1">
        <v>6</v>
      </c>
      <c r="H115" s="1">
        <v>10</v>
      </c>
      <c r="I115" s="1">
        <v>33.299999999999997</v>
      </c>
      <c r="J115" s="1">
        <v>2.7</v>
      </c>
      <c r="K115" s="1">
        <v>0</v>
      </c>
      <c r="L115">
        <f t="shared" si="5"/>
        <v>54</v>
      </c>
      <c r="M115">
        <f t="shared" si="6"/>
        <v>10</v>
      </c>
      <c r="N115">
        <f t="shared" si="7"/>
        <v>36</v>
      </c>
      <c r="O115">
        <f t="shared" si="8"/>
        <v>100</v>
      </c>
      <c r="P115">
        <f t="shared" si="9"/>
        <v>0.36</v>
      </c>
    </row>
    <row r="116" spans="1:16" x14ac:dyDescent="0.3">
      <c r="A116" s="1">
        <v>142</v>
      </c>
      <c r="B116" s="2">
        <v>43597</v>
      </c>
      <c r="C116" s="1">
        <v>134.4161</v>
      </c>
      <c r="D116" s="1">
        <v>-18.5669</v>
      </c>
      <c r="E116" s="1">
        <v>54.7</v>
      </c>
      <c r="F116" s="1">
        <v>0</v>
      </c>
      <c r="G116" s="1">
        <v>5.7</v>
      </c>
      <c r="H116" s="1">
        <v>9.6999999999999993</v>
      </c>
      <c r="I116" s="1">
        <v>23.7</v>
      </c>
      <c r="J116" s="1">
        <v>6.3</v>
      </c>
      <c r="K116" s="1">
        <v>0</v>
      </c>
      <c r="L116">
        <f t="shared" si="5"/>
        <v>60.400000000000006</v>
      </c>
      <c r="M116">
        <f t="shared" si="6"/>
        <v>9.6999999999999993</v>
      </c>
      <c r="N116">
        <f t="shared" si="7"/>
        <v>30</v>
      </c>
      <c r="O116">
        <f t="shared" si="8"/>
        <v>100.10000000000001</v>
      </c>
      <c r="P116">
        <f t="shared" si="9"/>
        <v>0.3</v>
      </c>
    </row>
    <row r="117" spans="1:16" x14ac:dyDescent="0.3">
      <c r="A117" s="1">
        <v>143</v>
      </c>
      <c r="B117" s="2">
        <v>43597</v>
      </c>
      <c r="C117" s="1">
        <v>134.51400000000001</v>
      </c>
      <c r="D117" s="1">
        <v>-18.468900000000001</v>
      </c>
      <c r="E117" s="1">
        <v>52.7</v>
      </c>
      <c r="F117" s="1">
        <v>0</v>
      </c>
      <c r="G117" s="1">
        <v>9</v>
      </c>
      <c r="H117" s="1">
        <v>6</v>
      </c>
      <c r="I117" s="1">
        <v>26.3</v>
      </c>
      <c r="J117" s="1">
        <v>6</v>
      </c>
      <c r="K117" s="1">
        <v>0</v>
      </c>
      <c r="L117">
        <f t="shared" si="5"/>
        <v>61.7</v>
      </c>
      <c r="M117">
        <f t="shared" si="6"/>
        <v>6</v>
      </c>
      <c r="N117">
        <f t="shared" si="7"/>
        <v>32.299999999999997</v>
      </c>
      <c r="O117">
        <f t="shared" si="8"/>
        <v>100</v>
      </c>
      <c r="P117">
        <f t="shared" si="9"/>
        <v>0.32299999999999995</v>
      </c>
    </row>
    <row r="118" spans="1:16" x14ac:dyDescent="0.3">
      <c r="A118" s="1">
        <v>144</v>
      </c>
      <c r="B118" s="2">
        <v>43596</v>
      </c>
      <c r="C118" s="1">
        <v>134.3955</v>
      </c>
      <c r="D118" s="1">
        <v>-18.9071</v>
      </c>
      <c r="E118" s="1">
        <v>31</v>
      </c>
      <c r="F118" s="1">
        <v>0</v>
      </c>
      <c r="G118" s="1">
        <v>0</v>
      </c>
      <c r="H118" s="1">
        <v>12.3</v>
      </c>
      <c r="I118" s="1">
        <v>35.700000000000003</v>
      </c>
      <c r="J118" s="1">
        <v>16.7</v>
      </c>
      <c r="K118" s="1">
        <v>4.3</v>
      </c>
      <c r="L118">
        <f t="shared" si="5"/>
        <v>35.299999999999997</v>
      </c>
      <c r="M118">
        <f t="shared" si="6"/>
        <v>12.3</v>
      </c>
      <c r="N118">
        <f t="shared" si="7"/>
        <v>52.400000000000006</v>
      </c>
      <c r="O118">
        <f t="shared" si="8"/>
        <v>100</v>
      </c>
      <c r="P118">
        <f t="shared" si="9"/>
        <v>0.52400000000000002</v>
      </c>
    </row>
    <row r="119" spans="1:16" x14ac:dyDescent="0.3">
      <c r="A119" s="1">
        <v>145</v>
      </c>
      <c r="B119" s="2">
        <v>43596</v>
      </c>
      <c r="C119" s="1">
        <v>134.5214</v>
      </c>
      <c r="D119" s="1">
        <v>-18.841799999999999</v>
      </c>
      <c r="E119" s="1">
        <v>73.7</v>
      </c>
      <c r="F119" s="1">
        <v>0</v>
      </c>
      <c r="G119" s="1">
        <v>1</v>
      </c>
      <c r="H119" s="1">
        <v>5.7</v>
      </c>
      <c r="I119" s="1">
        <v>12</v>
      </c>
      <c r="J119" s="1">
        <v>7.7</v>
      </c>
      <c r="K119" s="1">
        <v>0</v>
      </c>
      <c r="L119">
        <f t="shared" si="5"/>
        <v>74.7</v>
      </c>
      <c r="M119">
        <f t="shared" si="6"/>
        <v>5.7</v>
      </c>
      <c r="N119">
        <f t="shared" si="7"/>
        <v>19.7</v>
      </c>
      <c r="O119">
        <f t="shared" si="8"/>
        <v>100.10000000000001</v>
      </c>
      <c r="P119">
        <f t="shared" si="9"/>
        <v>0.19699999999999998</v>
      </c>
    </row>
    <row r="120" spans="1:16" x14ac:dyDescent="0.3">
      <c r="A120" s="1">
        <v>146</v>
      </c>
      <c r="B120" s="2">
        <v>43596</v>
      </c>
      <c r="C120" s="1">
        <v>134.53749999999999</v>
      </c>
      <c r="D120" s="1">
        <v>-18.8858</v>
      </c>
      <c r="E120" s="1">
        <v>55.7</v>
      </c>
      <c r="F120" s="1">
        <v>0</v>
      </c>
      <c r="G120" s="1">
        <v>0.3</v>
      </c>
      <c r="H120" s="1">
        <v>8.6999999999999993</v>
      </c>
      <c r="I120" s="1">
        <v>25.7</v>
      </c>
      <c r="J120" s="1">
        <v>8.3000000000000007</v>
      </c>
      <c r="K120" s="1">
        <v>1.3</v>
      </c>
      <c r="L120">
        <f t="shared" si="5"/>
        <v>57.3</v>
      </c>
      <c r="M120">
        <f t="shared" si="6"/>
        <v>8.6999999999999993</v>
      </c>
      <c r="N120">
        <f t="shared" si="7"/>
        <v>34</v>
      </c>
      <c r="O120">
        <f t="shared" si="8"/>
        <v>100</v>
      </c>
      <c r="P120">
        <f t="shared" si="9"/>
        <v>0.34</v>
      </c>
    </row>
    <row r="121" spans="1:16" x14ac:dyDescent="0.3">
      <c r="A121" s="1">
        <v>147</v>
      </c>
      <c r="B121" s="2">
        <v>43596</v>
      </c>
      <c r="C121" s="1">
        <v>135.0008</v>
      </c>
      <c r="D121" s="1">
        <v>-19.092700000000001</v>
      </c>
      <c r="E121" s="1">
        <v>58.3</v>
      </c>
      <c r="F121" s="1">
        <v>0</v>
      </c>
      <c r="G121" s="1">
        <v>1.4</v>
      </c>
      <c r="H121" s="1">
        <v>13.2</v>
      </c>
      <c r="I121" s="1">
        <v>10.8</v>
      </c>
      <c r="J121" s="1">
        <v>14.2</v>
      </c>
      <c r="K121" s="1">
        <v>2</v>
      </c>
      <c r="L121">
        <f t="shared" si="5"/>
        <v>61.699999999999996</v>
      </c>
      <c r="M121">
        <f t="shared" si="6"/>
        <v>13.2</v>
      </c>
      <c r="N121">
        <f t="shared" si="7"/>
        <v>25</v>
      </c>
      <c r="O121">
        <f t="shared" si="8"/>
        <v>99.899999999999991</v>
      </c>
      <c r="P121">
        <f t="shared" si="9"/>
        <v>0.25</v>
      </c>
    </row>
    <row r="122" spans="1:16" x14ac:dyDescent="0.3">
      <c r="A122" s="1">
        <v>148</v>
      </c>
      <c r="B122" s="2">
        <v>43595</v>
      </c>
      <c r="C122" s="1">
        <v>134.6636</v>
      </c>
      <c r="D122" s="1">
        <v>-18.9254</v>
      </c>
      <c r="E122" s="1">
        <v>29.3</v>
      </c>
      <c r="F122" s="1">
        <v>0</v>
      </c>
      <c r="G122" s="1">
        <v>1.7</v>
      </c>
      <c r="H122" s="1">
        <v>26</v>
      </c>
      <c r="I122" s="1">
        <v>33</v>
      </c>
      <c r="J122" s="1">
        <v>10</v>
      </c>
      <c r="K122" s="1">
        <v>0</v>
      </c>
      <c r="L122">
        <f t="shared" si="5"/>
        <v>31</v>
      </c>
      <c r="M122">
        <f t="shared" si="6"/>
        <v>26</v>
      </c>
      <c r="N122">
        <f t="shared" si="7"/>
        <v>43</v>
      </c>
      <c r="O122">
        <f t="shared" si="8"/>
        <v>100</v>
      </c>
      <c r="P122">
        <f t="shared" si="9"/>
        <v>0.43</v>
      </c>
    </row>
    <row r="123" spans="1:16" x14ac:dyDescent="0.3">
      <c r="A123" s="1">
        <v>149</v>
      </c>
      <c r="B123" s="2">
        <v>43595</v>
      </c>
      <c r="C123" s="1">
        <v>134.69049999999999</v>
      </c>
      <c r="D123" s="1">
        <v>-19.0611</v>
      </c>
      <c r="E123" s="1">
        <v>18.3</v>
      </c>
      <c r="F123" s="1">
        <v>0</v>
      </c>
      <c r="G123" s="1">
        <v>0.7</v>
      </c>
      <c r="H123" s="1">
        <v>29.3</v>
      </c>
      <c r="I123" s="1">
        <v>38.299999999999997</v>
      </c>
      <c r="J123" s="1">
        <v>13</v>
      </c>
      <c r="K123" s="1">
        <v>0.3</v>
      </c>
      <c r="L123">
        <f t="shared" si="5"/>
        <v>19.3</v>
      </c>
      <c r="M123">
        <f t="shared" si="6"/>
        <v>29.3</v>
      </c>
      <c r="N123">
        <f t="shared" si="7"/>
        <v>51.3</v>
      </c>
      <c r="O123">
        <f t="shared" si="8"/>
        <v>99.9</v>
      </c>
      <c r="P123">
        <f t="shared" si="9"/>
        <v>0.51300000000000001</v>
      </c>
    </row>
    <row r="124" spans="1:16" x14ac:dyDescent="0.3">
      <c r="A124" s="1">
        <v>150</v>
      </c>
      <c r="B124" s="2">
        <v>43594</v>
      </c>
      <c r="C124" s="1">
        <v>134.64490000000001</v>
      </c>
      <c r="D124" s="1">
        <v>-18.605</v>
      </c>
      <c r="E124" s="1">
        <v>44.7</v>
      </c>
      <c r="F124" s="1">
        <v>0</v>
      </c>
      <c r="G124" s="1">
        <v>3</v>
      </c>
      <c r="H124" s="1">
        <v>17.7</v>
      </c>
      <c r="I124" s="1">
        <v>23.7</v>
      </c>
      <c r="J124" s="1">
        <v>11</v>
      </c>
      <c r="K124" s="1">
        <v>0</v>
      </c>
      <c r="L124">
        <f t="shared" si="5"/>
        <v>47.7</v>
      </c>
      <c r="M124">
        <f t="shared" si="6"/>
        <v>17.7</v>
      </c>
      <c r="N124">
        <f t="shared" si="7"/>
        <v>34.700000000000003</v>
      </c>
      <c r="O124">
        <f t="shared" si="8"/>
        <v>100.10000000000001</v>
      </c>
      <c r="P124">
        <f t="shared" si="9"/>
        <v>0.34700000000000003</v>
      </c>
    </row>
    <row r="125" spans="1:16" x14ac:dyDescent="0.3">
      <c r="A125" s="1">
        <v>151</v>
      </c>
      <c r="B125" s="2">
        <v>43594</v>
      </c>
      <c r="C125" s="1">
        <v>134.70779999999999</v>
      </c>
      <c r="D125" s="1">
        <v>-18.7498</v>
      </c>
      <c r="E125" s="1">
        <v>26.3</v>
      </c>
      <c r="F125" s="1">
        <v>0</v>
      </c>
      <c r="G125" s="1">
        <v>0.3</v>
      </c>
      <c r="H125" s="1">
        <v>17.7</v>
      </c>
      <c r="I125" s="1">
        <v>36</v>
      </c>
      <c r="J125" s="1">
        <v>19.7</v>
      </c>
      <c r="K125" s="1">
        <v>0</v>
      </c>
      <c r="L125">
        <f t="shared" si="5"/>
        <v>26.6</v>
      </c>
      <c r="M125">
        <f t="shared" si="6"/>
        <v>17.7</v>
      </c>
      <c r="N125">
        <f t="shared" si="7"/>
        <v>55.7</v>
      </c>
      <c r="O125">
        <f t="shared" si="8"/>
        <v>100</v>
      </c>
      <c r="P125">
        <f t="shared" si="9"/>
        <v>0.55700000000000005</v>
      </c>
    </row>
    <row r="126" spans="1:16" x14ac:dyDescent="0.3">
      <c r="A126" s="1">
        <v>152</v>
      </c>
      <c r="B126" s="2">
        <v>43594</v>
      </c>
      <c r="C126" s="1">
        <v>134.84350000000001</v>
      </c>
      <c r="D126" s="1">
        <v>-18.607600000000001</v>
      </c>
      <c r="E126" s="1">
        <v>74.7</v>
      </c>
      <c r="F126" s="1">
        <v>0</v>
      </c>
      <c r="G126" s="1">
        <v>2.2999999999999998</v>
      </c>
      <c r="H126" s="1">
        <v>2.7</v>
      </c>
      <c r="I126" s="1">
        <v>5.3</v>
      </c>
      <c r="J126" s="1">
        <v>15</v>
      </c>
      <c r="K126" s="1">
        <v>0</v>
      </c>
      <c r="L126">
        <f t="shared" si="5"/>
        <v>77</v>
      </c>
      <c r="M126">
        <f t="shared" si="6"/>
        <v>2.7</v>
      </c>
      <c r="N126">
        <f t="shared" si="7"/>
        <v>20.3</v>
      </c>
      <c r="O126">
        <f t="shared" si="8"/>
        <v>100</v>
      </c>
      <c r="P126">
        <f t="shared" si="9"/>
        <v>0.20300000000000001</v>
      </c>
    </row>
    <row r="127" spans="1:16" x14ac:dyDescent="0.3">
      <c r="A127" s="1">
        <v>153</v>
      </c>
      <c r="B127" s="2">
        <v>43594</v>
      </c>
      <c r="C127" s="1">
        <v>134.91640000000001</v>
      </c>
      <c r="D127" s="1">
        <v>-18.645499999999998</v>
      </c>
      <c r="E127" s="1">
        <v>76.7</v>
      </c>
      <c r="F127" s="1">
        <v>0</v>
      </c>
      <c r="G127" s="1">
        <v>4.7</v>
      </c>
      <c r="H127" s="1">
        <v>7</v>
      </c>
      <c r="I127" s="1">
        <v>8.6999999999999993</v>
      </c>
      <c r="J127" s="1">
        <v>3</v>
      </c>
      <c r="K127" s="1">
        <v>0</v>
      </c>
      <c r="L127">
        <f t="shared" si="5"/>
        <v>81.400000000000006</v>
      </c>
      <c r="M127">
        <f t="shared" si="6"/>
        <v>7</v>
      </c>
      <c r="N127">
        <f t="shared" si="7"/>
        <v>11.7</v>
      </c>
      <c r="O127">
        <f t="shared" si="8"/>
        <v>100.10000000000001</v>
      </c>
      <c r="P127">
        <f t="shared" si="9"/>
        <v>0.11699999999999999</v>
      </c>
    </row>
    <row r="128" spans="1:16" x14ac:dyDescent="0.3">
      <c r="A128" s="1">
        <v>154</v>
      </c>
      <c r="B128" s="2">
        <v>43593</v>
      </c>
      <c r="C128" s="1">
        <v>134.6491</v>
      </c>
      <c r="D128" s="1">
        <v>-18.816199999999998</v>
      </c>
      <c r="E128" s="1">
        <v>45.2</v>
      </c>
      <c r="F128" s="1">
        <v>0</v>
      </c>
      <c r="G128" s="1">
        <v>2</v>
      </c>
      <c r="H128" s="1">
        <v>15.4</v>
      </c>
      <c r="I128" s="1">
        <v>24.7</v>
      </c>
      <c r="J128" s="1">
        <v>10</v>
      </c>
      <c r="K128" s="1">
        <v>2.7</v>
      </c>
      <c r="L128">
        <f t="shared" si="5"/>
        <v>49.900000000000006</v>
      </c>
      <c r="M128">
        <f t="shared" si="6"/>
        <v>15.4</v>
      </c>
      <c r="N128">
        <f t="shared" si="7"/>
        <v>34.700000000000003</v>
      </c>
      <c r="O128">
        <f t="shared" si="8"/>
        <v>100.00000000000001</v>
      </c>
      <c r="P128">
        <f t="shared" si="9"/>
        <v>0.34700000000000003</v>
      </c>
    </row>
    <row r="129" spans="1:16" x14ac:dyDescent="0.3">
      <c r="A129" s="1">
        <v>164</v>
      </c>
      <c r="B129" s="2">
        <v>43587</v>
      </c>
      <c r="C129" s="1">
        <v>132.32429999999999</v>
      </c>
      <c r="D129" s="1">
        <v>-22.177199999999999</v>
      </c>
      <c r="E129" s="1">
        <v>54.3</v>
      </c>
      <c r="F129" s="1">
        <v>0</v>
      </c>
      <c r="G129" s="1">
        <v>1</v>
      </c>
      <c r="H129" s="1">
        <v>0</v>
      </c>
      <c r="I129" s="1">
        <v>4.3</v>
      </c>
      <c r="J129" s="1">
        <v>16.7</v>
      </c>
      <c r="K129" s="1">
        <v>23.7</v>
      </c>
      <c r="L129">
        <f t="shared" si="5"/>
        <v>79</v>
      </c>
      <c r="M129">
        <f t="shared" si="6"/>
        <v>0</v>
      </c>
      <c r="N129">
        <f t="shared" si="7"/>
        <v>21</v>
      </c>
      <c r="O129">
        <f t="shared" si="8"/>
        <v>100</v>
      </c>
      <c r="P129">
        <f t="shared" si="9"/>
        <v>0.21</v>
      </c>
    </row>
    <row r="130" spans="1:16" x14ac:dyDescent="0.3">
      <c r="A130" s="1">
        <v>165</v>
      </c>
      <c r="B130" s="2">
        <v>43587</v>
      </c>
      <c r="C130" s="1">
        <v>132.399</v>
      </c>
      <c r="D130" s="1">
        <v>-22.0809</v>
      </c>
      <c r="E130" s="1">
        <v>59.3</v>
      </c>
      <c r="F130" s="1">
        <v>0</v>
      </c>
      <c r="G130" s="1">
        <v>0.3</v>
      </c>
      <c r="H130" s="1">
        <v>0</v>
      </c>
      <c r="I130" s="1">
        <v>1.7</v>
      </c>
      <c r="J130" s="1">
        <v>38.700000000000003</v>
      </c>
      <c r="K130" s="1">
        <v>0</v>
      </c>
      <c r="L130">
        <f t="shared" si="5"/>
        <v>59.599999999999994</v>
      </c>
      <c r="M130">
        <f t="shared" si="6"/>
        <v>0</v>
      </c>
      <c r="N130">
        <f t="shared" si="7"/>
        <v>40.400000000000006</v>
      </c>
      <c r="O130">
        <f t="shared" si="8"/>
        <v>100</v>
      </c>
      <c r="P130">
        <f t="shared" si="9"/>
        <v>0.40400000000000008</v>
      </c>
    </row>
    <row r="131" spans="1:16" x14ac:dyDescent="0.3">
      <c r="A131" s="1">
        <v>166</v>
      </c>
      <c r="B131" s="2">
        <v>43587</v>
      </c>
      <c r="C131" s="1">
        <v>133.1079</v>
      </c>
      <c r="D131" s="1">
        <v>-22.266500000000001</v>
      </c>
      <c r="E131" s="1">
        <v>50.7</v>
      </c>
      <c r="F131" s="1">
        <v>0</v>
      </c>
      <c r="G131" s="1">
        <v>0</v>
      </c>
      <c r="H131" s="1">
        <v>0.7</v>
      </c>
      <c r="I131" s="1">
        <v>1</v>
      </c>
      <c r="J131" s="1">
        <v>33.700000000000003</v>
      </c>
      <c r="K131" s="1">
        <v>14</v>
      </c>
      <c r="L131">
        <f t="shared" ref="L131:L161" si="10">E131+F131+G131+K131</f>
        <v>64.7</v>
      </c>
      <c r="M131">
        <f t="shared" ref="M131:M161" si="11">H131</f>
        <v>0.7</v>
      </c>
      <c r="N131">
        <f t="shared" ref="N131:N161" si="12">I131+J131</f>
        <v>34.700000000000003</v>
      </c>
      <c r="O131">
        <f t="shared" ref="O131:O161" si="13">SUM(L131:N131)</f>
        <v>100.10000000000001</v>
      </c>
      <c r="P131">
        <f t="shared" ref="P131:P161" si="14">N131/100</f>
        <v>0.34700000000000003</v>
      </c>
    </row>
    <row r="132" spans="1:16" x14ac:dyDescent="0.3">
      <c r="A132" s="1">
        <v>167</v>
      </c>
      <c r="B132" s="2">
        <v>43587</v>
      </c>
      <c r="C132" s="1">
        <v>133.19820000000001</v>
      </c>
      <c r="D132" s="1">
        <v>-22.321000000000002</v>
      </c>
      <c r="E132" s="1">
        <v>26.7</v>
      </c>
      <c r="F132" s="1">
        <v>0</v>
      </c>
      <c r="G132" s="1">
        <v>0</v>
      </c>
      <c r="H132" s="1">
        <v>0.7</v>
      </c>
      <c r="I132" s="1">
        <v>9.3000000000000007</v>
      </c>
      <c r="J132" s="1">
        <v>46</v>
      </c>
      <c r="K132" s="1">
        <v>17.3</v>
      </c>
      <c r="L132">
        <f t="shared" si="10"/>
        <v>44</v>
      </c>
      <c r="M132">
        <f t="shared" si="11"/>
        <v>0.7</v>
      </c>
      <c r="N132">
        <f t="shared" si="12"/>
        <v>55.3</v>
      </c>
      <c r="O132">
        <f t="shared" si="13"/>
        <v>100</v>
      </c>
      <c r="P132">
        <f t="shared" si="14"/>
        <v>0.55299999999999994</v>
      </c>
    </row>
    <row r="133" spans="1:16" x14ac:dyDescent="0.3">
      <c r="A133" s="1">
        <v>168</v>
      </c>
      <c r="B133" s="2">
        <v>43587</v>
      </c>
      <c r="C133" s="1">
        <v>133.26830000000001</v>
      </c>
      <c r="D133" s="1">
        <v>-22.432300000000001</v>
      </c>
      <c r="E133" s="1">
        <v>56.7</v>
      </c>
      <c r="F133" s="1">
        <v>0</v>
      </c>
      <c r="G133" s="1">
        <v>0</v>
      </c>
      <c r="H133" s="1">
        <v>0</v>
      </c>
      <c r="I133" s="1">
        <v>7</v>
      </c>
      <c r="J133" s="1">
        <v>35.299999999999997</v>
      </c>
      <c r="K133" s="1">
        <v>1</v>
      </c>
      <c r="L133">
        <f t="shared" si="10"/>
        <v>57.7</v>
      </c>
      <c r="M133">
        <f t="shared" si="11"/>
        <v>0</v>
      </c>
      <c r="N133">
        <f t="shared" si="12"/>
        <v>42.3</v>
      </c>
      <c r="O133">
        <f t="shared" si="13"/>
        <v>100</v>
      </c>
      <c r="P133">
        <f t="shared" si="14"/>
        <v>0.42299999999999999</v>
      </c>
    </row>
    <row r="134" spans="1:16" x14ac:dyDescent="0.3">
      <c r="A134" s="1">
        <v>171</v>
      </c>
      <c r="B134" s="2">
        <v>43586</v>
      </c>
      <c r="C134" s="1">
        <v>132.17089999999999</v>
      </c>
      <c r="D134" s="1">
        <v>-22.0899</v>
      </c>
      <c r="E134" s="1">
        <v>52</v>
      </c>
      <c r="F134" s="1">
        <v>0</v>
      </c>
      <c r="G134" s="1">
        <v>5.7</v>
      </c>
      <c r="H134" s="1">
        <v>0</v>
      </c>
      <c r="I134" s="1">
        <v>0.3</v>
      </c>
      <c r="J134" s="1">
        <v>31.3</v>
      </c>
      <c r="K134" s="1">
        <v>10.7</v>
      </c>
      <c r="L134">
        <f t="shared" si="10"/>
        <v>68.400000000000006</v>
      </c>
      <c r="M134">
        <f t="shared" si="11"/>
        <v>0</v>
      </c>
      <c r="N134">
        <f t="shared" si="12"/>
        <v>31.6</v>
      </c>
      <c r="O134">
        <f t="shared" si="13"/>
        <v>100</v>
      </c>
      <c r="P134">
        <f t="shared" si="14"/>
        <v>0.316</v>
      </c>
    </row>
    <row r="135" spans="1:16" x14ac:dyDescent="0.3">
      <c r="A135" s="1">
        <v>172</v>
      </c>
      <c r="B135" s="2">
        <v>43586</v>
      </c>
      <c r="C135" s="1">
        <v>132.22329999999999</v>
      </c>
      <c r="D135" s="1">
        <v>-22.036999999999999</v>
      </c>
      <c r="E135" s="1">
        <v>44</v>
      </c>
      <c r="F135" s="1">
        <v>0</v>
      </c>
      <c r="G135" s="1">
        <v>0.7</v>
      </c>
      <c r="H135" s="1">
        <v>0</v>
      </c>
      <c r="I135" s="1">
        <v>4</v>
      </c>
      <c r="J135" s="1">
        <v>49.3</v>
      </c>
      <c r="K135" s="1">
        <v>2</v>
      </c>
      <c r="L135">
        <f t="shared" si="10"/>
        <v>46.7</v>
      </c>
      <c r="M135">
        <f t="shared" si="11"/>
        <v>0</v>
      </c>
      <c r="N135">
        <f t="shared" si="12"/>
        <v>53.3</v>
      </c>
      <c r="O135">
        <f t="shared" si="13"/>
        <v>100</v>
      </c>
      <c r="P135">
        <f t="shared" si="14"/>
        <v>0.53299999999999992</v>
      </c>
    </row>
    <row r="136" spans="1:16" x14ac:dyDescent="0.3">
      <c r="A136" s="1">
        <v>173</v>
      </c>
      <c r="B136" s="2">
        <v>43586</v>
      </c>
      <c r="C136" s="1">
        <v>132.2595</v>
      </c>
      <c r="D136" s="1">
        <v>-21.963699999999999</v>
      </c>
      <c r="E136" s="1">
        <v>54</v>
      </c>
      <c r="F136" s="1">
        <v>0</v>
      </c>
      <c r="G136" s="1">
        <v>3</v>
      </c>
      <c r="H136" s="1">
        <v>0</v>
      </c>
      <c r="I136" s="1">
        <v>2</v>
      </c>
      <c r="J136" s="1">
        <v>23.7</v>
      </c>
      <c r="K136" s="1">
        <v>17.3</v>
      </c>
      <c r="L136">
        <f t="shared" si="10"/>
        <v>74.3</v>
      </c>
      <c r="M136">
        <f t="shared" si="11"/>
        <v>0</v>
      </c>
      <c r="N136">
        <f t="shared" si="12"/>
        <v>25.7</v>
      </c>
      <c r="O136">
        <f t="shared" si="13"/>
        <v>100</v>
      </c>
      <c r="P136">
        <f t="shared" si="14"/>
        <v>0.25700000000000001</v>
      </c>
    </row>
    <row r="137" spans="1:16" x14ac:dyDescent="0.3">
      <c r="A137" s="1">
        <v>174</v>
      </c>
      <c r="B137" s="2">
        <v>43586</v>
      </c>
      <c r="C137" s="1">
        <v>133.3381</v>
      </c>
      <c r="D137" s="1">
        <v>-22.322399999999998</v>
      </c>
      <c r="E137" s="1">
        <v>83.3</v>
      </c>
      <c r="F137" s="1">
        <v>0</v>
      </c>
      <c r="G137" s="1">
        <v>0</v>
      </c>
      <c r="H137" s="1">
        <v>0</v>
      </c>
      <c r="I137" s="1">
        <v>6.3</v>
      </c>
      <c r="J137" s="1">
        <v>10</v>
      </c>
      <c r="K137" s="1">
        <v>0.3</v>
      </c>
      <c r="L137">
        <f t="shared" si="10"/>
        <v>83.6</v>
      </c>
      <c r="M137">
        <f t="shared" si="11"/>
        <v>0</v>
      </c>
      <c r="N137">
        <f t="shared" si="12"/>
        <v>16.3</v>
      </c>
      <c r="O137">
        <f t="shared" si="13"/>
        <v>99.899999999999991</v>
      </c>
      <c r="P137">
        <f t="shared" si="14"/>
        <v>0.16300000000000001</v>
      </c>
    </row>
    <row r="138" spans="1:16" x14ac:dyDescent="0.3">
      <c r="A138" s="1">
        <v>175</v>
      </c>
      <c r="B138" s="2">
        <v>43585</v>
      </c>
      <c r="C138" s="1">
        <v>132.01150000000001</v>
      </c>
      <c r="D138" s="1">
        <v>-21.928799999999999</v>
      </c>
      <c r="E138" s="1">
        <v>65</v>
      </c>
      <c r="F138" s="1">
        <v>0</v>
      </c>
      <c r="G138" s="1">
        <v>0</v>
      </c>
      <c r="H138" s="1">
        <v>0</v>
      </c>
      <c r="I138" s="1">
        <v>1</v>
      </c>
      <c r="J138" s="1">
        <v>30.3</v>
      </c>
      <c r="K138" s="1">
        <v>3.7</v>
      </c>
      <c r="L138">
        <f t="shared" si="10"/>
        <v>68.7</v>
      </c>
      <c r="M138">
        <f t="shared" si="11"/>
        <v>0</v>
      </c>
      <c r="N138">
        <f t="shared" si="12"/>
        <v>31.3</v>
      </c>
      <c r="O138">
        <f t="shared" si="13"/>
        <v>100</v>
      </c>
      <c r="P138">
        <f t="shared" si="14"/>
        <v>0.313</v>
      </c>
    </row>
    <row r="139" spans="1:16" x14ac:dyDescent="0.3">
      <c r="A139" s="1">
        <v>176</v>
      </c>
      <c r="B139" s="2">
        <v>43585</v>
      </c>
      <c r="C139" s="1">
        <v>132.04140000000001</v>
      </c>
      <c r="D139" s="1">
        <v>-22.005400000000002</v>
      </c>
      <c r="E139" s="1">
        <v>28</v>
      </c>
      <c r="F139" s="1">
        <v>0</v>
      </c>
      <c r="G139" s="1">
        <v>0</v>
      </c>
      <c r="H139" s="1">
        <v>0</v>
      </c>
      <c r="I139" s="1">
        <v>23</v>
      </c>
      <c r="J139" s="1">
        <v>40</v>
      </c>
      <c r="K139" s="1">
        <v>9</v>
      </c>
      <c r="L139">
        <f t="shared" si="10"/>
        <v>37</v>
      </c>
      <c r="M139">
        <f t="shared" si="11"/>
        <v>0</v>
      </c>
      <c r="N139">
        <f t="shared" si="12"/>
        <v>63</v>
      </c>
      <c r="O139">
        <f t="shared" si="13"/>
        <v>100</v>
      </c>
      <c r="P139">
        <f t="shared" si="14"/>
        <v>0.63</v>
      </c>
    </row>
    <row r="140" spans="1:16" x14ac:dyDescent="0.3">
      <c r="A140" s="1">
        <v>177</v>
      </c>
      <c r="B140" s="2">
        <v>43585</v>
      </c>
      <c r="C140" s="1">
        <v>132.1823</v>
      </c>
      <c r="D140" s="1">
        <v>-21.947299999999998</v>
      </c>
      <c r="E140" s="1">
        <v>46.3</v>
      </c>
      <c r="F140" s="1">
        <v>0</v>
      </c>
      <c r="G140" s="1">
        <v>0</v>
      </c>
      <c r="H140" s="1">
        <v>0</v>
      </c>
      <c r="I140" s="1">
        <v>46.3</v>
      </c>
      <c r="J140" s="1">
        <v>7.3</v>
      </c>
      <c r="K140" s="1">
        <v>0</v>
      </c>
      <c r="L140">
        <f t="shared" si="10"/>
        <v>46.3</v>
      </c>
      <c r="M140">
        <f t="shared" si="11"/>
        <v>0</v>
      </c>
      <c r="N140">
        <f t="shared" si="12"/>
        <v>53.599999999999994</v>
      </c>
      <c r="O140">
        <f t="shared" si="13"/>
        <v>99.899999999999991</v>
      </c>
      <c r="P140">
        <f t="shared" si="14"/>
        <v>0.53599999999999992</v>
      </c>
    </row>
    <row r="141" spans="1:16" x14ac:dyDescent="0.3">
      <c r="A141" s="1">
        <v>178</v>
      </c>
      <c r="B141" s="2">
        <v>43585</v>
      </c>
      <c r="C141" s="1">
        <v>132.8998</v>
      </c>
      <c r="D141" s="1">
        <v>-22.309899999999999</v>
      </c>
      <c r="E141" s="1">
        <v>52.3</v>
      </c>
      <c r="F141" s="1">
        <v>0</v>
      </c>
      <c r="G141" s="1">
        <v>5.3</v>
      </c>
      <c r="H141" s="1">
        <v>0</v>
      </c>
      <c r="I141" s="1">
        <v>1.3</v>
      </c>
      <c r="J141" s="1">
        <v>5.7</v>
      </c>
      <c r="K141" s="1">
        <v>35.299999999999997</v>
      </c>
      <c r="L141">
        <f t="shared" si="10"/>
        <v>92.899999999999991</v>
      </c>
      <c r="M141">
        <f t="shared" si="11"/>
        <v>0</v>
      </c>
      <c r="N141">
        <f t="shared" si="12"/>
        <v>7</v>
      </c>
      <c r="O141">
        <f t="shared" si="13"/>
        <v>99.899999999999991</v>
      </c>
      <c r="P141">
        <f t="shared" si="14"/>
        <v>7.0000000000000007E-2</v>
      </c>
    </row>
    <row r="142" spans="1:16" x14ac:dyDescent="0.3">
      <c r="A142" s="1">
        <v>179</v>
      </c>
      <c r="B142" s="2">
        <v>43585</v>
      </c>
      <c r="C142" s="1">
        <v>133.27610000000001</v>
      </c>
      <c r="D142" s="1">
        <v>-22.551200000000001</v>
      </c>
      <c r="E142" s="1">
        <v>73</v>
      </c>
      <c r="F142" s="1">
        <v>0</v>
      </c>
      <c r="G142" s="1">
        <v>0</v>
      </c>
      <c r="H142" s="1">
        <v>0</v>
      </c>
      <c r="I142" s="1">
        <v>6</v>
      </c>
      <c r="J142" s="1">
        <v>21</v>
      </c>
      <c r="K142" s="1">
        <v>0</v>
      </c>
      <c r="L142">
        <f t="shared" si="10"/>
        <v>73</v>
      </c>
      <c r="M142">
        <f t="shared" si="11"/>
        <v>0</v>
      </c>
      <c r="N142">
        <f t="shared" si="12"/>
        <v>27</v>
      </c>
      <c r="O142">
        <f t="shared" si="13"/>
        <v>100</v>
      </c>
      <c r="P142">
        <f t="shared" si="14"/>
        <v>0.27</v>
      </c>
    </row>
    <row r="143" spans="1:16" x14ac:dyDescent="0.3">
      <c r="A143" s="1">
        <v>180</v>
      </c>
      <c r="B143" s="2">
        <v>43584</v>
      </c>
      <c r="C143" s="1">
        <v>132.99520000000001</v>
      </c>
      <c r="D143" s="1">
        <v>-22.372599999999998</v>
      </c>
      <c r="E143" s="1">
        <v>71.3</v>
      </c>
      <c r="F143" s="1">
        <v>0</v>
      </c>
      <c r="G143" s="1">
        <v>0.3</v>
      </c>
      <c r="H143" s="1">
        <v>0</v>
      </c>
      <c r="I143" s="1">
        <v>2.7</v>
      </c>
      <c r="J143" s="1">
        <v>24</v>
      </c>
      <c r="K143" s="1">
        <v>1.7</v>
      </c>
      <c r="L143">
        <f t="shared" si="10"/>
        <v>73.3</v>
      </c>
      <c r="M143">
        <f t="shared" si="11"/>
        <v>0</v>
      </c>
      <c r="N143">
        <f t="shared" si="12"/>
        <v>26.7</v>
      </c>
      <c r="O143">
        <f t="shared" si="13"/>
        <v>100</v>
      </c>
      <c r="P143">
        <f t="shared" si="14"/>
        <v>0.26700000000000002</v>
      </c>
    </row>
    <row r="144" spans="1:16" x14ac:dyDescent="0.3">
      <c r="A144" s="1">
        <v>207</v>
      </c>
      <c r="B144" s="2">
        <v>43567</v>
      </c>
      <c r="C144" s="1">
        <v>132.3536</v>
      </c>
      <c r="D144" s="1">
        <v>-16.649100000000001</v>
      </c>
      <c r="E144" s="1">
        <v>16</v>
      </c>
      <c r="F144" s="1">
        <v>0</v>
      </c>
      <c r="G144" s="1">
        <v>0</v>
      </c>
      <c r="H144" s="1">
        <v>11.7</v>
      </c>
      <c r="I144" s="1">
        <v>24.3</v>
      </c>
      <c r="J144" s="1">
        <v>47.3</v>
      </c>
      <c r="K144" s="1">
        <v>0.7</v>
      </c>
      <c r="L144">
        <f t="shared" si="10"/>
        <v>16.7</v>
      </c>
      <c r="M144">
        <f t="shared" si="11"/>
        <v>11.7</v>
      </c>
      <c r="N144">
        <f t="shared" si="12"/>
        <v>71.599999999999994</v>
      </c>
      <c r="O144">
        <f t="shared" si="13"/>
        <v>100</v>
      </c>
      <c r="P144">
        <f t="shared" si="14"/>
        <v>0.71599999999999997</v>
      </c>
    </row>
    <row r="145" spans="1:16" x14ac:dyDescent="0.3">
      <c r="A145" s="1">
        <v>220</v>
      </c>
      <c r="B145" s="2">
        <v>43566</v>
      </c>
      <c r="C145" s="1">
        <v>132.12790000000001</v>
      </c>
      <c r="D145" s="1">
        <v>-16.907499999999999</v>
      </c>
      <c r="E145" s="1">
        <v>47.8</v>
      </c>
      <c r="F145" s="1">
        <v>0</v>
      </c>
      <c r="G145" s="1">
        <v>0</v>
      </c>
      <c r="H145" s="1">
        <v>3.3</v>
      </c>
      <c r="I145" s="1">
        <v>5</v>
      </c>
      <c r="J145" s="1">
        <v>43.8</v>
      </c>
      <c r="K145" s="1">
        <v>0</v>
      </c>
      <c r="L145">
        <f t="shared" si="10"/>
        <v>47.8</v>
      </c>
      <c r="M145">
        <f t="shared" si="11"/>
        <v>3.3</v>
      </c>
      <c r="N145">
        <f t="shared" si="12"/>
        <v>48.8</v>
      </c>
      <c r="O145">
        <f t="shared" si="13"/>
        <v>99.899999999999991</v>
      </c>
      <c r="P145">
        <f t="shared" si="14"/>
        <v>0.48799999999999999</v>
      </c>
    </row>
    <row r="146" spans="1:16" x14ac:dyDescent="0.3">
      <c r="A146" s="1">
        <v>221</v>
      </c>
      <c r="B146" s="2">
        <v>43566</v>
      </c>
      <c r="C146" s="1">
        <v>132.2397</v>
      </c>
      <c r="D146" s="1">
        <v>-17.022200000000002</v>
      </c>
      <c r="E146" s="1">
        <v>63.3</v>
      </c>
      <c r="F146" s="1">
        <v>0</v>
      </c>
      <c r="G146" s="1">
        <v>0</v>
      </c>
      <c r="H146" s="1">
        <v>13.7</v>
      </c>
      <c r="I146" s="1">
        <v>4</v>
      </c>
      <c r="J146" s="1">
        <v>19</v>
      </c>
      <c r="K146" s="1">
        <v>0</v>
      </c>
      <c r="L146">
        <f t="shared" si="10"/>
        <v>63.3</v>
      </c>
      <c r="M146">
        <f t="shared" si="11"/>
        <v>13.7</v>
      </c>
      <c r="N146">
        <f t="shared" si="12"/>
        <v>23</v>
      </c>
      <c r="O146">
        <f t="shared" si="13"/>
        <v>100</v>
      </c>
      <c r="P146">
        <f t="shared" si="14"/>
        <v>0.23</v>
      </c>
    </row>
    <row r="147" spans="1:16" x14ac:dyDescent="0.3">
      <c r="A147" s="1">
        <v>222</v>
      </c>
      <c r="B147" s="2">
        <v>43566</v>
      </c>
      <c r="C147" s="1">
        <v>132.2465</v>
      </c>
      <c r="D147" s="1">
        <v>-16.754000000000001</v>
      </c>
      <c r="E147" s="1">
        <v>36</v>
      </c>
      <c r="F147" s="1">
        <v>0</v>
      </c>
      <c r="G147" s="1">
        <v>0</v>
      </c>
      <c r="H147" s="1">
        <v>1.3</v>
      </c>
      <c r="I147" s="1">
        <v>17</v>
      </c>
      <c r="J147" s="1">
        <v>45.7</v>
      </c>
      <c r="K147" s="1">
        <v>0</v>
      </c>
      <c r="L147">
        <f t="shared" si="10"/>
        <v>36</v>
      </c>
      <c r="M147">
        <f t="shared" si="11"/>
        <v>1.3</v>
      </c>
      <c r="N147">
        <f t="shared" si="12"/>
        <v>62.7</v>
      </c>
      <c r="O147">
        <f t="shared" si="13"/>
        <v>100</v>
      </c>
      <c r="P147">
        <f t="shared" si="14"/>
        <v>0.627</v>
      </c>
    </row>
    <row r="148" spans="1:16" x14ac:dyDescent="0.3">
      <c r="A148" s="1">
        <v>233</v>
      </c>
      <c r="B148" s="2">
        <v>43565</v>
      </c>
      <c r="C148" s="1">
        <v>131.85810000000001</v>
      </c>
      <c r="D148" s="1">
        <v>-17.228200000000001</v>
      </c>
      <c r="E148" s="1">
        <v>9.6999999999999993</v>
      </c>
      <c r="F148" s="1">
        <v>0</v>
      </c>
      <c r="G148" s="1">
        <v>0</v>
      </c>
      <c r="H148" s="1">
        <v>9</v>
      </c>
      <c r="I148" s="1">
        <v>51</v>
      </c>
      <c r="J148" s="1">
        <v>29.7</v>
      </c>
      <c r="K148" s="1">
        <v>0.7</v>
      </c>
      <c r="L148">
        <f t="shared" si="10"/>
        <v>10.399999999999999</v>
      </c>
      <c r="M148">
        <f t="shared" si="11"/>
        <v>9</v>
      </c>
      <c r="N148">
        <f t="shared" si="12"/>
        <v>80.7</v>
      </c>
      <c r="O148">
        <f t="shared" si="13"/>
        <v>100.1</v>
      </c>
      <c r="P148">
        <f t="shared" si="14"/>
        <v>0.80700000000000005</v>
      </c>
    </row>
    <row r="149" spans="1:16" x14ac:dyDescent="0.3">
      <c r="A149" s="1">
        <v>234</v>
      </c>
      <c r="B149" s="2">
        <v>43565</v>
      </c>
      <c r="C149" s="1">
        <v>132.13730000000001</v>
      </c>
      <c r="D149" s="1">
        <v>-17.046199999999999</v>
      </c>
      <c r="E149" s="1">
        <v>16.7</v>
      </c>
      <c r="F149" s="1">
        <v>0</v>
      </c>
      <c r="G149" s="1">
        <v>0</v>
      </c>
      <c r="H149" s="1">
        <v>5.3</v>
      </c>
      <c r="I149" s="1">
        <v>59.7</v>
      </c>
      <c r="J149" s="1">
        <v>15.3</v>
      </c>
      <c r="K149" s="1">
        <v>3</v>
      </c>
      <c r="L149">
        <f t="shared" si="10"/>
        <v>19.7</v>
      </c>
      <c r="M149">
        <f t="shared" si="11"/>
        <v>5.3</v>
      </c>
      <c r="N149">
        <f t="shared" si="12"/>
        <v>75</v>
      </c>
      <c r="O149">
        <f t="shared" si="13"/>
        <v>100</v>
      </c>
      <c r="P149">
        <f t="shared" si="14"/>
        <v>0.75</v>
      </c>
    </row>
    <row r="150" spans="1:16" x14ac:dyDescent="0.3">
      <c r="A150" s="1">
        <v>243</v>
      </c>
      <c r="B150" s="2">
        <v>43564</v>
      </c>
      <c r="C150" s="1">
        <v>131.98009999999999</v>
      </c>
      <c r="D150" s="1">
        <v>-17.299099999999999</v>
      </c>
      <c r="E150" s="1">
        <v>31.3</v>
      </c>
      <c r="F150" s="1">
        <v>0</v>
      </c>
      <c r="G150" s="1">
        <v>0.3</v>
      </c>
      <c r="H150" s="1">
        <v>5.3</v>
      </c>
      <c r="I150" s="1">
        <v>35.700000000000003</v>
      </c>
      <c r="J150" s="1">
        <v>27.3</v>
      </c>
      <c r="K150" s="1">
        <v>0</v>
      </c>
      <c r="L150">
        <f t="shared" si="10"/>
        <v>31.6</v>
      </c>
      <c r="M150">
        <f t="shared" si="11"/>
        <v>5.3</v>
      </c>
      <c r="N150">
        <f t="shared" si="12"/>
        <v>63</v>
      </c>
      <c r="O150">
        <f t="shared" si="13"/>
        <v>99.9</v>
      </c>
      <c r="P150">
        <f t="shared" si="14"/>
        <v>0.63</v>
      </c>
    </row>
    <row r="151" spans="1:16" x14ac:dyDescent="0.3">
      <c r="A151" s="1">
        <v>244</v>
      </c>
      <c r="B151" s="2">
        <v>43564</v>
      </c>
      <c r="C151" s="1">
        <v>132.22110000000001</v>
      </c>
      <c r="D151" s="1">
        <v>-17.227799999999998</v>
      </c>
      <c r="E151" s="1">
        <v>56.3</v>
      </c>
      <c r="F151" s="1">
        <v>0</v>
      </c>
      <c r="G151" s="1">
        <v>0</v>
      </c>
      <c r="H151" s="1">
        <v>15</v>
      </c>
      <c r="I151" s="1">
        <v>10</v>
      </c>
      <c r="J151" s="1">
        <v>18.7</v>
      </c>
      <c r="K151" s="1">
        <v>0</v>
      </c>
      <c r="L151">
        <f t="shared" si="10"/>
        <v>56.3</v>
      </c>
      <c r="M151">
        <f t="shared" si="11"/>
        <v>15</v>
      </c>
      <c r="N151">
        <f t="shared" si="12"/>
        <v>28.7</v>
      </c>
      <c r="O151">
        <f t="shared" si="13"/>
        <v>100</v>
      </c>
      <c r="P151">
        <f t="shared" si="14"/>
        <v>0.28699999999999998</v>
      </c>
    </row>
    <row r="152" spans="1:16" x14ac:dyDescent="0.3">
      <c r="A152" s="1">
        <v>263</v>
      </c>
      <c r="B152" s="2">
        <v>43559</v>
      </c>
      <c r="C152" s="1">
        <v>133.35489999999999</v>
      </c>
      <c r="D152" s="1">
        <v>-23.437100000000001</v>
      </c>
      <c r="E152" s="1">
        <v>51.7</v>
      </c>
      <c r="F152" s="1">
        <v>0</v>
      </c>
      <c r="G152" s="1">
        <v>0</v>
      </c>
      <c r="H152" s="1">
        <v>0</v>
      </c>
      <c r="I152" s="1">
        <v>11.3</v>
      </c>
      <c r="J152" s="1">
        <v>35.299999999999997</v>
      </c>
      <c r="K152" s="1">
        <v>1.7</v>
      </c>
      <c r="L152">
        <f t="shared" si="10"/>
        <v>53.400000000000006</v>
      </c>
      <c r="M152">
        <f t="shared" si="11"/>
        <v>0</v>
      </c>
      <c r="N152">
        <f t="shared" si="12"/>
        <v>46.599999999999994</v>
      </c>
      <c r="O152">
        <f t="shared" si="13"/>
        <v>100</v>
      </c>
      <c r="P152">
        <f t="shared" si="14"/>
        <v>0.46599999999999997</v>
      </c>
    </row>
    <row r="153" spans="1:16" x14ac:dyDescent="0.3">
      <c r="A153" s="1">
        <v>264</v>
      </c>
      <c r="B153" s="2">
        <v>43559</v>
      </c>
      <c r="C153" s="1">
        <v>133.3665</v>
      </c>
      <c r="D153" s="1">
        <v>-23.3872</v>
      </c>
      <c r="E153" s="1">
        <v>61</v>
      </c>
      <c r="F153" s="1">
        <v>0</v>
      </c>
      <c r="G153" s="1">
        <v>0.3</v>
      </c>
      <c r="H153" s="1">
        <v>0</v>
      </c>
      <c r="I153" s="1">
        <v>3</v>
      </c>
      <c r="J153" s="1">
        <v>32.700000000000003</v>
      </c>
      <c r="K153" s="1">
        <v>3</v>
      </c>
      <c r="L153">
        <f t="shared" si="10"/>
        <v>64.3</v>
      </c>
      <c r="M153">
        <f t="shared" si="11"/>
        <v>0</v>
      </c>
      <c r="N153">
        <f t="shared" si="12"/>
        <v>35.700000000000003</v>
      </c>
      <c r="O153">
        <f t="shared" si="13"/>
        <v>100</v>
      </c>
      <c r="P153">
        <f t="shared" si="14"/>
        <v>0.35700000000000004</v>
      </c>
    </row>
    <row r="154" spans="1:16" x14ac:dyDescent="0.3">
      <c r="A154" s="1">
        <v>265</v>
      </c>
      <c r="B154" s="2">
        <v>43559</v>
      </c>
      <c r="C154" s="1">
        <v>133.57689999999999</v>
      </c>
      <c r="D154" s="1">
        <v>-23.400099999999998</v>
      </c>
      <c r="E154" s="1">
        <v>30.7</v>
      </c>
      <c r="F154" s="1">
        <v>0</v>
      </c>
      <c r="G154" s="1">
        <v>0.3</v>
      </c>
      <c r="H154" s="1">
        <v>0</v>
      </c>
      <c r="I154" s="1">
        <v>20</v>
      </c>
      <c r="J154" s="1">
        <v>47.7</v>
      </c>
      <c r="K154" s="1">
        <v>1.3</v>
      </c>
      <c r="L154">
        <f t="shared" si="10"/>
        <v>32.299999999999997</v>
      </c>
      <c r="M154">
        <f t="shared" si="11"/>
        <v>0</v>
      </c>
      <c r="N154">
        <f t="shared" si="12"/>
        <v>67.7</v>
      </c>
      <c r="O154">
        <f t="shared" si="13"/>
        <v>100</v>
      </c>
      <c r="P154">
        <f t="shared" si="14"/>
        <v>0.67700000000000005</v>
      </c>
    </row>
    <row r="155" spans="1:16" x14ac:dyDescent="0.3">
      <c r="A155" s="1">
        <v>275</v>
      </c>
      <c r="B155" s="2">
        <v>43558</v>
      </c>
      <c r="C155" s="1">
        <v>133.50309999999999</v>
      </c>
      <c r="D155" s="1">
        <v>-23.531700000000001</v>
      </c>
      <c r="E155" s="1">
        <v>54.7</v>
      </c>
      <c r="F155" s="1">
        <v>0</v>
      </c>
      <c r="G155" s="1">
        <v>0</v>
      </c>
      <c r="H155" s="1">
        <v>0</v>
      </c>
      <c r="I155" s="1">
        <v>20.7</v>
      </c>
      <c r="J155" s="1">
        <v>9.6999999999999993</v>
      </c>
      <c r="K155" s="1">
        <v>15</v>
      </c>
      <c r="L155">
        <f t="shared" si="10"/>
        <v>69.7</v>
      </c>
      <c r="M155">
        <f t="shared" si="11"/>
        <v>0</v>
      </c>
      <c r="N155">
        <f t="shared" si="12"/>
        <v>30.4</v>
      </c>
      <c r="O155">
        <f t="shared" si="13"/>
        <v>100.1</v>
      </c>
      <c r="P155">
        <f t="shared" si="14"/>
        <v>0.30399999999999999</v>
      </c>
    </row>
    <row r="156" spans="1:16" x14ac:dyDescent="0.3">
      <c r="A156" s="1">
        <v>276</v>
      </c>
      <c r="B156" s="2">
        <v>43558</v>
      </c>
      <c r="C156" s="1">
        <v>133.58279999999999</v>
      </c>
      <c r="D156" s="1">
        <v>-23.563300000000002</v>
      </c>
      <c r="E156" s="1">
        <v>64</v>
      </c>
      <c r="F156" s="1">
        <v>0</v>
      </c>
      <c r="G156" s="1">
        <v>5.7</v>
      </c>
      <c r="H156" s="1">
        <v>0</v>
      </c>
      <c r="I156" s="1">
        <v>10.3</v>
      </c>
      <c r="J156" s="1">
        <v>13.7</v>
      </c>
      <c r="K156" s="1">
        <v>6.3</v>
      </c>
      <c r="L156">
        <f t="shared" si="10"/>
        <v>76</v>
      </c>
      <c r="M156">
        <f t="shared" si="11"/>
        <v>0</v>
      </c>
      <c r="N156">
        <f t="shared" si="12"/>
        <v>24</v>
      </c>
      <c r="O156">
        <f t="shared" si="13"/>
        <v>100</v>
      </c>
      <c r="P156">
        <f t="shared" si="14"/>
        <v>0.24</v>
      </c>
    </row>
    <row r="157" spans="1:16" x14ac:dyDescent="0.3">
      <c r="A157" s="1">
        <v>277</v>
      </c>
      <c r="B157" s="2">
        <v>43558</v>
      </c>
      <c r="C157" s="1">
        <v>133.6019</v>
      </c>
      <c r="D157" s="1">
        <v>-23.542100000000001</v>
      </c>
      <c r="E157" s="1">
        <v>89.3</v>
      </c>
      <c r="F157" s="1">
        <v>0</v>
      </c>
      <c r="G157" s="1">
        <v>5.3</v>
      </c>
      <c r="H157" s="1">
        <v>0</v>
      </c>
      <c r="I157" s="1">
        <v>3</v>
      </c>
      <c r="J157" s="1">
        <v>2.2999999999999998</v>
      </c>
      <c r="K157" s="1">
        <v>0</v>
      </c>
      <c r="L157">
        <f t="shared" si="10"/>
        <v>94.6</v>
      </c>
      <c r="M157">
        <f t="shared" si="11"/>
        <v>0</v>
      </c>
      <c r="N157">
        <f t="shared" si="12"/>
        <v>5.3</v>
      </c>
      <c r="O157">
        <f t="shared" si="13"/>
        <v>99.899999999999991</v>
      </c>
      <c r="P157">
        <f t="shared" si="14"/>
        <v>5.2999999999999999E-2</v>
      </c>
    </row>
    <row r="158" spans="1:16" x14ac:dyDescent="0.3">
      <c r="A158" s="1">
        <v>285</v>
      </c>
      <c r="B158" s="2">
        <v>43557</v>
      </c>
      <c r="C158" s="1">
        <v>132.9529</v>
      </c>
      <c r="D158" s="1">
        <v>-23.533300000000001</v>
      </c>
      <c r="E158" s="1">
        <v>74.7</v>
      </c>
      <c r="F158" s="1">
        <v>0</v>
      </c>
      <c r="G158" s="1">
        <v>2.2999999999999998</v>
      </c>
      <c r="H158" s="1">
        <v>0</v>
      </c>
      <c r="I158" s="1">
        <v>5</v>
      </c>
      <c r="J158" s="1">
        <v>7.3</v>
      </c>
      <c r="K158" s="1">
        <v>10.7</v>
      </c>
      <c r="L158">
        <f t="shared" si="10"/>
        <v>87.7</v>
      </c>
      <c r="M158">
        <f t="shared" si="11"/>
        <v>0</v>
      </c>
      <c r="N158">
        <f t="shared" si="12"/>
        <v>12.3</v>
      </c>
      <c r="O158">
        <f t="shared" si="13"/>
        <v>100</v>
      </c>
      <c r="P158">
        <f t="shared" si="14"/>
        <v>0.12300000000000001</v>
      </c>
    </row>
    <row r="159" spans="1:16" x14ac:dyDescent="0.3">
      <c r="A159" s="1">
        <v>286</v>
      </c>
      <c r="B159" s="2">
        <v>43557</v>
      </c>
      <c r="C159" s="1">
        <v>133.1465</v>
      </c>
      <c r="D159" s="1">
        <v>-23.5656</v>
      </c>
      <c r="E159" s="1">
        <v>44.7</v>
      </c>
      <c r="F159" s="1">
        <v>0</v>
      </c>
      <c r="G159" s="1">
        <v>5</v>
      </c>
      <c r="H159" s="1">
        <v>0</v>
      </c>
      <c r="I159" s="1">
        <v>24.7</v>
      </c>
      <c r="J159" s="1">
        <v>25.3</v>
      </c>
      <c r="K159" s="1">
        <v>0.3</v>
      </c>
      <c r="L159">
        <f t="shared" si="10"/>
        <v>50</v>
      </c>
      <c r="M159">
        <f t="shared" si="11"/>
        <v>0</v>
      </c>
      <c r="N159">
        <f t="shared" si="12"/>
        <v>50</v>
      </c>
      <c r="O159">
        <f t="shared" si="13"/>
        <v>100</v>
      </c>
      <c r="P159">
        <f t="shared" si="14"/>
        <v>0.5</v>
      </c>
    </row>
    <row r="160" spans="1:16" x14ac:dyDescent="0.3">
      <c r="A160" s="1">
        <v>287</v>
      </c>
      <c r="B160" s="2">
        <v>43556</v>
      </c>
      <c r="C160" s="1">
        <v>133.10570000000001</v>
      </c>
      <c r="D160" s="1">
        <v>-23.522099999999998</v>
      </c>
      <c r="E160" s="1">
        <v>41</v>
      </c>
      <c r="F160" s="1">
        <v>0</v>
      </c>
      <c r="G160" s="1">
        <v>0</v>
      </c>
      <c r="H160" s="1">
        <v>0</v>
      </c>
      <c r="I160" s="1">
        <v>14</v>
      </c>
      <c r="J160" s="1">
        <v>45</v>
      </c>
      <c r="K160" s="1">
        <v>0</v>
      </c>
      <c r="L160">
        <f t="shared" si="10"/>
        <v>41</v>
      </c>
      <c r="M160">
        <f t="shared" si="11"/>
        <v>0</v>
      </c>
      <c r="N160">
        <f t="shared" si="12"/>
        <v>59</v>
      </c>
      <c r="O160">
        <f t="shared" si="13"/>
        <v>100</v>
      </c>
      <c r="P160">
        <f t="shared" si="14"/>
        <v>0.59</v>
      </c>
    </row>
    <row r="161" spans="1:16" x14ac:dyDescent="0.3">
      <c r="A161" s="1">
        <v>288</v>
      </c>
      <c r="B161" s="2">
        <v>43556</v>
      </c>
      <c r="C161" s="1">
        <v>133.1832</v>
      </c>
      <c r="D161" s="1">
        <v>-23.521999999999998</v>
      </c>
      <c r="E161" s="1">
        <v>47.3</v>
      </c>
      <c r="F161" s="1">
        <v>0</v>
      </c>
      <c r="G161" s="1">
        <v>13</v>
      </c>
      <c r="H161" s="1">
        <v>0</v>
      </c>
      <c r="I161" s="1">
        <v>9</v>
      </c>
      <c r="J161" s="1">
        <v>30.7</v>
      </c>
      <c r="K161" s="1">
        <v>0</v>
      </c>
      <c r="L161">
        <f t="shared" si="10"/>
        <v>60.3</v>
      </c>
      <c r="M161">
        <f t="shared" si="11"/>
        <v>0</v>
      </c>
      <c r="N161">
        <f t="shared" si="12"/>
        <v>39.700000000000003</v>
      </c>
      <c r="O161">
        <f t="shared" si="13"/>
        <v>100</v>
      </c>
      <c r="P161">
        <f t="shared" si="14"/>
        <v>0.39700000000000002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59F83-2F84-4DAF-BE68-C972ED37F54F}">
  <dimension ref="A1:M161"/>
  <sheetViews>
    <sheetView workbookViewId="0">
      <selection activeCell="B1" sqref="B1:B1048576"/>
    </sheetView>
  </sheetViews>
  <sheetFormatPr defaultRowHeight="14" x14ac:dyDescent="0.3"/>
  <sheetData>
    <row r="1" spans="1:13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  <row r="2" spans="1:13" x14ac:dyDescent="0.3">
      <c r="A2" s="4">
        <v>13</v>
      </c>
      <c r="B2" s="4">
        <v>9</v>
      </c>
      <c r="C2" s="5">
        <v>9</v>
      </c>
      <c r="D2">
        <v>5.45E-2</v>
      </c>
      <c r="E2">
        <v>8.9800000000000005E-2</v>
      </c>
      <c r="F2">
        <v>0.1608</v>
      </c>
      <c r="G2">
        <v>0.1804</v>
      </c>
      <c r="H2">
        <v>0.19</v>
      </c>
      <c r="I2">
        <v>0.20100000000000001</v>
      </c>
      <c r="J2">
        <v>0.2122</v>
      </c>
      <c r="K2">
        <v>0.2165</v>
      </c>
      <c r="L2">
        <v>0.34789999999999999</v>
      </c>
      <c r="M2">
        <v>0.30049999999999999</v>
      </c>
    </row>
    <row r="3" spans="1:13" x14ac:dyDescent="0.3">
      <c r="A3" s="4">
        <v>14</v>
      </c>
      <c r="B3" s="4">
        <v>8</v>
      </c>
      <c r="C3" s="5">
        <v>12</v>
      </c>
      <c r="D3">
        <v>5.4699999999999999E-2</v>
      </c>
      <c r="E3">
        <v>0.1026</v>
      </c>
      <c r="F3">
        <v>0.19885</v>
      </c>
      <c r="G3">
        <v>0.22234999999999999</v>
      </c>
      <c r="H3">
        <v>0.23194999999999999</v>
      </c>
      <c r="I3">
        <v>0.24015</v>
      </c>
      <c r="J3">
        <v>0.25174999999999997</v>
      </c>
      <c r="K3">
        <v>0.24945000000000001</v>
      </c>
      <c r="L3">
        <v>0.38934999999999997</v>
      </c>
      <c r="M3">
        <v>0.36009999999999998</v>
      </c>
    </row>
    <row r="4" spans="1:13" x14ac:dyDescent="0.3">
      <c r="A4" s="4">
        <v>15</v>
      </c>
      <c r="B4" s="4">
        <v>8</v>
      </c>
      <c r="C4" s="5">
        <v>12</v>
      </c>
      <c r="D4">
        <v>5.7250000000000002E-2</v>
      </c>
      <c r="E4">
        <v>0.10685</v>
      </c>
      <c r="F4">
        <v>0.2102</v>
      </c>
      <c r="G4">
        <v>0.2334</v>
      </c>
      <c r="H4">
        <v>0.24199999999999999</v>
      </c>
      <c r="I4">
        <v>0.24940000000000001</v>
      </c>
      <c r="J4">
        <v>0.26264999999999999</v>
      </c>
      <c r="K4">
        <v>0.25600000000000001</v>
      </c>
      <c r="L4">
        <v>0.3553</v>
      </c>
      <c r="M4">
        <v>0.33250000000000002</v>
      </c>
    </row>
    <row r="5" spans="1:13" x14ac:dyDescent="0.3">
      <c r="A5" s="4">
        <v>16</v>
      </c>
      <c r="B5" s="4">
        <v>8</v>
      </c>
      <c r="C5" s="5">
        <v>12</v>
      </c>
      <c r="D5">
        <v>6.0900000000000003E-2</v>
      </c>
      <c r="E5">
        <v>0.1133</v>
      </c>
      <c r="F5">
        <v>0.22145000000000001</v>
      </c>
      <c r="G5">
        <v>0.24554999999999999</v>
      </c>
      <c r="H5">
        <v>0.25555</v>
      </c>
      <c r="I5">
        <v>0.26479999999999998</v>
      </c>
      <c r="J5">
        <v>0.27655000000000002</v>
      </c>
      <c r="K5">
        <v>0.27300000000000002</v>
      </c>
      <c r="L5">
        <v>0.4022</v>
      </c>
      <c r="M5">
        <v>0.36620000000000003</v>
      </c>
    </row>
    <row r="6" spans="1:13" x14ac:dyDescent="0.3">
      <c r="A6" s="4">
        <v>17</v>
      </c>
      <c r="B6" s="4">
        <v>8</v>
      </c>
      <c r="C6" s="5">
        <v>12</v>
      </c>
      <c r="D6">
        <v>6.4699999999999994E-2</v>
      </c>
      <c r="E6">
        <v>0.1048</v>
      </c>
      <c r="F6">
        <v>0.1827</v>
      </c>
      <c r="G6">
        <v>0.1996</v>
      </c>
      <c r="H6">
        <v>0.20569999999999999</v>
      </c>
      <c r="I6">
        <v>0.21329999999999999</v>
      </c>
      <c r="J6">
        <v>0.22270000000000001</v>
      </c>
      <c r="K6">
        <v>0.22159999999999999</v>
      </c>
      <c r="L6">
        <v>0.33989999999999998</v>
      </c>
      <c r="M6">
        <v>0.31090000000000001</v>
      </c>
    </row>
    <row r="7" spans="1:13" x14ac:dyDescent="0.3">
      <c r="A7" s="4">
        <v>18</v>
      </c>
      <c r="B7" s="4">
        <v>8</v>
      </c>
      <c r="C7" s="5">
        <v>12</v>
      </c>
      <c r="D7">
        <v>2.69E-2</v>
      </c>
      <c r="E7">
        <v>4.845E-2</v>
      </c>
      <c r="F7">
        <v>0.10355</v>
      </c>
      <c r="G7">
        <v>0.1211</v>
      </c>
      <c r="H7">
        <v>0.13375000000000001</v>
      </c>
      <c r="I7">
        <v>0.14230000000000001</v>
      </c>
      <c r="J7">
        <v>0.15329999999999999</v>
      </c>
      <c r="K7">
        <v>0.1547</v>
      </c>
      <c r="L7">
        <v>0.28215000000000001</v>
      </c>
      <c r="M7">
        <v>0.24884999999999999</v>
      </c>
    </row>
    <row r="8" spans="1:13" x14ac:dyDescent="0.3">
      <c r="A8" s="4">
        <v>19</v>
      </c>
      <c r="B8" s="4">
        <v>8</v>
      </c>
      <c r="C8" s="5">
        <v>12</v>
      </c>
      <c r="D8">
        <v>3.3300000000000003E-2</v>
      </c>
      <c r="E8">
        <v>7.5200000000000003E-2</v>
      </c>
      <c r="F8">
        <v>0.20685000000000001</v>
      </c>
      <c r="G8">
        <v>0.24115</v>
      </c>
      <c r="H8">
        <v>0.25614999999999999</v>
      </c>
      <c r="I8">
        <v>0.26079999999999998</v>
      </c>
      <c r="J8">
        <v>0.26765</v>
      </c>
      <c r="K8">
        <v>0.26005</v>
      </c>
      <c r="L8">
        <v>0.40625</v>
      </c>
      <c r="M8">
        <v>0.38129999999999997</v>
      </c>
    </row>
    <row r="9" spans="1:13" x14ac:dyDescent="0.3">
      <c r="A9" s="4">
        <v>20</v>
      </c>
      <c r="B9" s="4">
        <v>8</v>
      </c>
      <c r="C9" s="5">
        <v>12</v>
      </c>
      <c r="D9">
        <v>2.385E-2</v>
      </c>
      <c r="E9">
        <v>5.04E-2</v>
      </c>
      <c r="F9">
        <v>0.12734999999999999</v>
      </c>
      <c r="G9">
        <v>0.15290000000000001</v>
      </c>
      <c r="H9">
        <v>0.16789999999999999</v>
      </c>
      <c r="I9">
        <v>0.17585000000000001</v>
      </c>
      <c r="J9">
        <v>0.18765000000000001</v>
      </c>
      <c r="K9">
        <v>0.18509999999999999</v>
      </c>
      <c r="L9">
        <v>0.30795</v>
      </c>
      <c r="M9">
        <v>0.27634999999999998</v>
      </c>
    </row>
    <row r="10" spans="1:13" x14ac:dyDescent="0.3">
      <c r="A10" s="4">
        <v>21</v>
      </c>
      <c r="B10" s="4">
        <v>8</v>
      </c>
      <c r="C10" s="5">
        <v>12</v>
      </c>
      <c r="D10">
        <v>3.755E-2</v>
      </c>
      <c r="E10">
        <v>7.5499999999999998E-2</v>
      </c>
      <c r="F10">
        <v>0.17094999999999999</v>
      </c>
      <c r="G10">
        <v>0.1988</v>
      </c>
      <c r="H10">
        <v>0.21584999999999999</v>
      </c>
      <c r="I10">
        <v>0.22500000000000001</v>
      </c>
      <c r="J10">
        <v>0.23985000000000001</v>
      </c>
      <c r="K10">
        <v>0.23505000000000001</v>
      </c>
      <c r="L10">
        <v>0.36414999999999997</v>
      </c>
      <c r="M10">
        <v>0.32584999999999997</v>
      </c>
    </row>
    <row r="11" spans="1:13" x14ac:dyDescent="0.3">
      <c r="A11" s="4">
        <v>22</v>
      </c>
      <c r="B11" s="4">
        <v>8</v>
      </c>
      <c r="C11" s="5">
        <v>12</v>
      </c>
      <c r="D11">
        <v>2.4E-2</v>
      </c>
      <c r="E11">
        <v>5.2900000000000003E-2</v>
      </c>
      <c r="F11">
        <v>0.14410000000000001</v>
      </c>
      <c r="G11">
        <v>0.16769999999999999</v>
      </c>
      <c r="H11">
        <v>0.18429999999999999</v>
      </c>
      <c r="I11">
        <v>0.1915</v>
      </c>
      <c r="J11">
        <v>0.1991</v>
      </c>
      <c r="K11">
        <v>0.19639999999999999</v>
      </c>
      <c r="L11">
        <v>0.32729999999999998</v>
      </c>
      <c r="M11">
        <v>0.29830000000000001</v>
      </c>
    </row>
    <row r="12" spans="1:13" x14ac:dyDescent="0.3">
      <c r="A12" s="4">
        <v>25</v>
      </c>
      <c r="B12" s="4">
        <v>7</v>
      </c>
      <c r="C12" s="5">
        <v>25</v>
      </c>
      <c r="D12">
        <v>5.33E-2</v>
      </c>
      <c r="E12">
        <v>0.1014</v>
      </c>
      <c r="F12">
        <v>0.222</v>
      </c>
      <c r="G12">
        <v>0.254</v>
      </c>
      <c r="H12">
        <v>0.2656</v>
      </c>
      <c r="I12">
        <v>0.27150000000000002</v>
      </c>
      <c r="J12">
        <v>0.28349999999999997</v>
      </c>
      <c r="K12">
        <v>0.27910000000000001</v>
      </c>
      <c r="L12">
        <v>0.40760000000000002</v>
      </c>
      <c r="M12">
        <v>0.373</v>
      </c>
    </row>
    <row r="13" spans="1:13" x14ac:dyDescent="0.3">
      <c r="A13" s="4">
        <v>26</v>
      </c>
      <c r="B13" s="4">
        <v>7</v>
      </c>
      <c r="C13" s="5">
        <v>25</v>
      </c>
      <c r="D13">
        <v>8.1100000000000005E-2</v>
      </c>
      <c r="E13">
        <v>0.1244</v>
      </c>
      <c r="F13">
        <v>0.24099999999999999</v>
      </c>
      <c r="G13">
        <v>0.27500000000000002</v>
      </c>
      <c r="H13">
        <v>0.28839999999999999</v>
      </c>
      <c r="I13">
        <v>0.2969</v>
      </c>
      <c r="J13">
        <v>0.31280000000000002</v>
      </c>
      <c r="K13">
        <v>0.31009999999999999</v>
      </c>
      <c r="L13">
        <v>0.4531</v>
      </c>
      <c r="M13">
        <v>0.40649999999999997</v>
      </c>
    </row>
    <row r="14" spans="1:13" x14ac:dyDescent="0.3">
      <c r="A14" s="4">
        <v>27</v>
      </c>
      <c r="B14" s="4">
        <v>7</v>
      </c>
      <c r="C14" s="5">
        <v>25</v>
      </c>
      <c r="D14">
        <v>6.6699999999999995E-2</v>
      </c>
      <c r="E14">
        <v>0.1091</v>
      </c>
      <c r="F14">
        <v>0.21859999999999999</v>
      </c>
      <c r="G14">
        <v>0.25519999999999998</v>
      </c>
      <c r="H14">
        <v>0.2727</v>
      </c>
      <c r="I14">
        <v>0.28149999999999997</v>
      </c>
      <c r="J14">
        <v>0.29210000000000003</v>
      </c>
      <c r="K14">
        <v>0.2918</v>
      </c>
      <c r="L14">
        <v>0.4113</v>
      </c>
      <c r="M14">
        <v>0.36499999999999999</v>
      </c>
    </row>
    <row r="15" spans="1:13" x14ac:dyDescent="0.3">
      <c r="A15" s="4">
        <v>28</v>
      </c>
      <c r="B15" s="4">
        <v>7</v>
      </c>
      <c r="C15" s="5">
        <v>25</v>
      </c>
      <c r="D15">
        <v>8.2299999999999998E-2</v>
      </c>
      <c r="E15">
        <v>0.12839999999999999</v>
      </c>
      <c r="F15">
        <v>0.22500000000000001</v>
      </c>
      <c r="G15">
        <v>0.25119999999999998</v>
      </c>
      <c r="H15">
        <v>0.26069999999999999</v>
      </c>
      <c r="I15">
        <v>0.26889999999999997</v>
      </c>
      <c r="J15">
        <v>0.28399999999999997</v>
      </c>
      <c r="K15">
        <v>0.27939999999999998</v>
      </c>
      <c r="L15">
        <v>0.41520000000000001</v>
      </c>
      <c r="M15">
        <v>0.3775</v>
      </c>
    </row>
    <row r="16" spans="1:13" x14ac:dyDescent="0.3">
      <c r="A16" s="4">
        <v>29</v>
      </c>
      <c r="B16" s="4">
        <v>7</v>
      </c>
      <c r="C16" s="5">
        <v>25</v>
      </c>
      <c r="D16">
        <v>8.0799999999999997E-2</v>
      </c>
      <c r="E16">
        <v>0.1167</v>
      </c>
      <c r="F16">
        <v>0.1857</v>
      </c>
      <c r="G16">
        <v>0.2074</v>
      </c>
      <c r="H16">
        <v>0.21410000000000001</v>
      </c>
      <c r="I16">
        <v>0.21870000000000001</v>
      </c>
      <c r="J16">
        <v>0.23280000000000001</v>
      </c>
      <c r="K16">
        <v>0.23100000000000001</v>
      </c>
      <c r="L16">
        <v>0.34949999999999998</v>
      </c>
      <c r="M16">
        <v>0.31759999999999999</v>
      </c>
    </row>
    <row r="17" spans="1:13" x14ac:dyDescent="0.3">
      <c r="A17" s="4">
        <v>30</v>
      </c>
      <c r="B17" s="4">
        <v>7</v>
      </c>
      <c r="C17" s="5">
        <v>25</v>
      </c>
      <c r="D17">
        <v>5.7750000000000003E-2</v>
      </c>
      <c r="E17">
        <v>0.10625</v>
      </c>
      <c r="F17">
        <v>0.22165000000000001</v>
      </c>
      <c r="G17">
        <v>0.24959999999999999</v>
      </c>
      <c r="H17">
        <v>0.26279999999999998</v>
      </c>
      <c r="I17">
        <v>0.2707</v>
      </c>
      <c r="J17">
        <v>0.28105000000000002</v>
      </c>
      <c r="K17">
        <v>0.27450000000000002</v>
      </c>
      <c r="L17">
        <v>0.41789999999999999</v>
      </c>
      <c r="M17">
        <v>0.3906</v>
      </c>
    </row>
    <row r="18" spans="1:13" x14ac:dyDescent="0.3">
      <c r="A18" s="4">
        <v>31</v>
      </c>
      <c r="B18" s="4">
        <v>7</v>
      </c>
      <c r="C18" s="5">
        <v>20</v>
      </c>
      <c r="D18">
        <v>5.7099999999999998E-2</v>
      </c>
      <c r="E18">
        <v>9.9900000000000003E-2</v>
      </c>
      <c r="F18">
        <v>0.18479999999999999</v>
      </c>
      <c r="G18">
        <v>0.2054</v>
      </c>
      <c r="H18">
        <v>0.215</v>
      </c>
      <c r="I18">
        <v>0.2248</v>
      </c>
      <c r="J18">
        <v>0.24640000000000001</v>
      </c>
      <c r="K18">
        <v>0.23930000000000001</v>
      </c>
      <c r="L18">
        <v>0.39810000000000001</v>
      </c>
      <c r="M18">
        <v>0.376</v>
      </c>
    </row>
    <row r="19" spans="1:13" x14ac:dyDescent="0.3">
      <c r="A19" s="4">
        <v>32</v>
      </c>
      <c r="B19" s="4">
        <v>7</v>
      </c>
      <c r="C19" s="5">
        <v>20</v>
      </c>
      <c r="D19">
        <v>5.2299999999999999E-2</v>
      </c>
      <c r="E19">
        <v>0.1079</v>
      </c>
      <c r="F19">
        <v>0.23469999999999999</v>
      </c>
      <c r="G19">
        <v>0.26119999999999999</v>
      </c>
      <c r="H19">
        <v>0.27389999999999998</v>
      </c>
      <c r="I19">
        <v>0.28360000000000002</v>
      </c>
      <c r="J19">
        <v>0.30299999999999999</v>
      </c>
      <c r="K19">
        <v>0.29360000000000003</v>
      </c>
      <c r="L19">
        <v>0.4511</v>
      </c>
      <c r="M19">
        <v>0.4078</v>
      </c>
    </row>
    <row r="20" spans="1:13" x14ac:dyDescent="0.3">
      <c r="A20" s="4">
        <v>33</v>
      </c>
      <c r="B20" s="4">
        <v>7</v>
      </c>
      <c r="C20" s="5">
        <v>20</v>
      </c>
      <c r="D20">
        <v>2.5049999999999999E-2</v>
      </c>
      <c r="E20">
        <v>5.5500000000000001E-2</v>
      </c>
      <c r="F20">
        <v>0.13125000000000001</v>
      </c>
      <c r="G20">
        <v>0.15525</v>
      </c>
      <c r="H20">
        <v>0.17730000000000001</v>
      </c>
      <c r="I20">
        <v>0.18995000000000001</v>
      </c>
      <c r="J20">
        <v>0.20780000000000001</v>
      </c>
      <c r="K20">
        <v>0.2044</v>
      </c>
      <c r="L20">
        <v>0.32595000000000002</v>
      </c>
      <c r="M20">
        <v>0.2772</v>
      </c>
    </row>
    <row r="21" spans="1:13" x14ac:dyDescent="0.3">
      <c r="A21" s="4">
        <v>34</v>
      </c>
      <c r="B21" s="4">
        <v>7</v>
      </c>
      <c r="C21" s="5">
        <v>20</v>
      </c>
      <c r="D21">
        <v>2.8049999999999999E-2</v>
      </c>
      <c r="E21">
        <v>6.3250000000000001E-2</v>
      </c>
      <c r="F21">
        <v>0.1472</v>
      </c>
      <c r="G21">
        <v>0.17544999999999999</v>
      </c>
      <c r="H21">
        <v>0.2029</v>
      </c>
      <c r="I21">
        <v>0.21745</v>
      </c>
      <c r="J21">
        <v>0.2351</v>
      </c>
      <c r="K21">
        <v>0.23175000000000001</v>
      </c>
      <c r="L21">
        <v>0.34555000000000002</v>
      </c>
      <c r="M21">
        <v>0.28954999999999997</v>
      </c>
    </row>
    <row r="22" spans="1:13" x14ac:dyDescent="0.3">
      <c r="A22" s="4">
        <v>35</v>
      </c>
      <c r="B22" s="4">
        <v>7</v>
      </c>
      <c r="C22" s="5">
        <v>20</v>
      </c>
      <c r="D22">
        <v>4.1000000000000002E-2</v>
      </c>
      <c r="E22">
        <v>7.6600000000000001E-2</v>
      </c>
      <c r="F22">
        <v>0.16020000000000001</v>
      </c>
      <c r="G22">
        <v>0.18260000000000001</v>
      </c>
      <c r="H22">
        <v>0.20380000000000001</v>
      </c>
      <c r="I22">
        <v>0.21679999999999999</v>
      </c>
      <c r="J22">
        <v>0.2366</v>
      </c>
      <c r="K22">
        <v>0.2346</v>
      </c>
      <c r="L22">
        <v>0.38</v>
      </c>
      <c r="M22">
        <v>0.3246</v>
      </c>
    </row>
    <row r="23" spans="1:13" x14ac:dyDescent="0.3">
      <c r="A23" s="4">
        <v>36</v>
      </c>
      <c r="B23" s="4">
        <v>7</v>
      </c>
      <c r="C23" s="5">
        <v>15</v>
      </c>
      <c r="D23">
        <v>5.6800000000000003E-2</v>
      </c>
      <c r="E23">
        <v>0.1162</v>
      </c>
      <c r="F23">
        <v>0.23995</v>
      </c>
      <c r="G23">
        <v>0.27350000000000002</v>
      </c>
      <c r="H23">
        <v>0.28799999999999998</v>
      </c>
      <c r="I23">
        <v>0.29759999999999998</v>
      </c>
      <c r="J23">
        <v>0.31130000000000002</v>
      </c>
      <c r="K23">
        <v>0.30764999999999998</v>
      </c>
      <c r="L23">
        <v>0.46394999999999997</v>
      </c>
      <c r="M23">
        <v>0.38974999999999999</v>
      </c>
    </row>
    <row r="24" spans="1:13" x14ac:dyDescent="0.3">
      <c r="A24" s="4">
        <v>37</v>
      </c>
      <c r="B24" s="4">
        <v>7</v>
      </c>
      <c r="C24" s="5">
        <v>16</v>
      </c>
      <c r="D24">
        <v>8.2699999999999996E-2</v>
      </c>
      <c r="E24">
        <v>0.1212</v>
      </c>
      <c r="F24">
        <v>0.17599999999999999</v>
      </c>
      <c r="G24">
        <v>0.2084</v>
      </c>
      <c r="H24">
        <v>0.2268</v>
      </c>
      <c r="I24">
        <v>0.24479999999999999</v>
      </c>
      <c r="J24">
        <v>0.26400000000000001</v>
      </c>
      <c r="K24">
        <v>0.2767</v>
      </c>
      <c r="L24">
        <v>0.36649999999999999</v>
      </c>
      <c r="M24">
        <v>0.25280000000000002</v>
      </c>
    </row>
    <row r="25" spans="1:13" x14ac:dyDescent="0.3">
      <c r="A25" s="4">
        <v>38</v>
      </c>
      <c r="B25" s="4">
        <v>7</v>
      </c>
      <c r="C25" s="5">
        <v>15</v>
      </c>
      <c r="D25">
        <v>6.5500000000000003E-2</v>
      </c>
      <c r="E25">
        <v>9.5299999999999996E-2</v>
      </c>
      <c r="F25">
        <v>0.14419999999999999</v>
      </c>
      <c r="G25">
        <v>0.15659999999999999</v>
      </c>
      <c r="H25">
        <v>0.1615</v>
      </c>
      <c r="I25">
        <v>0.16650000000000001</v>
      </c>
      <c r="J25">
        <v>0.17780000000000001</v>
      </c>
      <c r="K25">
        <v>0.1787</v>
      </c>
      <c r="L25">
        <v>0.32769999999999999</v>
      </c>
      <c r="M25">
        <v>0.27879999999999999</v>
      </c>
    </row>
    <row r="26" spans="1:13" x14ac:dyDescent="0.3">
      <c r="A26" s="4">
        <v>39</v>
      </c>
      <c r="B26" s="4">
        <v>7</v>
      </c>
      <c r="C26" s="5">
        <v>15</v>
      </c>
      <c r="D26">
        <v>5.16E-2</v>
      </c>
      <c r="E26">
        <v>0.1017</v>
      </c>
      <c r="F26">
        <v>0.19139999999999999</v>
      </c>
      <c r="G26">
        <v>0.21329999999999999</v>
      </c>
      <c r="H26">
        <v>0.2215</v>
      </c>
      <c r="I26">
        <v>0.23169999999999999</v>
      </c>
      <c r="J26">
        <v>0.24529999999999999</v>
      </c>
      <c r="K26">
        <v>0.24709999999999999</v>
      </c>
      <c r="L26">
        <v>0.41239999999999999</v>
      </c>
      <c r="M26">
        <v>0.35320000000000001</v>
      </c>
    </row>
    <row r="27" spans="1:13" x14ac:dyDescent="0.3">
      <c r="A27" s="4">
        <v>40</v>
      </c>
      <c r="B27" s="4">
        <v>7</v>
      </c>
      <c r="C27" s="5">
        <v>15</v>
      </c>
      <c r="D27">
        <v>2.8750000000000001E-2</v>
      </c>
      <c r="E27">
        <v>5.8999999999999997E-2</v>
      </c>
      <c r="F27">
        <v>0.13655</v>
      </c>
      <c r="G27">
        <v>0.15815000000000001</v>
      </c>
      <c r="H27">
        <v>0.16800000000000001</v>
      </c>
      <c r="I27">
        <v>0.17330000000000001</v>
      </c>
      <c r="J27">
        <v>0.18310000000000001</v>
      </c>
      <c r="K27">
        <v>0.1792</v>
      </c>
      <c r="L27">
        <v>0.32105</v>
      </c>
      <c r="M27">
        <v>0.28344999999999998</v>
      </c>
    </row>
    <row r="28" spans="1:13" x14ac:dyDescent="0.3">
      <c r="A28" s="4">
        <v>41</v>
      </c>
      <c r="B28" s="4">
        <v>7</v>
      </c>
      <c r="C28" s="5">
        <v>16</v>
      </c>
      <c r="D28">
        <v>4.3200000000000002E-2</v>
      </c>
      <c r="E28">
        <v>8.0500000000000002E-2</v>
      </c>
      <c r="F28">
        <v>0.1118</v>
      </c>
      <c r="G28">
        <v>0.15579999999999999</v>
      </c>
      <c r="H28">
        <v>0.20960000000000001</v>
      </c>
      <c r="I28">
        <v>0.2316</v>
      </c>
      <c r="J28">
        <v>0.25019999999999998</v>
      </c>
      <c r="K28">
        <v>0.26069999999999999</v>
      </c>
      <c r="L28">
        <v>0.31569999999999998</v>
      </c>
      <c r="M28">
        <v>0.2238</v>
      </c>
    </row>
    <row r="29" spans="1:13" x14ac:dyDescent="0.3">
      <c r="A29" s="4">
        <v>42</v>
      </c>
      <c r="B29" s="4">
        <v>7</v>
      </c>
      <c r="C29" s="5">
        <v>16</v>
      </c>
      <c r="D29">
        <v>8.2699999999999996E-2</v>
      </c>
      <c r="E29">
        <v>0.1212</v>
      </c>
      <c r="F29">
        <v>0.17599999999999999</v>
      </c>
      <c r="G29">
        <v>0.2084</v>
      </c>
      <c r="H29">
        <v>0.2268</v>
      </c>
      <c r="I29">
        <v>0.24479999999999999</v>
      </c>
      <c r="J29">
        <v>0.26400000000000001</v>
      </c>
      <c r="K29">
        <v>0.2767</v>
      </c>
      <c r="L29">
        <v>0.36649999999999999</v>
      </c>
      <c r="M29">
        <v>0.25280000000000002</v>
      </c>
    </row>
    <row r="30" spans="1:13" x14ac:dyDescent="0.3">
      <c r="A30" s="4">
        <v>43</v>
      </c>
      <c r="B30" s="4">
        <v>7</v>
      </c>
      <c r="C30" s="5">
        <v>16</v>
      </c>
      <c r="D30">
        <v>5.9150000000000001E-2</v>
      </c>
      <c r="E30">
        <v>8.8749999999999996E-2</v>
      </c>
      <c r="F30">
        <v>0.12964999999999999</v>
      </c>
      <c r="G30">
        <v>0.1573</v>
      </c>
      <c r="H30">
        <v>0.1837</v>
      </c>
      <c r="I30">
        <v>0.20100000000000001</v>
      </c>
      <c r="J30">
        <v>0.21495</v>
      </c>
      <c r="K30">
        <v>0.22389999999999999</v>
      </c>
      <c r="L30">
        <v>0.31109999999999999</v>
      </c>
      <c r="M30">
        <v>0.21659999999999999</v>
      </c>
    </row>
    <row r="31" spans="1:13" x14ac:dyDescent="0.3">
      <c r="A31" s="4">
        <v>44</v>
      </c>
      <c r="B31" s="4">
        <v>7</v>
      </c>
      <c r="C31" s="5">
        <v>13</v>
      </c>
      <c r="D31">
        <v>6.6100000000000006E-2</v>
      </c>
      <c r="E31">
        <v>0.11070000000000001</v>
      </c>
      <c r="F31">
        <v>0.14680000000000001</v>
      </c>
      <c r="G31">
        <v>0.17519999999999999</v>
      </c>
      <c r="H31">
        <v>0.20269999999999999</v>
      </c>
      <c r="I31">
        <v>0.21990000000000001</v>
      </c>
      <c r="J31">
        <v>0.23780000000000001</v>
      </c>
      <c r="K31">
        <v>0.24030000000000001</v>
      </c>
      <c r="L31">
        <v>0.3679</v>
      </c>
      <c r="M31">
        <v>0.29060000000000002</v>
      </c>
    </row>
    <row r="32" spans="1:13" x14ac:dyDescent="0.3">
      <c r="A32" s="4">
        <v>45</v>
      </c>
      <c r="B32" s="4">
        <v>7</v>
      </c>
      <c r="C32" s="5">
        <v>13</v>
      </c>
      <c r="D32">
        <v>6.4299999999999996E-2</v>
      </c>
      <c r="E32">
        <v>9.3899999999999997E-2</v>
      </c>
      <c r="F32">
        <v>0.12884999999999999</v>
      </c>
      <c r="G32">
        <v>0.154</v>
      </c>
      <c r="H32">
        <v>0.18035000000000001</v>
      </c>
      <c r="I32">
        <v>0.19570000000000001</v>
      </c>
      <c r="J32">
        <v>0.21160000000000001</v>
      </c>
      <c r="K32">
        <v>0.2172</v>
      </c>
      <c r="L32">
        <v>0.32350000000000001</v>
      </c>
      <c r="M32">
        <v>0.22805</v>
      </c>
    </row>
    <row r="33" spans="1:13" x14ac:dyDescent="0.3">
      <c r="A33" s="4">
        <v>46</v>
      </c>
      <c r="B33" s="4">
        <v>7</v>
      </c>
      <c r="C33" s="5">
        <v>13</v>
      </c>
      <c r="D33">
        <v>7.3999999999999996E-2</v>
      </c>
      <c r="E33">
        <v>0.11890000000000001</v>
      </c>
      <c r="F33">
        <v>0.1862</v>
      </c>
      <c r="G33">
        <v>0.216</v>
      </c>
      <c r="H33">
        <v>0.23119999999999999</v>
      </c>
      <c r="I33">
        <v>0.2515</v>
      </c>
      <c r="J33">
        <v>0.2782</v>
      </c>
      <c r="K33">
        <v>0.2823</v>
      </c>
      <c r="L33">
        <v>0.38919999999999999</v>
      </c>
      <c r="M33">
        <v>0.27610000000000001</v>
      </c>
    </row>
    <row r="34" spans="1:13" x14ac:dyDescent="0.3">
      <c r="A34" s="4">
        <v>47</v>
      </c>
      <c r="B34" s="4">
        <v>7</v>
      </c>
      <c r="C34" s="5">
        <v>13</v>
      </c>
      <c r="D34">
        <v>6.8599999999999994E-2</v>
      </c>
      <c r="E34">
        <v>0.10970000000000001</v>
      </c>
      <c r="F34">
        <v>0.1681</v>
      </c>
      <c r="G34">
        <v>0.19750000000000001</v>
      </c>
      <c r="H34">
        <v>0.2233</v>
      </c>
      <c r="I34">
        <v>0.24629999999999999</v>
      </c>
      <c r="J34">
        <v>0.26840000000000003</v>
      </c>
      <c r="K34">
        <v>0.27600000000000002</v>
      </c>
      <c r="L34">
        <v>0.36580000000000001</v>
      </c>
      <c r="M34">
        <v>0.26190000000000002</v>
      </c>
    </row>
    <row r="35" spans="1:13" x14ac:dyDescent="0.3">
      <c r="A35" s="4">
        <v>48</v>
      </c>
      <c r="B35" s="4">
        <v>7</v>
      </c>
      <c r="C35" s="5">
        <v>13</v>
      </c>
      <c r="D35">
        <v>5.2499999999999998E-2</v>
      </c>
      <c r="E35">
        <v>8.3599999999999994E-2</v>
      </c>
      <c r="F35">
        <v>0.11609999999999999</v>
      </c>
      <c r="G35">
        <v>0.1467</v>
      </c>
      <c r="H35">
        <v>0.1782</v>
      </c>
      <c r="I35">
        <v>0.19639999999999999</v>
      </c>
      <c r="J35">
        <v>0.21659999999999999</v>
      </c>
      <c r="K35">
        <v>0.22109999999999999</v>
      </c>
      <c r="L35">
        <v>0.33139999999999997</v>
      </c>
      <c r="M35">
        <v>0.23480000000000001</v>
      </c>
    </row>
    <row r="36" spans="1:13" x14ac:dyDescent="0.3">
      <c r="A36" s="4">
        <v>49</v>
      </c>
      <c r="B36" s="4">
        <v>7</v>
      </c>
      <c r="C36" s="5">
        <v>13</v>
      </c>
      <c r="D36">
        <v>5.8999999999999997E-2</v>
      </c>
      <c r="E36">
        <v>8.6199999999999999E-2</v>
      </c>
      <c r="F36">
        <v>0.15670000000000001</v>
      </c>
      <c r="G36">
        <v>0.19420000000000001</v>
      </c>
      <c r="H36">
        <v>0.2155</v>
      </c>
      <c r="I36">
        <v>0.24229999999999999</v>
      </c>
      <c r="J36">
        <v>0.2737</v>
      </c>
      <c r="K36">
        <v>0.28160000000000002</v>
      </c>
      <c r="L36">
        <v>0.3538</v>
      </c>
      <c r="M36">
        <v>0.2394</v>
      </c>
    </row>
    <row r="37" spans="1:13" x14ac:dyDescent="0.3">
      <c r="A37" s="4">
        <v>50</v>
      </c>
      <c r="B37" s="4">
        <v>7</v>
      </c>
      <c r="C37" s="5">
        <v>13</v>
      </c>
      <c r="D37">
        <v>8.2000000000000003E-2</v>
      </c>
      <c r="E37">
        <v>0.1368</v>
      </c>
      <c r="F37">
        <v>0.21210000000000001</v>
      </c>
      <c r="G37">
        <v>0.2427</v>
      </c>
      <c r="H37">
        <v>0.25790000000000002</v>
      </c>
      <c r="I37">
        <v>0.28199999999999997</v>
      </c>
      <c r="J37">
        <v>0.308</v>
      </c>
      <c r="K37">
        <v>0.31169999999999998</v>
      </c>
      <c r="L37">
        <v>0.4577</v>
      </c>
      <c r="M37">
        <v>0.34760000000000002</v>
      </c>
    </row>
    <row r="38" spans="1:13" x14ac:dyDescent="0.3">
      <c r="A38" s="4">
        <v>51</v>
      </c>
      <c r="B38" s="4">
        <v>7</v>
      </c>
      <c r="C38" s="5">
        <v>10</v>
      </c>
      <c r="D38">
        <v>4.0800000000000003E-2</v>
      </c>
      <c r="E38">
        <v>7.85E-2</v>
      </c>
      <c r="F38">
        <v>0.1623</v>
      </c>
      <c r="G38">
        <v>0.19650000000000001</v>
      </c>
      <c r="H38">
        <v>0.22020000000000001</v>
      </c>
      <c r="I38">
        <v>0.23089999999999999</v>
      </c>
      <c r="J38">
        <v>0.2414</v>
      </c>
      <c r="K38">
        <v>0.23619999999999999</v>
      </c>
      <c r="L38">
        <v>0.29899999999999999</v>
      </c>
      <c r="M38">
        <v>0.25679999999999997</v>
      </c>
    </row>
    <row r="39" spans="1:13" x14ac:dyDescent="0.3">
      <c r="A39" s="4">
        <v>52</v>
      </c>
      <c r="B39" s="4">
        <v>7</v>
      </c>
      <c r="C39" s="5">
        <v>10</v>
      </c>
      <c r="D39">
        <v>4.3999999999999997E-2</v>
      </c>
      <c r="E39">
        <v>7.9699999999999993E-2</v>
      </c>
      <c r="F39">
        <v>0.13800000000000001</v>
      </c>
      <c r="G39">
        <v>0.17319999999999999</v>
      </c>
      <c r="H39">
        <v>0.2069</v>
      </c>
      <c r="I39">
        <v>0.22289999999999999</v>
      </c>
      <c r="J39">
        <v>0.23280000000000001</v>
      </c>
      <c r="K39">
        <v>0.23530000000000001</v>
      </c>
      <c r="L39">
        <v>0.30709999999999998</v>
      </c>
      <c r="M39">
        <v>0.25109999999999999</v>
      </c>
    </row>
    <row r="40" spans="1:13" x14ac:dyDescent="0.3">
      <c r="A40" s="4">
        <v>53</v>
      </c>
      <c r="B40" s="4">
        <v>7</v>
      </c>
      <c r="C40" s="5">
        <v>10</v>
      </c>
      <c r="D40">
        <v>5.0700000000000002E-2</v>
      </c>
      <c r="E40">
        <v>0.1011</v>
      </c>
      <c r="F40">
        <v>0.23025000000000001</v>
      </c>
      <c r="G40">
        <v>0.26869999999999999</v>
      </c>
      <c r="H40">
        <v>0.28555000000000003</v>
      </c>
      <c r="I40">
        <v>0.29599999999999999</v>
      </c>
      <c r="J40">
        <v>0.30370000000000003</v>
      </c>
      <c r="K40">
        <v>0.30175000000000002</v>
      </c>
      <c r="L40">
        <v>0.4501</v>
      </c>
      <c r="M40">
        <v>0.39805000000000001</v>
      </c>
    </row>
    <row r="41" spans="1:13" x14ac:dyDescent="0.3">
      <c r="A41" s="4">
        <v>54</v>
      </c>
      <c r="B41" s="4">
        <v>7</v>
      </c>
      <c r="C41" s="5">
        <v>8</v>
      </c>
      <c r="D41">
        <v>5.33E-2</v>
      </c>
      <c r="E41">
        <v>8.8599999999999998E-2</v>
      </c>
      <c r="F41">
        <v>0.1237</v>
      </c>
      <c r="G41">
        <v>0.16189999999999999</v>
      </c>
      <c r="H41">
        <v>0.192</v>
      </c>
      <c r="I41">
        <v>0.20930000000000001</v>
      </c>
      <c r="J41">
        <v>0.22109999999999999</v>
      </c>
      <c r="K41">
        <v>0.23419999999999999</v>
      </c>
      <c r="L41">
        <v>0.29420000000000002</v>
      </c>
      <c r="M41">
        <v>0.2298</v>
      </c>
    </row>
    <row r="42" spans="1:13" x14ac:dyDescent="0.3">
      <c r="A42" s="4">
        <v>55</v>
      </c>
      <c r="B42" s="4">
        <v>7</v>
      </c>
      <c r="C42" s="5">
        <v>8</v>
      </c>
      <c r="D42">
        <v>6.4600000000000005E-2</v>
      </c>
      <c r="E42">
        <v>0.10050000000000001</v>
      </c>
      <c r="F42">
        <v>0.13969999999999999</v>
      </c>
      <c r="G42">
        <v>0.17299999999999999</v>
      </c>
      <c r="H42">
        <v>0.19439999999999999</v>
      </c>
      <c r="I42">
        <v>0.21240000000000001</v>
      </c>
      <c r="J42">
        <v>0.2263</v>
      </c>
      <c r="K42">
        <v>0.24110000000000001</v>
      </c>
      <c r="L42">
        <v>0.35339999999999999</v>
      </c>
      <c r="M42">
        <v>0.26540000000000002</v>
      </c>
    </row>
    <row r="43" spans="1:13" x14ac:dyDescent="0.3">
      <c r="A43" s="4">
        <v>56</v>
      </c>
      <c r="B43" s="4">
        <v>7</v>
      </c>
      <c r="C43" s="5">
        <v>10</v>
      </c>
      <c r="D43">
        <v>4.6699999999999998E-2</v>
      </c>
      <c r="E43">
        <v>8.0299999999999996E-2</v>
      </c>
      <c r="F43">
        <v>0.1278</v>
      </c>
      <c r="G43">
        <v>0.16750000000000001</v>
      </c>
      <c r="H43">
        <v>0.21379999999999999</v>
      </c>
      <c r="I43">
        <v>0.23250000000000001</v>
      </c>
      <c r="J43">
        <v>0.25080000000000002</v>
      </c>
      <c r="K43">
        <v>0.25409999999999999</v>
      </c>
      <c r="L43">
        <v>0.32740000000000002</v>
      </c>
      <c r="M43">
        <v>0.25650000000000001</v>
      </c>
    </row>
    <row r="44" spans="1:13" x14ac:dyDescent="0.3">
      <c r="A44" s="4">
        <v>57</v>
      </c>
      <c r="B44" s="4">
        <v>7</v>
      </c>
      <c r="C44" s="5">
        <v>10</v>
      </c>
      <c r="D44">
        <v>6.5199999999999994E-2</v>
      </c>
      <c r="E44">
        <v>0.1154</v>
      </c>
      <c r="F44">
        <v>0.21870000000000001</v>
      </c>
      <c r="G44">
        <v>0.2591</v>
      </c>
      <c r="H44">
        <v>0.28100000000000003</v>
      </c>
      <c r="I44">
        <v>0.30099999999999999</v>
      </c>
      <c r="J44">
        <v>0.31480000000000002</v>
      </c>
      <c r="K44">
        <v>0.31950000000000001</v>
      </c>
      <c r="L44">
        <v>0.45700000000000002</v>
      </c>
      <c r="M44">
        <v>0.3987</v>
      </c>
    </row>
    <row r="45" spans="1:13" x14ac:dyDescent="0.3">
      <c r="A45" s="4">
        <v>58</v>
      </c>
      <c r="B45" s="4">
        <v>7</v>
      </c>
      <c r="C45" s="5">
        <v>8</v>
      </c>
      <c r="D45">
        <v>5.21E-2</v>
      </c>
      <c r="E45">
        <v>9.0499999999999997E-2</v>
      </c>
      <c r="F45">
        <v>0.1246</v>
      </c>
      <c r="G45">
        <v>0.15679999999999999</v>
      </c>
      <c r="H45">
        <v>0.18790000000000001</v>
      </c>
      <c r="I45">
        <v>0.2049</v>
      </c>
      <c r="J45">
        <v>0.2205</v>
      </c>
      <c r="K45">
        <v>0.2303</v>
      </c>
      <c r="L45">
        <v>0.34089999999999998</v>
      </c>
      <c r="M45">
        <v>0.24970000000000001</v>
      </c>
    </row>
    <row r="46" spans="1:13" x14ac:dyDescent="0.3">
      <c r="A46" s="4">
        <v>59</v>
      </c>
      <c r="B46" s="4">
        <v>7</v>
      </c>
      <c r="C46" s="5">
        <v>10</v>
      </c>
      <c r="D46">
        <v>5.3999999999999999E-2</v>
      </c>
      <c r="E46">
        <v>0.1051</v>
      </c>
      <c r="F46">
        <v>0.20680000000000001</v>
      </c>
      <c r="G46">
        <v>0.24940000000000001</v>
      </c>
      <c r="H46">
        <v>0.27879999999999999</v>
      </c>
      <c r="I46">
        <v>0.29399999999999998</v>
      </c>
      <c r="J46">
        <v>0.31069999999999998</v>
      </c>
      <c r="K46">
        <v>0.30919999999999997</v>
      </c>
      <c r="L46">
        <v>0.41249999999999998</v>
      </c>
      <c r="M46">
        <v>0.3664</v>
      </c>
    </row>
    <row r="47" spans="1:13" x14ac:dyDescent="0.3">
      <c r="A47" s="4">
        <v>60</v>
      </c>
      <c r="B47" s="4">
        <v>7</v>
      </c>
      <c r="C47" s="5">
        <v>10</v>
      </c>
      <c r="D47">
        <v>5.3800000000000001E-2</v>
      </c>
      <c r="E47">
        <v>0.1051</v>
      </c>
      <c r="F47">
        <v>0.22259999999999999</v>
      </c>
      <c r="G47">
        <v>0.25530000000000003</v>
      </c>
      <c r="H47">
        <v>0.27039999999999997</v>
      </c>
      <c r="I47">
        <v>0.28210000000000002</v>
      </c>
      <c r="J47">
        <v>0.2954</v>
      </c>
      <c r="K47">
        <v>0.29530000000000001</v>
      </c>
      <c r="L47">
        <v>0.43480000000000002</v>
      </c>
      <c r="M47">
        <v>0.39069999999999999</v>
      </c>
    </row>
    <row r="48" spans="1:13" x14ac:dyDescent="0.3">
      <c r="A48" s="4">
        <v>62</v>
      </c>
      <c r="B48" s="4">
        <v>7</v>
      </c>
      <c r="C48" s="5">
        <v>8</v>
      </c>
      <c r="D48">
        <v>5.74E-2</v>
      </c>
      <c r="E48">
        <v>0.1168</v>
      </c>
      <c r="F48">
        <v>0.23250000000000001</v>
      </c>
      <c r="G48">
        <v>0.27560000000000001</v>
      </c>
      <c r="H48">
        <v>0.2989</v>
      </c>
      <c r="I48">
        <v>0.31530000000000002</v>
      </c>
      <c r="J48">
        <v>0.32550000000000001</v>
      </c>
      <c r="K48">
        <v>0.33760000000000001</v>
      </c>
      <c r="L48">
        <v>0.49459999999999998</v>
      </c>
      <c r="M48">
        <v>0.41270000000000001</v>
      </c>
    </row>
    <row r="49" spans="1:13" x14ac:dyDescent="0.3">
      <c r="A49" s="4">
        <v>63</v>
      </c>
      <c r="B49" s="4">
        <v>6</v>
      </c>
      <c r="C49" s="5">
        <v>25</v>
      </c>
      <c r="D49">
        <v>4.4249999999999998E-2</v>
      </c>
      <c r="E49">
        <v>9.0399999999999994E-2</v>
      </c>
      <c r="F49">
        <v>0.16764999999999999</v>
      </c>
      <c r="G49">
        <v>0.188</v>
      </c>
      <c r="H49">
        <v>0.19455</v>
      </c>
      <c r="I49">
        <v>0.20275000000000001</v>
      </c>
      <c r="J49">
        <v>0.21390000000000001</v>
      </c>
      <c r="K49">
        <v>0.21804999999999999</v>
      </c>
      <c r="L49">
        <v>0.37040000000000001</v>
      </c>
      <c r="M49">
        <v>0.31659999999999999</v>
      </c>
    </row>
    <row r="50" spans="1:13" x14ac:dyDescent="0.3">
      <c r="A50" s="4">
        <v>64</v>
      </c>
      <c r="B50" s="4">
        <v>6</v>
      </c>
      <c r="C50" s="5">
        <v>25</v>
      </c>
      <c r="D50">
        <v>1.6299999999999999E-2</v>
      </c>
      <c r="E50">
        <v>5.2549999999999999E-2</v>
      </c>
      <c r="F50">
        <v>0.1249</v>
      </c>
      <c r="G50">
        <v>0.15179999999999999</v>
      </c>
      <c r="H50">
        <v>0.16794999999999999</v>
      </c>
      <c r="I50">
        <v>0.17394999999999999</v>
      </c>
      <c r="J50">
        <v>0.17960000000000001</v>
      </c>
      <c r="K50">
        <v>0.17879999999999999</v>
      </c>
      <c r="L50">
        <v>0.3054</v>
      </c>
      <c r="M50">
        <v>0.23465</v>
      </c>
    </row>
    <row r="51" spans="1:13" x14ac:dyDescent="0.3">
      <c r="A51" s="4">
        <v>65</v>
      </c>
      <c r="B51" s="4">
        <v>6</v>
      </c>
      <c r="C51" s="5">
        <v>25</v>
      </c>
      <c r="D51">
        <v>6.2300000000000001E-2</v>
      </c>
      <c r="E51">
        <v>0.1118</v>
      </c>
      <c r="F51">
        <v>0.1988</v>
      </c>
      <c r="G51">
        <v>0.22359999999999999</v>
      </c>
      <c r="H51">
        <v>0.23130000000000001</v>
      </c>
      <c r="I51">
        <v>0.24030000000000001</v>
      </c>
      <c r="J51">
        <v>0.25629999999999997</v>
      </c>
      <c r="K51">
        <v>0.26100000000000001</v>
      </c>
      <c r="L51">
        <v>0.42670000000000002</v>
      </c>
      <c r="M51">
        <v>0.36959999999999998</v>
      </c>
    </row>
    <row r="52" spans="1:13" x14ac:dyDescent="0.3">
      <c r="A52" s="4">
        <v>66</v>
      </c>
      <c r="B52" s="4">
        <v>6</v>
      </c>
      <c r="C52" s="5">
        <v>25</v>
      </c>
      <c r="D52">
        <v>2.835E-2</v>
      </c>
      <c r="E52">
        <v>7.2749999999999995E-2</v>
      </c>
      <c r="F52">
        <v>0.15945000000000001</v>
      </c>
      <c r="G52">
        <v>0.1893</v>
      </c>
      <c r="H52">
        <v>0.20574999999999999</v>
      </c>
      <c r="I52">
        <v>0.21709999999999999</v>
      </c>
      <c r="J52">
        <v>0.22950000000000001</v>
      </c>
      <c r="K52">
        <v>0.2344</v>
      </c>
      <c r="L52">
        <v>0.37814999999999999</v>
      </c>
      <c r="M52">
        <v>0.31435000000000002</v>
      </c>
    </row>
    <row r="53" spans="1:13" x14ac:dyDescent="0.3">
      <c r="A53" s="4">
        <v>67</v>
      </c>
      <c r="B53" s="4">
        <v>6</v>
      </c>
      <c r="C53" s="5">
        <v>25</v>
      </c>
      <c r="D53">
        <v>4.1099999999999998E-2</v>
      </c>
      <c r="E53">
        <v>0.1051</v>
      </c>
      <c r="F53">
        <v>0.24859999999999999</v>
      </c>
      <c r="G53">
        <v>0.28360000000000002</v>
      </c>
      <c r="H53">
        <v>0.2979</v>
      </c>
      <c r="I53">
        <v>0.30530000000000002</v>
      </c>
      <c r="J53">
        <v>0.316</v>
      </c>
      <c r="K53">
        <v>0.3155</v>
      </c>
      <c r="L53">
        <v>0.46200000000000002</v>
      </c>
      <c r="M53">
        <v>0.39939999999999998</v>
      </c>
    </row>
    <row r="54" spans="1:13" x14ac:dyDescent="0.3">
      <c r="A54" s="4">
        <v>68</v>
      </c>
      <c r="B54" s="4">
        <v>6</v>
      </c>
      <c r="C54" s="5">
        <v>25</v>
      </c>
      <c r="D54">
        <v>3.6299999999999999E-2</v>
      </c>
      <c r="E54">
        <v>8.6900000000000005E-2</v>
      </c>
      <c r="F54">
        <v>0.19670000000000001</v>
      </c>
      <c r="G54">
        <v>0.22939999999999999</v>
      </c>
      <c r="H54">
        <v>0.2477</v>
      </c>
      <c r="I54">
        <v>0.25819999999999999</v>
      </c>
      <c r="J54">
        <v>0.26550000000000001</v>
      </c>
      <c r="K54">
        <v>0.26840000000000003</v>
      </c>
      <c r="L54">
        <v>0.4239</v>
      </c>
      <c r="M54">
        <v>0.35189999999999999</v>
      </c>
    </row>
    <row r="55" spans="1:13" x14ac:dyDescent="0.3">
      <c r="A55" s="4">
        <v>69</v>
      </c>
      <c r="B55" s="4">
        <v>6</v>
      </c>
      <c r="C55" s="5">
        <v>25</v>
      </c>
      <c r="D55">
        <v>2.7E-2</v>
      </c>
      <c r="E55">
        <v>6.0199999999999997E-2</v>
      </c>
      <c r="F55">
        <v>0.12790000000000001</v>
      </c>
      <c r="G55">
        <v>0.152</v>
      </c>
      <c r="H55">
        <v>0.1711</v>
      </c>
      <c r="I55">
        <v>0.18129999999999999</v>
      </c>
      <c r="J55">
        <v>0.18959999999999999</v>
      </c>
      <c r="K55">
        <v>0.1973</v>
      </c>
      <c r="L55">
        <v>0.32669999999999999</v>
      </c>
      <c r="M55">
        <v>0.27310000000000001</v>
      </c>
    </row>
    <row r="56" spans="1:13" x14ac:dyDescent="0.3">
      <c r="A56" s="4">
        <v>70</v>
      </c>
      <c r="B56" s="4">
        <v>6</v>
      </c>
      <c r="C56" s="5">
        <v>25</v>
      </c>
      <c r="D56">
        <v>4.1700000000000001E-2</v>
      </c>
      <c r="E56">
        <v>9.6199999999999994E-2</v>
      </c>
      <c r="F56">
        <v>0.22109999999999999</v>
      </c>
      <c r="G56">
        <v>0.25280000000000002</v>
      </c>
      <c r="H56">
        <v>0.2631</v>
      </c>
      <c r="I56">
        <v>0.27189999999999998</v>
      </c>
      <c r="J56">
        <v>0.27889999999999998</v>
      </c>
      <c r="K56">
        <v>0.28139999999999998</v>
      </c>
      <c r="L56">
        <v>0.44159999999999999</v>
      </c>
      <c r="M56">
        <v>0.39240000000000003</v>
      </c>
    </row>
    <row r="57" spans="1:13" x14ac:dyDescent="0.3">
      <c r="A57" s="4">
        <v>71</v>
      </c>
      <c r="B57" s="4">
        <v>6</v>
      </c>
      <c r="C57" s="5">
        <v>25</v>
      </c>
      <c r="D57">
        <v>3.2000000000000001E-2</v>
      </c>
      <c r="E57">
        <v>7.4999999999999997E-2</v>
      </c>
      <c r="F57">
        <v>0.16550000000000001</v>
      </c>
      <c r="G57">
        <v>0.19600000000000001</v>
      </c>
      <c r="H57">
        <v>0.2167</v>
      </c>
      <c r="I57">
        <v>0.22700000000000001</v>
      </c>
      <c r="J57">
        <v>0.23599999999999999</v>
      </c>
      <c r="K57">
        <v>0.24030000000000001</v>
      </c>
      <c r="L57">
        <v>0.35620000000000002</v>
      </c>
      <c r="M57">
        <v>0.30259999999999998</v>
      </c>
    </row>
    <row r="58" spans="1:13" x14ac:dyDescent="0.3">
      <c r="A58" s="4">
        <v>72</v>
      </c>
      <c r="B58" s="4">
        <v>6</v>
      </c>
      <c r="C58" s="5">
        <v>25</v>
      </c>
      <c r="D58">
        <v>2.52E-2</v>
      </c>
      <c r="E58">
        <v>6.4000000000000001E-2</v>
      </c>
      <c r="F58">
        <v>0.14360000000000001</v>
      </c>
      <c r="G58">
        <v>0.17760000000000001</v>
      </c>
      <c r="H58">
        <v>0.2056</v>
      </c>
      <c r="I58">
        <v>0.21579999999999999</v>
      </c>
      <c r="J58">
        <v>0.22720000000000001</v>
      </c>
      <c r="K58">
        <v>0.23069999999999999</v>
      </c>
      <c r="L58">
        <v>0.33339999999999997</v>
      </c>
      <c r="M58">
        <v>0.28039999999999998</v>
      </c>
    </row>
    <row r="59" spans="1:13" x14ac:dyDescent="0.3">
      <c r="A59" s="4">
        <v>73</v>
      </c>
      <c r="B59" s="4">
        <v>6</v>
      </c>
      <c r="C59" s="5">
        <v>25</v>
      </c>
      <c r="D59">
        <v>3.73E-2</v>
      </c>
      <c r="E59">
        <v>7.5200000000000003E-2</v>
      </c>
      <c r="F59">
        <v>0.1522</v>
      </c>
      <c r="G59">
        <v>0.17630000000000001</v>
      </c>
      <c r="H59">
        <v>0.191</v>
      </c>
      <c r="I59">
        <v>0.19819999999999999</v>
      </c>
      <c r="J59">
        <v>0.21</v>
      </c>
      <c r="K59">
        <v>0.21299999999999999</v>
      </c>
      <c r="L59">
        <v>0.34970000000000001</v>
      </c>
      <c r="M59">
        <v>0.29620000000000002</v>
      </c>
    </row>
    <row r="60" spans="1:13" x14ac:dyDescent="0.3">
      <c r="A60" s="4">
        <v>76</v>
      </c>
      <c r="B60" s="4">
        <v>6</v>
      </c>
      <c r="C60" s="5">
        <v>20</v>
      </c>
      <c r="D60">
        <v>2.5700000000000001E-2</v>
      </c>
      <c r="E60">
        <v>5.2999999999999999E-2</v>
      </c>
      <c r="F60">
        <v>7.1900000000000006E-2</v>
      </c>
      <c r="G60">
        <v>0.1183</v>
      </c>
      <c r="H60">
        <v>0.18110000000000001</v>
      </c>
      <c r="I60">
        <v>0.20930000000000001</v>
      </c>
      <c r="J60">
        <v>0.23749999999999999</v>
      </c>
      <c r="K60">
        <v>0.24640000000000001</v>
      </c>
      <c r="L60">
        <v>0.27510000000000001</v>
      </c>
      <c r="M60">
        <v>0.17069999999999999</v>
      </c>
    </row>
    <row r="61" spans="1:13" x14ac:dyDescent="0.3">
      <c r="A61" s="4">
        <v>77</v>
      </c>
      <c r="B61" s="4">
        <v>6</v>
      </c>
      <c r="C61" s="5">
        <v>15</v>
      </c>
      <c r="D61">
        <v>4.9000000000000002E-2</v>
      </c>
      <c r="E61">
        <v>8.14E-2</v>
      </c>
      <c r="F61">
        <v>0.10630000000000001</v>
      </c>
      <c r="G61">
        <v>0.1429</v>
      </c>
      <c r="H61">
        <v>0.18609999999999999</v>
      </c>
      <c r="I61">
        <v>0.20619999999999999</v>
      </c>
      <c r="J61">
        <v>0.21590000000000001</v>
      </c>
      <c r="K61">
        <v>0.23419999999999999</v>
      </c>
      <c r="L61">
        <v>0.309</v>
      </c>
      <c r="M61">
        <v>0.21729999999999999</v>
      </c>
    </row>
    <row r="62" spans="1:13" x14ac:dyDescent="0.3">
      <c r="A62" s="4">
        <v>78</v>
      </c>
      <c r="B62" s="4">
        <v>6</v>
      </c>
      <c r="C62" s="5">
        <v>15</v>
      </c>
      <c r="D62">
        <v>5.4100000000000002E-2</v>
      </c>
      <c r="E62">
        <v>8.5000000000000006E-2</v>
      </c>
      <c r="F62">
        <v>0.113</v>
      </c>
      <c r="G62">
        <v>0.15240000000000001</v>
      </c>
      <c r="H62">
        <v>0.1865</v>
      </c>
      <c r="I62">
        <v>0.20610000000000001</v>
      </c>
      <c r="J62">
        <v>0.216</v>
      </c>
      <c r="K62">
        <v>0.23619999999999999</v>
      </c>
      <c r="L62">
        <v>0.31940000000000002</v>
      </c>
      <c r="M62">
        <v>0.21820000000000001</v>
      </c>
    </row>
    <row r="63" spans="1:13" x14ac:dyDescent="0.3">
      <c r="A63" s="4">
        <v>79</v>
      </c>
      <c r="B63" s="4">
        <v>6</v>
      </c>
      <c r="C63" s="5">
        <v>15</v>
      </c>
      <c r="D63">
        <v>6.5299999999999997E-2</v>
      </c>
      <c r="E63">
        <v>0.1002</v>
      </c>
      <c r="F63">
        <v>0.1338</v>
      </c>
      <c r="G63">
        <v>0.15740000000000001</v>
      </c>
      <c r="H63">
        <v>0.16300000000000001</v>
      </c>
      <c r="I63">
        <v>0.1731</v>
      </c>
      <c r="J63">
        <v>0.17879999999999999</v>
      </c>
      <c r="K63">
        <v>0.19159999999999999</v>
      </c>
      <c r="L63">
        <v>0.3236</v>
      </c>
      <c r="M63">
        <v>0.28760000000000002</v>
      </c>
    </row>
    <row r="64" spans="1:13" x14ac:dyDescent="0.3">
      <c r="A64" s="4">
        <v>80</v>
      </c>
      <c r="B64" s="4">
        <v>6</v>
      </c>
      <c r="C64" s="5">
        <v>15</v>
      </c>
      <c r="D64">
        <v>4.82E-2</v>
      </c>
      <c r="E64">
        <v>7.9699999999999993E-2</v>
      </c>
      <c r="F64">
        <v>0.1145</v>
      </c>
      <c r="G64">
        <v>0.151</v>
      </c>
      <c r="H64">
        <v>0.18909999999999999</v>
      </c>
      <c r="I64">
        <v>0.21029999999999999</v>
      </c>
      <c r="J64">
        <v>0.22670000000000001</v>
      </c>
      <c r="K64">
        <v>0.24429999999999999</v>
      </c>
      <c r="L64">
        <v>0.34449999999999997</v>
      </c>
      <c r="M64">
        <v>0.24929999999999999</v>
      </c>
    </row>
    <row r="65" spans="1:13" x14ac:dyDescent="0.3">
      <c r="A65" s="4">
        <v>81</v>
      </c>
      <c r="B65" s="4">
        <v>6</v>
      </c>
      <c r="C65" s="5">
        <v>15</v>
      </c>
      <c r="D65">
        <v>4.2500000000000003E-2</v>
      </c>
      <c r="E65">
        <v>7.3700000000000002E-2</v>
      </c>
      <c r="F65">
        <v>9.9250000000000005E-2</v>
      </c>
      <c r="G65">
        <v>0.14330000000000001</v>
      </c>
      <c r="H65">
        <v>0.18729999999999999</v>
      </c>
      <c r="I65">
        <v>0.2102</v>
      </c>
      <c r="J65">
        <v>0.22320000000000001</v>
      </c>
      <c r="K65">
        <v>0.24490000000000001</v>
      </c>
      <c r="L65">
        <v>0.33789999999999998</v>
      </c>
      <c r="M65">
        <v>0.21925</v>
      </c>
    </row>
    <row r="66" spans="1:13" x14ac:dyDescent="0.3">
      <c r="A66" s="4">
        <v>82</v>
      </c>
      <c r="B66" s="4">
        <v>6</v>
      </c>
      <c r="C66" s="5">
        <v>15</v>
      </c>
      <c r="D66">
        <v>4.8500000000000001E-2</v>
      </c>
      <c r="E66">
        <v>7.7499999999999999E-2</v>
      </c>
      <c r="F66">
        <v>0.10299999999999999</v>
      </c>
      <c r="G66">
        <v>0.12640000000000001</v>
      </c>
      <c r="H66">
        <v>0.1542</v>
      </c>
      <c r="I66">
        <v>0.1734</v>
      </c>
      <c r="J66">
        <v>0.18260000000000001</v>
      </c>
      <c r="K66">
        <v>0.20069999999999999</v>
      </c>
      <c r="L66">
        <v>0.3135</v>
      </c>
      <c r="M66">
        <v>0.2145</v>
      </c>
    </row>
    <row r="67" spans="1:13" x14ac:dyDescent="0.3">
      <c r="A67" s="4">
        <v>83</v>
      </c>
      <c r="B67" s="4">
        <v>6</v>
      </c>
      <c r="C67" s="5">
        <v>15</v>
      </c>
      <c r="D67">
        <v>4.19E-2</v>
      </c>
      <c r="E67">
        <v>7.6799999999999993E-2</v>
      </c>
      <c r="F67">
        <v>0.12379999999999999</v>
      </c>
      <c r="G67">
        <v>0.16220000000000001</v>
      </c>
      <c r="H67">
        <v>0.20469999999999999</v>
      </c>
      <c r="I67">
        <v>0.2238</v>
      </c>
      <c r="J67">
        <v>0.23250000000000001</v>
      </c>
      <c r="K67">
        <v>0.249</v>
      </c>
      <c r="L67">
        <v>0.33200000000000002</v>
      </c>
      <c r="M67">
        <v>0.24299999999999999</v>
      </c>
    </row>
    <row r="68" spans="1:13" x14ac:dyDescent="0.3">
      <c r="A68" s="4">
        <v>84</v>
      </c>
      <c r="B68" s="4">
        <v>6</v>
      </c>
      <c r="C68" s="5">
        <v>15</v>
      </c>
      <c r="D68">
        <v>8.0299999999999996E-2</v>
      </c>
      <c r="E68">
        <v>0.1178</v>
      </c>
      <c r="F68">
        <v>0.15509999999999999</v>
      </c>
      <c r="G68">
        <v>0.19600000000000001</v>
      </c>
      <c r="H68">
        <v>0.2366</v>
      </c>
      <c r="I68">
        <v>0.2586</v>
      </c>
      <c r="J68">
        <v>0.27310000000000001</v>
      </c>
      <c r="K68">
        <v>0.29720000000000002</v>
      </c>
      <c r="L68">
        <v>0.4153</v>
      </c>
      <c r="M68">
        <v>0.30959999999999999</v>
      </c>
    </row>
    <row r="69" spans="1:13" x14ac:dyDescent="0.3">
      <c r="A69" s="4">
        <v>85</v>
      </c>
      <c r="B69" s="4">
        <v>6</v>
      </c>
      <c r="C69" s="5">
        <v>15</v>
      </c>
      <c r="D69">
        <v>4.9700000000000001E-2</v>
      </c>
      <c r="E69">
        <v>7.7200000000000005E-2</v>
      </c>
      <c r="F69">
        <v>0.1022</v>
      </c>
      <c r="G69">
        <v>0.1434</v>
      </c>
      <c r="H69">
        <v>0.19570000000000001</v>
      </c>
      <c r="I69">
        <v>0.221</v>
      </c>
      <c r="J69">
        <v>0.23530000000000001</v>
      </c>
      <c r="K69">
        <v>0.2591</v>
      </c>
      <c r="L69">
        <v>0.32740000000000002</v>
      </c>
      <c r="M69">
        <v>0.21060000000000001</v>
      </c>
    </row>
    <row r="70" spans="1:13" x14ac:dyDescent="0.3">
      <c r="A70" s="4">
        <v>86</v>
      </c>
      <c r="B70" s="4">
        <v>6</v>
      </c>
      <c r="C70" s="5">
        <v>13</v>
      </c>
      <c r="D70">
        <v>0.19589999999999999</v>
      </c>
      <c r="E70">
        <v>0.19170000000000001</v>
      </c>
      <c r="F70">
        <v>0.22969999999999999</v>
      </c>
      <c r="G70">
        <v>0.2576</v>
      </c>
      <c r="H70">
        <v>0.2712</v>
      </c>
      <c r="I70">
        <v>0.28029999999999999</v>
      </c>
      <c r="J70">
        <v>0.34320000000000001</v>
      </c>
      <c r="K70">
        <v>0.29220000000000002</v>
      </c>
      <c r="L70">
        <v>0.4012</v>
      </c>
      <c r="M70">
        <v>0.34439999999999998</v>
      </c>
    </row>
    <row r="71" spans="1:13" x14ac:dyDescent="0.3">
      <c r="A71" s="4">
        <v>87</v>
      </c>
      <c r="B71" s="4">
        <v>6</v>
      </c>
      <c r="C71" s="5">
        <v>10</v>
      </c>
      <c r="D71">
        <v>7.9500000000000001E-2</v>
      </c>
      <c r="E71">
        <v>0.12759999999999999</v>
      </c>
      <c r="F71">
        <v>0.17415</v>
      </c>
      <c r="G71">
        <v>0.21920000000000001</v>
      </c>
      <c r="H71">
        <v>0.25255</v>
      </c>
      <c r="I71">
        <v>0.27794999999999997</v>
      </c>
      <c r="J71">
        <v>0.27705000000000002</v>
      </c>
      <c r="K71">
        <v>0.29465000000000002</v>
      </c>
      <c r="L71">
        <v>0.41089999999999999</v>
      </c>
      <c r="M71">
        <v>0.33050000000000002</v>
      </c>
    </row>
    <row r="72" spans="1:13" x14ac:dyDescent="0.3">
      <c r="A72" s="4">
        <v>88</v>
      </c>
      <c r="B72" s="4">
        <v>6</v>
      </c>
      <c r="C72" s="5">
        <v>10</v>
      </c>
      <c r="D72">
        <v>6.4899999999999999E-2</v>
      </c>
      <c r="E72">
        <v>9.5000000000000001E-2</v>
      </c>
      <c r="F72">
        <v>0.13270000000000001</v>
      </c>
      <c r="G72">
        <v>0.1658</v>
      </c>
      <c r="H72">
        <v>0.192</v>
      </c>
      <c r="I72">
        <v>0.21479999999999999</v>
      </c>
      <c r="J72">
        <v>0.2238</v>
      </c>
      <c r="K72">
        <v>0.2394</v>
      </c>
      <c r="L72">
        <v>0.36220000000000002</v>
      </c>
      <c r="M72">
        <v>0.28370000000000001</v>
      </c>
    </row>
    <row r="73" spans="1:13" x14ac:dyDescent="0.3">
      <c r="A73" s="4">
        <v>90</v>
      </c>
      <c r="B73" s="4">
        <v>5</v>
      </c>
      <c r="C73" s="5">
        <v>27</v>
      </c>
      <c r="D73">
        <v>2.2200000000000001E-2</v>
      </c>
      <c r="E73">
        <v>5.2600000000000001E-2</v>
      </c>
      <c r="F73">
        <v>0.1283</v>
      </c>
      <c r="G73">
        <v>0.15310000000000001</v>
      </c>
      <c r="H73">
        <v>0.16619999999999999</v>
      </c>
      <c r="I73">
        <v>0.17810000000000001</v>
      </c>
      <c r="J73">
        <v>0.1835</v>
      </c>
      <c r="K73">
        <v>0.1885</v>
      </c>
      <c r="L73">
        <v>0.30909999999999999</v>
      </c>
      <c r="M73">
        <v>0.27600000000000002</v>
      </c>
    </row>
    <row r="74" spans="1:13" x14ac:dyDescent="0.3">
      <c r="A74" s="4">
        <v>91</v>
      </c>
      <c r="B74" s="4">
        <v>5</v>
      </c>
      <c r="C74" s="5">
        <v>26</v>
      </c>
      <c r="D74">
        <v>7.5999999999999998E-2</v>
      </c>
      <c r="E74">
        <v>0.1573</v>
      </c>
      <c r="F74">
        <v>0.31630000000000003</v>
      </c>
      <c r="G74">
        <v>0.36709999999999998</v>
      </c>
      <c r="H74">
        <v>0.38900000000000001</v>
      </c>
      <c r="I74">
        <v>0.39760000000000001</v>
      </c>
      <c r="J74">
        <v>0.40379999999999999</v>
      </c>
      <c r="K74">
        <v>0.41339999999999999</v>
      </c>
      <c r="L74">
        <v>0.54610000000000003</v>
      </c>
      <c r="M74">
        <v>0.48970000000000002</v>
      </c>
    </row>
    <row r="75" spans="1:13" x14ac:dyDescent="0.3">
      <c r="A75" s="4">
        <v>92</v>
      </c>
      <c r="B75" s="4">
        <v>5</v>
      </c>
      <c r="C75" s="5">
        <v>26</v>
      </c>
      <c r="D75">
        <v>5.4199999999999998E-2</v>
      </c>
      <c r="E75">
        <v>0.11360000000000001</v>
      </c>
      <c r="F75">
        <v>0.22070000000000001</v>
      </c>
      <c r="G75">
        <v>0.2591</v>
      </c>
      <c r="H75">
        <v>0.27839999999999998</v>
      </c>
      <c r="I75">
        <v>0.29270000000000002</v>
      </c>
      <c r="J75">
        <v>0.30149999999999999</v>
      </c>
      <c r="K75">
        <v>0.31290000000000001</v>
      </c>
      <c r="L75">
        <v>0.43459999999999999</v>
      </c>
      <c r="M75">
        <v>0.3886</v>
      </c>
    </row>
    <row r="76" spans="1:13" x14ac:dyDescent="0.3">
      <c r="A76" s="4">
        <v>94</v>
      </c>
      <c r="B76" s="4">
        <v>5</v>
      </c>
      <c r="C76" s="5">
        <v>27</v>
      </c>
      <c r="D76">
        <v>3.5799999999999998E-2</v>
      </c>
      <c r="E76">
        <v>7.8100000000000003E-2</v>
      </c>
      <c r="F76">
        <v>0.20624999999999999</v>
      </c>
      <c r="G76">
        <v>0.24229999999999999</v>
      </c>
      <c r="H76">
        <v>0.25569999999999998</v>
      </c>
      <c r="I76">
        <v>0.26374999999999998</v>
      </c>
      <c r="J76">
        <v>0.26490000000000002</v>
      </c>
      <c r="K76">
        <v>0.26774999999999999</v>
      </c>
      <c r="L76">
        <v>0.42585000000000001</v>
      </c>
      <c r="M76">
        <v>0.41349999999999998</v>
      </c>
    </row>
    <row r="77" spans="1:13" x14ac:dyDescent="0.3">
      <c r="A77" s="4">
        <v>95</v>
      </c>
      <c r="B77" s="4">
        <v>5</v>
      </c>
      <c r="C77" s="5">
        <v>27</v>
      </c>
      <c r="D77">
        <v>3.32E-2</v>
      </c>
      <c r="E77">
        <v>6.9400000000000003E-2</v>
      </c>
      <c r="F77">
        <v>0.14849999999999999</v>
      </c>
      <c r="G77">
        <v>0.17219999999999999</v>
      </c>
      <c r="H77">
        <v>0.18079999999999999</v>
      </c>
      <c r="I77">
        <v>0.19059999999999999</v>
      </c>
      <c r="J77">
        <v>0.1976</v>
      </c>
      <c r="K77">
        <v>0.2049</v>
      </c>
      <c r="L77">
        <v>0.34379999999999999</v>
      </c>
      <c r="M77">
        <v>0.3221</v>
      </c>
    </row>
    <row r="78" spans="1:13" x14ac:dyDescent="0.3">
      <c r="A78" s="4">
        <v>96</v>
      </c>
      <c r="B78" s="4">
        <v>5</v>
      </c>
      <c r="C78" s="5">
        <v>26</v>
      </c>
      <c r="D78">
        <v>8.2100000000000006E-2</v>
      </c>
      <c r="E78">
        <v>0.16400000000000001</v>
      </c>
      <c r="F78">
        <v>0.32169999999999999</v>
      </c>
      <c r="G78">
        <v>0.36659999999999998</v>
      </c>
      <c r="H78">
        <v>0.37219999999999998</v>
      </c>
      <c r="I78">
        <v>0.37990000000000002</v>
      </c>
      <c r="J78">
        <v>0.3805</v>
      </c>
      <c r="K78">
        <v>0.38979999999999998</v>
      </c>
      <c r="L78">
        <v>0.55189999999999995</v>
      </c>
      <c r="M78">
        <v>0.51400000000000001</v>
      </c>
    </row>
    <row r="79" spans="1:13" x14ac:dyDescent="0.3">
      <c r="A79" s="4">
        <v>97</v>
      </c>
      <c r="B79" s="4">
        <v>5</v>
      </c>
      <c r="C79" s="5">
        <v>26</v>
      </c>
      <c r="D79">
        <v>4.0399999999999998E-2</v>
      </c>
      <c r="E79">
        <v>9.8100000000000007E-2</v>
      </c>
      <c r="F79">
        <v>0.26100000000000001</v>
      </c>
      <c r="G79">
        <v>0.30719999999999997</v>
      </c>
      <c r="H79">
        <v>0.31809999999999999</v>
      </c>
      <c r="I79">
        <v>0.31979999999999997</v>
      </c>
      <c r="J79">
        <v>0.3135</v>
      </c>
      <c r="K79">
        <v>0.32040000000000002</v>
      </c>
      <c r="L79">
        <v>0.48649999999999999</v>
      </c>
      <c r="M79">
        <v>0.43790000000000001</v>
      </c>
    </row>
    <row r="80" spans="1:13" x14ac:dyDescent="0.3">
      <c r="A80" s="4">
        <v>98</v>
      </c>
      <c r="B80" s="4">
        <v>5</v>
      </c>
      <c r="C80" s="5">
        <v>26</v>
      </c>
      <c r="D80">
        <v>4.9399999999999999E-2</v>
      </c>
      <c r="E80">
        <v>0.1159</v>
      </c>
      <c r="F80">
        <v>0.28149999999999997</v>
      </c>
      <c r="G80">
        <v>0.33429999999999999</v>
      </c>
      <c r="H80">
        <v>0.35010000000000002</v>
      </c>
      <c r="I80">
        <v>0.35499999999999998</v>
      </c>
      <c r="J80">
        <v>0.35070000000000001</v>
      </c>
      <c r="K80">
        <v>0.35489999999999999</v>
      </c>
      <c r="L80">
        <v>0.52790000000000004</v>
      </c>
      <c r="M80">
        <v>0.47039999999999998</v>
      </c>
    </row>
    <row r="81" spans="1:13" x14ac:dyDescent="0.3">
      <c r="A81" s="4">
        <v>100</v>
      </c>
      <c r="B81" s="4">
        <v>5</v>
      </c>
      <c r="C81" s="5">
        <v>27</v>
      </c>
      <c r="D81">
        <v>3.73E-2</v>
      </c>
      <c r="E81">
        <v>7.2999999999999995E-2</v>
      </c>
      <c r="F81">
        <v>0.15340000000000001</v>
      </c>
      <c r="G81">
        <v>0.17849999999999999</v>
      </c>
      <c r="H81">
        <v>0.18859999999999999</v>
      </c>
      <c r="I81">
        <v>0.2</v>
      </c>
      <c r="J81">
        <v>0.20649999999999999</v>
      </c>
      <c r="K81">
        <v>0.21679999999999999</v>
      </c>
      <c r="L81">
        <v>0.34350000000000003</v>
      </c>
      <c r="M81">
        <v>0.31559999999999999</v>
      </c>
    </row>
    <row r="82" spans="1:13" x14ac:dyDescent="0.3">
      <c r="A82" s="4">
        <v>101</v>
      </c>
      <c r="B82" s="4">
        <v>5</v>
      </c>
      <c r="C82" s="5">
        <v>27</v>
      </c>
      <c r="D82">
        <v>3.6200000000000003E-2</v>
      </c>
      <c r="E82">
        <v>7.5999999999999998E-2</v>
      </c>
      <c r="F82">
        <v>0.18820000000000001</v>
      </c>
      <c r="G82">
        <v>0.2172</v>
      </c>
      <c r="H82">
        <v>0.22559999999999999</v>
      </c>
      <c r="I82">
        <v>0.23499999999999999</v>
      </c>
      <c r="J82">
        <v>0.23960000000000001</v>
      </c>
      <c r="K82">
        <v>0.2462</v>
      </c>
      <c r="L82">
        <v>0.40210000000000001</v>
      </c>
      <c r="M82">
        <v>0.39190000000000003</v>
      </c>
    </row>
    <row r="83" spans="1:13" x14ac:dyDescent="0.3">
      <c r="A83" s="4">
        <v>102</v>
      </c>
      <c r="B83" s="4">
        <v>5</v>
      </c>
      <c r="C83" s="5">
        <v>26</v>
      </c>
      <c r="D83">
        <v>2.8799999999999999E-2</v>
      </c>
      <c r="E83">
        <v>8.3199999999999996E-2</v>
      </c>
      <c r="F83">
        <v>0.2122</v>
      </c>
      <c r="G83">
        <v>0.25890000000000002</v>
      </c>
      <c r="H83">
        <v>0.28720000000000001</v>
      </c>
      <c r="I83">
        <v>0.2954</v>
      </c>
      <c r="J83">
        <v>0.30199999999999999</v>
      </c>
      <c r="K83">
        <v>0.30780000000000002</v>
      </c>
      <c r="L83">
        <v>0.44469999999999998</v>
      </c>
      <c r="M83">
        <v>0.3926</v>
      </c>
    </row>
    <row r="84" spans="1:13" x14ac:dyDescent="0.3">
      <c r="A84" s="4">
        <v>103</v>
      </c>
      <c r="B84" s="4">
        <v>5</v>
      </c>
      <c r="C84" s="5">
        <v>26</v>
      </c>
      <c r="D84">
        <v>6.5299999999999997E-2</v>
      </c>
      <c r="E84">
        <v>0.1298</v>
      </c>
      <c r="F84">
        <v>0.28299999999999997</v>
      </c>
      <c r="G84">
        <v>0.32479999999999998</v>
      </c>
      <c r="H84">
        <v>0.33289999999999997</v>
      </c>
      <c r="I84">
        <v>0.33900000000000002</v>
      </c>
      <c r="J84">
        <v>0.34210000000000002</v>
      </c>
      <c r="K84">
        <v>0.34810000000000002</v>
      </c>
      <c r="L84">
        <v>0.4995</v>
      </c>
      <c r="M84">
        <v>0.4718</v>
      </c>
    </row>
    <row r="85" spans="1:13" x14ac:dyDescent="0.3">
      <c r="A85" s="4">
        <v>104</v>
      </c>
      <c r="B85" s="4">
        <v>5</v>
      </c>
      <c r="C85" s="5">
        <v>26</v>
      </c>
      <c r="D85">
        <v>5.11E-2</v>
      </c>
      <c r="E85">
        <v>0.12135</v>
      </c>
      <c r="F85">
        <v>0.28365000000000001</v>
      </c>
      <c r="G85">
        <v>0.33139999999999997</v>
      </c>
      <c r="H85">
        <v>0.34775</v>
      </c>
      <c r="I85">
        <v>0.35870000000000002</v>
      </c>
      <c r="J85">
        <v>0.36480000000000001</v>
      </c>
      <c r="K85">
        <v>0.37419999999999998</v>
      </c>
      <c r="L85">
        <v>0.52629999999999999</v>
      </c>
      <c r="M85">
        <v>0.49995000000000001</v>
      </c>
    </row>
    <row r="86" spans="1:13" x14ac:dyDescent="0.3">
      <c r="A86" s="4">
        <v>105</v>
      </c>
      <c r="B86" s="4">
        <v>5</v>
      </c>
      <c r="C86" s="5">
        <v>22</v>
      </c>
      <c r="D86">
        <v>3.78E-2</v>
      </c>
      <c r="E86">
        <v>8.2400000000000001E-2</v>
      </c>
      <c r="F86">
        <v>0.1593</v>
      </c>
      <c r="G86">
        <v>0.1867</v>
      </c>
      <c r="H86">
        <v>0.19839999999999999</v>
      </c>
      <c r="I86">
        <v>0.20780000000000001</v>
      </c>
      <c r="J86">
        <v>0.21970000000000001</v>
      </c>
      <c r="K86">
        <v>0.2273</v>
      </c>
      <c r="L86">
        <v>0.35020000000000001</v>
      </c>
      <c r="M86">
        <v>0.30580000000000002</v>
      </c>
    </row>
    <row r="87" spans="1:13" x14ac:dyDescent="0.3">
      <c r="A87" s="4">
        <v>106</v>
      </c>
      <c r="B87" s="4">
        <v>5</v>
      </c>
      <c r="C87" s="5">
        <v>26</v>
      </c>
      <c r="D87">
        <v>4.7300000000000002E-2</v>
      </c>
      <c r="E87">
        <v>0.10979999999999999</v>
      </c>
      <c r="F87">
        <v>0.25569999999999998</v>
      </c>
      <c r="G87">
        <v>0.29649999999999999</v>
      </c>
      <c r="H87">
        <v>0.30620000000000003</v>
      </c>
      <c r="I87">
        <v>0.31169999999999998</v>
      </c>
      <c r="J87">
        <v>0.30940000000000001</v>
      </c>
      <c r="K87">
        <v>0.31380000000000002</v>
      </c>
      <c r="L87">
        <v>0.4773</v>
      </c>
      <c r="M87">
        <v>0.44030000000000002</v>
      </c>
    </row>
    <row r="88" spans="1:13" x14ac:dyDescent="0.3">
      <c r="A88" s="4">
        <v>111</v>
      </c>
      <c r="B88" s="4">
        <v>5</v>
      </c>
      <c r="C88" s="5">
        <v>16</v>
      </c>
      <c r="D88">
        <v>3.1699999999999999E-2</v>
      </c>
      <c r="E88">
        <v>8.5599999999999996E-2</v>
      </c>
      <c r="F88">
        <v>0.255</v>
      </c>
      <c r="G88">
        <v>0.30530000000000002</v>
      </c>
      <c r="H88">
        <v>0.3211</v>
      </c>
      <c r="I88">
        <v>0.3251</v>
      </c>
      <c r="J88">
        <v>0.32329999999999998</v>
      </c>
      <c r="K88">
        <v>0.32669999999999999</v>
      </c>
      <c r="L88">
        <v>0.50219999999999998</v>
      </c>
      <c r="M88">
        <v>0.4541</v>
      </c>
    </row>
    <row r="89" spans="1:13" x14ac:dyDescent="0.3">
      <c r="A89" s="4">
        <v>112</v>
      </c>
      <c r="B89" s="4">
        <v>5</v>
      </c>
      <c r="C89" s="5">
        <v>16</v>
      </c>
      <c r="D89">
        <v>4.5999999999999999E-2</v>
      </c>
      <c r="E89">
        <v>0.1069</v>
      </c>
      <c r="F89">
        <v>0.25490000000000002</v>
      </c>
      <c r="G89">
        <v>0.29680000000000001</v>
      </c>
      <c r="H89">
        <v>0.30909999999999999</v>
      </c>
      <c r="I89">
        <v>0.3115</v>
      </c>
      <c r="J89">
        <v>0.30690000000000001</v>
      </c>
      <c r="K89">
        <v>0.30399999999999999</v>
      </c>
      <c r="L89">
        <v>0.4985</v>
      </c>
      <c r="M89">
        <v>0.44280000000000003</v>
      </c>
    </row>
    <row r="90" spans="1:13" x14ac:dyDescent="0.3">
      <c r="A90" s="4">
        <v>113</v>
      </c>
      <c r="B90" s="4">
        <v>5</v>
      </c>
      <c r="C90" s="5">
        <v>16</v>
      </c>
      <c r="D90">
        <v>4.5600000000000002E-2</v>
      </c>
      <c r="E90">
        <v>9.6100000000000005E-2</v>
      </c>
      <c r="F90">
        <v>0.2366</v>
      </c>
      <c r="G90">
        <v>0.27555000000000002</v>
      </c>
      <c r="H90">
        <v>0.28975000000000001</v>
      </c>
      <c r="I90">
        <v>0.29659999999999997</v>
      </c>
      <c r="J90">
        <v>0.30354999999999999</v>
      </c>
      <c r="K90">
        <v>0.30054999999999998</v>
      </c>
      <c r="L90">
        <v>0.48380000000000001</v>
      </c>
      <c r="M90">
        <v>0.43195</v>
      </c>
    </row>
    <row r="91" spans="1:13" x14ac:dyDescent="0.3">
      <c r="A91" s="4">
        <v>115</v>
      </c>
      <c r="B91" s="4">
        <v>5</v>
      </c>
      <c r="C91" s="5">
        <v>16</v>
      </c>
      <c r="D91">
        <v>3.2300000000000002E-2</v>
      </c>
      <c r="E91">
        <v>8.6849999999999997E-2</v>
      </c>
      <c r="F91">
        <v>0.2487</v>
      </c>
      <c r="G91">
        <v>0.29320000000000002</v>
      </c>
      <c r="H91">
        <v>0.30649999999999999</v>
      </c>
      <c r="I91">
        <v>0.30940000000000001</v>
      </c>
      <c r="J91">
        <v>0.31064999999999998</v>
      </c>
      <c r="K91">
        <v>0.30995</v>
      </c>
      <c r="L91">
        <v>0.47739999999999999</v>
      </c>
      <c r="M91">
        <v>0.43275000000000002</v>
      </c>
    </row>
    <row r="92" spans="1:13" x14ac:dyDescent="0.3">
      <c r="A92" s="4">
        <v>116</v>
      </c>
      <c r="B92" s="4">
        <v>5</v>
      </c>
      <c r="C92" s="5">
        <v>16</v>
      </c>
      <c r="D92">
        <v>3.7999999999999999E-2</v>
      </c>
      <c r="E92">
        <v>0.1014</v>
      </c>
      <c r="F92">
        <v>0.28129999999999999</v>
      </c>
      <c r="G92">
        <v>0.33200000000000002</v>
      </c>
      <c r="H92">
        <v>0.34749999999999998</v>
      </c>
      <c r="I92">
        <v>0.35220000000000001</v>
      </c>
      <c r="J92">
        <v>0.35349999999999998</v>
      </c>
      <c r="K92">
        <v>0.35360000000000003</v>
      </c>
      <c r="L92">
        <v>0.53790000000000004</v>
      </c>
      <c r="M92">
        <v>0.49170000000000003</v>
      </c>
    </row>
    <row r="93" spans="1:13" x14ac:dyDescent="0.3">
      <c r="A93" s="4">
        <v>117</v>
      </c>
      <c r="B93" s="4">
        <v>5</v>
      </c>
      <c r="C93" s="5">
        <v>16</v>
      </c>
      <c r="D93">
        <v>4.24E-2</v>
      </c>
      <c r="E93">
        <v>9.2600000000000002E-2</v>
      </c>
      <c r="F93">
        <v>0.21909999999999999</v>
      </c>
      <c r="G93">
        <v>0.25640000000000002</v>
      </c>
      <c r="H93">
        <v>0.26550000000000001</v>
      </c>
      <c r="I93">
        <v>0.2732</v>
      </c>
      <c r="J93">
        <v>0.26850000000000002</v>
      </c>
      <c r="K93">
        <v>0.2702</v>
      </c>
      <c r="L93">
        <v>0.46010000000000001</v>
      </c>
      <c r="M93">
        <v>0.41470000000000001</v>
      </c>
    </row>
    <row r="94" spans="1:13" x14ac:dyDescent="0.3">
      <c r="A94" s="4">
        <v>118</v>
      </c>
      <c r="B94" s="4">
        <v>5</v>
      </c>
      <c r="C94" s="5">
        <v>16</v>
      </c>
      <c r="D94">
        <v>6.3700000000000007E-2</v>
      </c>
      <c r="E94">
        <v>0.13539999999999999</v>
      </c>
      <c r="F94">
        <v>0.27610000000000001</v>
      </c>
      <c r="G94">
        <v>0.32329999999999998</v>
      </c>
      <c r="H94">
        <v>0.34129999999999999</v>
      </c>
      <c r="I94">
        <v>0.3498</v>
      </c>
      <c r="J94">
        <v>0.35149999999999998</v>
      </c>
      <c r="K94">
        <v>0.35160000000000002</v>
      </c>
      <c r="L94">
        <v>0.49980000000000002</v>
      </c>
      <c r="M94">
        <v>0.42609999999999998</v>
      </c>
    </row>
    <row r="95" spans="1:13" x14ac:dyDescent="0.3">
      <c r="A95" s="4">
        <v>119</v>
      </c>
      <c r="B95" s="4">
        <v>5</v>
      </c>
      <c r="C95" s="5">
        <v>16</v>
      </c>
      <c r="D95">
        <v>5.7599999999999998E-2</v>
      </c>
      <c r="E95">
        <v>0.12820000000000001</v>
      </c>
      <c r="F95">
        <v>0.31090000000000001</v>
      </c>
      <c r="G95">
        <v>0.3644</v>
      </c>
      <c r="H95">
        <v>0.38009999999999999</v>
      </c>
      <c r="I95">
        <v>0.38350000000000001</v>
      </c>
      <c r="J95">
        <v>0.37809999999999999</v>
      </c>
      <c r="K95">
        <v>0.37380000000000002</v>
      </c>
      <c r="L95">
        <v>0.55259999999999998</v>
      </c>
      <c r="M95">
        <v>0.4768</v>
      </c>
    </row>
    <row r="96" spans="1:13" x14ac:dyDescent="0.3">
      <c r="A96" s="4">
        <v>120</v>
      </c>
      <c r="B96" s="4">
        <v>5</v>
      </c>
      <c r="C96" s="5">
        <v>16</v>
      </c>
      <c r="D96">
        <v>4.3400000000000001E-2</v>
      </c>
      <c r="E96">
        <v>0.107</v>
      </c>
      <c r="F96">
        <v>0.27300000000000002</v>
      </c>
      <c r="G96">
        <v>0.32569999999999999</v>
      </c>
      <c r="H96">
        <v>0.34810000000000002</v>
      </c>
      <c r="I96">
        <v>0.3553</v>
      </c>
      <c r="J96">
        <v>0.35730000000000001</v>
      </c>
      <c r="K96">
        <v>0.35610000000000003</v>
      </c>
      <c r="L96">
        <v>0.51659999999999995</v>
      </c>
      <c r="M96">
        <v>0.46260000000000001</v>
      </c>
    </row>
    <row r="97" spans="1:13" x14ac:dyDescent="0.3">
      <c r="A97" s="4">
        <v>121</v>
      </c>
      <c r="B97" s="4">
        <v>5</v>
      </c>
      <c r="C97" s="5">
        <v>16</v>
      </c>
      <c r="D97">
        <v>4.7699999999999999E-2</v>
      </c>
      <c r="E97">
        <v>0.1048</v>
      </c>
      <c r="F97">
        <v>0.21909999999999999</v>
      </c>
      <c r="G97">
        <v>0.25140000000000001</v>
      </c>
      <c r="H97">
        <v>0.25840000000000002</v>
      </c>
      <c r="I97">
        <v>0.2626</v>
      </c>
      <c r="J97">
        <v>0.26029999999999998</v>
      </c>
      <c r="K97">
        <v>0.2571</v>
      </c>
      <c r="L97">
        <v>0.44450000000000001</v>
      </c>
      <c r="M97">
        <v>0.38100000000000001</v>
      </c>
    </row>
    <row r="98" spans="1:13" x14ac:dyDescent="0.3">
      <c r="A98" s="4">
        <v>122</v>
      </c>
      <c r="B98" s="4">
        <v>5</v>
      </c>
      <c r="C98" s="5">
        <v>16</v>
      </c>
      <c r="D98">
        <v>4.4499999999999998E-2</v>
      </c>
      <c r="E98">
        <v>0.1103</v>
      </c>
      <c r="F98">
        <v>0.25209999999999999</v>
      </c>
      <c r="G98">
        <v>0.28970000000000001</v>
      </c>
      <c r="H98">
        <v>0.30399999999999999</v>
      </c>
      <c r="I98">
        <v>0.30930000000000002</v>
      </c>
      <c r="J98">
        <v>0.30220000000000002</v>
      </c>
      <c r="K98">
        <v>0.29880000000000001</v>
      </c>
      <c r="L98">
        <v>0.48849999999999999</v>
      </c>
      <c r="M98">
        <v>0.41499999999999998</v>
      </c>
    </row>
    <row r="99" spans="1:13" x14ac:dyDescent="0.3">
      <c r="A99" s="4">
        <v>123</v>
      </c>
      <c r="B99" s="4">
        <v>5</v>
      </c>
      <c r="C99" s="5">
        <v>16</v>
      </c>
      <c r="D99">
        <v>7.5999999999999998E-2</v>
      </c>
      <c r="E99">
        <v>0.14785000000000001</v>
      </c>
      <c r="F99">
        <v>0.27084999999999998</v>
      </c>
      <c r="G99">
        <v>0.30825000000000002</v>
      </c>
      <c r="H99">
        <v>0.31690000000000002</v>
      </c>
      <c r="I99">
        <v>0.32455000000000001</v>
      </c>
      <c r="J99">
        <v>0.32569999999999999</v>
      </c>
      <c r="K99">
        <v>0.32195000000000001</v>
      </c>
      <c r="L99">
        <v>0.49825000000000003</v>
      </c>
      <c r="M99">
        <v>0.43309999999999998</v>
      </c>
    </row>
    <row r="100" spans="1:13" x14ac:dyDescent="0.3">
      <c r="A100" s="4">
        <v>125</v>
      </c>
      <c r="B100" s="4">
        <v>5</v>
      </c>
      <c r="C100" s="5">
        <v>14</v>
      </c>
      <c r="D100">
        <v>0.1472</v>
      </c>
      <c r="E100">
        <v>0.20300000000000001</v>
      </c>
      <c r="F100">
        <v>0.26900000000000002</v>
      </c>
      <c r="G100">
        <v>0.29770000000000002</v>
      </c>
      <c r="H100">
        <v>0.30659999999999998</v>
      </c>
      <c r="I100">
        <v>0.32269999999999999</v>
      </c>
      <c r="J100">
        <v>0.33860000000000001</v>
      </c>
      <c r="K100">
        <v>0.3448</v>
      </c>
      <c r="L100">
        <v>0.45479999999999998</v>
      </c>
      <c r="M100">
        <v>0.43020000000000003</v>
      </c>
    </row>
    <row r="101" spans="1:13" x14ac:dyDescent="0.3">
      <c r="A101" s="4">
        <v>126</v>
      </c>
      <c r="B101" s="4">
        <v>5</v>
      </c>
      <c r="C101" s="5">
        <v>14</v>
      </c>
      <c r="D101">
        <v>7.22E-2</v>
      </c>
      <c r="E101">
        <v>0.1206</v>
      </c>
      <c r="F101">
        <v>0.1978</v>
      </c>
      <c r="G101">
        <v>0.22539999999999999</v>
      </c>
      <c r="H101">
        <v>0.2424</v>
      </c>
      <c r="I101">
        <v>0.26029999999999998</v>
      </c>
      <c r="J101">
        <v>0.2747</v>
      </c>
      <c r="K101">
        <v>0.28270000000000001</v>
      </c>
      <c r="L101">
        <v>0.40310000000000001</v>
      </c>
      <c r="M101">
        <v>0.34329999999999999</v>
      </c>
    </row>
    <row r="102" spans="1:13" x14ac:dyDescent="0.3">
      <c r="A102" s="4">
        <v>127</v>
      </c>
      <c r="B102" s="4">
        <v>5</v>
      </c>
      <c r="C102" s="5">
        <v>14</v>
      </c>
      <c r="D102">
        <v>0.1103</v>
      </c>
      <c r="E102">
        <v>0.16309999999999999</v>
      </c>
      <c r="F102">
        <v>0.22670000000000001</v>
      </c>
      <c r="G102">
        <v>0.25330000000000003</v>
      </c>
      <c r="H102">
        <v>0.26240000000000002</v>
      </c>
      <c r="I102">
        <v>0.27960000000000002</v>
      </c>
      <c r="J102">
        <v>0.28849999999999998</v>
      </c>
      <c r="K102">
        <v>0.3014</v>
      </c>
      <c r="L102">
        <v>0.4304</v>
      </c>
      <c r="M102">
        <v>0.37830000000000003</v>
      </c>
    </row>
    <row r="103" spans="1:13" x14ac:dyDescent="0.3">
      <c r="A103" s="4">
        <v>128</v>
      </c>
      <c r="B103" s="4">
        <v>5</v>
      </c>
      <c r="C103" s="5">
        <v>16</v>
      </c>
      <c r="D103">
        <v>0.1074</v>
      </c>
      <c r="E103">
        <v>0.20319999999999999</v>
      </c>
      <c r="F103">
        <v>0.36990000000000001</v>
      </c>
      <c r="G103">
        <v>0.41589999999999999</v>
      </c>
      <c r="H103">
        <v>0.42449999999999999</v>
      </c>
      <c r="I103">
        <v>0.42370000000000002</v>
      </c>
      <c r="J103">
        <v>0.4234</v>
      </c>
      <c r="K103">
        <v>0.41639999999999999</v>
      </c>
      <c r="L103">
        <v>0.5746</v>
      </c>
      <c r="M103">
        <v>0.47939999999999999</v>
      </c>
    </row>
    <row r="104" spans="1:13" x14ac:dyDescent="0.3">
      <c r="A104" s="4">
        <v>129</v>
      </c>
      <c r="B104" s="4">
        <v>5</v>
      </c>
      <c r="C104" s="5">
        <v>16</v>
      </c>
      <c r="D104">
        <v>9.3799999999999994E-2</v>
      </c>
      <c r="E104">
        <v>0.192</v>
      </c>
      <c r="F104">
        <v>0.3523</v>
      </c>
      <c r="G104">
        <v>0.39929999999999999</v>
      </c>
      <c r="H104">
        <v>0.40839999999999999</v>
      </c>
      <c r="I104">
        <v>0.41049999999999998</v>
      </c>
      <c r="J104">
        <v>0.40550000000000003</v>
      </c>
      <c r="K104">
        <v>0.40239999999999998</v>
      </c>
      <c r="L104">
        <v>0.59599999999999997</v>
      </c>
      <c r="M104">
        <v>0.48330000000000001</v>
      </c>
    </row>
    <row r="105" spans="1:13" x14ac:dyDescent="0.3">
      <c r="A105" s="4">
        <v>130</v>
      </c>
      <c r="B105" s="4">
        <v>5</v>
      </c>
      <c r="C105" s="5">
        <v>16</v>
      </c>
      <c r="D105">
        <v>4.6399999999999997E-2</v>
      </c>
      <c r="E105">
        <v>0.1033</v>
      </c>
      <c r="F105">
        <v>0.23069999999999999</v>
      </c>
      <c r="G105">
        <v>0.26490000000000002</v>
      </c>
      <c r="H105">
        <v>0.2777</v>
      </c>
      <c r="I105">
        <v>0.27979999999999999</v>
      </c>
      <c r="J105">
        <v>0.2767</v>
      </c>
      <c r="K105">
        <v>0.27100000000000002</v>
      </c>
      <c r="L105">
        <v>0.45829999999999999</v>
      </c>
      <c r="M105">
        <v>0.38240000000000002</v>
      </c>
    </row>
    <row r="106" spans="1:13" x14ac:dyDescent="0.3">
      <c r="A106" s="4">
        <v>131</v>
      </c>
      <c r="B106" s="4">
        <v>5</v>
      </c>
      <c r="C106" s="5">
        <v>16</v>
      </c>
      <c r="D106">
        <v>8.1799999999999998E-2</v>
      </c>
      <c r="E106">
        <v>0.16980000000000001</v>
      </c>
      <c r="F106">
        <v>0.3377</v>
      </c>
      <c r="G106">
        <v>0.38229999999999997</v>
      </c>
      <c r="H106">
        <v>0.39269999999999999</v>
      </c>
      <c r="I106">
        <v>0.39610000000000001</v>
      </c>
      <c r="J106">
        <v>0.39700000000000002</v>
      </c>
      <c r="K106">
        <v>0.39240000000000003</v>
      </c>
      <c r="L106">
        <v>0.56950000000000001</v>
      </c>
      <c r="M106">
        <v>0.47960000000000003</v>
      </c>
    </row>
    <row r="107" spans="1:13" x14ac:dyDescent="0.3">
      <c r="A107" s="4">
        <v>132</v>
      </c>
      <c r="B107" s="4">
        <v>5</v>
      </c>
      <c r="C107" s="5">
        <v>16</v>
      </c>
      <c r="D107">
        <v>5.0999999999999997E-2</v>
      </c>
      <c r="E107">
        <v>0.1143</v>
      </c>
      <c r="F107">
        <v>0.2742</v>
      </c>
      <c r="G107">
        <v>0.31780000000000003</v>
      </c>
      <c r="H107">
        <v>0.32769999999999999</v>
      </c>
      <c r="I107">
        <v>0.33160000000000001</v>
      </c>
      <c r="J107">
        <v>0.32800000000000001</v>
      </c>
      <c r="K107">
        <v>0.3256</v>
      </c>
      <c r="L107">
        <v>0.51480000000000004</v>
      </c>
      <c r="M107">
        <v>0.45860000000000001</v>
      </c>
    </row>
    <row r="108" spans="1:13" x14ac:dyDescent="0.3">
      <c r="A108" s="4">
        <v>133</v>
      </c>
      <c r="B108" s="4">
        <v>5</v>
      </c>
      <c r="C108" s="5">
        <v>16</v>
      </c>
      <c r="D108">
        <v>3.95E-2</v>
      </c>
      <c r="E108">
        <v>9.6699999999999994E-2</v>
      </c>
      <c r="F108">
        <v>0.25979999999999998</v>
      </c>
      <c r="G108">
        <v>0.30480000000000002</v>
      </c>
      <c r="H108">
        <v>0.31950000000000001</v>
      </c>
      <c r="I108">
        <v>0.32140000000000002</v>
      </c>
      <c r="J108">
        <v>0.31659999999999999</v>
      </c>
      <c r="K108">
        <v>0.31669999999999998</v>
      </c>
      <c r="L108">
        <v>0.51829999999999998</v>
      </c>
      <c r="M108">
        <v>0.46450000000000002</v>
      </c>
    </row>
    <row r="109" spans="1:13" x14ac:dyDescent="0.3">
      <c r="A109" s="4">
        <v>134</v>
      </c>
      <c r="B109" s="4">
        <v>5</v>
      </c>
      <c r="C109" s="5">
        <v>16</v>
      </c>
      <c r="D109">
        <v>4.7600000000000003E-2</v>
      </c>
      <c r="E109">
        <v>0.11525000000000001</v>
      </c>
      <c r="F109">
        <v>0.29215000000000002</v>
      </c>
      <c r="G109">
        <v>0.33965000000000001</v>
      </c>
      <c r="H109">
        <v>0.35034999999999999</v>
      </c>
      <c r="I109">
        <v>0.35510000000000003</v>
      </c>
      <c r="J109">
        <v>0.35204999999999997</v>
      </c>
      <c r="K109">
        <v>0.35365000000000002</v>
      </c>
      <c r="L109">
        <v>0.53820000000000001</v>
      </c>
      <c r="M109">
        <v>0.48125000000000001</v>
      </c>
    </row>
    <row r="110" spans="1:13" x14ac:dyDescent="0.3">
      <c r="A110" s="4">
        <v>136</v>
      </c>
      <c r="B110" s="4">
        <v>5</v>
      </c>
      <c r="C110" s="5">
        <v>14</v>
      </c>
      <c r="D110">
        <v>7.7100000000000002E-2</v>
      </c>
      <c r="E110">
        <v>0.1255</v>
      </c>
      <c r="F110">
        <v>0.1968</v>
      </c>
      <c r="G110">
        <v>0.22470000000000001</v>
      </c>
      <c r="H110">
        <v>0.23810000000000001</v>
      </c>
      <c r="I110">
        <v>0.25480000000000003</v>
      </c>
      <c r="J110">
        <v>0.26900000000000002</v>
      </c>
      <c r="K110">
        <v>0.27650000000000002</v>
      </c>
      <c r="L110">
        <v>0.3891</v>
      </c>
      <c r="M110">
        <v>0.33660000000000001</v>
      </c>
    </row>
    <row r="111" spans="1:13" x14ac:dyDescent="0.3">
      <c r="A111" s="4">
        <v>137</v>
      </c>
      <c r="B111" s="4">
        <v>5</v>
      </c>
      <c r="C111" s="5">
        <v>14</v>
      </c>
      <c r="D111">
        <v>0.13469999999999999</v>
      </c>
      <c r="E111">
        <v>0.19309999999999999</v>
      </c>
      <c r="F111">
        <v>0.26100000000000001</v>
      </c>
      <c r="G111">
        <v>0.2918</v>
      </c>
      <c r="H111">
        <v>0.3039</v>
      </c>
      <c r="I111">
        <v>0.31979999999999997</v>
      </c>
      <c r="J111">
        <v>0.33210000000000001</v>
      </c>
      <c r="K111">
        <v>0.33739999999999998</v>
      </c>
      <c r="L111">
        <v>0.43840000000000001</v>
      </c>
      <c r="M111">
        <v>0.39290000000000003</v>
      </c>
    </row>
    <row r="112" spans="1:13" x14ac:dyDescent="0.3">
      <c r="A112" s="4">
        <v>138</v>
      </c>
      <c r="B112" s="4">
        <v>5</v>
      </c>
      <c r="C112" s="5">
        <v>14</v>
      </c>
      <c r="D112">
        <v>0.14069999999999999</v>
      </c>
      <c r="E112">
        <v>0.1804</v>
      </c>
      <c r="F112">
        <v>0.23069999999999999</v>
      </c>
      <c r="G112">
        <v>0.25679999999999997</v>
      </c>
      <c r="H112">
        <v>0.26240000000000002</v>
      </c>
      <c r="I112">
        <v>0.27810000000000001</v>
      </c>
      <c r="J112">
        <v>0.29330000000000001</v>
      </c>
      <c r="K112">
        <v>0.3039</v>
      </c>
      <c r="L112">
        <v>0.41749999999999998</v>
      </c>
      <c r="M112">
        <v>0.35749999999999998</v>
      </c>
    </row>
    <row r="113" spans="1:13" x14ac:dyDescent="0.3">
      <c r="A113" s="4">
        <v>139</v>
      </c>
      <c r="B113" s="4">
        <v>5</v>
      </c>
      <c r="C113" s="5">
        <v>11</v>
      </c>
      <c r="D113">
        <v>5.2900000000000003E-2</v>
      </c>
      <c r="E113">
        <v>0.10929999999999999</v>
      </c>
      <c r="F113">
        <v>0.26169999999999999</v>
      </c>
      <c r="G113">
        <v>0.29770000000000002</v>
      </c>
      <c r="H113">
        <v>0.3125</v>
      </c>
      <c r="I113">
        <v>0.32069999999999999</v>
      </c>
      <c r="J113">
        <v>0.32950000000000002</v>
      </c>
      <c r="K113">
        <v>0.3196</v>
      </c>
      <c r="L113">
        <v>0.49259999999999998</v>
      </c>
      <c r="M113">
        <v>0.44679999999999997</v>
      </c>
    </row>
    <row r="114" spans="1:13" x14ac:dyDescent="0.3">
      <c r="A114" s="4">
        <v>140</v>
      </c>
      <c r="B114" s="4">
        <v>5</v>
      </c>
      <c r="C114" s="5">
        <v>11</v>
      </c>
      <c r="D114">
        <v>5.9200000000000003E-2</v>
      </c>
      <c r="E114">
        <v>0.1066</v>
      </c>
      <c r="F114">
        <v>0.19089999999999999</v>
      </c>
      <c r="G114">
        <v>0.21190000000000001</v>
      </c>
      <c r="H114">
        <v>0.22600000000000001</v>
      </c>
      <c r="I114">
        <v>0.2387</v>
      </c>
      <c r="J114">
        <v>0.26200000000000001</v>
      </c>
      <c r="K114">
        <v>0.25769999999999998</v>
      </c>
      <c r="L114">
        <v>0.38940000000000002</v>
      </c>
      <c r="M114">
        <v>0.34079999999999999</v>
      </c>
    </row>
    <row r="115" spans="1:13" x14ac:dyDescent="0.3">
      <c r="A115" s="4">
        <v>141</v>
      </c>
      <c r="B115" s="4">
        <v>5</v>
      </c>
      <c r="C115" s="5">
        <v>14</v>
      </c>
      <c r="D115">
        <v>0.13830000000000001</v>
      </c>
      <c r="E115">
        <v>0.19570000000000001</v>
      </c>
      <c r="F115">
        <v>0.26479999999999998</v>
      </c>
      <c r="G115">
        <v>0.29899999999999999</v>
      </c>
      <c r="H115">
        <v>0.31559999999999999</v>
      </c>
      <c r="I115">
        <v>0.33539999999999998</v>
      </c>
      <c r="J115">
        <v>0.3448</v>
      </c>
      <c r="K115">
        <v>0.35639999999999999</v>
      </c>
      <c r="L115">
        <v>0.46600000000000003</v>
      </c>
      <c r="M115">
        <v>0.40770000000000001</v>
      </c>
    </row>
    <row r="116" spans="1:13" x14ac:dyDescent="0.3">
      <c r="A116" s="4">
        <v>142</v>
      </c>
      <c r="B116" s="4">
        <v>5</v>
      </c>
      <c r="C116" s="5">
        <v>14</v>
      </c>
      <c r="D116">
        <v>0.12690000000000001</v>
      </c>
      <c r="E116">
        <v>0.16270000000000001</v>
      </c>
      <c r="F116">
        <v>0.20810000000000001</v>
      </c>
      <c r="G116">
        <v>0.23250000000000001</v>
      </c>
      <c r="H116">
        <v>0.24310000000000001</v>
      </c>
      <c r="I116">
        <v>0.26100000000000001</v>
      </c>
      <c r="J116">
        <v>0.27329999999999999</v>
      </c>
      <c r="K116">
        <v>0.28670000000000001</v>
      </c>
      <c r="L116">
        <v>0.41039999999999999</v>
      </c>
      <c r="M116">
        <v>0.35499999999999998</v>
      </c>
    </row>
    <row r="117" spans="1:13" x14ac:dyDescent="0.3">
      <c r="A117" s="4">
        <v>143</v>
      </c>
      <c r="B117" s="4">
        <v>5</v>
      </c>
      <c r="C117" s="5">
        <v>14</v>
      </c>
      <c r="D117">
        <v>0.1431</v>
      </c>
      <c r="E117">
        <v>0.182</v>
      </c>
      <c r="F117">
        <v>0.2296</v>
      </c>
      <c r="G117">
        <v>0.2555</v>
      </c>
      <c r="H117">
        <v>0.26190000000000002</v>
      </c>
      <c r="I117">
        <v>0.27979999999999999</v>
      </c>
      <c r="J117">
        <v>0.29199999999999998</v>
      </c>
      <c r="K117">
        <v>0.30509999999999998</v>
      </c>
      <c r="L117">
        <v>0.44740000000000002</v>
      </c>
      <c r="M117">
        <v>0.3896</v>
      </c>
    </row>
    <row r="118" spans="1:13" x14ac:dyDescent="0.3">
      <c r="A118" s="4">
        <v>144</v>
      </c>
      <c r="B118" s="4">
        <v>5</v>
      </c>
      <c r="C118" s="5">
        <v>9</v>
      </c>
      <c r="D118">
        <v>7.4800000000000005E-2</v>
      </c>
      <c r="E118">
        <v>0.13730000000000001</v>
      </c>
      <c r="F118">
        <v>0.22869999999999999</v>
      </c>
      <c r="G118">
        <v>0.25979999999999998</v>
      </c>
      <c r="H118">
        <v>0.27950000000000003</v>
      </c>
      <c r="I118">
        <v>0.29559999999999997</v>
      </c>
      <c r="J118">
        <v>0.31669999999999998</v>
      </c>
      <c r="K118">
        <v>0.31719999999999998</v>
      </c>
      <c r="L118">
        <v>0.45019999999999999</v>
      </c>
      <c r="M118">
        <v>0.39710000000000001</v>
      </c>
    </row>
    <row r="119" spans="1:13" x14ac:dyDescent="0.3">
      <c r="A119" s="4">
        <v>145</v>
      </c>
      <c r="B119" s="4">
        <v>5</v>
      </c>
      <c r="C119" s="5">
        <v>9</v>
      </c>
      <c r="D119">
        <v>0.13800000000000001</v>
      </c>
      <c r="E119">
        <v>0.19769999999999999</v>
      </c>
      <c r="F119">
        <v>0.2621</v>
      </c>
      <c r="G119">
        <v>0.28999999999999998</v>
      </c>
      <c r="H119">
        <v>0.30630000000000002</v>
      </c>
      <c r="I119">
        <v>0.32240000000000002</v>
      </c>
      <c r="J119">
        <v>0.34810000000000002</v>
      </c>
      <c r="K119">
        <v>0.34849999999999998</v>
      </c>
      <c r="L119">
        <v>0.4425</v>
      </c>
      <c r="M119">
        <v>0.38200000000000001</v>
      </c>
    </row>
    <row r="120" spans="1:13" x14ac:dyDescent="0.3">
      <c r="A120" s="4">
        <v>146</v>
      </c>
      <c r="B120" s="4">
        <v>5</v>
      </c>
      <c r="C120" s="5">
        <v>9</v>
      </c>
      <c r="D120">
        <v>0.14399999999999999</v>
      </c>
      <c r="E120">
        <v>0.2</v>
      </c>
      <c r="F120">
        <v>0.2596</v>
      </c>
      <c r="G120">
        <v>0.28660000000000002</v>
      </c>
      <c r="H120">
        <v>0.29949999999999999</v>
      </c>
      <c r="I120">
        <v>0.316</v>
      </c>
      <c r="J120">
        <v>0.3427</v>
      </c>
      <c r="K120">
        <v>0.34370000000000001</v>
      </c>
      <c r="L120">
        <v>0.44779999999999998</v>
      </c>
      <c r="M120">
        <v>0.3846</v>
      </c>
    </row>
    <row r="121" spans="1:13" x14ac:dyDescent="0.3">
      <c r="A121" s="4">
        <v>147</v>
      </c>
      <c r="B121" s="4">
        <v>5</v>
      </c>
      <c r="C121" s="5">
        <v>9</v>
      </c>
      <c r="D121">
        <v>3.3399999999999999E-2</v>
      </c>
      <c r="E121">
        <v>8.5400000000000004E-2</v>
      </c>
      <c r="F121">
        <v>0.1779</v>
      </c>
      <c r="G121">
        <v>0.2104</v>
      </c>
      <c r="H121">
        <v>0.23835000000000001</v>
      </c>
      <c r="I121">
        <v>0.25209999999999999</v>
      </c>
      <c r="J121">
        <v>0.27115</v>
      </c>
      <c r="K121">
        <v>0.27089999999999997</v>
      </c>
      <c r="L121">
        <v>0.39929999999999999</v>
      </c>
      <c r="M121">
        <v>0.35</v>
      </c>
    </row>
    <row r="122" spans="1:13" x14ac:dyDescent="0.3">
      <c r="A122" s="4">
        <v>148</v>
      </c>
      <c r="B122" s="4">
        <v>5</v>
      </c>
      <c r="C122" s="5">
        <v>9</v>
      </c>
      <c r="D122">
        <v>0.1081</v>
      </c>
      <c r="E122">
        <v>0.1721</v>
      </c>
      <c r="F122">
        <v>0.23380000000000001</v>
      </c>
      <c r="G122">
        <v>0.2666</v>
      </c>
      <c r="H122">
        <v>0.29920000000000002</v>
      </c>
      <c r="I122">
        <v>0.31759999999999999</v>
      </c>
      <c r="J122">
        <v>0.34289999999999998</v>
      </c>
      <c r="K122">
        <v>0.33979999999999999</v>
      </c>
      <c r="L122">
        <v>0.42359999999999998</v>
      </c>
      <c r="M122">
        <v>0.35520000000000002</v>
      </c>
    </row>
    <row r="123" spans="1:13" x14ac:dyDescent="0.3">
      <c r="A123" s="4">
        <v>149</v>
      </c>
      <c r="B123" s="4">
        <v>5</v>
      </c>
      <c r="C123" s="5">
        <v>9</v>
      </c>
      <c r="D123">
        <v>9.2950000000000005E-2</v>
      </c>
      <c r="E123">
        <v>0.12989999999999999</v>
      </c>
      <c r="F123">
        <v>0.1709</v>
      </c>
      <c r="G123">
        <v>0.19650000000000001</v>
      </c>
      <c r="H123">
        <v>0.21199999999999999</v>
      </c>
      <c r="I123">
        <v>0.22589999999999999</v>
      </c>
      <c r="J123">
        <v>0.24840000000000001</v>
      </c>
      <c r="K123">
        <v>0.249</v>
      </c>
      <c r="L123">
        <v>0.35880000000000001</v>
      </c>
      <c r="M123">
        <v>0.2752</v>
      </c>
    </row>
    <row r="124" spans="1:13" x14ac:dyDescent="0.3">
      <c r="A124" s="4">
        <v>150</v>
      </c>
      <c r="B124" s="4">
        <v>5</v>
      </c>
      <c r="C124" s="5">
        <v>9</v>
      </c>
      <c r="D124">
        <v>0.1384</v>
      </c>
      <c r="E124">
        <v>0.1812</v>
      </c>
      <c r="F124">
        <v>0.22969999999999999</v>
      </c>
      <c r="G124">
        <v>0.25559999999999999</v>
      </c>
      <c r="H124">
        <v>0.2727</v>
      </c>
      <c r="I124">
        <v>0.28860000000000002</v>
      </c>
      <c r="J124">
        <v>0.316</v>
      </c>
      <c r="K124">
        <v>0.31830000000000003</v>
      </c>
      <c r="L124">
        <v>0.43469999999999998</v>
      </c>
      <c r="M124">
        <v>0.36570000000000003</v>
      </c>
    </row>
    <row r="125" spans="1:13" x14ac:dyDescent="0.3">
      <c r="A125" s="4">
        <v>151</v>
      </c>
      <c r="B125" s="4">
        <v>5</v>
      </c>
      <c r="C125" s="5">
        <v>9</v>
      </c>
      <c r="D125">
        <v>0.13619999999999999</v>
      </c>
      <c r="E125">
        <v>0.18279999999999999</v>
      </c>
      <c r="F125">
        <v>0.23369999999999999</v>
      </c>
      <c r="G125">
        <v>0.25819999999999999</v>
      </c>
      <c r="H125">
        <v>0.27450000000000002</v>
      </c>
      <c r="I125">
        <v>0.2903</v>
      </c>
      <c r="J125">
        <v>0.31359999999999999</v>
      </c>
      <c r="K125">
        <v>0.31819999999999998</v>
      </c>
      <c r="L125">
        <v>0.4143</v>
      </c>
      <c r="M125">
        <v>0.33879999999999999</v>
      </c>
    </row>
    <row r="126" spans="1:13" x14ac:dyDescent="0.3">
      <c r="A126" s="4">
        <v>152</v>
      </c>
      <c r="B126" s="4">
        <v>5</v>
      </c>
      <c r="C126" s="5">
        <v>9</v>
      </c>
      <c r="D126">
        <v>0.1067</v>
      </c>
      <c r="E126">
        <v>0.14449999999999999</v>
      </c>
      <c r="F126">
        <v>0.18509999999999999</v>
      </c>
      <c r="G126">
        <v>0.20660000000000001</v>
      </c>
      <c r="H126">
        <v>0.21709999999999999</v>
      </c>
      <c r="I126">
        <v>0.2339</v>
      </c>
      <c r="J126">
        <v>0.25269999999999998</v>
      </c>
      <c r="K126">
        <v>0.25600000000000001</v>
      </c>
      <c r="L126">
        <v>0.34370000000000001</v>
      </c>
      <c r="M126">
        <v>0.25619999999999998</v>
      </c>
    </row>
    <row r="127" spans="1:13" x14ac:dyDescent="0.3">
      <c r="A127" s="4">
        <v>153</v>
      </c>
      <c r="B127" s="4">
        <v>5</v>
      </c>
      <c r="C127" s="5">
        <v>9</v>
      </c>
      <c r="D127">
        <v>0.12820000000000001</v>
      </c>
      <c r="E127">
        <v>0.16750000000000001</v>
      </c>
      <c r="F127">
        <v>0.20699999999999999</v>
      </c>
      <c r="G127">
        <v>0.22989999999999999</v>
      </c>
      <c r="H127">
        <v>0.2452</v>
      </c>
      <c r="I127">
        <v>0.26250000000000001</v>
      </c>
      <c r="J127">
        <v>0.28599999999999998</v>
      </c>
      <c r="K127">
        <v>0.29320000000000002</v>
      </c>
      <c r="L127">
        <v>0.42599999999999999</v>
      </c>
      <c r="M127">
        <v>0.34470000000000001</v>
      </c>
    </row>
    <row r="128" spans="1:13" x14ac:dyDescent="0.3">
      <c r="A128" s="4">
        <v>154</v>
      </c>
      <c r="B128" s="4">
        <v>5</v>
      </c>
      <c r="C128" s="5">
        <v>9</v>
      </c>
      <c r="D128">
        <v>0.12189999999999999</v>
      </c>
      <c r="E128">
        <v>0.18060000000000001</v>
      </c>
      <c r="F128">
        <v>0.24440000000000001</v>
      </c>
      <c r="G128">
        <v>0.27379999999999999</v>
      </c>
      <c r="H128">
        <v>0.29310000000000003</v>
      </c>
      <c r="I128">
        <v>0.31</v>
      </c>
      <c r="J128">
        <v>0.33710000000000001</v>
      </c>
      <c r="K128">
        <v>0.33789999999999998</v>
      </c>
      <c r="L128">
        <v>0.43969999999999998</v>
      </c>
      <c r="M128">
        <v>0.37369999999999998</v>
      </c>
    </row>
    <row r="129" spans="1:13" x14ac:dyDescent="0.3">
      <c r="A129" s="4">
        <v>164</v>
      </c>
      <c r="B129" s="4">
        <v>5</v>
      </c>
      <c r="C129" s="5">
        <v>4</v>
      </c>
      <c r="D129">
        <v>6.3649999999999998E-2</v>
      </c>
      <c r="E129">
        <v>0.12590000000000001</v>
      </c>
      <c r="F129">
        <v>0.27829999999999999</v>
      </c>
      <c r="G129">
        <v>0.32079999999999997</v>
      </c>
      <c r="H129">
        <v>0.33134999999999998</v>
      </c>
      <c r="I129">
        <v>0.34284999999999999</v>
      </c>
      <c r="J129">
        <v>0.34294999999999998</v>
      </c>
      <c r="K129">
        <v>0.35065000000000002</v>
      </c>
      <c r="L129">
        <v>0.53054999999999997</v>
      </c>
      <c r="M129">
        <v>0.49904999999999999</v>
      </c>
    </row>
    <row r="130" spans="1:13" x14ac:dyDescent="0.3">
      <c r="A130" s="4">
        <v>165</v>
      </c>
      <c r="B130" s="4">
        <v>5</v>
      </c>
      <c r="C130" s="5">
        <v>4</v>
      </c>
      <c r="D130">
        <v>3.7100000000000001E-2</v>
      </c>
      <c r="E130">
        <v>7.0599999999999996E-2</v>
      </c>
      <c r="F130">
        <v>0.15175</v>
      </c>
      <c r="G130">
        <v>0.18415000000000001</v>
      </c>
      <c r="H130">
        <v>0.19955000000000001</v>
      </c>
      <c r="I130">
        <v>0.21199999999999999</v>
      </c>
      <c r="J130">
        <v>0.21745</v>
      </c>
      <c r="K130">
        <v>0.22575000000000001</v>
      </c>
      <c r="L130">
        <v>0.3755</v>
      </c>
      <c r="M130">
        <v>0.32455000000000001</v>
      </c>
    </row>
    <row r="131" spans="1:13" x14ac:dyDescent="0.3">
      <c r="A131" s="4">
        <v>166</v>
      </c>
      <c r="B131" s="4">
        <v>5</v>
      </c>
      <c r="C131" s="5">
        <v>4</v>
      </c>
      <c r="D131">
        <v>3.4250000000000003E-2</v>
      </c>
      <c r="E131">
        <v>6.4100000000000004E-2</v>
      </c>
      <c r="F131">
        <v>0.129</v>
      </c>
      <c r="G131">
        <v>0.15890000000000001</v>
      </c>
      <c r="H131">
        <v>0.17854999999999999</v>
      </c>
      <c r="I131">
        <v>0.19345000000000001</v>
      </c>
      <c r="J131">
        <v>0.19694999999999999</v>
      </c>
      <c r="K131">
        <v>0.20685000000000001</v>
      </c>
      <c r="L131">
        <v>0.32064999999999999</v>
      </c>
      <c r="M131">
        <v>0.27744999999999997</v>
      </c>
    </row>
    <row r="132" spans="1:13" x14ac:dyDescent="0.3">
      <c r="A132" s="4">
        <v>167</v>
      </c>
      <c r="B132" s="4">
        <v>5</v>
      </c>
      <c r="C132" s="5">
        <v>4</v>
      </c>
      <c r="D132">
        <v>3.4500000000000003E-2</v>
      </c>
      <c r="E132">
        <v>5.5399999999999998E-2</v>
      </c>
      <c r="F132">
        <v>0.1016</v>
      </c>
      <c r="G132">
        <v>0.125</v>
      </c>
      <c r="H132">
        <v>0.13980000000000001</v>
      </c>
      <c r="I132">
        <v>0.15229999999999999</v>
      </c>
      <c r="J132">
        <v>0.1598</v>
      </c>
      <c r="K132">
        <v>0.1673</v>
      </c>
      <c r="L132">
        <v>0.2792</v>
      </c>
      <c r="M132">
        <v>0.23910000000000001</v>
      </c>
    </row>
    <row r="133" spans="1:13" x14ac:dyDescent="0.3">
      <c r="A133" s="4">
        <v>168</v>
      </c>
      <c r="B133" s="4">
        <v>5</v>
      </c>
      <c r="C133" s="5">
        <v>4</v>
      </c>
      <c r="D133">
        <v>4.4600000000000001E-2</v>
      </c>
      <c r="E133">
        <v>7.7399999999999997E-2</v>
      </c>
      <c r="F133">
        <v>0.1545</v>
      </c>
      <c r="G133">
        <v>0.18179999999999999</v>
      </c>
      <c r="H133">
        <v>0.19309999999999999</v>
      </c>
      <c r="I133">
        <v>0.20449999999999999</v>
      </c>
      <c r="J133">
        <v>0.20910000000000001</v>
      </c>
      <c r="K133">
        <v>0.21560000000000001</v>
      </c>
      <c r="L133">
        <v>0.35470000000000002</v>
      </c>
      <c r="M133">
        <v>0.32469999999999999</v>
      </c>
    </row>
    <row r="134" spans="1:13" x14ac:dyDescent="0.3">
      <c r="A134" s="4">
        <v>171</v>
      </c>
      <c r="B134" s="4">
        <v>4</v>
      </c>
      <c r="C134" s="5">
        <v>29</v>
      </c>
      <c r="D134">
        <v>0.19220000000000001</v>
      </c>
      <c r="E134">
        <v>0.19950000000000001</v>
      </c>
      <c r="F134">
        <v>0.21510000000000001</v>
      </c>
      <c r="G134">
        <v>0.23805000000000001</v>
      </c>
      <c r="H134">
        <v>0.23565</v>
      </c>
      <c r="I134">
        <v>0.23330000000000001</v>
      </c>
      <c r="J134">
        <v>0.23085</v>
      </c>
      <c r="K134">
        <v>0.23530000000000001</v>
      </c>
      <c r="L134">
        <v>0.19284999999999999</v>
      </c>
      <c r="M134">
        <v>0.1905</v>
      </c>
    </row>
    <row r="135" spans="1:13" x14ac:dyDescent="0.3">
      <c r="A135" s="4">
        <v>172</v>
      </c>
      <c r="B135" s="4">
        <v>5</v>
      </c>
      <c r="C135" s="5">
        <v>4</v>
      </c>
      <c r="D135">
        <v>3.9350000000000003E-2</v>
      </c>
      <c r="E135">
        <v>7.2900000000000006E-2</v>
      </c>
      <c r="F135">
        <v>0.1578</v>
      </c>
      <c r="G135">
        <v>0.1915</v>
      </c>
      <c r="H135">
        <v>0.20799999999999999</v>
      </c>
      <c r="I135">
        <v>0.22295000000000001</v>
      </c>
      <c r="J135">
        <v>0.22559999999999999</v>
      </c>
      <c r="K135">
        <v>0.23325000000000001</v>
      </c>
      <c r="L135">
        <v>0.36585000000000001</v>
      </c>
      <c r="M135">
        <v>0.31890000000000002</v>
      </c>
    </row>
    <row r="136" spans="1:13" x14ac:dyDescent="0.3">
      <c r="A136" s="4">
        <v>173</v>
      </c>
      <c r="B136" s="4">
        <v>5</v>
      </c>
      <c r="C136" s="5">
        <v>4</v>
      </c>
      <c r="D136">
        <v>5.8200000000000002E-2</v>
      </c>
      <c r="E136">
        <v>0.108</v>
      </c>
      <c r="F136">
        <v>0.20669999999999999</v>
      </c>
      <c r="G136">
        <v>0.2427</v>
      </c>
      <c r="H136">
        <v>0.25169999999999998</v>
      </c>
      <c r="I136">
        <v>0.26574999999999999</v>
      </c>
      <c r="J136">
        <v>0.26840000000000003</v>
      </c>
      <c r="K136">
        <v>0.27765000000000001</v>
      </c>
      <c r="L136">
        <v>0.44729999999999998</v>
      </c>
      <c r="M136">
        <v>0.41225000000000001</v>
      </c>
    </row>
    <row r="137" spans="1:13" x14ac:dyDescent="0.3">
      <c r="A137" s="4">
        <v>174</v>
      </c>
      <c r="B137" s="4">
        <v>5</v>
      </c>
      <c r="C137" s="5">
        <v>4</v>
      </c>
      <c r="D137">
        <v>6.1499999999999999E-2</v>
      </c>
      <c r="E137">
        <v>0.1071</v>
      </c>
      <c r="F137">
        <v>0.2041</v>
      </c>
      <c r="G137">
        <v>0.23350000000000001</v>
      </c>
      <c r="H137">
        <v>0.2465</v>
      </c>
      <c r="I137">
        <v>0.25890000000000002</v>
      </c>
      <c r="J137">
        <v>0.26369999999999999</v>
      </c>
      <c r="K137">
        <v>0.26869999999999999</v>
      </c>
      <c r="L137">
        <v>0.42030000000000001</v>
      </c>
      <c r="M137">
        <v>0.41239999999999999</v>
      </c>
    </row>
    <row r="138" spans="1:13" x14ac:dyDescent="0.3">
      <c r="A138" s="4">
        <v>175</v>
      </c>
      <c r="B138" s="4">
        <v>5</v>
      </c>
      <c r="C138" s="5">
        <v>2</v>
      </c>
      <c r="D138">
        <v>7.7100000000000002E-2</v>
      </c>
      <c r="E138">
        <v>0.112</v>
      </c>
      <c r="F138">
        <v>0.17680000000000001</v>
      </c>
      <c r="G138">
        <v>0.20760000000000001</v>
      </c>
      <c r="H138">
        <v>0.222</v>
      </c>
      <c r="I138">
        <v>0.2374</v>
      </c>
      <c r="J138">
        <v>0.2346</v>
      </c>
      <c r="K138">
        <v>0.2571</v>
      </c>
      <c r="L138">
        <v>0.32179999999999997</v>
      </c>
      <c r="M138">
        <v>0.24060000000000001</v>
      </c>
    </row>
    <row r="139" spans="1:13" x14ac:dyDescent="0.3">
      <c r="A139" s="4">
        <v>176</v>
      </c>
      <c r="B139" s="4">
        <v>5</v>
      </c>
      <c r="C139" s="5">
        <v>2</v>
      </c>
      <c r="D139">
        <v>0.1138</v>
      </c>
      <c r="E139">
        <v>0.1333</v>
      </c>
      <c r="F139">
        <v>0.17929999999999999</v>
      </c>
      <c r="G139">
        <v>0.20960000000000001</v>
      </c>
      <c r="H139">
        <v>0.22270000000000001</v>
      </c>
      <c r="I139">
        <v>0.2326</v>
      </c>
      <c r="J139">
        <v>0.2586</v>
      </c>
      <c r="K139">
        <v>0.2525</v>
      </c>
      <c r="L139">
        <v>0.32929999999999998</v>
      </c>
      <c r="M139">
        <v>0.24030000000000001</v>
      </c>
    </row>
    <row r="140" spans="1:13" x14ac:dyDescent="0.3">
      <c r="A140" s="4">
        <v>177</v>
      </c>
      <c r="B140" s="4">
        <v>5</v>
      </c>
      <c r="C140" s="5">
        <v>4</v>
      </c>
      <c r="D140">
        <v>0.05</v>
      </c>
      <c r="E140">
        <v>9.2050000000000007E-2</v>
      </c>
      <c r="F140">
        <v>0.19520000000000001</v>
      </c>
      <c r="G140">
        <v>0.2326</v>
      </c>
      <c r="H140">
        <v>0.24304999999999999</v>
      </c>
      <c r="I140">
        <v>0.25485000000000002</v>
      </c>
      <c r="J140">
        <v>0.25119999999999998</v>
      </c>
      <c r="K140">
        <v>0.25974999999999998</v>
      </c>
      <c r="L140">
        <v>0.36780000000000002</v>
      </c>
      <c r="M140">
        <v>0.33755000000000002</v>
      </c>
    </row>
    <row r="141" spans="1:13" x14ac:dyDescent="0.3">
      <c r="A141" s="4">
        <v>178</v>
      </c>
      <c r="B141" s="4">
        <v>5</v>
      </c>
      <c r="C141" s="5">
        <v>4</v>
      </c>
      <c r="D141">
        <v>5.595E-2</v>
      </c>
      <c r="E141">
        <v>0.1084</v>
      </c>
      <c r="F141">
        <v>0.2198</v>
      </c>
      <c r="G141">
        <v>0.2515</v>
      </c>
      <c r="H141">
        <v>0.26340000000000002</v>
      </c>
      <c r="I141">
        <v>0.27639999999999998</v>
      </c>
      <c r="J141">
        <v>0.27965000000000001</v>
      </c>
      <c r="K141">
        <v>0.28944999999999999</v>
      </c>
      <c r="L141">
        <v>0.45084999999999997</v>
      </c>
      <c r="M141">
        <v>0.4168</v>
      </c>
    </row>
    <row r="142" spans="1:13" x14ac:dyDescent="0.3">
      <c r="A142" s="4">
        <v>179</v>
      </c>
      <c r="B142" s="4">
        <v>5</v>
      </c>
      <c r="C142" s="5">
        <v>4</v>
      </c>
      <c r="D142">
        <v>6.8099999999999994E-2</v>
      </c>
      <c r="E142">
        <v>0.1116</v>
      </c>
      <c r="F142">
        <v>0.21199999999999999</v>
      </c>
      <c r="G142">
        <v>0.24049999999999999</v>
      </c>
      <c r="H142">
        <v>0.24929999999999999</v>
      </c>
      <c r="I142">
        <v>0.26140000000000002</v>
      </c>
      <c r="J142">
        <v>0.2661</v>
      </c>
      <c r="K142">
        <v>0.27529999999999999</v>
      </c>
      <c r="L142">
        <v>0.45689999999999997</v>
      </c>
      <c r="M142">
        <v>0.43859999999999999</v>
      </c>
    </row>
    <row r="143" spans="1:13" x14ac:dyDescent="0.3">
      <c r="A143" s="4">
        <v>180</v>
      </c>
      <c r="B143" s="4">
        <v>4</v>
      </c>
      <c r="C143" s="5">
        <v>24</v>
      </c>
      <c r="D143">
        <v>4.6399999999999997E-2</v>
      </c>
      <c r="E143">
        <v>9.1600000000000001E-2</v>
      </c>
      <c r="F143">
        <v>0.1918</v>
      </c>
      <c r="G143">
        <v>0.22059999999999999</v>
      </c>
      <c r="H143">
        <v>0.2316</v>
      </c>
      <c r="I143">
        <v>0.2452</v>
      </c>
      <c r="J143">
        <v>0.25140000000000001</v>
      </c>
      <c r="K143">
        <v>0.25659999999999999</v>
      </c>
      <c r="L143">
        <v>0.41370000000000001</v>
      </c>
      <c r="M143">
        <v>0.36890000000000001</v>
      </c>
    </row>
    <row r="144" spans="1:13" x14ac:dyDescent="0.3">
      <c r="A144" s="4">
        <v>207</v>
      </c>
      <c r="B144" s="4">
        <v>4</v>
      </c>
      <c r="C144" s="5">
        <v>12</v>
      </c>
      <c r="D144">
        <v>5.28E-2</v>
      </c>
      <c r="E144">
        <v>7.9600000000000004E-2</v>
      </c>
      <c r="F144">
        <v>0.111</v>
      </c>
      <c r="G144">
        <v>0.1419</v>
      </c>
      <c r="H144">
        <v>0.1699</v>
      </c>
      <c r="I144">
        <v>0.1847</v>
      </c>
      <c r="J144">
        <v>0.18909999999999999</v>
      </c>
      <c r="K144">
        <v>0.20710000000000001</v>
      </c>
      <c r="L144">
        <v>0.3281</v>
      </c>
      <c r="M144">
        <v>0.2571</v>
      </c>
    </row>
    <row r="145" spans="1:13" x14ac:dyDescent="0.3">
      <c r="A145" s="4">
        <v>220</v>
      </c>
      <c r="B145" s="4">
        <v>4</v>
      </c>
      <c r="C145" s="5">
        <v>12</v>
      </c>
      <c r="D145">
        <v>3.2199999999999999E-2</v>
      </c>
      <c r="E145">
        <v>5.9499999999999997E-2</v>
      </c>
      <c r="F145">
        <v>9.2200000000000004E-2</v>
      </c>
      <c r="G145">
        <v>0.1215</v>
      </c>
      <c r="H145">
        <v>0.15640000000000001</v>
      </c>
      <c r="I145">
        <v>0.17299999999999999</v>
      </c>
      <c r="J145">
        <v>0.18379999999999999</v>
      </c>
      <c r="K145">
        <v>0.1966</v>
      </c>
      <c r="L145">
        <v>0.27829999999999999</v>
      </c>
      <c r="M145">
        <v>0.23449999999999999</v>
      </c>
    </row>
    <row r="146" spans="1:13" x14ac:dyDescent="0.3">
      <c r="A146" s="4">
        <v>221</v>
      </c>
      <c r="B146" s="4">
        <v>4</v>
      </c>
      <c r="C146" s="5">
        <v>12</v>
      </c>
      <c r="D146">
        <v>3.8899999999999997E-2</v>
      </c>
      <c r="E146">
        <v>7.5050000000000006E-2</v>
      </c>
      <c r="F146">
        <v>0.15140000000000001</v>
      </c>
      <c r="G146">
        <v>0.18160000000000001</v>
      </c>
      <c r="H146">
        <v>0.20175000000000001</v>
      </c>
      <c r="I146">
        <v>0.2142</v>
      </c>
      <c r="J146">
        <v>0.21690000000000001</v>
      </c>
      <c r="K146">
        <v>0.23135</v>
      </c>
      <c r="L146">
        <v>0.34065000000000001</v>
      </c>
      <c r="M146">
        <v>0.31264999999999998</v>
      </c>
    </row>
    <row r="147" spans="1:13" x14ac:dyDescent="0.3">
      <c r="A147" s="4">
        <v>222</v>
      </c>
      <c r="B147" s="4">
        <v>4</v>
      </c>
      <c r="C147" s="5">
        <v>12</v>
      </c>
      <c r="D147">
        <v>4.41E-2</v>
      </c>
      <c r="E147">
        <v>7.8799999999999995E-2</v>
      </c>
      <c r="F147">
        <v>0.11509999999999999</v>
      </c>
      <c r="G147">
        <v>0.14990000000000001</v>
      </c>
      <c r="H147">
        <v>0.18540000000000001</v>
      </c>
      <c r="I147">
        <v>0.2019</v>
      </c>
      <c r="J147">
        <v>0.2094</v>
      </c>
      <c r="K147">
        <v>0.22700000000000001</v>
      </c>
      <c r="L147">
        <v>0.3266</v>
      </c>
      <c r="M147">
        <v>0.24809999999999999</v>
      </c>
    </row>
    <row r="148" spans="1:13" x14ac:dyDescent="0.3">
      <c r="A148" s="4">
        <v>233</v>
      </c>
      <c r="B148" s="4">
        <v>4</v>
      </c>
      <c r="C148" s="5">
        <v>12</v>
      </c>
      <c r="D148">
        <v>5.6099999999999997E-2</v>
      </c>
      <c r="E148">
        <v>8.8599999999999998E-2</v>
      </c>
      <c r="F148">
        <v>0.13105</v>
      </c>
      <c r="G148">
        <v>0.16212499999999999</v>
      </c>
      <c r="H148">
        <v>0.18745000000000001</v>
      </c>
      <c r="I148">
        <v>0.20055000000000001</v>
      </c>
      <c r="J148">
        <v>0.20852499999999999</v>
      </c>
      <c r="K148">
        <v>0.22155</v>
      </c>
      <c r="L148">
        <v>0.34665000000000001</v>
      </c>
      <c r="M148">
        <v>0.271675</v>
      </c>
    </row>
    <row r="149" spans="1:13" x14ac:dyDescent="0.3">
      <c r="A149" s="4">
        <v>234</v>
      </c>
      <c r="B149" s="4">
        <v>4</v>
      </c>
      <c r="C149" s="5">
        <v>12</v>
      </c>
      <c r="D149">
        <v>7.9000000000000001E-2</v>
      </c>
      <c r="E149">
        <v>0.11210000000000001</v>
      </c>
      <c r="F149">
        <v>0.1474</v>
      </c>
      <c r="G149">
        <v>0.18509999999999999</v>
      </c>
      <c r="H149">
        <v>0.21160000000000001</v>
      </c>
      <c r="I149">
        <v>0.22919999999999999</v>
      </c>
      <c r="J149">
        <v>0.2356</v>
      </c>
      <c r="K149">
        <v>0.25590000000000002</v>
      </c>
      <c r="L149">
        <v>0.34110000000000001</v>
      </c>
      <c r="M149">
        <v>0.26800000000000002</v>
      </c>
    </row>
    <row r="150" spans="1:13" x14ac:dyDescent="0.3">
      <c r="A150" s="4">
        <v>243</v>
      </c>
      <c r="B150" s="4">
        <v>4</v>
      </c>
      <c r="C150" s="5">
        <v>7</v>
      </c>
      <c r="D150">
        <v>0.1047</v>
      </c>
      <c r="E150">
        <v>0.1216</v>
      </c>
      <c r="F150">
        <v>0.15409999999999999</v>
      </c>
      <c r="G150">
        <v>0.19020000000000001</v>
      </c>
      <c r="H150">
        <v>0.21640000000000001</v>
      </c>
      <c r="I150">
        <v>0.23369999999999999</v>
      </c>
      <c r="J150">
        <v>0.23549999999999999</v>
      </c>
      <c r="K150">
        <v>0.25159999999999999</v>
      </c>
      <c r="L150">
        <v>0.30649999999999999</v>
      </c>
      <c r="M150">
        <v>0.24959999999999999</v>
      </c>
    </row>
    <row r="151" spans="1:13" x14ac:dyDescent="0.3">
      <c r="A151" s="4">
        <v>244</v>
      </c>
      <c r="B151" s="4">
        <v>4</v>
      </c>
      <c r="C151" s="5">
        <v>7</v>
      </c>
      <c r="D151">
        <v>3.9074999999999999E-2</v>
      </c>
      <c r="E151">
        <v>5.7450000000000001E-2</v>
      </c>
      <c r="F151">
        <v>0.10345</v>
      </c>
      <c r="G151">
        <v>0.118975</v>
      </c>
      <c r="H151">
        <v>0.1333</v>
      </c>
      <c r="I151">
        <v>0.14180000000000001</v>
      </c>
      <c r="J151">
        <v>0.15054999999999999</v>
      </c>
      <c r="K151">
        <v>0.14547499999999999</v>
      </c>
      <c r="L151">
        <v>0.19042500000000001</v>
      </c>
      <c r="M151">
        <v>0.15895000000000001</v>
      </c>
    </row>
    <row r="152" spans="1:13" x14ac:dyDescent="0.3">
      <c r="A152" s="4">
        <v>263</v>
      </c>
      <c r="B152" s="4">
        <v>4</v>
      </c>
      <c r="C152" s="5">
        <v>4</v>
      </c>
      <c r="D152">
        <v>3.0200000000000001E-2</v>
      </c>
      <c r="E152">
        <v>5.9499999999999997E-2</v>
      </c>
      <c r="F152">
        <v>0.1328</v>
      </c>
      <c r="G152">
        <v>0.1565</v>
      </c>
      <c r="H152">
        <v>0.17249999999999999</v>
      </c>
      <c r="I152">
        <v>0.18190000000000001</v>
      </c>
      <c r="J152">
        <v>0.19109999999999999</v>
      </c>
      <c r="K152">
        <v>0.1915</v>
      </c>
      <c r="L152">
        <v>0.31430000000000002</v>
      </c>
      <c r="M152">
        <v>0.26979999999999998</v>
      </c>
    </row>
    <row r="153" spans="1:13" x14ac:dyDescent="0.3">
      <c r="A153" s="4">
        <v>264</v>
      </c>
      <c r="B153" s="4">
        <v>4</v>
      </c>
      <c r="C153" s="5">
        <v>4</v>
      </c>
      <c r="D153">
        <v>2.93E-2</v>
      </c>
      <c r="E153">
        <v>6.2300000000000001E-2</v>
      </c>
      <c r="F153">
        <v>0.15670000000000001</v>
      </c>
      <c r="G153">
        <v>0.1845</v>
      </c>
      <c r="H153">
        <v>0.2006</v>
      </c>
      <c r="I153">
        <v>0.20960000000000001</v>
      </c>
      <c r="J153">
        <v>0.21829999999999999</v>
      </c>
      <c r="K153">
        <v>0.219</v>
      </c>
      <c r="L153">
        <v>0.34720000000000001</v>
      </c>
      <c r="M153">
        <v>0.3039</v>
      </c>
    </row>
    <row r="154" spans="1:13" x14ac:dyDescent="0.3">
      <c r="A154" s="4">
        <v>265</v>
      </c>
      <c r="B154" s="4">
        <v>4</v>
      </c>
      <c r="C154" s="5">
        <v>4</v>
      </c>
      <c r="D154">
        <v>3.3099999999999997E-2</v>
      </c>
      <c r="E154">
        <v>6.1499999999999999E-2</v>
      </c>
      <c r="F154">
        <v>0.13389999999999999</v>
      </c>
      <c r="G154">
        <v>0.1588</v>
      </c>
      <c r="H154">
        <v>0.17430000000000001</v>
      </c>
      <c r="I154">
        <v>0.18360000000000001</v>
      </c>
      <c r="J154">
        <v>0.19409999999999999</v>
      </c>
      <c r="K154">
        <v>0.19570000000000001</v>
      </c>
      <c r="L154">
        <v>0.32200000000000001</v>
      </c>
      <c r="M154">
        <v>0.27939999999999998</v>
      </c>
    </row>
    <row r="155" spans="1:13" x14ac:dyDescent="0.3">
      <c r="A155" s="4">
        <v>275</v>
      </c>
      <c r="B155" s="4">
        <v>4</v>
      </c>
      <c r="C155" s="5">
        <v>4</v>
      </c>
      <c r="D155">
        <v>5.815E-2</v>
      </c>
      <c r="E155">
        <v>0.10555</v>
      </c>
      <c r="F155">
        <v>0.2127</v>
      </c>
      <c r="G155">
        <v>0.23835000000000001</v>
      </c>
      <c r="H155">
        <v>0.24784999999999999</v>
      </c>
      <c r="I155">
        <v>0.25905</v>
      </c>
      <c r="J155">
        <v>0.27229999999999999</v>
      </c>
      <c r="K155">
        <v>0.27224999999999999</v>
      </c>
      <c r="L155">
        <v>0.43645</v>
      </c>
      <c r="M155">
        <v>0.40865000000000001</v>
      </c>
    </row>
    <row r="156" spans="1:13" x14ac:dyDescent="0.3">
      <c r="A156" s="4">
        <v>276</v>
      </c>
      <c r="B156" s="4">
        <v>4</v>
      </c>
      <c r="C156" s="5">
        <v>4</v>
      </c>
      <c r="D156">
        <v>6.0049999999999999E-2</v>
      </c>
      <c r="E156">
        <v>0.1109</v>
      </c>
      <c r="F156">
        <v>0.24024999999999999</v>
      </c>
      <c r="G156">
        <v>0.27034999999999998</v>
      </c>
      <c r="H156">
        <v>0.28175</v>
      </c>
      <c r="I156">
        <v>0.29294999999999999</v>
      </c>
      <c r="J156">
        <v>0.30220000000000002</v>
      </c>
      <c r="K156">
        <v>0.30185000000000001</v>
      </c>
      <c r="L156">
        <v>0.46484999999999999</v>
      </c>
      <c r="M156">
        <v>0.45605000000000001</v>
      </c>
    </row>
    <row r="157" spans="1:13" x14ac:dyDescent="0.3">
      <c r="A157" s="4">
        <v>277</v>
      </c>
      <c r="B157" s="4">
        <v>4</v>
      </c>
      <c r="C157" s="5">
        <v>4</v>
      </c>
      <c r="D157">
        <v>0.10785</v>
      </c>
      <c r="E157">
        <v>0.18215000000000001</v>
      </c>
      <c r="F157">
        <v>0.31635000000000002</v>
      </c>
      <c r="G157">
        <v>0.34584999999999999</v>
      </c>
      <c r="H157">
        <v>0.35525000000000001</v>
      </c>
      <c r="I157">
        <v>0.36835000000000001</v>
      </c>
      <c r="J157">
        <v>0.38145000000000001</v>
      </c>
      <c r="K157">
        <v>0.37980000000000003</v>
      </c>
      <c r="L157">
        <v>0.53939999999999999</v>
      </c>
      <c r="M157">
        <v>0.52764999999999995</v>
      </c>
    </row>
    <row r="158" spans="1:13" x14ac:dyDescent="0.3">
      <c r="A158" s="4">
        <v>285</v>
      </c>
      <c r="B158" s="4">
        <v>4</v>
      </c>
      <c r="C158" s="5">
        <v>4</v>
      </c>
      <c r="D158">
        <v>6.5625000000000003E-2</v>
      </c>
      <c r="E158">
        <v>0.1244</v>
      </c>
      <c r="F158">
        <v>0.24302499999999999</v>
      </c>
      <c r="G158">
        <v>0.27200000000000002</v>
      </c>
      <c r="H158">
        <v>0.28294999999999998</v>
      </c>
      <c r="I158">
        <v>0.29377500000000001</v>
      </c>
      <c r="J158">
        <v>0.30522500000000002</v>
      </c>
      <c r="K158">
        <v>0.30414999999999998</v>
      </c>
      <c r="L158">
        <v>0.46089999999999998</v>
      </c>
      <c r="M158">
        <v>0.45217499999999999</v>
      </c>
    </row>
    <row r="159" spans="1:13" x14ac:dyDescent="0.3">
      <c r="A159" s="4">
        <v>286</v>
      </c>
      <c r="B159" s="4">
        <v>4</v>
      </c>
      <c r="C159" s="5">
        <v>4</v>
      </c>
      <c r="D159">
        <v>8.7550000000000003E-2</v>
      </c>
      <c r="E159">
        <v>0.13819999999999999</v>
      </c>
      <c r="F159">
        <v>0.21174999999999999</v>
      </c>
      <c r="G159">
        <v>0.23144999999999999</v>
      </c>
      <c r="H159">
        <v>0.24</v>
      </c>
      <c r="I159">
        <v>0.25159999999999999</v>
      </c>
      <c r="J159">
        <v>0.26305000000000001</v>
      </c>
      <c r="K159">
        <v>0.26884999999999998</v>
      </c>
      <c r="L159">
        <v>0.43230000000000002</v>
      </c>
      <c r="M159">
        <v>0.41765000000000002</v>
      </c>
    </row>
    <row r="160" spans="1:13" x14ac:dyDescent="0.3">
      <c r="A160">
        <v>287</v>
      </c>
      <c r="B160">
        <v>4</v>
      </c>
      <c r="C160">
        <v>4</v>
      </c>
      <c r="D160">
        <v>4.3299999999999998E-2</v>
      </c>
      <c r="E160">
        <v>7.6249999999999998E-2</v>
      </c>
      <c r="F160">
        <v>0.1588</v>
      </c>
      <c r="G160">
        <v>0.181425</v>
      </c>
      <c r="H160">
        <v>0.1958</v>
      </c>
      <c r="I160">
        <v>0.20494999999999999</v>
      </c>
      <c r="J160">
        <v>0.213725</v>
      </c>
      <c r="K160">
        <v>0.216</v>
      </c>
      <c r="L160">
        <v>0.34960000000000002</v>
      </c>
      <c r="M160">
        <v>0.31540000000000001</v>
      </c>
    </row>
    <row r="161" spans="1:13" x14ac:dyDescent="0.3">
      <c r="A161">
        <v>288</v>
      </c>
      <c r="B161">
        <v>4</v>
      </c>
      <c r="C161">
        <v>4</v>
      </c>
      <c r="D161">
        <v>5.1900000000000002E-2</v>
      </c>
      <c r="E161">
        <v>9.4950000000000007E-2</v>
      </c>
      <c r="F161">
        <v>0.19855</v>
      </c>
      <c r="G161">
        <v>0.22795000000000001</v>
      </c>
      <c r="H161">
        <v>0.24349999999999999</v>
      </c>
      <c r="I161">
        <v>0.25445000000000001</v>
      </c>
      <c r="J161">
        <v>0.26324999999999998</v>
      </c>
      <c r="K161">
        <v>0.26574999999999999</v>
      </c>
      <c r="L161">
        <v>0.41470000000000001</v>
      </c>
      <c r="M161">
        <v>0.3856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98E26-96C2-4444-9165-8B233FCBF80F}">
  <dimension ref="A1:H161"/>
  <sheetViews>
    <sheetView workbookViewId="0">
      <selection activeCell="E29" sqref="E29"/>
    </sheetView>
  </sheetViews>
  <sheetFormatPr defaultRowHeight="14" x14ac:dyDescent="0.3"/>
  <cols>
    <col min="1" max="1" width="8.6640625" customWidth="1"/>
  </cols>
  <sheetData>
    <row r="1" spans="1:8" x14ac:dyDescent="0.3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</row>
    <row r="2" spans="1:8" x14ac:dyDescent="0.3">
      <c r="A2">
        <v>7.3103022825416406E-2</v>
      </c>
      <c r="B2">
        <v>1.15773710482529</v>
      </c>
      <c r="C2">
        <v>0.36780027521132302</v>
      </c>
      <c r="D2">
        <v>179.534364390864</v>
      </c>
      <c r="E2">
        <v>3.7125748502994001E-2</v>
      </c>
      <c r="F2">
        <v>-0.26915225317638503</v>
      </c>
      <c r="G2">
        <v>-0.111281989667188</v>
      </c>
      <c r="H2">
        <v>9.4176851544411857</v>
      </c>
    </row>
    <row r="3" spans="1:8" x14ac:dyDescent="0.3">
      <c r="A3">
        <v>3.9028620988725102E-2</v>
      </c>
      <c r="B3">
        <v>1.0812274368231001</v>
      </c>
      <c r="C3">
        <v>0.32386943216593</v>
      </c>
      <c r="D3">
        <v>179.55661411478499</v>
      </c>
      <c r="E3">
        <v>1.8995098039215699E-2</v>
      </c>
      <c r="F3">
        <v>-0.39201891423739699</v>
      </c>
      <c r="G3">
        <v>-1.0175635287756799</v>
      </c>
      <c r="H3">
        <v>8.2804977662111217</v>
      </c>
    </row>
    <row r="4" spans="1:8" x14ac:dyDescent="0.3">
      <c r="A4">
        <v>3.3149171270718203E-2</v>
      </c>
      <c r="B4">
        <v>1.0685714285714301</v>
      </c>
      <c r="C4">
        <v>0.25658709106985</v>
      </c>
      <c r="D4">
        <v>179.491226865084</v>
      </c>
      <c r="E4">
        <v>1.3058963197467299E-2</v>
      </c>
      <c r="F4">
        <v>-0.41023396274908203</v>
      </c>
      <c r="G4">
        <v>-1.2707136849693601</v>
      </c>
      <c r="H4">
        <v>8.0039261545490721</v>
      </c>
    </row>
    <row r="5" spans="1:8" x14ac:dyDescent="0.3">
      <c r="A5">
        <v>4.6850598646538198E-2</v>
      </c>
      <c r="B5">
        <v>1.09830693610049</v>
      </c>
      <c r="C5">
        <v>0.28982602421229903</v>
      </c>
      <c r="D5">
        <v>179.50342122970901</v>
      </c>
      <c r="E5">
        <v>1.52473038304203E-2</v>
      </c>
      <c r="F5">
        <v>-0.41257101082867498</v>
      </c>
      <c r="G5">
        <v>-1.21625615763547</v>
      </c>
      <c r="H5">
        <v>9.5433978494770724</v>
      </c>
    </row>
    <row r="6" spans="1:8" x14ac:dyDescent="0.3">
      <c r="A6">
        <v>4.4560540872771899E-2</v>
      </c>
      <c r="B6">
        <v>1.09327758121582</v>
      </c>
      <c r="C6">
        <v>0.300803673938002</v>
      </c>
      <c r="D6">
        <v>179.647874591782</v>
      </c>
      <c r="E6">
        <v>1.9084847091285401E-2</v>
      </c>
      <c r="F6">
        <v>-0.43421198864382599</v>
      </c>
      <c r="G6">
        <v>-0.80104529616724796</v>
      </c>
      <c r="H6">
        <v>7.7651116376263047</v>
      </c>
    </row>
    <row r="7" spans="1:8" x14ac:dyDescent="0.3">
      <c r="A7">
        <v>6.2711864406779699E-2</v>
      </c>
      <c r="B7">
        <v>1.13381555153707</v>
      </c>
      <c r="C7">
        <v>0.46305418719211799</v>
      </c>
      <c r="D7">
        <v>179.56286147512199</v>
      </c>
      <c r="E7">
        <v>4.1750841750841698E-2</v>
      </c>
      <c r="F7">
        <v>-4.5478528406093198E-2</v>
      </c>
      <c r="G7">
        <v>0.12998918659137301</v>
      </c>
      <c r="H7">
        <v>9.5459148383845989</v>
      </c>
    </row>
    <row r="8" spans="1:8" x14ac:dyDescent="0.3">
      <c r="A8">
        <v>3.16805282204305E-2</v>
      </c>
      <c r="B8">
        <v>1.0654340414371899</v>
      </c>
      <c r="C8">
        <v>0.32523242537921998</v>
      </c>
      <c r="D8">
        <v>179.498178485599</v>
      </c>
      <c r="E8">
        <v>-1.43995392147446E-3</v>
      </c>
      <c r="F8">
        <v>-0.27075212254654202</v>
      </c>
      <c r="G8">
        <v>-1.43461717529737</v>
      </c>
      <c r="H8">
        <v>7.7553027939384771</v>
      </c>
    </row>
    <row r="9" spans="1:8" x14ac:dyDescent="0.3">
      <c r="A9">
        <v>5.4081807290775302E-2</v>
      </c>
      <c r="B9">
        <v>1.11434774742175</v>
      </c>
      <c r="C9">
        <v>0.41488628532046901</v>
      </c>
      <c r="D9">
        <v>179.457565493408</v>
      </c>
      <c r="E9">
        <v>2.5626818118852999E-2</v>
      </c>
      <c r="F9">
        <v>-5.3624577510971903E-2</v>
      </c>
      <c r="G9">
        <v>-0.24798299891865999</v>
      </c>
      <c r="H9">
        <v>9.1723212913288936</v>
      </c>
    </row>
    <row r="10" spans="1:8" x14ac:dyDescent="0.3">
      <c r="A10">
        <v>5.5507246376811599E-2</v>
      </c>
      <c r="B10">
        <v>1.1175387448212399</v>
      </c>
      <c r="C10">
        <v>0.36105400859652398</v>
      </c>
      <c r="D10">
        <v>179.38636493483801</v>
      </c>
      <c r="E10">
        <v>2.1845451581349901E-2</v>
      </c>
      <c r="F10">
        <v>-0.164135648150154</v>
      </c>
      <c r="G10">
        <v>-0.57746605791181005</v>
      </c>
      <c r="H10">
        <v>10.675034117019409</v>
      </c>
    </row>
    <row r="11" spans="1:8" x14ac:dyDescent="0.3">
      <c r="A11">
        <v>4.63554987212276E-2</v>
      </c>
      <c r="B11">
        <v>1.09721756620851</v>
      </c>
      <c r="C11">
        <v>0.38862961391599499</v>
      </c>
      <c r="D11">
        <v>179.52148552473801</v>
      </c>
      <c r="E11">
        <v>1.2632121680845499E-2</v>
      </c>
      <c r="F11">
        <v>-0.14113303514662101</v>
      </c>
      <c r="G11">
        <v>-0.60836236933798005</v>
      </c>
      <c r="H11">
        <v>6.9428362852395873</v>
      </c>
    </row>
    <row r="12" spans="1:8" x14ac:dyDescent="0.3">
      <c r="A12">
        <v>4.4324878298744597E-2</v>
      </c>
      <c r="B12">
        <v>1.0927613941018799</v>
      </c>
      <c r="C12">
        <v>0.29479034307496799</v>
      </c>
      <c r="D12">
        <v>179.449268143057</v>
      </c>
      <c r="E12">
        <v>1.38031238648747E-2</v>
      </c>
      <c r="F12">
        <v>-0.32832502515855799</v>
      </c>
      <c r="G12">
        <v>-1.10530457767632</v>
      </c>
      <c r="H12">
        <v>7.3906158655976837</v>
      </c>
    </row>
    <row r="13" spans="1:8" x14ac:dyDescent="0.3">
      <c r="A13">
        <v>5.4211261051651999E-2</v>
      </c>
      <c r="B13">
        <v>1.1146371463714599</v>
      </c>
      <c r="C13">
        <v>0.30557556548047798</v>
      </c>
      <c r="D13">
        <v>179.37964708553</v>
      </c>
      <c r="E13">
        <v>2.1746293245469499E-2</v>
      </c>
      <c r="F13">
        <v>-0.20788646267562899</v>
      </c>
      <c r="G13">
        <v>-0.54068845368256702</v>
      </c>
      <c r="H13">
        <v>8.6620049271779873</v>
      </c>
    </row>
    <row r="14" spans="1:8" x14ac:dyDescent="0.3">
      <c r="A14">
        <v>5.9641891021512301E-2</v>
      </c>
      <c r="B14">
        <v>1.12684931506849</v>
      </c>
      <c r="C14">
        <v>0.30592157485315102</v>
      </c>
      <c r="D14">
        <v>179.33027843541501</v>
      </c>
      <c r="E14">
        <v>1.7966160823303701E-2</v>
      </c>
      <c r="F14">
        <v>-0.18654840392733499</v>
      </c>
      <c r="G14">
        <v>-0.68666796828066601</v>
      </c>
      <c r="H14">
        <v>9.9574644590576451</v>
      </c>
    </row>
    <row r="15" spans="1:8" x14ac:dyDescent="0.3">
      <c r="A15">
        <v>4.7558975652832097E-2</v>
      </c>
      <c r="B15">
        <v>1.0998675496688699</v>
      </c>
      <c r="C15">
        <v>0.29709465791939998</v>
      </c>
      <c r="D15">
        <v>179.476959410842</v>
      </c>
      <c r="E15">
        <v>1.9150100310049298E-2</v>
      </c>
      <c r="F15">
        <v>-0.32789246279404699</v>
      </c>
      <c r="G15">
        <v>-0.84368466898954597</v>
      </c>
      <c r="H15">
        <v>7.9066946360073525</v>
      </c>
    </row>
    <row r="16" spans="1:8" x14ac:dyDescent="0.3">
      <c r="A16">
        <v>4.7818917703492697E-2</v>
      </c>
      <c r="B16">
        <v>1.1004408060453399</v>
      </c>
      <c r="C16">
        <v>0.30605381165919299</v>
      </c>
      <c r="D16">
        <v>179.568968176526</v>
      </c>
      <c r="E16">
        <v>2.7351567711807901E-2</v>
      </c>
      <c r="F16">
        <v>-0.316775978365609</v>
      </c>
      <c r="G16">
        <v>-0.39464285714285702</v>
      </c>
      <c r="H16">
        <v>8.0540657082105334</v>
      </c>
    </row>
    <row r="17" spans="1:8" x14ac:dyDescent="0.3">
      <c r="A17">
        <v>3.3766233766233798E-2</v>
      </c>
      <c r="B17">
        <v>1.06989247311828</v>
      </c>
      <c r="C17">
        <v>0.30685638339457399</v>
      </c>
      <c r="D17">
        <v>179.50237979647801</v>
      </c>
      <c r="E17">
        <v>6.9699192956713604E-3</v>
      </c>
      <c r="F17">
        <v>-0.34738081224249601</v>
      </c>
      <c r="G17">
        <v>-1.38276312627658</v>
      </c>
      <c r="H17">
        <v>7.5232672091747101</v>
      </c>
    </row>
    <row r="18" spans="1:8" x14ac:dyDescent="0.3">
      <c r="A18">
        <v>2.8549283038367099E-2</v>
      </c>
      <c r="B18">
        <v>1.05877659574468</v>
      </c>
      <c r="C18">
        <v>0.36592897581060202</v>
      </c>
      <c r="D18">
        <v>179.51985837243501</v>
      </c>
      <c r="E18">
        <v>3.1243266537384198E-2</v>
      </c>
      <c r="F18">
        <v>-0.27453817423197302</v>
      </c>
      <c r="G18">
        <v>-0.54916646641835798</v>
      </c>
      <c r="H18">
        <v>7.6867121504686686</v>
      </c>
    </row>
    <row r="19" spans="1:8" x14ac:dyDescent="0.3">
      <c r="A19">
        <v>5.0413319361974601E-2</v>
      </c>
      <c r="B19">
        <v>1.10617949975478</v>
      </c>
      <c r="C19">
        <v>0.31554389034704</v>
      </c>
      <c r="D19">
        <v>179.42454117561701</v>
      </c>
      <c r="E19">
        <v>1.7325017325017299E-2</v>
      </c>
      <c r="F19">
        <v>-0.34606283596175702</v>
      </c>
      <c r="G19">
        <v>-1.1893202571188299</v>
      </c>
      <c r="H19">
        <v>10.191737038337303</v>
      </c>
    </row>
    <row r="20" spans="1:8" x14ac:dyDescent="0.3">
      <c r="A20">
        <v>8.0825665257398704E-2</v>
      </c>
      <c r="B20">
        <v>1.1758658008658001</v>
      </c>
      <c r="C20">
        <v>0.42585301837270301</v>
      </c>
      <c r="D20">
        <v>179.30360433718801</v>
      </c>
      <c r="E20">
        <v>3.6642576391530297E-2</v>
      </c>
      <c r="F20">
        <v>-2.8981731739880601E-3</v>
      </c>
      <c r="G20">
        <v>3.7268713204366101E-3</v>
      </c>
      <c r="H20">
        <v>11.728143416548539</v>
      </c>
    </row>
    <row r="21" spans="1:8" x14ac:dyDescent="0.3">
      <c r="A21">
        <v>8.8175090536923406E-2</v>
      </c>
      <c r="B21">
        <v>1.193403557244</v>
      </c>
      <c r="C21">
        <v>0.40253678335870102</v>
      </c>
      <c r="D21">
        <v>179.20790724636399</v>
      </c>
      <c r="E21">
        <v>3.1834372217275198E-2</v>
      </c>
      <c r="F21">
        <v>-6.2503028247492204E-3</v>
      </c>
      <c r="G21">
        <v>-0.14381232728583401</v>
      </c>
      <c r="H21">
        <v>13.615438358366923</v>
      </c>
    </row>
    <row r="22" spans="1:8" x14ac:dyDescent="0.3">
      <c r="A22">
        <v>7.8626170877093393E-2</v>
      </c>
      <c r="B22">
        <v>1.1706715958102301</v>
      </c>
      <c r="C22">
        <v>0.406886338393188</v>
      </c>
      <c r="D22">
        <v>179.33835514057</v>
      </c>
      <c r="E22">
        <v>3.9432875498449302E-2</v>
      </c>
      <c r="F22">
        <v>-8.1825361398207605E-2</v>
      </c>
      <c r="G22">
        <v>5.2730385678241599E-2</v>
      </c>
      <c r="H22">
        <v>11.26923412859729</v>
      </c>
    </row>
    <row r="23" spans="1:8" x14ac:dyDescent="0.3">
      <c r="A23">
        <v>8.6915778376478903E-2</v>
      </c>
      <c r="B23">
        <v>1.1903784477229</v>
      </c>
      <c r="C23">
        <v>0.31822702088364802</v>
      </c>
      <c r="D23">
        <v>179.35521225632999</v>
      </c>
      <c r="E23">
        <v>1.6604708798017401E-2</v>
      </c>
      <c r="F23">
        <v>-0.35589329584802998</v>
      </c>
      <c r="G23">
        <v>-1.1887961071728901</v>
      </c>
      <c r="H23">
        <v>12.308128207682254</v>
      </c>
    </row>
    <row r="24" spans="1:8" x14ac:dyDescent="0.3">
      <c r="A24">
        <v>0.18359438075246201</v>
      </c>
      <c r="B24">
        <v>1.44976265822785</v>
      </c>
      <c r="C24">
        <v>0.35115207373271901</v>
      </c>
      <c r="D24">
        <v>179.08594156830799</v>
      </c>
      <c r="E24">
        <v>6.11697027804411E-2</v>
      </c>
      <c r="F24">
        <v>-5.0445103857566703E-2</v>
      </c>
      <c r="G24">
        <v>1.0602081581160601</v>
      </c>
      <c r="H24">
        <v>20.685826108981953</v>
      </c>
    </row>
    <row r="25" spans="1:8" x14ac:dyDescent="0.3">
      <c r="A25">
        <v>8.0626545754328094E-2</v>
      </c>
      <c r="B25">
        <v>1.17539454806313</v>
      </c>
      <c r="C25">
        <v>0.38885357067175202</v>
      </c>
      <c r="D25">
        <v>179.74206622771001</v>
      </c>
      <c r="E25">
        <v>3.5341830822711397E-2</v>
      </c>
      <c r="F25">
        <v>-0.38321139170796897</v>
      </c>
      <c r="G25">
        <v>-0.109607413192359</v>
      </c>
      <c r="H25">
        <v>11.035165319564561</v>
      </c>
    </row>
    <row r="26" spans="1:8" x14ac:dyDescent="0.3">
      <c r="A26">
        <v>7.7324973876697997E-2</v>
      </c>
      <c r="B26">
        <v>1.1676104190260499</v>
      </c>
      <c r="C26">
        <v>0.36601523683338899</v>
      </c>
      <c r="D26">
        <v>179.54680894136001</v>
      </c>
      <c r="E26">
        <v>3.2163742690058499E-2</v>
      </c>
      <c r="F26">
        <v>-0.403039388641452</v>
      </c>
      <c r="G26">
        <v>-0.59508891024870902</v>
      </c>
      <c r="H26">
        <v>10.632262804728025</v>
      </c>
    </row>
    <row r="27" spans="1:8" x14ac:dyDescent="0.3">
      <c r="A27">
        <v>6.2200165425971898E-2</v>
      </c>
      <c r="B27">
        <v>1.1326512612453701</v>
      </c>
      <c r="C27">
        <v>0.40319055944055898</v>
      </c>
      <c r="D27">
        <v>179.60238419091101</v>
      </c>
      <c r="E27">
        <v>1.6737588652482201E-2</v>
      </c>
      <c r="F27">
        <v>-0.24333110795042201</v>
      </c>
      <c r="G27">
        <v>-0.55853207977892605</v>
      </c>
      <c r="H27">
        <v>9.6261156254873583</v>
      </c>
    </row>
    <row r="28" spans="1:8" x14ac:dyDescent="0.3">
      <c r="A28">
        <v>0.17034291010194599</v>
      </c>
      <c r="B28">
        <v>1.4106344950848999</v>
      </c>
      <c r="C28">
        <v>0.47695906432748503</v>
      </c>
      <c r="D28">
        <v>178.85313464931599</v>
      </c>
      <c r="E28">
        <v>5.91102985984156E-2</v>
      </c>
      <c r="F28">
        <v>0.18943407345565699</v>
      </c>
      <c r="G28">
        <v>0.83836807641475297</v>
      </c>
      <c r="H28">
        <v>15.631400034020633</v>
      </c>
    </row>
    <row r="29" spans="1:8" x14ac:dyDescent="0.3">
      <c r="A29">
        <v>0.18359438075246201</v>
      </c>
      <c r="B29">
        <v>1.44976265822785</v>
      </c>
      <c r="C29">
        <v>0.35115207373271901</v>
      </c>
      <c r="D29">
        <v>179.08594156830799</v>
      </c>
      <c r="E29">
        <v>6.11697027804411E-2</v>
      </c>
      <c r="F29">
        <v>-5.0445103857566703E-2</v>
      </c>
      <c r="G29">
        <v>1.0602081581160601</v>
      </c>
      <c r="H29">
        <v>20.685826108981953</v>
      </c>
    </row>
    <row r="30" spans="1:8" x14ac:dyDescent="0.3">
      <c r="A30">
        <v>0.179079022171688</v>
      </c>
      <c r="B30">
        <v>1.4362880886426601</v>
      </c>
      <c r="C30">
        <v>0.41168462847419202</v>
      </c>
      <c r="D30">
        <v>179.12503852943101</v>
      </c>
      <c r="E30">
        <v>5.3895034125676602E-2</v>
      </c>
      <c r="F30">
        <v>6.5279834436495501E-2</v>
      </c>
      <c r="G30">
        <v>0.74652619247867202</v>
      </c>
      <c r="H30">
        <v>19.320022209146188</v>
      </c>
    </row>
    <row r="31" spans="1:8" x14ac:dyDescent="0.3">
      <c r="A31">
        <v>0.11738800303720601</v>
      </c>
      <c r="B31">
        <v>1.26600137646249</v>
      </c>
      <c r="C31">
        <v>0.42957062366427001</v>
      </c>
      <c r="D31">
        <v>179.18801062645699</v>
      </c>
      <c r="E31">
        <v>4.4328552803129098E-2</v>
      </c>
      <c r="F31">
        <v>-0.106854923514813</v>
      </c>
      <c r="G31">
        <v>-1.5765048660338801E-2</v>
      </c>
      <c r="H31">
        <v>14.946464149252284</v>
      </c>
    </row>
    <row r="32" spans="1:8" x14ac:dyDescent="0.3">
      <c r="A32">
        <v>0.173057746351192</v>
      </c>
      <c r="B32">
        <v>1.4185485639114199</v>
      </c>
      <c r="C32">
        <v>0.430308389521388</v>
      </c>
      <c r="D32">
        <v>179.167432276255</v>
      </c>
      <c r="E32">
        <v>5.2070719302494503E-2</v>
      </c>
      <c r="F32">
        <v>5.0155461080341301E-2</v>
      </c>
      <c r="G32">
        <v>0.66525516640634297</v>
      </c>
      <c r="H32">
        <v>18.951517532515862</v>
      </c>
    </row>
    <row r="33" spans="1:8" x14ac:dyDescent="0.3">
      <c r="A33">
        <v>0.16999849691868299</v>
      </c>
      <c r="B33">
        <v>1.40963419051068</v>
      </c>
      <c r="C33">
        <v>0.35279805352798099</v>
      </c>
      <c r="D33">
        <v>179.08121474441501</v>
      </c>
      <c r="E33">
        <v>5.7699512926189599E-2</v>
      </c>
      <c r="F33">
        <v>-0.104766008910637</v>
      </c>
      <c r="G33">
        <v>0.76197735191637495</v>
      </c>
      <c r="H33">
        <v>20.975257814250501</v>
      </c>
    </row>
    <row r="34" spans="1:8" x14ac:dyDescent="0.3">
      <c r="A34">
        <v>0.16552493229249601</v>
      </c>
      <c r="B34">
        <v>1.3967163039328001</v>
      </c>
      <c r="C34">
        <v>0.37029406255853198</v>
      </c>
      <c r="D34">
        <v>179.03181231287499</v>
      </c>
      <c r="E34">
        <v>5.6863871338311403E-2</v>
      </c>
      <c r="F34">
        <v>-1.7746595130004102E-2</v>
      </c>
      <c r="G34">
        <v>0.790963294485163</v>
      </c>
      <c r="H34">
        <v>17.782113391227696</v>
      </c>
    </row>
    <row r="35" spans="1:8" x14ac:dyDescent="0.3">
      <c r="A35">
        <v>0.17061109148710699</v>
      </c>
      <c r="B35">
        <v>1.4114139693356</v>
      </c>
      <c r="C35">
        <v>0.481117318435754</v>
      </c>
      <c r="D35">
        <v>179.07666932836099</v>
      </c>
      <c r="E35">
        <v>5.9161676646706601E-2</v>
      </c>
      <c r="F35">
        <v>0.12203641235436299</v>
      </c>
      <c r="G35">
        <v>0.811762585606151</v>
      </c>
      <c r="H35">
        <v>15.704711575815761</v>
      </c>
    </row>
    <row r="36" spans="1:8" x14ac:dyDescent="0.3">
      <c r="A36">
        <v>0.192852326365475</v>
      </c>
      <c r="B36">
        <v>1.47786131996658</v>
      </c>
      <c r="C36">
        <v>0.38609206660137102</v>
      </c>
      <c r="D36">
        <v>178.90985822036501</v>
      </c>
      <c r="E36">
        <v>7.5014315709104801E-2</v>
      </c>
      <c r="F36">
        <v>0.25957368275352999</v>
      </c>
      <c r="G36">
        <v>1.9180163402619299</v>
      </c>
      <c r="H36">
        <v>18.606784192396809</v>
      </c>
    </row>
    <row r="37" spans="1:8" x14ac:dyDescent="0.3">
      <c r="A37">
        <v>0.136719235067677</v>
      </c>
      <c r="B37">
        <v>1.31674338319908</v>
      </c>
      <c r="C37">
        <v>0.366676619886533</v>
      </c>
      <c r="D37">
        <v>179.13846510930301</v>
      </c>
      <c r="E37">
        <v>5.0025265285497701E-2</v>
      </c>
      <c r="F37">
        <v>-0.18196994991652801</v>
      </c>
      <c r="G37">
        <v>0.32840171813048202</v>
      </c>
      <c r="H37">
        <v>17.39482849434248</v>
      </c>
    </row>
    <row r="38" spans="1:8" x14ac:dyDescent="0.3">
      <c r="A38">
        <v>7.5926592299388307E-2</v>
      </c>
      <c r="B38">
        <v>1.16433021806854</v>
      </c>
      <c r="C38">
        <v>0.296336440494255</v>
      </c>
      <c r="D38">
        <v>179.18784114056299</v>
      </c>
      <c r="E38">
        <v>1.1346606722329299E-2</v>
      </c>
      <c r="F38">
        <v>-9.3031064955486797E-2</v>
      </c>
      <c r="G38">
        <v>-0.84136128799711596</v>
      </c>
      <c r="H38">
        <v>11.768922692146262</v>
      </c>
    </row>
    <row r="39" spans="1:8" x14ac:dyDescent="0.3">
      <c r="A39">
        <v>0.10032246506628401</v>
      </c>
      <c r="B39">
        <v>1.2230187176423699</v>
      </c>
      <c r="C39">
        <v>0.37991462592675801</v>
      </c>
      <c r="D39">
        <v>179.104602534214</v>
      </c>
      <c r="E39">
        <v>2.70624181580097E-2</v>
      </c>
      <c r="F39">
        <v>2.4477224833846699E-2</v>
      </c>
      <c r="G39">
        <v>-0.27752312867956103</v>
      </c>
      <c r="H39">
        <v>14.843760025198577</v>
      </c>
    </row>
    <row r="40" spans="1:8" x14ac:dyDescent="0.3">
      <c r="A40">
        <v>6.1368861640040101E-2</v>
      </c>
      <c r="B40">
        <v>1.13076246702676</v>
      </c>
      <c r="C40">
        <v>0.32314250018372898</v>
      </c>
      <c r="D40">
        <v>179.369460690457</v>
      </c>
      <c r="E40">
        <v>9.61940610623176E-3</v>
      </c>
      <c r="F40">
        <v>-0.26875404450196599</v>
      </c>
      <c r="G40">
        <v>-1.22503679562657</v>
      </c>
      <c r="H40">
        <v>10.472697364284898</v>
      </c>
    </row>
    <row r="41" spans="1:8" x14ac:dyDescent="0.3">
      <c r="A41">
        <v>0.122900763358779</v>
      </c>
      <c r="B41">
        <v>1.28024369016536</v>
      </c>
      <c r="C41">
        <v>0.40799234266570999</v>
      </c>
      <c r="D41">
        <v>179.07388934442699</v>
      </c>
      <c r="E41">
        <v>5.6144306651634703E-2</v>
      </c>
      <c r="F41">
        <v>4.3616687458384602E-2</v>
      </c>
      <c r="G41">
        <v>0.53516460410909406</v>
      </c>
      <c r="H41">
        <v>12.464475691172296</v>
      </c>
    </row>
    <row r="42" spans="1:8" x14ac:dyDescent="0.3">
      <c r="A42">
        <v>0.142210730446025</v>
      </c>
      <c r="B42">
        <v>1.33157498116051</v>
      </c>
      <c r="C42">
        <v>0.43338065301155998</v>
      </c>
      <c r="D42">
        <v>179.18694391043601</v>
      </c>
      <c r="E42">
        <v>6.3285556780595401E-2</v>
      </c>
      <c r="F42">
        <v>-2.35416347865306E-2</v>
      </c>
      <c r="G42">
        <v>0.84716748768472905</v>
      </c>
      <c r="H42">
        <v>14.739975866968816</v>
      </c>
    </row>
    <row r="43" spans="1:8" x14ac:dyDescent="0.3">
      <c r="A43">
        <v>0.12142490152423401</v>
      </c>
      <c r="B43">
        <v>1.27641325536062</v>
      </c>
      <c r="C43">
        <v>0.43848857644991202</v>
      </c>
      <c r="D43">
        <v>178.96206690302699</v>
      </c>
      <c r="E43">
        <v>4.4389642416769397E-2</v>
      </c>
      <c r="F43">
        <v>0.18291979226774399</v>
      </c>
      <c r="G43">
        <v>0.42267661900756798</v>
      </c>
      <c r="H43">
        <v>13.057259608918294</v>
      </c>
    </row>
    <row r="44" spans="1:8" x14ac:dyDescent="0.3">
      <c r="A44">
        <v>6.8131354446651901E-2</v>
      </c>
      <c r="B44">
        <v>1.1462252320040101</v>
      </c>
      <c r="C44">
        <v>0.352671303833062</v>
      </c>
      <c r="D44">
        <v>179.21852245280499</v>
      </c>
      <c r="E44">
        <v>2.9814665592264301E-2</v>
      </c>
      <c r="F44">
        <v>-0.138249084061387</v>
      </c>
      <c r="G44">
        <v>-0.413515258921061</v>
      </c>
      <c r="H44">
        <v>10.326442794559014</v>
      </c>
    </row>
    <row r="45" spans="1:8" x14ac:dyDescent="0.3">
      <c r="A45">
        <v>0.15441923467659999</v>
      </c>
      <c r="B45">
        <v>1.36523828594313</v>
      </c>
      <c r="C45">
        <v>0.464661654135338</v>
      </c>
      <c r="D45">
        <v>179.119256046293</v>
      </c>
      <c r="E45">
        <v>5.8363970588235302E-2</v>
      </c>
      <c r="F45">
        <v>-6.2029045581725398E-3</v>
      </c>
      <c r="G45">
        <v>0.57045536465216895</v>
      </c>
      <c r="H45">
        <v>14.223861048809116</v>
      </c>
    </row>
    <row r="46" spans="1:8" x14ac:dyDescent="0.3">
      <c r="A46">
        <v>5.9186031583001598E-2</v>
      </c>
      <c r="B46">
        <v>1.1258187772925801</v>
      </c>
      <c r="C46">
        <v>0.33214920071047999</v>
      </c>
      <c r="D46">
        <v>179.130289808253</v>
      </c>
      <c r="E46">
        <v>2.51989389920424E-2</v>
      </c>
      <c r="F46">
        <v>-0.10857535069280599</v>
      </c>
      <c r="G46">
        <v>-0.69946383515559396</v>
      </c>
      <c r="H46">
        <v>11.164766684814794</v>
      </c>
    </row>
    <row r="47" spans="1:8" x14ac:dyDescent="0.3">
      <c r="A47">
        <v>5.3422168382798299E-2</v>
      </c>
      <c r="B47">
        <v>1.1128743281289999</v>
      </c>
      <c r="C47">
        <v>0.32278673562519</v>
      </c>
      <c r="D47">
        <v>179.37561184533499</v>
      </c>
      <c r="E47">
        <v>2.28611014894354E-2</v>
      </c>
      <c r="F47">
        <v>-0.28104344636395101</v>
      </c>
      <c r="G47">
        <v>-0.83717860146581802</v>
      </c>
      <c r="H47">
        <v>11.287823711706068</v>
      </c>
    </row>
    <row r="48" spans="1:8" x14ac:dyDescent="0.3">
      <c r="A48">
        <v>9.0267827620412203E-2</v>
      </c>
      <c r="B48">
        <v>1.1984492367337001</v>
      </c>
      <c r="C48">
        <v>0.360473112364187</v>
      </c>
      <c r="D48">
        <v>179.240224435415</v>
      </c>
      <c r="E48">
        <v>3.41553070914382E-2</v>
      </c>
      <c r="F48">
        <v>-0.23518838332217201</v>
      </c>
      <c r="G48">
        <v>-0.408655232488287</v>
      </c>
      <c r="H48">
        <v>10.949363689625523</v>
      </c>
    </row>
    <row r="49" spans="1:8" x14ac:dyDescent="0.3">
      <c r="A49">
        <v>7.8311499272198007E-2</v>
      </c>
      <c r="B49">
        <v>1.1699305116866701</v>
      </c>
      <c r="C49">
        <v>0.37682371526809799</v>
      </c>
      <c r="D49">
        <v>179.60955743428801</v>
      </c>
      <c r="E49">
        <v>3.6359315589353597E-2</v>
      </c>
      <c r="F49">
        <v>-0.43231881326138299</v>
      </c>
      <c r="G49">
        <v>-0.48339090472185597</v>
      </c>
      <c r="H49">
        <v>11.138117406999051</v>
      </c>
    </row>
    <row r="50" spans="1:8" x14ac:dyDescent="0.3">
      <c r="A50">
        <v>0.13100638829738001</v>
      </c>
      <c r="B50">
        <v>1.30151289154059</v>
      </c>
      <c r="C50">
        <v>0.41947478503369701</v>
      </c>
      <c r="D50">
        <v>179.44393496374201</v>
      </c>
      <c r="E50">
        <v>1.3749114103472701E-2</v>
      </c>
      <c r="F50">
        <v>-0.252531661013641</v>
      </c>
      <c r="G50">
        <v>-0.69395425327406002</v>
      </c>
      <c r="H50">
        <v>18.283818882282798</v>
      </c>
    </row>
    <row r="51" spans="1:8" x14ac:dyDescent="0.3">
      <c r="A51">
        <v>7.1706643224915295E-2</v>
      </c>
      <c r="B51">
        <v>1.1544913419913401</v>
      </c>
      <c r="C51">
        <v>0.364348521183054</v>
      </c>
      <c r="D51">
        <v>179.525009154381</v>
      </c>
      <c r="E51">
        <v>4.1292639138240599E-2</v>
      </c>
      <c r="F51">
        <v>-0.37042975012708701</v>
      </c>
      <c r="G51">
        <v>-0.25954133125075102</v>
      </c>
      <c r="H51">
        <v>10.752446851496057</v>
      </c>
    </row>
    <row r="52" spans="1:8" x14ac:dyDescent="0.3">
      <c r="A52">
        <v>9.2129963898916895E-2</v>
      </c>
      <c r="B52">
        <v>1.2029584857642801</v>
      </c>
      <c r="C52">
        <v>0.40680803571428598</v>
      </c>
      <c r="D52">
        <v>179.37600939718499</v>
      </c>
      <c r="E52">
        <v>3.8316722037652302E-2</v>
      </c>
      <c r="F52">
        <v>-0.23156484332761301</v>
      </c>
      <c r="G52">
        <v>-0.25583623693379698</v>
      </c>
      <c r="H52">
        <v>12.478410652288076</v>
      </c>
    </row>
    <row r="53" spans="1:8" x14ac:dyDescent="0.3">
      <c r="A53">
        <v>7.2672393777571495E-2</v>
      </c>
      <c r="B53">
        <v>1.1567351026539801</v>
      </c>
      <c r="C53">
        <v>0.30030959752322001</v>
      </c>
      <c r="D53">
        <v>179.392656433806</v>
      </c>
      <c r="E53">
        <v>1.6430412371134E-2</v>
      </c>
      <c r="F53">
        <v>-0.41194067057210498</v>
      </c>
      <c r="G53">
        <v>-1.39393547999519</v>
      </c>
      <c r="H53">
        <v>10.744693374908897</v>
      </c>
    </row>
    <row r="54" spans="1:8" x14ac:dyDescent="0.3">
      <c r="A54">
        <v>9.28074245939675E-2</v>
      </c>
      <c r="B54">
        <v>1.20460358056266</v>
      </c>
      <c r="C54">
        <v>0.36609732516919102</v>
      </c>
      <c r="D54">
        <v>179.38781422096801</v>
      </c>
      <c r="E54">
        <v>1.9369540448158099E-2</v>
      </c>
      <c r="F54">
        <v>-0.30062008974601001</v>
      </c>
      <c r="G54">
        <v>-0.87484681004445297</v>
      </c>
      <c r="H54">
        <v>13.19343922953021</v>
      </c>
    </row>
    <row r="55" spans="1:8" x14ac:dyDescent="0.3">
      <c r="A55">
        <v>8.9363121040346799E-2</v>
      </c>
      <c r="B55">
        <v>1.19626510435738</v>
      </c>
      <c r="C55">
        <v>0.43730752309722798</v>
      </c>
      <c r="D55">
        <v>179.436812057982</v>
      </c>
      <c r="E55">
        <v>4.2260961436872697E-2</v>
      </c>
      <c r="F55">
        <v>-0.15275516409361101</v>
      </c>
      <c r="G55">
        <v>2.0929953141896801E-2</v>
      </c>
      <c r="H55">
        <v>11.67514210527956</v>
      </c>
    </row>
    <row r="56" spans="1:8" x14ac:dyDescent="0.3">
      <c r="A56">
        <v>5.8992805755395603E-2</v>
      </c>
      <c r="B56">
        <v>1.1253822629969401</v>
      </c>
      <c r="C56">
        <v>0.33272974196469002</v>
      </c>
      <c r="D56">
        <v>179.52281642670101</v>
      </c>
      <c r="E56">
        <v>1.71697090186156E-2</v>
      </c>
      <c r="F56">
        <v>-0.40901953624246901</v>
      </c>
      <c r="G56">
        <v>-1.1550913132284</v>
      </c>
      <c r="H56">
        <v>9.2117910232752411</v>
      </c>
    </row>
    <row r="57" spans="1:8" x14ac:dyDescent="0.3">
      <c r="A57">
        <v>8.1360048573163396E-2</v>
      </c>
      <c r="B57">
        <v>1.17713152676801</v>
      </c>
      <c r="C57">
        <v>0.36553574851447201</v>
      </c>
      <c r="D57">
        <v>179.339618850753</v>
      </c>
      <c r="E57">
        <v>2.84613738497753E-2</v>
      </c>
      <c r="F57">
        <v>-0.21329507412721199</v>
      </c>
      <c r="G57">
        <v>-0.49370419319956699</v>
      </c>
      <c r="H57">
        <v>11.1734636258848</v>
      </c>
    </row>
    <row r="58" spans="1:8" x14ac:dyDescent="0.3">
      <c r="A58">
        <v>8.6347344411860497E-2</v>
      </c>
      <c r="B58">
        <v>1.18901569186876</v>
      </c>
      <c r="C58">
        <v>0.3979035639413</v>
      </c>
      <c r="D58">
        <v>179.23023580893499</v>
      </c>
      <c r="E58">
        <v>3.3370660694288901E-2</v>
      </c>
      <c r="F58">
        <v>-7.9845278153401006E-2</v>
      </c>
      <c r="G58">
        <v>-0.24872942448636301</v>
      </c>
      <c r="H58">
        <v>10.187894347780277</v>
      </c>
    </row>
    <row r="59" spans="1:8" x14ac:dyDescent="0.3">
      <c r="A59">
        <v>8.2830159467409806E-2</v>
      </c>
      <c r="B59">
        <v>1.1806212018906099</v>
      </c>
      <c r="C59">
        <v>0.39350468220761098</v>
      </c>
      <c r="D59">
        <v>179.473873302182</v>
      </c>
      <c r="E59">
        <v>3.5992217898832703E-2</v>
      </c>
      <c r="F59">
        <v>-0.24755679123699401</v>
      </c>
      <c r="G59">
        <v>-0.22052895590532201</v>
      </c>
      <c r="H59">
        <v>11.289920405801151</v>
      </c>
    </row>
    <row r="60" spans="1:8" x14ac:dyDescent="0.3">
      <c r="A60">
        <v>0.23418573351278599</v>
      </c>
      <c r="B60">
        <v>1.6115992970123001</v>
      </c>
      <c r="C60">
        <v>0.58559077809798299</v>
      </c>
      <c r="D60">
        <v>178.70996136442801</v>
      </c>
      <c r="E60">
        <v>8.1413210445468495E-2</v>
      </c>
      <c r="F60">
        <v>0.41158419639432298</v>
      </c>
      <c r="G60">
        <v>1.7371951219512201</v>
      </c>
      <c r="H60">
        <v>15.616948638472993</v>
      </c>
    </row>
    <row r="61" spans="1:8" x14ac:dyDescent="0.3">
      <c r="A61">
        <v>0.17423522705681199</v>
      </c>
      <c r="B61">
        <v>1.4219972388403099</v>
      </c>
      <c r="C61">
        <v>0.48808090536961202</v>
      </c>
      <c r="D61">
        <v>179.005347934588</v>
      </c>
      <c r="E61">
        <v>6.3578564940962798E-2</v>
      </c>
      <c r="F61">
        <v>0.14449383894740001</v>
      </c>
      <c r="G61">
        <v>0.94543283671752998</v>
      </c>
      <c r="H61">
        <v>15.574822800483064</v>
      </c>
    </row>
    <row r="62" spans="1:8" x14ac:dyDescent="0.3">
      <c r="A62">
        <v>0.188244047619048</v>
      </c>
      <c r="B62">
        <v>1.46379468377635</v>
      </c>
      <c r="C62">
        <v>0.47733580018501398</v>
      </c>
      <c r="D62">
        <v>179.03548870233999</v>
      </c>
      <c r="E62">
        <v>6.8053357449694804E-2</v>
      </c>
      <c r="F62">
        <v>0.13728675873273799</v>
      </c>
      <c r="G62">
        <v>1.1680013216388301</v>
      </c>
      <c r="H62">
        <v>15.247721665439553</v>
      </c>
    </row>
    <row r="63" spans="1:8" x14ac:dyDescent="0.3">
      <c r="A63">
        <v>5.8900523560209403E-2</v>
      </c>
      <c r="B63">
        <v>1.1251738525730199</v>
      </c>
      <c r="C63">
        <v>0.41495408832531699</v>
      </c>
      <c r="D63">
        <v>179.63292623892099</v>
      </c>
      <c r="E63">
        <v>5.0726624622977799E-2</v>
      </c>
      <c r="F63">
        <v>-0.324563378469654</v>
      </c>
      <c r="G63">
        <v>3.6792622852335997E-2</v>
      </c>
      <c r="H63">
        <v>5.3335717587113356</v>
      </c>
    </row>
    <row r="64" spans="1:8" x14ac:dyDescent="0.3">
      <c r="A64">
        <v>0.160323341192321</v>
      </c>
      <c r="B64">
        <v>1.38186923385479</v>
      </c>
      <c r="C64">
        <v>0.50108932461873601</v>
      </c>
      <c r="D64">
        <v>179.034006867161</v>
      </c>
      <c r="E64">
        <v>7.47910250769908E-2</v>
      </c>
      <c r="F64">
        <v>0.169663799843628</v>
      </c>
      <c r="G64">
        <v>1.3585155592935201</v>
      </c>
      <c r="H64">
        <v>14.578932481266918</v>
      </c>
    </row>
    <row r="65" spans="1:8" x14ac:dyDescent="0.3">
      <c r="A65">
        <v>0.212958808220407</v>
      </c>
      <c r="B65">
        <v>1.54116305587229</v>
      </c>
      <c r="C65">
        <v>0.54592245224751201</v>
      </c>
      <c r="D65">
        <v>178.940850466244</v>
      </c>
      <c r="E65">
        <v>7.6246978686003095E-2</v>
      </c>
      <c r="F65">
        <v>0.22213692609990901</v>
      </c>
      <c r="G65">
        <v>1.5129903580439801</v>
      </c>
      <c r="H65">
        <v>15.471719204144582</v>
      </c>
    </row>
    <row r="66" spans="1:8" x14ac:dyDescent="0.3">
      <c r="A66">
        <v>0.1875</v>
      </c>
      <c r="B66">
        <v>1.4615384615384599</v>
      </c>
      <c r="C66">
        <v>0.50540216086434597</v>
      </c>
      <c r="D66">
        <v>179.21525067327499</v>
      </c>
      <c r="E66">
        <v>7.2975140336808297E-2</v>
      </c>
      <c r="F66">
        <v>4.1008874357776899E-2</v>
      </c>
      <c r="G66">
        <v>1.05564399855821</v>
      </c>
      <c r="H66">
        <v>16.863522385914724</v>
      </c>
    </row>
    <row r="67" spans="1:8" x14ac:dyDescent="0.3">
      <c r="A67">
        <v>0.154782608695652</v>
      </c>
      <c r="B67">
        <v>1.36625514403292</v>
      </c>
      <c r="C67">
        <v>0.45677928916191302</v>
      </c>
      <c r="D67">
        <v>179.02598690320201</v>
      </c>
      <c r="E67">
        <v>5.3299492385786802E-2</v>
      </c>
      <c r="F67">
        <v>0.10384947375292899</v>
      </c>
      <c r="G67">
        <v>0.67377748408025995</v>
      </c>
      <c r="H67">
        <v>14.967093670367218</v>
      </c>
    </row>
    <row r="68" spans="1:8" x14ac:dyDescent="0.3">
      <c r="A68">
        <v>0.14581321561594701</v>
      </c>
      <c r="B68">
        <v>1.34140826873385</v>
      </c>
      <c r="C68">
        <v>0.45617110799438998</v>
      </c>
      <c r="D68">
        <v>179.037212938225</v>
      </c>
      <c r="E68">
        <v>6.9449442245412094E-2</v>
      </c>
      <c r="F68">
        <v>0.10891089108910899</v>
      </c>
      <c r="G68">
        <v>1.4699762705755099</v>
      </c>
      <c r="H68">
        <v>15.795304421958814</v>
      </c>
    </row>
    <row r="69" spans="1:8" x14ac:dyDescent="0.3">
      <c r="A69">
        <v>0.217100371747212</v>
      </c>
      <c r="B69">
        <v>1.5546058879392199</v>
      </c>
      <c r="C69">
        <v>0.52420856610800803</v>
      </c>
      <c r="D69">
        <v>178.872291883907</v>
      </c>
      <c r="E69">
        <v>7.9358466986044596E-2</v>
      </c>
      <c r="F69">
        <v>0.31368747576580103</v>
      </c>
      <c r="G69">
        <v>1.8444761504265299</v>
      </c>
      <c r="H69">
        <v>15.784286581957828</v>
      </c>
    </row>
    <row r="70" spans="1:8" x14ac:dyDescent="0.3">
      <c r="A70">
        <v>7.6180257510729599E-2</v>
      </c>
      <c r="B70">
        <v>1.1649245063879199</v>
      </c>
      <c r="C70">
        <v>0.27183388809636999</v>
      </c>
      <c r="D70">
        <v>178.989156872053</v>
      </c>
      <c r="E70">
        <v>2.07860262008734E-2</v>
      </c>
      <c r="F70">
        <v>1.20645412130638</v>
      </c>
      <c r="G70">
        <v>1.12043734230446</v>
      </c>
      <c r="H70">
        <v>9.2356088302630095</v>
      </c>
    </row>
    <row r="71" spans="1:8" x14ac:dyDescent="0.3">
      <c r="A71">
        <v>0.10844348529808499</v>
      </c>
      <c r="B71">
        <v>1.24326777609682</v>
      </c>
      <c r="C71">
        <v>0.40466626784035598</v>
      </c>
      <c r="D71">
        <v>179.13066766954699</v>
      </c>
      <c r="E71">
        <v>2.91652113168006E-2</v>
      </c>
      <c r="F71">
        <v>-8.33953692569048E-2</v>
      </c>
      <c r="G71">
        <v>-0.35301273579237902</v>
      </c>
      <c r="H71">
        <v>15.317379122584979</v>
      </c>
    </row>
    <row r="72" spans="1:8" x14ac:dyDescent="0.3">
      <c r="A72">
        <v>0.121535841461527</v>
      </c>
      <c r="B72">
        <v>1.27670074021854</v>
      </c>
      <c r="C72">
        <v>0.46373004647403498</v>
      </c>
      <c r="D72">
        <v>179.20050362422401</v>
      </c>
      <c r="E72">
        <v>5.4161162483487499E-2</v>
      </c>
      <c r="F72">
        <v>8.9647748340410102E-2</v>
      </c>
      <c r="G72">
        <v>0.76336206896551795</v>
      </c>
      <c r="H72">
        <v>15.616815033861398</v>
      </c>
    </row>
    <row r="73" spans="1:8" x14ac:dyDescent="0.3">
      <c r="A73">
        <v>5.6571526234831603E-2</v>
      </c>
      <c r="B73">
        <v>1.1199275362318799</v>
      </c>
      <c r="C73">
        <v>0.41335162322816599</v>
      </c>
      <c r="D73">
        <v>179.50768116463999</v>
      </c>
      <c r="E73">
        <v>2.8368794326241099E-2</v>
      </c>
      <c r="F73">
        <v>-0.16407061266874401</v>
      </c>
      <c r="G73">
        <v>-0.30889553045776802</v>
      </c>
      <c r="H73">
        <v>10.024011529382408</v>
      </c>
    </row>
    <row r="74" spans="1:8" x14ac:dyDescent="0.3">
      <c r="A74">
        <v>5.4450666151766802E-2</v>
      </c>
      <c r="B74">
        <v>1.11517255462528</v>
      </c>
      <c r="C74">
        <v>0.266465677179963</v>
      </c>
      <c r="D74">
        <v>179.26747721777301</v>
      </c>
      <c r="E74">
        <v>1.9482120838471E-2</v>
      </c>
      <c r="F74">
        <v>-0.40287885508722898</v>
      </c>
      <c r="G74">
        <v>-1.6970533461492301</v>
      </c>
      <c r="H74">
        <v>8.8635554493256024</v>
      </c>
    </row>
    <row r="75" spans="1:8" x14ac:dyDescent="0.3">
      <c r="A75">
        <v>5.5879494655004802E-2</v>
      </c>
      <c r="B75">
        <v>1.1183736489964</v>
      </c>
      <c r="C75">
        <v>0.32641538226766398</v>
      </c>
      <c r="D75">
        <v>179.30888637855799</v>
      </c>
      <c r="E75">
        <v>3.3355350066050199E-2</v>
      </c>
      <c r="F75">
        <v>-0.30042424767158499</v>
      </c>
      <c r="G75">
        <v>-0.69144539228643598</v>
      </c>
      <c r="H75">
        <v>11.719133543947565</v>
      </c>
    </row>
    <row r="76" spans="1:8" x14ac:dyDescent="0.3">
      <c r="A76">
        <v>1.47137666051111E-2</v>
      </c>
      <c r="B76">
        <v>1.02986698911729</v>
      </c>
      <c r="C76">
        <v>0.34741338395823501</v>
      </c>
      <c r="D76">
        <v>179.57710417605301</v>
      </c>
      <c r="E76">
        <v>7.5258701787394196E-3</v>
      </c>
      <c r="F76">
        <v>-0.29170332798509402</v>
      </c>
      <c r="G76">
        <v>-1.2135790880692101</v>
      </c>
      <c r="H76">
        <v>5.3033441169285327</v>
      </c>
    </row>
    <row r="77" spans="1:8" x14ac:dyDescent="0.3">
      <c r="A77">
        <v>3.2587475596936498E-2</v>
      </c>
      <c r="B77">
        <v>1.0673703818689799</v>
      </c>
      <c r="C77">
        <v>0.39670932358318101</v>
      </c>
      <c r="D77">
        <v>179.62056862666299</v>
      </c>
      <c r="E77">
        <v>3.6156763590391897E-2</v>
      </c>
      <c r="F77">
        <v>-0.30173499654626001</v>
      </c>
      <c r="G77">
        <v>-0.327371440586327</v>
      </c>
      <c r="H77">
        <v>7.6012330760214271</v>
      </c>
    </row>
    <row r="78" spans="1:8" x14ac:dyDescent="0.3">
      <c r="A78">
        <v>3.5556806454639198E-2</v>
      </c>
      <c r="B78">
        <v>1.0737354085603099</v>
      </c>
      <c r="C78">
        <v>0.26350732600732601</v>
      </c>
      <c r="D78">
        <v>179.54963939344199</v>
      </c>
      <c r="E78">
        <v>1.28621540860075E-2</v>
      </c>
      <c r="F78">
        <v>-0.55771183572153904</v>
      </c>
      <c r="G78">
        <v>-2.1579793944491201</v>
      </c>
      <c r="H78">
        <v>6.4900887216134961</v>
      </c>
    </row>
    <row r="79" spans="1:8" x14ac:dyDescent="0.3">
      <c r="A79">
        <v>5.25746430116832E-2</v>
      </c>
      <c r="B79">
        <v>1.11098424297785</v>
      </c>
      <c r="C79">
        <v>0.30167224080267602</v>
      </c>
      <c r="D79">
        <v>179.58868938699001</v>
      </c>
      <c r="E79">
        <v>9.3720712277420304E-4</v>
      </c>
      <c r="F79">
        <v>-0.470762318277061</v>
      </c>
      <c r="G79">
        <v>-1.81464616123994</v>
      </c>
      <c r="H79">
        <v>9.1975870102770276</v>
      </c>
    </row>
    <row r="80" spans="1:8" x14ac:dyDescent="0.3">
      <c r="A80">
        <v>5.7597916457978598E-2</v>
      </c>
      <c r="B80">
        <v>1.12223639455782</v>
      </c>
      <c r="C80">
        <v>0.304423029404497</v>
      </c>
      <c r="D80">
        <v>179.444482839724</v>
      </c>
      <c r="E80">
        <v>-1.4086491055076601E-4</v>
      </c>
      <c r="F80">
        <v>-0.41689488097745903</v>
      </c>
      <c r="G80">
        <v>-2.1332527333894</v>
      </c>
      <c r="H80">
        <v>9.9277656904427491</v>
      </c>
    </row>
    <row r="81" spans="1:8" x14ac:dyDescent="0.3">
      <c r="A81">
        <v>4.2330450614474303E-2</v>
      </c>
      <c r="B81">
        <v>1.0884030418251001</v>
      </c>
      <c r="C81">
        <v>0.38257194606560702</v>
      </c>
      <c r="D81">
        <v>179.55614035651701</v>
      </c>
      <c r="E81">
        <v>4.0307101727447198E-2</v>
      </c>
      <c r="F81">
        <v>-0.25925925925925902</v>
      </c>
      <c r="G81">
        <v>-0.13035113540790699</v>
      </c>
      <c r="H81">
        <v>10.604810528488949</v>
      </c>
    </row>
    <row r="82" spans="1:8" x14ac:dyDescent="0.3">
      <c r="A82">
        <v>1.28463476070529E-2</v>
      </c>
      <c r="B82">
        <v>1.0260270477162501</v>
      </c>
      <c r="C82">
        <v>0.36235812298831099</v>
      </c>
      <c r="D82">
        <v>179.64732827270399</v>
      </c>
      <c r="E82">
        <v>2.3275145469659201E-2</v>
      </c>
      <c r="F82">
        <v>-0.32384943528836901</v>
      </c>
      <c r="G82">
        <v>-0.69453622491889799</v>
      </c>
      <c r="H82">
        <v>6.8460030105741936</v>
      </c>
    </row>
    <row r="83" spans="1:8" x14ac:dyDescent="0.3">
      <c r="A83">
        <v>6.2223814642302602E-2</v>
      </c>
      <c r="B83">
        <v>1.1327050433010699</v>
      </c>
      <c r="C83">
        <v>0.35393514994671899</v>
      </c>
      <c r="D83">
        <v>179.26331451669299</v>
      </c>
      <c r="E83">
        <v>2.05570291777189E-2</v>
      </c>
      <c r="F83">
        <v>-0.210043481539196</v>
      </c>
      <c r="G83">
        <v>-0.96219061636429004</v>
      </c>
      <c r="H83">
        <v>10.496482779567183</v>
      </c>
    </row>
    <row r="84" spans="1:8" x14ac:dyDescent="0.3">
      <c r="A84">
        <v>2.85184803871101E-2</v>
      </c>
      <c r="B84">
        <v>1.0587113183552399</v>
      </c>
      <c r="C84">
        <v>0.27667731629393</v>
      </c>
      <c r="D84">
        <v>179.540485704502</v>
      </c>
      <c r="E84">
        <v>1.3244069276670101E-2</v>
      </c>
      <c r="F84">
        <v>-0.46802970392516102</v>
      </c>
      <c r="G84">
        <v>-1.6292968280668001</v>
      </c>
      <c r="H84">
        <v>7.3920674468515628</v>
      </c>
    </row>
    <row r="85" spans="1:8" x14ac:dyDescent="0.3">
      <c r="A85">
        <v>2.5676004872107201E-2</v>
      </c>
      <c r="B85">
        <v>1.0527052705270501</v>
      </c>
      <c r="C85">
        <v>0.299586394221866</v>
      </c>
      <c r="D85">
        <v>179.39218187065501</v>
      </c>
      <c r="E85">
        <v>2.1148860690407899E-2</v>
      </c>
      <c r="F85">
        <v>-0.37283153231482602</v>
      </c>
      <c r="G85">
        <v>-1.45022903400217</v>
      </c>
      <c r="H85">
        <v>6.4587483737097342</v>
      </c>
    </row>
    <row r="86" spans="1:8" x14ac:dyDescent="0.3">
      <c r="A86">
        <v>6.7682926829268297E-2</v>
      </c>
      <c r="B86">
        <v>1.1451929365598399</v>
      </c>
      <c r="C86">
        <v>0.37468105986261002</v>
      </c>
      <c r="D86">
        <v>179.452048943937</v>
      </c>
      <c r="E86">
        <v>4.4817283383130298E-2</v>
      </c>
      <c r="F86">
        <v>-0.30243685139661097</v>
      </c>
      <c r="G86">
        <v>-0.21245344226841301</v>
      </c>
      <c r="H86">
        <v>10.980822315165621</v>
      </c>
    </row>
    <row r="87" spans="1:8" x14ac:dyDescent="0.3">
      <c r="A87">
        <v>4.0322580645161303E-2</v>
      </c>
      <c r="B87">
        <v>1.0840336134453801</v>
      </c>
      <c r="C87">
        <v>0.30231923601637101</v>
      </c>
      <c r="D87">
        <v>179.58925688106601</v>
      </c>
      <c r="E87">
        <v>3.35731414868113E-3</v>
      </c>
      <c r="F87">
        <v>-0.49276389029450401</v>
      </c>
      <c r="G87">
        <v>-1.94461131803436</v>
      </c>
      <c r="H87">
        <v>8.4653909908430816</v>
      </c>
    </row>
    <row r="88" spans="1:8" x14ac:dyDescent="0.3">
      <c r="A88">
        <v>5.0298023632751203E-2</v>
      </c>
      <c r="B88">
        <v>1.10592380532922</v>
      </c>
      <c r="C88">
        <v>0.32646592709984201</v>
      </c>
      <c r="D88">
        <v>179.47055713075301</v>
      </c>
      <c r="E88">
        <v>2.4547407180116501E-3</v>
      </c>
      <c r="F88">
        <v>-0.332323182951269</v>
      </c>
      <c r="G88">
        <v>-1.6201114381833499</v>
      </c>
      <c r="H88">
        <v>16.077506500954378</v>
      </c>
    </row>
    <row r="89" spans="1:8" x14ac:dyDescent="0.3">
      <c r="A89">
        <v>5.91734834802932E-2</v>
      </c>
      <c r="B89">
        <v>1.1257904245709101</v>
      </c>
      <c r="C89">
        <v>0.32333421821077801</v>
      </c>
      <c r="D89">
        <v>179.613414566421</v>
      </c>
      <c r="E89">
        <v>-1.21852152721365E-2</v>
      </c>
      <c r="F89">
        <v>-0.495121122384582</v>
      </c>
      <c r="G89">
        <v>-2.39223086627418</v>
      </c>
      <c r="H89">
        <v>14.908322966514</v>
      </c>
    </row>
    <row r="90" spans="1:8" x14ac:dyDescent="0.3">
      <c r="A90">
        <v>5.6620256620256597E-2</v>
      </c>
      <c r="B90">
        <v>1.12003704132423</v>
      </c>
      <c r="C90">
        <v>0.34314269850083301</v>
      </c>
      <c r="D90">
        <v>179.47632035689901</v>
      </c>
      <c r="E90">
        <v>6.6147534120405398E-3</v>
      </c>
      <c r="F90">
        <v>-0.31207339449541299</v>
      </c>
      <c r="G90">
        <v>-1.3392263907244999</v>
      </c>
      <c r="H90">
        <v>13.069750982607333</v>
      </c>
    </row>
    <row r="91" spans="1:8" x14ac:dyDescent="0.3">
      <c r="A91">
        <v>4.9057847607537203E-2</v>
      </c>
      <c r="B91">
        <v>1.1031773541305601</v>
      </c>
      <c r="C91">
        <v>0.31497038975347702</v>
      </c>
      <c r="D91">
        <v>179.503860898276</v>
      </c>
      <c r="E91">
        <v>8.8802777105028601E-4</v>
      </c>
      <c r="F91">
        <v>-0.38013915243516799</v>
      </c>
      <c r="G91">
        <v>-1.7222208037967099</v>
      </c>
      <c r="H91">
        <v>15.568782097623609</v>
      </c>
    </row>
    <row r="92" spans="1:8" x14ac:dyDescent="0.3">
      <c r="A92">
        <v>4.48717948717949E-2</v>
      </c>
      <c r="B92">
        <v>1.09395973154362</v>
      </c>
      <c r="C92">
        <v>0.313232421875</v>
      </c>
      <c r="D92">
        <v>179.45571645927399</v>
      </c>
      <c r="E92">
        <v>1.9835647492207598E-3</v>
      </c>
      <c r="F92">
        <v>-0.37895525872768199</v>
      </c>
      <c r="G92">
        <v>-1.9797819295926899</v>
      </c>
      <c r="H92">
        <v>13.769227747331302</v>
      </c>
    </row>
    <row r="93" spans="1:8" x14ac:dyDescent="0.3">
      <c r="A93">
        <v>5.1897576588934603E-2</v>
      </c>
      <c r="B93">
        <v>1.1094767301663899</v>
      </c>
      <c r="C93">
        <v>0.354829210836278</v>
      </c>
      <c r="D93">
        <v>179.65556868581399</v>
      </c>
      <c r="E93">
        <v>-5.5207949944792098E-3</v>
      </c>
      <c r="F93">
        <v>-0.43970056872498697</v>
      </c>
      <c r="G93">
        <v>-1.7800943169530199</v>
      </c>
      <c r="H93">
        <v>14.489901264097863</v>
      </c>
    </row>
    <row r="94" spans="1:8" x14ac:dyDescent="0.3">
      <c r="A94">
        <v>7.9598228750405106E-2</v>
      </c>
      <c r="B94">
        <v>1.17296409293593</v>
      </c>
      <c r="C94">
        <v>0.28831034927181298</v>
      </c>
      <c r="D94">
        <v>179.32062881655</v>
      </c>
      <c r="E94">
        <v>2.56629597946967E-3</v>
      </c>
      <c r="F94">
        <v>-0.41254055618318303</v>
      </c>
      <c r="G94">
        <v>-2.1332857743601998</v>
      </c>
      <c r="H94">
        <v>23.529364053899084</v>
      </c>
    </row>
    <row r="95" spans="1:8" x14ac:dyDescent="0.3">
      <c r="A95">
        <v>7.3635127258597194E-2</v>
      </c>
      <c r="B95">
        <v>1.1589765100671101</v>
      </c>
      <c r="C95">
        <v>0.27990735379270398</v>
      </c>
      <c r="D95">
        <v>179.421727513761</v>
      </c>
      <c r="E95">
        <v>-1.28086623530965E-2</v>
      </c>
      <c r="F95">
        <v>-0.45302961593469898</v>
      </c>
      <c r="G95">
        <v>-2.7861678481316798</v>
      </c>
      <c r="H95">
        <v>14.767763086615313</v>
      </c>
    </row>
    <row r="96" spans="1:8" x14ac:dyDescent="0.3">
      <c r="A96">
        <v>5.5147058823529403E-2</v>
      </c>
      <c r="B96">
        <v>1.1167315175097301</v>
      </c>
      <c r="C96">
        <v>0.30851063829787201</v>
      </c>
      <c r="D96">
        <v>179.320642013954</v>
      </c>
      <c r="E96">
        <v>1.12454315434358E-3</v>
      </c>
      <c r="F96">
        <v>-0.312165611777459</v>
      </c>
      <c r="G96">
        <v>-1.98988946293404</v>
      </c>
      <c r="H96">
        <v>15.265833201528935</v>
      </c>
    </row>
    <row r="97" spans="1:8" x14ac:dyDescent="0.3">
      <c r="A97">
        <v>7.69230769230769E-2</v>
      </c>
      <c r="B97">
        <v>1.1666666666666701</v>
      </c>
      <c r="C97">
        <v>0.33966244725738398</v>
      </c>
      <c r="D97">
        <v>179.69319976060399</v>
      </c>
      <c r="E97">
        <v>-1.0583028670386799E-2</v>
      </c>
      <c r="F97">
        <v>-0.55599005442354898</v>
      </c>
      <c r="G97">
        <v>-2.1009446713925302</v>
      </c>
      <c r="H97">
        <v>20.574336474772128</v>
      </c>
    </row>
    <row r="98" spans="1:8" x14ac:dyDescent="0.3">
      <c r="A98">
        <v>8.1350304371887103E-2</v>
      </c>
      <c r="B98">
        <v>1.17710843373494</v>
      </c>
      <c r="C98">
        <v>0.31920064812314303</v>
      </c>
      <c r="D98">
        <v>179.590398208528</v>
      </c>
      <c r="E98">
        <v>-1.7266896891958601E-2</v>
      </c>
      <c r="F98">
        <v>-0.53713968957871405</v>
      </c>
      <c r="G98">
        <v>-2.6734335576114399</v>
      </c>
      <c r="H98">
        <v>23.404239109730401</v>
      </c>
    </row>
    <row r="99" spans="1:8" x14ac:dyDescent="0.3">
      <c r="A99">
        <v>6.9952219895850196E-2</v>
      </c>
      <c r="B99">
        <v>1.1504271530824299</v>
      </c>
      <c r="C99">
        <v>0.295670263944871</v>
      </c>
      <c r="D99">
        <v>179.53747723919</v>
      </c>
      <c r="E99">
        <v>-4.0216550657385802E-3</v>
      </c>
      <c r="F99">
        <v>-0.53620684969151899</v>
      </c>
      <c r="G99">
        <v>-2.4437890484200402</v>
      </c>
      <c r="H99">
        <v>22.41884698238696</v>
      </c>
    </row>
    <row r="100" spans="1:8" x14ac:dyDescent="0.3">
      <c r="A100">
        <v>2.77966101694915E-2</v>
      </c>
      <c r="B100">
        <v>1.0571827057182701</v>
      </c>
      <c r="C100">
        <v>0.25670074606244803</v>
      </c>
      <c r="D100">
        <v>179.391423431476</v>
      </c>
      <c r="E100">
        <v>3.3108614232209801E-2</v>
      </c>
      <c r="F100">
        <v>-0.339327122574346</v>
      </c>
      <c r="G100">
        <v>-0.53926168448876599</v>
      </c>
      <c r="H100">
        <v>12.342166256341461</v>
      </c>
    </row>
    <row r="101" spans="1:8" x14ac:dyDescent="0.3">
      <c r="A101">
        <v>8.0117899249732102E-2</v>
      </c>
      <c r="B101">
        <v>1.1741916690940899</v>
      </c>
      <c r="C101">
        <v>0.341654185388584</v>
      </c>
      <c r="D101">
        <v>179.299871033378</v>
      </c>
      <c r="E101">
        <v>4.1252302025782797E-2</v>
      </c>
      <c r="F101">
        <v>-0.228232662833876</v>
      </c>
      <c r="G101">
        <v>-0.10495914934518601</v>
      </c>
      <c r="H101">
        <v>16.070838694915768</v>
      </c>
    </row>
    <row r="102" spans="1:8" x14ac:dyDescent="0.3">
      <c r="A102">
        <v>6.4424384815135405E-2</v>
      </c>
      <c r="B102">
        <v>1.13772138514407</v>
      </c>
      <c r="C102">
        <v>0.30999847816161902</v>
      </c>
      <c r="D102">
        <v>179.44739957766501</v>
      </c>
      <c r="E102">
        <v>3.7521514629948301E-2</v>
      </c>
      <c r="F102">
        <v>-0.36715527078030402</v>
      </c>
      <c r="G102">
        <v>-0.33187702751411902</v>
      </c>
      <c r="H102">
        <v>17.247255809321508</v>
      </c>
    </row>
    <row r="103" spans="1:8" x14ac:dyDescent="0.3">
      <c r="A103">
        <v>9.0322580645161299E-2</v>
      </c>
      <c r="B103">
        <v>1.19858156028369</v>
      </c>
      <c r="C103">
        <v>0.21672842773954501</v>
      </c>
      <c r="D103">
        <v>179.45637941549199</v>
      </c>
      <c r="E103">
        <v>-8.6894417331270409E-3</v>
      </c>
      <c r="F103">
        <v>-0.63819221702670303</v>
      </c>
      <c r="G103">
        <v>-3.4562056950618798</v>
      </c>
      <c r="H103">
        <v>14.088908728168221</v>
      </c>
    </row>
    <row r="104" spans="1:8" x14ac:dyDescent="0.3">
      <c r="A104">
        <v>0.104419531177615</v>
      </c>
      <c r="B104">
        <v>1.2331884957583299</v>
      </c>
      <c r="C104">
        <v>0.25698618580617999</v>
      </c>
      <c r="D104">
        <v>179.49889439914801</v>
      </c>
      <c r="E104">
        <v>-9.9643252552589507E-3</v>
      </c>
      <c r="F104">
        <v>-0.64710453248931499</v>
      </c>
      <c r="G104">
        <v>-3.51526943409828</v>
      </c>
      <c r="H104">
        <v>27.675593308989399</v>
      </c>
    </row>
    <row r="105" spans="1:8" x14ac:dyDescent="0.3">
      <c r="A105">
        <v>9.0281907933864605E-2</v>
      </c>
      <c r="B105">
        <v>1.19848326359833</v>
      </c>
      <c r="C105">
        <v>0.33033381712627002</v>
      </c>
      <c r="D105">
        <v>179.61739985772999</v>
      </c>
      <c r="E105">
        <v>-1.59767610748002E-2</v>
      </c>
      <c r="F105">
        <v>-0.51547252714181502</v>
      </c>
      <c r="G105">
        <v>-2.2415730505827201</v>
      </c>
      <c r="H105">
        <v>23.246247002088374</v>
      </c>
    </row>
    <row r="106" spans="1:8" x14ac:dyDescent="0.3">
      <c r="A106">
        <v>8.5692498331903497E-2</v>
      </c>
      <c r="B106">
        <v>1.1874478732276901</v>
      </c>
      <c r="C106">
        <v>0.255511463844797</v>
      </c>
      <c r="D106">
        <v>179.454774430366</v>
      </c>
      <c r="E106">
        <v>-4.6924540266328196E-3</v>
      </c>
      <c r="F106">
        <v>-0.57915547219546804</v>
      </c>
      <c r="G106">
        <v>-2.9809668989547</v>
      </c>
      <c r="H106">
        <v>23.005483598429024</v>
      </c>
    </row>
    <row r="107" spans="1:8" x14ac:dyDescent="0.3">
      <c r="A107">
        <v>5.7735771522498501E-2</v>
      </c>
      <c r="B107">
        <v>1.1225468818142199</v>
      </c>
      <c r="C107">
        <v>0.304942965779468</v>
      </c>
      <c r="D107">
        <v>179.58783539051001</v>
      </c>
      <c r="E107">
        <v>-9.1296409007912398E-3</v>
      </c>
      <c r="F107">
        <v>-0.49686374840515402</v>
      </c>
      <c r="G107">
        <v>-2.3843265649405301</v>
      </c>
      <c r="H107">
        <v>19.137902755278553</v>
      </c>
    </row>
    <row r="108" spans="1:8" x14ac:dyDescent="0.3">
      <c r="A108">
        <v>5.4741554741554697E-2</v>
      </c>
      <c r="B108">
        <v>1.1158234660925701</v>
      </c>
      <c r="C108">
        <v>0.33221950906053199</v>
      </c>
      <c r="D108">
        <v>179.59159349068401</v>
      </c>
      <c r="E108">
        <v>-7.3656166745024896E-3</v>
      </c>
      <c r="F108">
        <v>-0.43604436753567299</v>
      </c>
      <c r="G108">
        <v>-2.0975459569866701</v>
      </c>
      <c r="H108">
        <v>21.178074135037065</v>
      </c>
    </row>
    <row r="109" spans="1:8" x14ac:dyDescent="0.3">
      <c r="A109">
        <v>5.58634557849821E-2</v>
      </c>
      <c r="B109">
        <v>1.11833766233766</v>
      </c>
      <c r="C109">
        <v>0.29632082856626701</v>
      </c>
      <c r="D109">
        <v>179.532986589252</v>
      </c>
      <c r="E109">
        <v>-2.04585537918872E-3</v>
      </c>
      <c r="F109">
        <v>-0.481290649809335</v>
      </c>
      <c r="G109">
        <v>-2.2590119247867402</v>
      </c>
      <c r="H109">
        <v>20.063023360275686</v>
      </c>
    </row>
    <row r="110" spans="1:8" x14ac:dyDescent="0.3">
      <c r="A110">
        <v>7.2343943778420794E-2</v>
      </c>
      <c r="B110">
        <v>1.15597147950089</v>
      </c>
      <c r="C110">
        <v>0.328213005632361</v>
      </c>
      <c r="D110">
        <v>179.329532130866</v>
      </c>
      <c r="E110">
        <v>4.0843214756258198E-2</v>
      </c>
      <c r="F110">
        <v>-0.25789968283801201</v>
      </c>
      <c r="G110">
        <v>-0.17910759341583599</v>
      </c>
      <c r="H110">
        <v>15.035584062515024</v>
      </c>
    </row>
    <row r="111" spans="1:8" x14ac:dyDescent="0.3">
      <c r="A111">
        <v>5.4733549861662401E-2</v>
      </c>
      <c r="B111">
        <v>1.11580554848562</v>
      </c>
      <c r="C111">
        <v>0.25364598227051799</v>
      </c>
      <c r="D111">
        <v>179.32477302874099</v>
      </c>
      <c r="E111">
        <v>2.6780279975654301E-2</v>
      </c>
      <c r="F111">
        <v>-0.34999804098264298</v>
      </c>
      <c r="G111">
        <v>-0.81642286435179601</v>
      </c>
      <c r="H111">
        <v>11.965909509984131</v>
      </c>
    </row>
    <row r="112" spans="1:8" x14ac:dyDescent="0.3">
      <c r="A112">
        <v>7.7419354838709695E-2</v>
      </c>
      <c r="B112">
        <v>1.1678321678321699</v>
      </c>
      <c r="C112">
        <v>0.28818265967293999</v>
      </c>
      <c r="D112">
        <v>179.39450123222599</v>
      </c>
      <c r="E112">
        <v>4.4329896907216497E-2</v>
      </c>
      <c r="F112">
        <v>-0.23182778357247399</v>
      </c>
      <c r="G112">
        <v>0.41393427850534498</v>
      </c>
      <c r="H112">
        <v>13.927878333887334</v>
      </c>
    </row>
    <row r="113" spans="1:8" x14ac:dyDescent="0.3">
      <c r="A113">
        <v>4.87545241643602E-2</v>
      </c>
      <c r="B113">
        <v>1.10250671441361</v>
      </c>
      <c r="C113">
        <v>0.30611162667373698</v>
      </c>
      <c r="D113">
        <v>179.450450450235</v>
      </c>
      <c r="E113">
        <v>-1.71794471341557E-3</v>
      </c>
      <c r="F113">
        <v>-0.35554831350822902</v>
      </c>
      <c r="G113">
        <v>-1.88394509191397</v>
      </c>
      <c r="H113">
        <v>20.220510016967872</v>
      </c>
    </row>
    <row r="114" spans="1:8" x14ac:dyDescent="0.3">
      <c r="A114">
        <v>6.6557107641741997E-2</v>
      </c>
      <c r="B114">
        <v>1.1426056338028201</v>
      </c>
      <c r="C114">
        <v>0.34206444942271202</v>
      </c>
      <c r="D114">
        <v>179.35760282277499</v>
      </c>
      <c r="E114">
        <v>3.8275584206285199E-2</v>
      </c>
      <c r="F114">
        <v>-0.25531914893617003</v>
      </c>
      <c r="G114">
        <v>-0.32483779887059999</v>
      </c>
      <c r="H114">
        <v>18.70567927857752</v>
      </c>
    </row>
    <row r="115" spans="1:8" x14ac:dyDescent="0.3">
      <c r="A115">
        <v>6.6727709740185395E-2</v>
      </c>
      <c r="B115">
        <v>1.1429973019377</v>
      </c>
      <c r="C115">
        <v>0.27531472359058601</v>
      </c>
      <c r="D115">
        <v>179.269798829303</v>
      </c>
      <c r="E115">
        <v>3.0355594102341701E-2</v>
      </c>
      <c r="F115">
        <v>-0.28933108288176201</v>
      </c>
      <c r="G115">
        <v>-0.51821909167367397</v>
      </c>
      <c r="H115">
        <v>16.78561219259198</v>
      </c>
    </row>
    <row r="116" spans="1:8" x14ac:dyDescent="0.3">
      <c r="A116">
        <v>7.2380454664227906E-2</v>
      </c>
      <c r="B116">
        <v>1.1560563380281701</v>
      </c>
      <c r="C116">
        <v>0.32708164915117199</v>
      </c>
      <c r="D116">
        <v>179.406131981123</v>
      </c>
      <c r="E116">
        <v>4.6923498265473797E-2</v>
      </c>
      <c r="F116">
        <v>-0.16261490193200401</v>
      </c>
      <c r="G116">
        <v>0.527294845608555</v>
      </c>
      <c r="H116">
        <v>16.835613112482385</v>
      </c>
    </row>
    <row r="117" spans="1:8" x14ac:dyDescent="0.3">
      <c r="A117">
        <v>6.9056152927120695E-2</v>
      </c>
      <c r="B117">
        <v>1.1483572895277201</v>
      </c>
      <c r="C117">
        <v>0.321713441654357</v>
      </c>
      <c r="D117">
        <v>179.456651504603</v>
      </c>
      <c r="E117">
        <v>4.3255257308941697E-2</v>
      </c>
      <c r="F117">
        <v>-0.22369438298099201</v>
      </c>
      <c r="G117">
        <v>0.40253514357803599</v>
      </c>
      <c r="H117">
        <v>13.15350295074996</v>
      </c>
    </row>
    <row r="118" spans="1:8" x14ac:dyDescent="0.3">
      <c r="A118">
        <v>6.2669656556119405E-2</v>
      </c>
      <c r="B118">
        <v>1.1337194661294401</v>
      </c>
      <c r="C118">
        <v>0.32626307261746901</v>
      </c>
      <c r="D118">
        <v>179.25472931043001</v>
      </c>
      <c r="E118">
        <v>3.5248041775456901E-2</v>
      </c>
      <c r="F118">
        <v>-0.28465669908549901</v>
      </c>
      <c r="G118">
        <v>-0.68619037606632205</v>
      </c>
      <c r="H118">
        <v>9.6536267044525772</v>
      </c>
    </row>
    <row r="119" spans="1:8" x14ac:dyDescent="0.3">
      <c r="A119">
        <v>7.3377804730139495E-2</v>
      </c>
      <c r="B119">
        <v>1.1583769633507901</v>
      </c>
      <c r="C119">
        <v>0.25603179108714202</v>
      </c>
      <c r="D119">
        <v>179.18075328714201</v>
      </c>
      <c r="E119">
        <v>3.8902966164853101E-2</v>
      </c>
      <c r="F119">
        <v>-0.27412596687747498</v>
      </c>
      <c r="G119">
        <v>-0.279903580439747</v>
      </c>
      <c r="H119">
        <v>11.704409906810906</v>
      </c>
    </row>
    <row r="120" spans="1:8" x14ac:dyDescent="0.3">
      <c r="A120">
        <v>7.5925036040365199E-2</v>
      </c>
      <c r="B120">
        <v>1.16432657306292</v>
      </c>
      <c r="C120">
        <v>0.26604467062482301</v>
      </c>
      <c r="D120">
        <v>179.212401195231</v>
      </c>
      <c r="E120">
        <v>4.1988782780051498E-2</v>
      </c>
      <c r="F120">
        <v>-0.26034712950600802</v>
      </c>
      <c r="G120">
        <v>-3.8561816652650398E-2</v>
      </c>
      <c r="H120">
        <v>11.601513596571706</v>
      </c>
    </row>
    <row r="121" spans="1:8" x14ac:dyDescent="0.3">
      <c r="A121">
        <v>6.5794741758975095E-2</v>
      </c>
      <c r="B121">
        <v>1.1408571428571399</v>
      </c>
      <c r="C121">
        <v>0.38357588357588401</v>
      </c>
      <c r="D121">
        <v>179.22380405760401</v>
      </c>
      <c r="E121">
        <v>3.5946462715105099E-2</v>
      </c>
      <c r="F121">
        <v>-0.170136350634078</v>
      </c>
      <c r="G121">
        <v>-0.49830139372822402</v>
      </c>
      <c r="H121">
        <v>9.1217361435006854</v>
      </c>
    </row>
    <row r="122" spans="1:8" x14ac:dyDescent="0.3">
      <c r="A122">
        <v>8.7827426810477602E-2</v>
      </c>
      <c r="B122">
        <v>1.19256756756757</v>
      </c>
      <c r="C122">
        <v>0.28871311226042001</v>
      </c>
      <c r="D122">
        <v>179.02764514953799</v>
      </c>
      <c r="E122">
        <v>3.3769394584727698E-2</v>
      </c>
      <c r="F122">
        <v>-0.19462167150013199</v>
      </c>
      <c r="G122">
        <v>-0.637228162922024</v>
      </c>
      <c r="H122">
        <v>11.115605978673498</v>
      </c>
    </row>
    <row r="123" spans="1:8" x14ac:dyDescent="0.3">
      <c r="A123">
        <v>0.13186119873817001</v>
      </c>
      <c r="B123">
        <v>1.3037790697674401</v>
      </c>
      <c r="C123">
        <v>0.35472909193883301</v>
      </c>
      <c r="D123">
        <v>179.21911624089699</v>
      </c>
      <c r="E123">
        <v>4.8641819330385402E-2</v>
      </c>
      <c r="F123">
        <v>-9.3199834519416505E-2</v>
      </c>
      <c r="G123">
        <v>0.44923855580920402</v>
      </c>
      <c r="H123">
        <v>15.644977109485755</v>
      </c>
    </row>
    <row r="124" spans="1:8" x14ac:dyDescent="0.3">
      <c r="A124">
        <v>8.6206896551724102E-2</v>
      </c>
      <c r="B124">
        <v>1.1886792452830199</v>
      </c>
      <c r="C124">
        <v>0.308549066827213</v>
      </c>
      <c r="D124">
        <v>179.208170730208</v>
      </c>
      <c r="E124">
        <v>4.8937221947602597E-2</v>
      </c>
      <c r="F124">
        <v>-0.112700674177107</v>
      </c>
      <c r="G124">
        <v>0.57981797428811699</v>
      </c>
      <c r="H124">
        <v>12.51934763844903</v>
      </c>
    </row>
    <row r="125" spans="1:8" x14ac:dyDescent="0.3">
      <c r="A125">
        <v>0.100252290532466</v>
      </c>
      <c r="B125">
        <v>1.2228453364817</v>
      </c>
      <c r="C125">
        <v>0.27870370370370401</v>
      </c>
      <c r="D125">
        <v>179.20099212230099</v>
      </c>
      <c r="E125">
        <v>4.5850451930977802E-2</v>
      </c>
      <c r="F125">
        <v>-0.19183307805681599</v>
      </c>
      <c r="G125">
        <v>0.36236483239216499</v>
      </c>
      <c r="H125">
        <v>14.645958094494832</v>
      </c>
    </row>
    <row r="126" spans="1:8" x14ac:dyDescent="0.3">
      <c r="A126">
        <v>0.14585764294049</v>
      </c>
      <c r="B126">
        <v>1.3415300546448099</v>
      </c>
      <c r="C126">
        <v>0.29992435703479597</v>
      </c>
      <c r="D126">
        <v>179.24421011174601</v>
      </c>
      <c r="E126">
        <v>4.5111247193304803E-2</v>
      </c>
      <c r="F126">
        <v>-0.17146709155533801</v>
      </c>
      <c r="G126">
        <v>0.37471614802355002</v>
      </c>
      <c r="H126">
        <v>17.145239403386899</v>
      </c>
    </row>
    <row r="127" spans="1:8" x14ac:dyDescent="0.3">
      <c r="A127">
        <v>0.105488516932659</v>
      </c>
      <c r="B127">
        <v>1.2358572671888599</v>
      </c>
      <c r="C127">
        <v>0.34597156398104301</v>
      </c>
      <c r="D127">
        <v>179.268354703689</v>
      </c>
      <c r="E127">
        <v>5.5245636134605001E-2</v>
      </c>
      <c r="F127">
        <v>-0.114215007087882</v>
      </c>
      <c r="G127">
        <v>0.81881082542352501</v>
      </c>
      <c r="H127">
        <v>13.472752124379452</v>
      </c>
    </row>
    <row r="128" spans="1:8" x14ac:dyDescent="0.3">
      <c r="A128">
        <v>8.1140890090976206E-2</v>
      </c>
      <c r="B128">
        <v>1.1766122558201799</v>
      </c>
      <c r="C128">
        <v>0.28548457827802998</v>
      </c>
      <c r="D128">
        <v>179.149223791482</v>
      </c>
      <c r="E128">
        <v>4.3062200956937802E-2</v>
      </c>
      <c r="F128">
        <v>-0.231111032117022</v>
      </c>
      <c r="G128">
        <v>-0.11072630061276199</v>
      </c>
      <c r="H128">
        <v>12.053987720052406</v>
      </c>
    </row>
    <row r="129" spans="1:8" x14ac:dyDescent="0.3">
      <c r="A129">
        <v>3.0594405594405599E-2</v>
      </c>
      <c r="B129">
        <v>1.06311992786294</v>
      </c>
      <c r="C129">
        <v>0.31186252086295402</v>
      </c>
      <c r="D129">
        <v>179.54177376858399</v>
      </c>
      <c r="E129">
        <v>1.12472963229993E-2</v>
      </c>
      <c r="F129">
        <v>-0.41770808202653797</v>
      </c>
      <c r="G129">
        <v>-1.61182866754776</v>
      </c>
      <c r="H129">
        <v>10.007098547327514</v>
      </c>
    </row>
    <row r="130" spans="1:8" x14ac:dyDescent="0.3">
      <c r="A130">
        <v>7.2780515677451599E-2</v>
      </c>
      <c r="B130">
        <v>1.1569865968263799</v>
      </c>
      <c r="C130">
        <v>0.42437174016121398</v>
      </c>
      <c r="D130">
        <v>179.448022696284</v>
      </c>
      <c r="E130">
        <v>3.1410622501427801E-2</v>
      </c>
      <c r="F130">
        <v>-0.126371277959823</v>
      </c>
      <c r="G130">
        <v>-0.138401868316712</v>
      </c>
      <c r="H130">
        <v>13.026419987679889</v>
      </c>
    </row>
    <row r="131" spans="1:8" x14ac:dyDescent="0.3">
      <c r="A131">
        <v>7.2228724293596405E-2</v>
      </c>
      <c r="B131">
        <v>1.15570373040187</v>
      </c>
      <c r="C131">
        <v>0.42622039363949699</v>
      </c>
      <c r="D131">
        <v>179.383340125671</v>
      </c>
      <c r="E131">
        <v>3.3474893829627803E-2</v>
      </c>
      <c r="F131">
        <v>-5.2485321142037702E-2</v>
      </c>
      <c r="G131">
        <v>-6.2791361287997394E-2</v>
      </c>
      <c r="H131">
        <v>13.606502643224797</v>
      </c>
    </row>
    <row r="132" spans="1:8" x14ac:dyDescent="0.3">
      <c r="A132">
        <v>7.7368319506077601E-2</v>
      </c>
      <c r="B132">
        <v>1.1677122542869101</v>
      </c>
      <c r="C132">
        <v>0.46638655462184903</v>
      </c>
      <c r="D132">
        <v>179.457990343197</v>
      </c>
      <c r="E132">
        <v>4.6933667083854901E-2</v>
      </c>
      <c r="F132">
        <v>4.8203465709544403E-2</v>
      </c>
      <c r="G132">
        <v>0.34105040249910001</v>
      </c>
      <c r="H132">
        <v>14.083011107837599</v>
      </c>
    </row>
    <row r="133" spans="1:8" x14ac:dyDescent="0.3">
      <c r="A133">
        <v>4.4156608772446301E-2</v>
      </c>
      <c r="B133">
        <v>1.0923929781336601</v>
      </c>
      <c r="C133">
        <v>0.393165750196387</v>
      </c>
      <c r="D133">
        <v>179.55427153394399</v>
      </c>
      <c r="E133">
        <v>2.6422280409426398E-2</v>
      </c>
      <c r="F133">
        <v>-0.206032656113673</v>
      </c>
      <c r="G133">
        <v>-0.36528895830829999</v>
      </c>
      <c r="H133">
        <v>11.921108496205287</v>
      </c>
    </row>
    <row r="134" spans="1:8" x14ac:dyDescent="0.3">
      <c r="A134">
        <v>6.1301682535541699E-3</v>
      </c>
      <c r="B134">
        <v>1.01233595800525</v>
      </c>
      <c r="C134">
        <v>-5.4540997671283301E-2</v>
      </c>
      <c r="D134">
        <v>179.70641287295399</v>
      </c>
      <c r="E134">
        <v>4.2680324370465298E-3</v>
      </c>
      <c r="F134">
        <v>-7.9178150839389103E-2</v>
      </c>
      <c r="G134">
        <v>-0.128633755857263</v>
      </c>
      <c r="H134">
        <v>13.52896063551669</v>
      </c>
    </row>
    <row r="135" spans="1:8" x14ac:dyDescent="0.3">
      <c r="A135">
        <v>6.8565169769988998E-2</v>
      </c>
      <c r="B135">
        <v>1.1472248353715899</v>
      </c>
      <c r="C135">
        <v>0.39730736178745402</v>
      </c>
      <c r="D135">
        <v>179.40758105132599</v>
      </c>
      <c r="E135">
        <v>2.2577816747040801E-2</v>
      </c>
      <c r="F135">
        <v>-0.11159780426511701</v>
      </c>
      <c r="G135">
        <v>-0.367794815571309</v>
      </c>
      <c r="H135">
        <v>13.738759082941771</v>
      </c>
    </row>
    <row r="136" spans="1:8" x14ac:dyDescent="0.3">
      <c r="A136">
        <v>4.0777150834739102E-2</v>
      </c>
      <c r="B136">
        <v>1.0850212249848401</v>
      </c>
      <c r="C136">
        <v>0.367889908256881</v>
      </c>
      <c r="D136">
        <v>179.54388545195201</v>
      </c>
      <c r="E136">
        <v>2.18991534781009E-2</v>
      </c>
      <c r="F136">
        <v>-0.34229761832247002</v>
      </c>
      <c r="G136">
        <v>-0.90188408626697003</v>
      </c>
      <c r="H136">
        <v>11.620636949202783</v>
      </c>
    </row>
    <row r="137" spans="1:8" x14ac:dyDescent="0.3">
      <c r="A137">
        <v>9.4872102798126794E-3</v>
      </c>
      <c r="B137">
        <v>1.01915615906887</v>
      </c>
      <c r="C137">
        <v>0.34625240230621401</v>
      </c>
      <c r="D137">
        <v>179.569371367348</v>
      </c>
      <c r="E137">
        <v>1.8574677786201602E-2</v>
      </c>
      <c r="F137">
        <v>-0.31847882906429698</v>
      </c>
      <c r="G137">
        <v>-0.99695872882374303</v>
      </c>
      <c r="H137">
        <v>7.6978356115871875</v>
      </c>
    </row>
    <row r="138" spans="1:8" x14ac:dyDescent="0.3">
      <c r="A138">
        <v>0.14438122332859199</v>
      </c>
      <c r="B138">
        <v>1.3374896093100599</v>
      </c>
      <c r="C138">
        <v>0.29081427998395498</v>
      </c>
      <c r="D138">
        <v>179.32647537798101</v>
      </c>
      <c r="E138">
        <v>3.9838220424671403E-2</v>
      </c>
      <c r="F138">
        <v>-0.20847475863957801</v>
      </c>
      <c r="G138">
        <v>0.30479094076655</v>
      </c>
      <c r="H138">
        <v>8.7680360269455218</v>
      </c>
    </row>
    <row r="139" spans="1:8" x14ac:dyDescent="0.3">
      <c r="A139">
        <v>0.15625</v>
      </c>
      <c r="B139">
        <v>1.37037037037037</v>
      </c>
      <c r="C139">
        <v>0.294927251278018</v>
      </c>
      <c r="D139">
        <v>179.124107192514</v>
      </c>
      <c r="E139">
        <v>4.10224695938982E-2</v>
      </c>
      <c r="F139">
        <v>0.23321299638989201</v>
      </c>
      <c r="G139">
        <v>0.90060675237294197</v>
      </c>
      <c r="H139">
        <v>11.124123139770617</v>
      </c>
    </row>
    <row r="140" spans="1:8" x14ac:dyDescent="0.3">
      <c r="A140">
        <v>4.2886510243141697E-2</v>
      </c>
      <c r="B140">
        <v>1.08961635313287</v>
      </c>
      <c r="C140">
        <v>0.30657193605683802</v>
      </c>
      <c r="D140">
        <v>179.489591640322</v>
      </c>
      <c r="E140">
        <v>9.5219588029536693E-3</v>
      </c>
      <c r="F140">
        <v>-0.31003225423199299</v>
      </c>
      <c r="G140">
        <v>-1.07261729544636</v>
      </c>
      <c r="H140">
        <v>12.681478200324777</v>
      </c>
    </row>
    <row r="141" spans="1:8" x14ac:dyDescent="0.3">
      <c r="A141">
        <v>3.9243934766322798E-2</v>
      </c>
      <c r="B141">
        <v>1.08169385796545</v>
      </c>
      <c r="C141">
        <v>0.34451651382986698</v>
      </c>
      <c r="D141">
        <v>179.547294503377</v>
      </c>
      <c r="E141">
        <v>2.3062649111955501E-2</v>
      </c>
      <c r="F141">
        <v>-0.378096436245421</v>
      </c>
      <c r="G141">
        <v>-0.93071533701790199</v>
      </c>
      <c r="H141">
        <v>11.372257539521881</v>
      </c>
    </row>
    <row r="142" spans="1:8" x14ac:dyDescent="0.3">
      <c r="A142">
        <v>2.04355108877722E-2</v>
      </c>
      <c r="B142">
        <v>1.0417236662106699</v>
      </c>
      <c r="C142">
        <v>0.36612348632082498</v>
      </c>
      <c r="D142">
        <v>179.65714937714301</v>
      </c>
      <c r="E142">
        <v>2.5899012483696599E-2</v>
      </c>
      <c r="F142">
        <v>-0.340617246332651</v>
      </c>
      <c r="G142">
        <v>-0.62713114261684699</v>
      </c>
      <c r="H142">
        <v>7.933939987949401</v>
      </c>
    </row>
    <row r="143" spans="1:8" x14ac:dyDescent="0.3">
      <c r="A143">
        <v>5.7245080500894503E-2</v>
      </c>
      <c r="B143">
        <v>1.12144212523719</v>
      </c>
      <c r="C143">
        <v>0.36647398843930601</v>
      </c>
      <c r="D143">
        <v>179.51484223721201</v>
      </c>
      <c r="E143">
        <v>2.2718214428058998E-2</v>
      </c>
      <c r="F143">
        <v>-0.31451480398278098</v>
      </c>
      <c r="G143">
        <v>-0.72606031479034105</v>
      </c>
      <c r="H143">
        <v>14.157063838169892</v>
      </c>
    </row>
    <row r="144" spans="1:8" x14ac:dyDescent="0.3">
      <c r="A144">
        <v>0.121326042378674</v>
      </c>
      <c r="B144">
        <v>1.2761571373006599</v>
      </c>
      <c r="C144">
        <v>0.49442040537463</v>
      </c>
      <c r="D144">
        <v>179.291065351573</v>
      </c>
      <c r="E144">
        <v>5.7172026544155201E-2</v>
      </c>
      <c r="F144">
        <v>7.08479423344366E-2</v>
      </c>
      <c r="G144">
        <v>0.71474528415234895</v>
      </c>
      <c r="H144">
        <v>13.834212014761116</v>
      </c>
    </row>
    <row r="145" spans="1:8" x14ac:dyDescent="0.3">
      <c r="A145">
        <v>8.5413416536661499E-2</v>
      </c>
      <c r="B145">
        <v>1.1867803837953099</v>
      </c>
      <c r="C145">
        <v>0.50229419703103895</v>
      </c>
      <c r="D145">
        <v>179.18096908850799</v>
      </c>
      <c r="E145">
        <v>6.3852813852813897E-2</v>
      </c>
      <c r="F145">
        <v>0.14050924484840899</v>
      </c>
      <c r="G145">
        <v>0.65281749369217901</v>
      </c>
      <c r="H145">
        <v>12.907155273980052</v>
      </c>
    </row>
    <row r="146" spans="1:8" x14ac:dyDescent="0.3">
      <c r="A146">
        <v>4.2859329557630499E-2</v>
      </c>
      <c r="B146">
        <v>1.08955701263394</v>
      </c>
      <c r="C146">
        <v>0.38461538461538503</v>
      </c>
      <c r="D146">
        <v>179.42921292693501</v>
      </c>
      <c r="E146">
        <v>3.8491751767478398E-2</v>
      </c>
      <c r="F146">
        <v>-0.165115103950909</v>
      </c>
      <c r="G146">
        <v>-0.124650066081942</v>
      </c>
      <c r="H146">
        <v>11.202279770129842</v>
      </c>
    </row>
    <row r="147" spans="1:8" x14ac:dyDescent="0.3">
      <c r="A147">
        <v>0.13659300504611099</v>
      </c>
      <c r="B147">
        <v>1.3164046755340599</v>
      </c>
      <c r="C147">
        <v>0.478831786280281</v>
      </c>
      <c r="D147">
        <v>179.14486373512801</v>
      </c>
      <c r="E147">
        <v>5.8521799953369098E-2</v>
      </c>
      <c r="F147">
        <v>3.6027905735743201E-2</v>
      </c>
      <c r="G147">
        <v>0.62956415955785305</v>
      </c>
      <c r="H147">
        <v>15.230516201473433</v>
      </c>
    </row>
    <row r="148" spans="1:8" x14ac:dyDescent="0.3">
      <c r="A148">
        <v>0.12125500343670401</v>
      </c>
      <c r="B148">
        <v>1.2759731296586001</v>
      </c>
      <c r="C148">
        <v>0.451329286162864</v>
      </c>
      <c r="D148">
        <v>179.28620133651299</v>
      </c>
      <c r="E148">
        <v>4.9751243781094502E-2</v>
      </c>
      <c r="F148">
        <v>-2.9461109992618001E-2</v>
      </c>
      <c r="G148">
        <v>0.44294162261203801</v>
      </c>
      <c r="H148">
        <v>14.586280744041407</v>
      </c>
    </row>
    <row r="149" spans="1:8" x14ac:dyDescent="0.3">
      <c r="A149">
        <v>0.120013134132326</v>
      </c>
      <c r="B149">
        <v>1.27276119402985</v>
      </c>
      <c r="C149">
        <v>0.39651995905834198</v>
      </c>
      <c r="D149">
        <v>179.16561847083599</v>
      </c>
      <c r="E149">
        <v>5.5040197897340798E-2</v>
      </c>
      <c r="F149">
        <v>2.6203595203071601E-2</v>
      </c>
      <c r="G149">
        <v>0.76099213024150103</v>
      </c>
      <c r="H149">
        <v>16.184871821891999</v>
      </c>
    </row>
    <row r="150" spans="1:8" x14ac:dyDescent="0.3">
      <c r="A150">
        <v>0.102319726667866</v>
      </c>
      <c r="B150">
        <v>1.2279647435897401</v>
      </c>
      <c r="C150">
        <v>0.33087277464177201</v>
      </c>
      <c r="D150">
        <v>179.1712128035</v>
      </c>
      <c r="E150">
        <v>3.6884401401195102E-2</v>
      </c>
      <c r="F150">
        <v>0.311498049325032</v>
      </c>
      <c r="G150">
        <v>0.73315060675237298</v>
      </c>
      <c r="H150">
        <v>13.912360484641573</v>
      </c>
    </row>
    <row r="151" spans="1:8" x14ac:dyDescent="0.3">
      <c r="A151">
        <v>9.0089445438282706E-2</v>
      </c>
      <c r="B151">
        <v>1.1980182447310499</v>
      </c>
      <c r="C151">
        <v>0.29595916631220798</v>
      </c>
      <c r="D151">
        <v>179.42855324464</v>
      </c>
      <c r="E151">
        <v>1.2792620311548099E-2</v>
      </c>
      <c r="F151">
        <v>6.8136272545088203E-3</v>
      </c>
      <c r="G151">
        <v>-0.29649653069806697</v>
      </c>
      <c r="H151">
        <v>7.7260508365710496</v>
      </c>
    </row>
    <row r="152" spans="1:8" x14ac:dyDescent="0.3">
      <c r="A152">
        <v>7.6185584660160996E-2</v>
      </c>
      <c r="B152">
        <v>1.1649369903632301</v>
      </c>
      <c r="C152">
        <v>0.405949452024156</v>
      </c>
      <c r="D152">
        <v>179.45605868296099</v>
      </c>
      <c r="E152">
        <v>2.5709694697375499E-2</v>
      </c>
      <c r="F152">
        <v>-0.119249819253057</v>
      </c>
      <c r="G152">
        <v>-0.26925237294244903</v>
      </c>
      <c r="H152">
        <v>9.5955888830958838</v>
      </c>
    </row>
    <row r="153" spans="1:8" x14ac:dyDescent="0.3">
      <c r="A153">
        <v>6.6502841345415495E-2</v>
      </c>
      <c r="B153">
        <v>1.1424810793024001</v>
      </c>
      <c r="C153">
        <v>0.37805120063504699</v>
      </c>
      <c r="D153">
        <v>179.441416573509</v>
      </c>
      <c r="E153">
        <v>2.1931871208586098E-2</v>
      </c>
      <c r="F153">
        <v>-0.15059588299024901</v>
      </c>
      <c r="G153">
        <v>-0.41876276582962901</v>
      </c>
      <c r="H153">
        <v>11.058457510976801</v>
      </c>
    </row>
    <row r="154" spans="1:8" x14ac:dyDescent="0.3">
      <c r="A154">
        <v>7.08347189890257E-2</v>
      </c>
      <c r="B154">
        <v>1.15246957766643</v>
      </c>
      <c r="C154">
        <v>0.41259048036850199</v>
      </c>
      <c r="D154">
        <v>179.45223905639901</v>
      </c>
      <c r="E154">
        <v>3.1900870023727899E-2</v>
      </c>
      <c r="F154">
        <v>-8.7957752575534606E-2</v>
      </c>
      <c r="G154">
        <v>-9.2860146581761296E-2</v>
      </c>
      <c r="H154">
        <v>12.796768213995817</v>
      </c>
    </row>
    <row r="155" spans="1:8" x14ac:dyDescent="0.3">
      <c r="A155">
        <v>3.2895515323630303E-2</v>
      </c>
      <c r="B155">
        <v>1.06802887556589</v>
      </c>
      <c r="C155">
        <v>0.34468150658553498</v>
      </c>
      <c r="D155">
        <v>179.54796349515701</v>
      </c>
      <c r="E155">
        <v>2.4844720496894401E-2</v>
      </c>
      <c r="F155">
        <v>-0.33576398286869702</v>
      </c>
      <c r="G155">
        <v>-0.76815150786976005</v>
      </c>
      <c r="H155">
        <v>7.4659953750068233</v>
      </c>
    </row>
    <row r="156" spans="1:8" x14ac:dyDescent="0.3">
      <c r="A156">
        <v>9.5558692583342097E-3</v>
      </c>
      <c r="B156">
        <v>1.01929612981033</v>
      </c>
      <c r="C156">
        <v>0.31853637781874899</v>
      </c>
      <c r="D156">
        <v>179.55911445007001</v>
      </c>
      <c r="E156">
        <v>1.49630127774042E-2</v>
      </c>
      <c r="F156">
        <v>-0.34970139349701401</v>
      </c>
      <c r="G156">
        <v>-1.2354574672594001</v>
      </c>
      <c r="H156">
        <v>5.645560183854518</v>
      </c>
    </row>
    <row r="157" spans="1:8" x14ac:dyDescent="0.3">
      <c r="A157">
        <v>1.1011667681926801E-2</v>
      </c>
      <c r="B157">
        <v>1.0222685492277099</v>
      </c>
      <c r="C157">
        <v>0.26064855390008801</v>
      </c>
      <c r="D157">
        <v>179.521296209192</v>
      </c>
      <c r="E157">
        <v>1.5304417563322899E-2</v>
      </c>
      <c r="F157">
        <v>-0.485320277161299</v>
      </c>
      <c r="G157">
        <v>-1.9047541451399701</v>
      </c>
      <c r="H157">
        <v>6.1381050933871393</v>
      </c>
    </row>
    <row r="158" spans="1:8" x14ac:dyDescent="0.3">
      <c r="A158">
        <v>9.5556224844618298E-3</v>
      </c>
      <c r="B158">
        <v>1.0192956266932101</v>
      </c>
      <c r="C158">
        <v>0.30951450793763502</v>
      </c>
      <c r="D158">
        <v>179.54524517004401</v>
      </c>
      <c r="E158">
        <v>1.7351674541121302E-2</v>
      </c>
      <c r="F158">
        <v>-0.409914160399941</v>
      </c>
      <c r="G158">
        <v>-1.42887743301694</v>
      </c>
      <c r="H158">
        <v>4.792535543727718</v>
      </c>
    </row>
    <row r="159" spans="1:8" x14ac:dyDescent="0.3">
      <c r="A159">
        <v>1.72363080181187E-2</v>
      </c>
      <c r="B159">
        <v>1.0350772177660701</v>
      </c>
      <c r="C159">
        <v>0.34244235695986303</v>
      </c>
      <c r="D159">
        <v>179.652199814997</v>
      </c>
      <c r="E159">
        <v>3.31443942741858E-2</v>
      </c>
      <c r="F159">
        <v>-0.42800482635860798</v>
      </c>
      <c r="G159">
        <v>-0.69395275141175095</v>
      </c>
      <c r="H159">
        <v>6.6775430331116272</v>
      </c>
    </row>
    <row r="160" spans="1:8" x14ac:dyDescent="0.3">
      <c r="A160">
        <v>5.14285714285714E-2</v>
      </c>
      <c r="B160">
        <v>1.1084337349397599</v>
      </c>
      <c r="C160">
        <v>0.375295043273013</v>
      </c>
      <c r="D160">
        <v>179.526582709335</v>
      </c>
      <c r="E160">
        <v>2.6250148473690501E-2</v>
      </c>
      <c r="F160">
        <v>-0.20537568849528301</v>
      </c>
      <c r="G160">
        <v>-0.35559143337738802</v>
      </c>
      <c r="H160">
        <v>8.9915501853111941</v>
      </c>
    </row>
    <row r="161" spans="1:8" x14ac:dyDescent="0.3">
      <c r="A161">
        <v>3.6361364488316901E-2</v>
      </c>
      <c r="B161">
        <v>1.07546680497925</v>
      </c>
      <c r="C161">
        <v>0.35246636771300399</v>
      </c>
      <c r="D161">
        <v>179.48272179962601</v>
      </c>
      <c r="E161">
        <v>2.17224144559784E-2</v>
      </c>
      <c r="F161">
        <v>-0.25441502693670598</v>
      </c>
      <c r="G161">
        <v>-0.72304457527333998</v>
      </c>
      <c r="H161">
        <v>9.7506612762108951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46AB4-11F0-411E-A28B-1989FBC94ED6}">
  <dimension ref="A1:J161"/>
  <sheetViews>
    <sheetView workbookViewId="0">
      <selection activeCell="J7" sqref="J7"/>
    </sheetView>
  </sheetViews>
  <sheetFormatPr defaultRowHeight="14" x14ac:dyDescent="0.3"/>
  <cols>
    <col min="1" max="1" width="11.5" customWidth="1"/>
    <col min="6" max="6" width="8.75" customWidth="1"/>
  </cols>
  <sheetData>
    <row r="1" spans="1:10" x14ac:dyDescent="0.3">
      <c r="A1" s="6" t="s">
        <v>37</v>
      </c>
      <c r="B1" s="6" t="s">
        <v>0</v>
      </c>
      <c r="C1" s="6" t="s">
        <v>40</v>
      </c>
      <c r="D1" s="6" t="s">
        <v>41</v>
      </c>
      <c r="E1" s="6" t="s">
        <v>42</v>
      </c>
      <c r="F1" s="6" t="s">
        <v>43</v>
      </c>
      <c r="G1" s="6" t="s">
        <v>38</v>
      </c>
      <c r="H1" s="6" t="s">
        <v>39</v>
      </c>
      <c r="I1" s="10" t="s">
        <v>214</v>
      </c>
      <c r="J1" s="10" t="s">
        <v>215</v>
      </c>
    </row>
    <row r="2" spans="1:10" x14ac:dyDescent="0.3">
      <c r="A2" s="6" t="s">
        <v>44</v>
      </c>
      <c r="B2" s="6">
        <v>13</v>
      </c>
      <c r="C2" s="6">
        <v>2019</v>
      </c>
      <c r="D2" s="6">
        <v>9</v>
      </c>
      <c r="E2" s="6">
        <v>8</v>
      </c>
      <c r="F2" s="6">
        <v>36.610992000000003</v>
      </c>
      <c r="G2" s="6">
        <v>-20.950655453315001</v>
      </c>
      <c r="H2" s="6">
        <v>-13.469580981970701</v>
      </c>
      <c r="I2">
        <v>-16206.5</v>
      </c>
      <c r="J2">
        <v>-10155.791666666601</v>
      </c>
    </row>
    <row r="3" spans="1:10" x14ac:dyDescent="0.3">
      <c r="A3" s="6" t="s">
        <v>45</v>
      </c>
      <c r="B3" s="6">
        <v>14</v>
      </c>
      <c r="C3" s="6">
        <v>2019</v>
      </c>
      <c r="D3" s="6">
        <v>8</v>
      </c>
      <c r="E3" s="6">
        <v>10</v>
      </c>
      <c r="F3" s="6">
        <v>38.065359999999998</v>
      </c>
      <c r="G3" s="6">
        <v>-27.933118060934898</v>
      </c>
      <c r="H3" s="6">
        <v>-18.452883128168398</v>
      </c>
      <c r="I3">
        <v>-22880.5625</v>
      </c>
      <c r="J3">
        <v>-14210.791666666601</v>
      </c>
    </row>
    <row r="4" spans="1:10" x14ac:dyDescent="0.3">
      <c r="A4" s="6" t="s">
        <v>46</v>
      </c>
      <c r="B4" s="6">
        <v>15</v>
      </c>
      <c r="C4" s="6">
        <v>2019</v>
      </c>
      <c r="D4" s="6">
        <v>8</v>
      </c>
      <c r="E4" s="6">
        <v>10</v>
      </c>
      <c r="F4" s="6">
        <v>37.914684000000001</v>
      </c>
      <c r="G4" s="6">
        <v>-26.579790339310399</v>
      </c>
      <c r="H4" s="6">
        <v>-13.5889265038339</v>
      </c>
      <c r="I4">
        <v>-21527.354166666599</v>
      </c>
      <c r="J4">
        <v>-11487.520833333299</v>
      </c>
    </row>
    <row r="5" spans="1:10" x14ac:dyDescent="0.3">
      <c r="A5" s="6" t="s">
        <v>47</v>
      </c>
      <c r="B5" s="6">
        <v>16</v>
      </c>
      <c r="C5" s="6">
        <v>2019</v>
      </c>
      <c r="D5" s="6">
        <v>8</v>
      </c>
      <c r="E5" s="6">
        <v>10</v>
      </c>
      <c r="F5" s="6">
        <v>37.675204999999998</v>
      </c>
      <c r="G5" s="6">
        <v>-31.492192689823799</v>
      </c>
      <c r="H5" s="6">
        <v>-17.968769409047301</v>
      </c>
      <c r="I5">
        <v>-25368.979166666599</v>
      </c>
      <c r="J5">
        <v>-13872.9375</v>
      </c>
    </row>
    <row r="6" spans="1:10" x14ac:dyDescent="0.3">
      <c r="A6" s="6" t="s">
        <v>48</v>
      </c>
      <c r="B6" s="6">
        <v>17</v>
      </c>
      <c r="C6" s="6">
        <v>2019</v>
      </c>
      <c r="D6" s="6">
        <v>8</v>
      </c>
      <c r="E6" s="6">
        <v>10</v>
      </c>
      <c r="F6" s="6">
        <v>37.370296000000003</v>
      </c>
      <c r="G6" s="6">
        <v>-27.500853251086198</v>
      </c>
      <c r="H6" s="6">
        <v>-15.789478202299501</v>
      </c>
      <c r="I6">
        <v>-21253.666666666599</v>
      </c>
      <c r="J6">
        <v>-11588.604166666601</v>
      </c>
    </row>
    <row r="7" spans="1:10" x14ac:dyDescent="0.3">
      <c r="A7" s="6" t="s">
        <v>49</v>
      </c>
      <c r="B7" s="6">
        <v>18</v>
      </c>
      <c r="C7" s="6">
        <v>2019</v>
      </c>
      <c r="D7" s="6">
        <v>8</v>
      </c>
      <c r="E7" s="6">
        <v>10</v>
      </c>
      <c r="F7" s="6">
        <v>38.963444000000003</v>
      </c>
      <c r="G7" s="6">
        <v>-21.815677537867298</v>
      </c>
      <c r="H7" s="6">
        <v>-13.405962045440999</v>
      </c>
      <c r="I7">
        <v>-16796.645833333299</v>
      </c>
      <c r="J7">
        <v>-11027.8125</v>
      </c>
    </row>
    <row r="8" spans="1:10" x14ac:dyDescent="0.3">
      <c r="A8" s="6" t="s">
        <v>50</v>
      </c>
      <c r="B8" s="6">
        <v>19</v>
      </c>
      <c r="C8" s="6">
        <v>2019</v>
      </c>
      <c r="D8" s="6">
        <v>8</v>
      </c>
      <c r="E8" s="6">
        <v>10</v>
      </c>
      <c r="F8" s="6">
        <v>38.995829999999998</v>
      </c>
      <c r="G8" s="6">
        <v>-27.937332243474199</v>
      </c>
      <c r="H8" s="6">
        <v>-19.812566407607299</v>
      </c>
      <c r="I8">
        <v>-21088.041666666599</v>
      </c>
      <c r="J8">
        <v>-13956.520833333299</v>
      </c>
    </row>
    <row r="9" spans="1:10" x14ac:dyDescent="0.3">
      <c r="A9" s="6" t="s">
        <v>51</v>
      </c>
      <c r="B9" s="6">
        <v>20</v>
      </c>
      <c r="C9" s="6">
        <v>2019</v>
      </c>
      <c r="D9" s="6">
        <v>8</v>
      </c>
      <c r="E9" s="6">
        <v>10</v>
      </c>
      <c r="F9" s="6">
        <v>38.190105000000003</v>
      </c>
      <c r="G9" s="6">
        <v>-24.588499365620599</v>
      </c>
      <c r="H9" s="6">
        <v>-17.280732711619301</v>
      </c>
      <c r="I9">
        <v>-18361.916666666599</v>
      </c>
      <c r="J9">
        <v>-12855.75</v>
      </c>
    </row>
    <row r="10" spans="1:10" x14ac:dyDescent="0.3">
      <c r="A10" s="6" t="s">
        <v>52</v>
      </c>
      <c r="B10" s="6">
        <v>21</v>
      </c>
      <c r="C10" s="6">
        <v>2019</v>
      </c>
      <c r="D10" s="6">
        <v>8</v>
      </c>
      <c r="E10" s="6">
        <v>10</v>
      </c>
      <c r="F10" s="6">
        <v>37.855440000000002</v>
      </c>
      <c r="G10" s="6">
        <v>-23.2926398309246</v>
      </c>
      <c r="H10" s="6">
        <v>-17.266562880733701</v>
      </c>
      <c r="I10">
        <v>-18474.458333333299</v>
      </c>
      <c r="J10">
        <v>-13119.354166666601</v>
      </c>
    </row>
    <row r="11" spans="1:10" x14ac:dyDescent="0.3">
      <c r="A11" s="6" t="s">
        <v>53</v>
      </c>
      <c r="B11" s="6">
        <v>22</v>
      </c>
      <c r="C11" s="6">
        <v>2019</v>
      </c>
      <c r="D11" s="6">
        <v>8</v>
      </c>
      <c r="E11" s="6">
        <v>10</v>
      </c>
      <c r="F11" s="6">
        <v>36.921886000000001</v>
      </c>
      <c r="G11" s="6">
        <v>-20.884420711339999</v>
      </c>
      <c r="H11" s="6">
        <v>-14.878394151241601</v>
      </c>
      <c r="I11">
        <v>-17563.5625</v>
      </c>
      <c r="J11">
        <v>-12420.020833333299</v>
      </c>
    </row>
    <row r="12" spans="1:10" x14ac:dyDescent="0.3">
      <c r="A12" s="6" t="s">
        <v>54</v>
      </c>
      <c r="B12" s="6">
        <v>25</v>
      </c>
      <c r="C12" s="6">
        <v>2019</v>
      </c>
      <c r="D12" s="6">
        <v>7</v>
      </c>
      <c r="E12" s="6">
        <v>24</v>
      </c>
      <c r="F12" s="6">
        <v>35.375590000000003</v>
      </c>
      <c r="G12" s="6">
        <v>-32.054786615246798</v>
      </c>
      <c r="H12" s="6">
        <v>-18.6713507796992</v>
      </c>
      <c r="I12">
        <v>-24752.166666666599</v>
      </c>
      <c r="J12">
        <v>-14620.354166666601</v>
      </c>
    </row>
    <row r="13" spans="1:10" x14ac:dyDescent="0.3">
      <c r="A13" s="6" t="s">
        <v>55</v>
      </c>
      <c r="B13" s="6">
        <v>26</v>
      </c>
      <c r="C13" s="6">
        <v>2019</v>
      </c>
      <c r="D13" s="6">
        <v>7</v>
      </c>
      <c r="E13" s="6">
        <v>24</v>
      </c>
      <c r="F13" s="6">
        <v>34.644629999999999</v>
      </c>
      <c r="G13" s="6">
        <v>-28.635345290808601</v>
      </c>
      <c r="H13" s="6">
        <v>-17.6200499743221</v>
      </c>
      <c r="I13">
        <v>-22840.520833333299</v>
      </c>
      <c r="J13">
        <v>-14380.3124999999</v>
      </c>
    </row>
    <row r="14" spans="1:10" x14ac:dyDescent="0.3">
      <c r="A14" s="6" t="s">
        <v>56</v>
      </c>
      <c r="B14" s="6">
        <v>27</v>
      </c>
      <c r="C14" s="6">
        <v>2019</v>
      </c>
      <c r="D14" s="6">
        <v>7</v>
      </c>
      <c r="E14" s="6">
        <v>24</v>
      </c>
      <c r="F14" s="6">
        <v>33.812828000000003</v>
      </c>
      <c r="G14" s="6">
        <v>-24.199598739844301</v>
      </c>
      <c r="H14" s="6">
        <v>-18.7396511276126</v>
      </c>
      <c r="I14">
        <v>-20472.041666666599</v>
      </c>
      <c r="J14">
        <v>-14475.708333333299</v>
      </c>
    </row>
    <row r="15" spans="1:10" x14ac:dyDescent="0.3">
      <c r="A15" s="6" t="s">
        <v>57</v>
      </c>
      <c r="B15" s="6">
        <v>28</v>
      </c>
      <c r="C15" s="6">
        <v>2019</v>
      </c>
      <c r="D15" s="6">
        <v>7</v>
      </c>
      <c r="E15" s="6">
        <v>24</v>
      </c>
      <c r="F15" s="6">
        <v>36.447712000000003</v>
      </c>
      <c r="G15" s="6">
        <v>-33.238681055182496</v>
      </c>
      <c r="H15" s="6">
        <v>-16.425241402855601</v>
      </c>
      <c r="I15">
        <v>-24072.895833333299</v>
      </c>
      <c r="J15">
        <v>-13463.979166666601</v>
      </c>
    </row>
    <row r="16" spans="1:10" x14ac:dyDescent="0.3">
      <c r="A16" s="6" t="s">
        <v>58</v>
      </c>
      <c r="B16" s="6">
        <v>29</v>
      </c>
      <c r="C16" s="6">
        <v>2019</v>
      </c>
      <c r="D16" s="6">
        <v>7</v>
      </c>
      <c r="E16" s="6">
        <v>24</v>
      </c>
      <c r="F16" s="6">
        <v>36.215040000000002</v>
      </c>
      <c r="G16" s="6">
        <v>-26.8475161966089</v>
      </c>
      <c r="H16" s="6">
        <v>-15.506023632550299</v>
      </c>
      <c r="I16">
        <v>-22449.770833333299</v>
      </c>
      <c r="J16">
        <v>-13157.416666666601</v>
      </c>
    </row>
    <row r="17" spans="1:10" x14ac:dyDescent="0.3">
      <c r="A17" s="6" t="s">
        <v>59</v>
      </c>
      <c r="B17" s="6">
        <v>30</v>
      </c>
      <c r="C17" s="6">
        <v>2019</v>
      </c>
      <c r="D17" s="6">
        <v>7</v>
      </c>
      <c r="E17" s="6">
        <v>24</v>
      </c>
      <c r="F17" s="6">
        <v>36.38937</v>
      </c>
      <c r="G17" s="6">
        <v>-28.829487211539899</v>
      </c>
      <c r="H17" s="6">
        <v>-16.797119626108501</v>
      </c>
      <c r="I17">
        <v>-22997.416666666599</v>
      </c>
      <c r="J17">
        <v>-13822.729166666601</v>
      </c>
    </row>
    <row r="18" spans="1:10" x14ac:dyDescent="0.3">
      <c r="A18" s="6" t="s">
        <v>60</v>
      </c>
      <c r="B18" s="6">
        <v>31</v>
      </c>
      <c r="C18" s="6">
        <v>2019</v>
      </c>
      <c r="D18" s="6">
        <v>7</v>
      </c>
      <c r="E18" s="6">
        <v>24</v>
      </c>
      <c r="F18" s="6">
        <v>35.367621999999997</v>
      </c>
      <c r="G18" s="6">
        <v>-32.463070917268901</v>
      </c>
      <c r="H18" s="6">
        <v>-16.8280893497781</v>
      </c>
      <c r="I18">
        <v>-24012.625</v>
      </c>
      <c r="J18">
        <v>-13650.0624999999</v>
      </c>
    </row>
    <row r="19" spans="1:10" x14ac:dyDescent="0.3">
      <c r="A19" s="6" t="s">
        <v>61</v>
      </c>
      <c r="B19" s="6">
        <v>32</v>
      </c>
      <c r="C19" s="6">
        <v>2019</v>
      </c>
      <c r="D19" s="6">
        <v>7</v>
      </c>
      <c r="E19" s="6">
        <v>18</v>
      </c>
      <c r="F19" s="6">
        <v>39.416182999999997</v>
      </c>
      <c r="G19" s="6">
        <v>-26.4556314806368</v>
      </c>
      <c r="H19" s="6">
        <v>-18.4190845315578</v>
      </c>
      <c r="I19">
        <v>-23517.979166666599</v>
      </c>
      <c r="J19">
        <v>-14611.041666666601</v>
      </c>
    </row>
    <row r="20" spans="1:10" x14ac:dyDescent="0.3">
      <c r="A20" s="6" t="s">
        <v>62</v>
      </c>
      <c r="B20" s="6">
        <v>33</v>
      </c>
      <c r="C20" s="6">
        <v>2019</v>
      </c>
      <c r="D20" s="6">
        <v>7</v>
      </c>
      <c r="E20" s="6">
        <v>18</v>
      </c>
      <c r="F20" s="6">
        <v>40.386271999999998</v>
      </c>
      <c r="G20" s="6">
        <v>-20.9427600954924</v>
      </c>
      <c r="H20" s="6">
        <v>-14.478249839306701</v>
      </c>
      <c r="I20">
        <v>-16847.479166666599</v>
      </c>
      <c r="J20">
        <v>-11434.666666666601</v>
      </c>
    </row>
    <row r="21" spans="1:10" x14ac:dyDescent="0.3">
      <c r="A21" s="6" t="s">
        <v>63</v>
      </c>
      <c r="B21" s="6">
        <v>34</v>
      </c>
      <c r="C21" s="6">
        <v>2019</v>
      </c>
      <c r="D21" s="6">
        <v>7</v>
      </c>
      <c r="E21" s="6">
        <v>18</v>
      </c>
      <c r="F21" s="6">
        <v>39.985059999999997</v>
      </c>
      <c r="G21" s="6">
        <v>-22.507943549839201</v>
      </c>
      <c r="H21" s="6">
        <v>-16.614376481215899</v>
      </c>
      <c r="I21">
        <v>-17838.520833333299</v>
      </c>
      <c r="J21">
        <v>-12698.875</v>
      </c>
    </row>
    <row r="22" spans="1:10" x14ac:dyDescent="0.3">
      <c r="A22" s="6" t="s">
        <v>64</v>
      </c>
      <c r="B22" s="6">
        <v>35</v>
      </c>
      <c r="C22" s="6">
        <v>2019</v>
      </c>
      <c r="D22" s="6">
        <v>7</v>
      </c>
      <c r="E22" s="6">
        <v>18</v>
      </c>
      <c r="F22" s="6">
        <v>39.586773000000001</v>
      </c>
      <c r="G22" s="6">
        <v>-22.638408585940901</v>
      </c>
      <c r="H22" s="6">
        <v>-14.874962830138699</v>
      </c>
      <c r="I22">
        <v>-18199.5625</v>
      </c>
      <c r="J22">
        <v>-11932.666666666601</v>
      </c>
    </row>
    <row r="23" spans="1:10" x14ac:dyDescent="0.3">
      <c r="A23" s="6" t="s">
        <v>65</v>
      </c>
      <c r="B23" s="6">
        <v>36</v>
      </c>
      <c r="C23" s="6">
        <v>2019</v>
      </c>
      <c r="D23" s="6">
        <v>7</v>
      </c>
      <c r="E23" s="6">
        <v>18</v>
      </c>
      <c r="F23" s="6">
        <v>40.309547000000002</v>
      </c>
      <c r="G23" s="6">
        <v>-30.5606755435061</v>
      </c>
      <c r="H23" s="6">
        <v>-17.009891140694499</v>
      </c>
      <c r="I23">
        <v>-22405.604166666599</v>
      </c>
      <c r="J23">
        <v>-13432.541666666601</v>
      </c>
    </row>
    <row r="24" spans="1:10" x14ac:dyDescent="0.3">
      <c r="A24" s="6" t="s">
        <v>66</v>
      </c>
      <c r="B24" s="6">
        <v>37</v>
      </c>
      <c r="C24" s="6">
        <v>2019</v>
      </c>
      <c r="D24" s="6">
        <v>7</v>
      </c>
      <c r="E24" s="6">
        <v>16</v>
      </c>
      <c r="F24" s="6">
        <v>36.105103</v>
      </c>
      <c r="G24" s="6">
        <v>-22.474747780787901</v>
      </c>
      <c r="H24" s="6">
        <v>-15.3445341494429</v>
      </c>
      <c r="I24">
        <v>-18240.833333333299</v>
      </c>
      <c r="J24">
        <v>-12039.333333333299</v>
      </c>
    </row>
    <row r="25" spans="1:10" x14ac:dyDescent="0.3">
      <c r="A25" s="6" t="s">
        <v>67</v>
      </c>
      <c r="B25" s="6">
        <v>38</v>
      </c>
      <c r="C25" s="6">
        <v>2019</v>
      </c>
      <c r="D25" s="6">
        <v>7</v>
      </c>
      <c r="E25" s="6">
        <v>12</v>
      </c>
      <c r="F25" s="6">
        <v>40.814197999999998</v>
      </c>
      <c r="G25" s="6">
        <v>-32.690869130742797</v>
      </c>
      <c r="H25" s="6">
        <v>-18.485009117214702</v>
      </c>
      <c r="I25">
        <v>-24008.791666666599</v>
      </c>
      <c r="J25">
        <v>-14591.0624999999</v>
      </c>
    </row>
    <row r="26" spans="1:10" x14ac:dyDescent="0.3">
      <c r="A26" s="6" t="s">
        <v>68</v>
      </c>
      <c r="B26" s="6">
        <v>39</v>
      </c>
      <c r="C26" s="6">
        <v>2019</v>
      </c>
      <c r="D26" s="6">
        <v>7</v>
      </c>
      <c r="E26" s="6">
        <v>18</v>
      </c>
      <c r="F26" s="6">
        <v>40.135005999999997</v>
      </c>
      <c r="G26" s="6">
        <v>-27.745448186596299</v>
      </c>
      <c r="H26" s="6">
        <v>-16.966167737272901</v>
      </c>
      <c r="I26">
        <v>-21546.166666666599</v>
      </c>
      <c r="J26">
        <v>-12913.270833333299</v>
      </c>
    </row>
    <row r="27" spans="1:10" x14ac:dyDescent="0.3">
      <c r="A27" s="6" t="s">
        <v>69</v>
      </c>
      <c r="B27" s="6">
        <v>40</v>
      </c>
      <c r="C27" s="6">
        <v>2019</v>
      </c>
      <c r="D27" s="6">
        <v>7</v>
      </c>
      <c r="E27" s="6">
        <v>12</v>
      </c>
      <c r="F27" s="6">
        <v>39.172260000000001</v>
      </c>
      <c r="G27" s="6">
        <v>-24.1767500458771</v>
      </c>
      <c r="H27" s="6">
        <v>-14.7415982080172</v>
      </c>
      <c r="I27">
        <v>-19220.854166666599</v>
      </c>
      <c r="J27">
        <v>-12265.833333333299</v>
      </c>
    </row>
    <row r="28" spans="1:10" x14ac:dyDescent="0.3">
      <c r="A28" s="6" t="s">
        <v>70</v>
      </c>
      <c r="B28" s="6">
        <v>41</v>
      </c>
      <c r="C28" s="6">
        <v>2019</v>
      </c>
      <c r="D28" s="6">
        <v>7</v>
      </c>
      <c r="E28" s="6">
        <v>16</v>
      </c>
      <c r="F28" s="6">
        <v>36.668399999999998</v>
      </c>
      <c r="G28" s="6">
        <v>-20.090337232491901</v>
      </c>
      <c r="H28" s="6">
        <v>-15.0190870351691</v>
      </c>
      <c r="I28">
        <v>-16923.208333333299</v>
      </c>
      <c r="J28">
        <v>-11953.479166666601</v>
      </c>
    </row>
    <row r="29" spans="1:10" x14ac:dyDescent="0.3">
      <c r="A29" s="6" t="s">
        <v>71</v>
      </c>
      <c r="B29" s="6">
        <v>42</v>
      </c>
      <c r="C29" s="6">
        <v>2019</v>
      </c>
      <c r="D29" s="6">
        <v>7</v>
      </c>
      <c r="E29" s="6">
        <v>16</v>
      </c>
      <c r="F29" s="6">
        <v>36.105103</v>
      </c>
      <c r="G29" s="6">
        <v>-22.474747780787901</v>
      </c>
      <c r="H29" s="6">
        <v>-15.3445341494429</v>
      </c>
      <c r="I29">
        <v>-18240.833333333299</v>
      </c>
      <c r="J29">
        <v>-12039.333333333299</v>
      </c>
    </row>
    <row r="30" spans="1:10" x14ac:dyDescent="0.3">
      <c r="A30" s="6" t="s">
        <v>72</v>
      </c>
      <c r="B30" s="6">
        <v>43</v>
      </c>
      <c r="C30" s="6">
        <v>2019</v>
      </c>
      <c r="D30" s="6">
        <v>7</v>
      </c>
      <c r="E30" s="6">
        <v>16</v>
      </c>
      <c r="F30" s="6">
        <v>36.915207000000002</v>
      </c>
      <c r="G30" s="6">
        <v>-21.058301121911899</v>
      </c>
      <c r="H30" s="6">
        <v>-15.134970647636701</v>
      </c>
      <c r="I30">
        <v>-17460.895833333299</v>
      </c>
      <c r="J30">
        <v>-11797.291666666601</v>
      </c>
    </row>
    <row r="31" spans="1:10" x14ac:dyDescent="0.3">
      <c r="A31" s="6" t="s">
        <v>73</v>
      </c>
      <c r="B31" s="6">
        <v>44</v>
      </c>
      <c r="C31" s="6">
        <v>2019</v>
      </c>
      <c r="D31" s="6">
        <v>7</v>
      </c>
      <c r="E31" s="6">
        <v>11</v>
      </c>
      <c r="F31" s="6">
        <v>39.317177000000001</v>
      </c>
      <c r="G31" s="6">
        <v>-20.272611757500801</v>
      </c>
      <c r="H31" s="6">
        <v>-12.925720377930199</v>
      </c>
      <c r="I31">
        <v>-16488.5</v>
      </c>
      <c r="J31">
        <v>-10813.145833333299</v>
      </c>
    </row>
    <row r="32" spans="1:10" x14ac:dyDescent="0.3">
      <c r="A32" s="6" t="s">
        <v>74</v>
      </c>
      <c r="B32" s="6">
        <v>45</v>
      </c>
      <c r="C32" s="6">
        <v>2019</v>
      </c>
      <c r="D32" s="6">
        <v>7</v>
      </c>
      <c r="E32" s="6">
        <v>11</v>
      </c>
      <c r="F32" s="6">
        <v>38.395859999999999</v>
      </c>
      <c r="G32" s="6">
        <v>-21.695093018562002</v>
      </c>
      <c r="H32" s="6">
        <v>-13.4172922546873</v>
      </c>
      <c r="I32">
        <v>-16875.708333333299</v>
      </c>
      <c r="J32">
        <v>-11113.833333333299</v>
      </c>
    </row>
    <row r="33" spans="1:10" x14ac:dyDescent="0.3">
      <c r="A33" s="6" t="s">
        <v>75</v>
      </c>
      <c r="B33" s="6">
        <v>46</v>
      </c>
      <c r="C33" s="6">
        <v>2019</v>
      </c>
      <c r="D33" s="6">
        <v>7</v>
      </c>
      <c r="E33" s="6">
        <v>11</v>
      </c>
      <c r="F33" s="6">
        <v>39.138855</v>
      </c>
      <c r="G33" s="6">
        <v>-28.321009045435499</v>
      </c>
      <c r="H33" s="6">
        <v>-17.938448874576299</v>
      </c>
      <c r="I33">
        <v>-21761.729166666599</v>
      </c>
      <c r="J33">
        <v>-13104.4999999999</v>
      </c>
    </row>
    <row r="34" spans="1:10" x14ac:dyDescent="0.3">
      <c r="A34" s="6" t="s">
        <v>76</v>
      </c>
      <c r="B34" s="6">
        <v>47</v>
      </c>
      <c r="C34" s="6">
        <v>2019</v>
      </c>
      <c r="D34" s="6">
        <v>7</v>
      </c>
      <c r="E34" s="6">
        <v>11</v>
      </c>
      <c r="F34" s="6">
        <v>38.639687000000002</v>
      </c>
      <c r="G34" s="6">
        <v>-24.2770167411154</v>
      </c>
      <c r="H34" s="6">
        <v>-16.199129777366299</v>
      </c>
      <c r="I34">
        <v>-19622.25</v>
      </c>
      <c r="J34">
        <v>-12826.520833333299</v>
      </c>
    </row>
    <row r="35" spans="1:10" x14ac:dyDescent="0.3">
      <c r="A35" s="6" t="s">
        <v>77</v>
      </c>
      <c r="B35" s="6">
        <v>48</v>
      </c>
      <c r="C35" s="6">
        <v>2019</v>
      </c>
      <c r="D35" s="6">
        <v>7</v>
      </c>
      <c r="E35" s="6">
        <v>11</v>
      </c>
      <c r="F35" s="6">
        <v>39.343277</v>
      </c>
      <c r="G35" s="6">
        <v>-21.049796762891201</v>
      </c>
      <c r="H35" s="6">
        <v>-13.4076452445972</v>
      </c>
      <c r="I35">
        <v>-16627.541666666599</v>
      </c>
      <c r="J35">
        <v>-10739.666666666601</v>
      </c>
    </row>
    <row r="36" spans="1:10" x14ac:dyDescent="0.3">
      <c r="A36" s="6" t="s">
        <v>78</v>
      </c>
      <c r="B36" s="6">
        <v>49</v>
      </c>
      <c r="C36" s="6">
        <v>2019</v>
      </c>
      <c r="D36" s="6">
        <v>7</v>
      </c>
      <c r="E36" s="6">
        <v>11</v>
      </c>
      <c r="F36" s="6">
        <v>39.440170000000002</v>
      </c>
      <c r="G36" s="6">
        <v>-24.962182772826299</v>
      </c>
      <c r="H36" s="6">
        <v>-17.353311867090699</v>
      </c>
      <c r="I36">
        <v>-20008.458333333299</v>
      </c>
      <c r="J36">
        <v>-12977.729166666601</v>
      </c>
    </row>
    <row r="37" spans="1:10" x14ac:dyDescent="0.3">
      <c r="A37" s="6" t="s">
        <v>79</v>
      </c>
      <c r="B37" s="6">
        <v>50</v>
      </c>
      <c r="C37" s="6">
        <v>2019</v>
      </c>
      <c r="D37" s="6">
        <v>7</v>
      </c>
      <c r="E37" s="6">
        <v>11</v>
      </c>
      <c r="F37" s="6">
        <v>39.290976999999998</v>
      </c>
      <c r="G37" s="6">
        <v>-27.344279892016502</v>
      </c>
      <c r="H37" s="6">
        <v>-16.6548856723748</v>
      </c>
      <c r="I37">
        <v>-21948.729166666599</v>
      </c>
      <c r="J37">
        <v>-13387.645833333299</v>
      </c>
    </row>
    <row r="38" spans="1:10" x14ac:dyDescent="0.3">
      <c r="A38" s="6" t="s">
        <v>80</v>
      </c>
      <c r="B38" s="6">
        <v>51</v>
      </c>
      <c r="C38" s="6">
        <v>2019</v>
      </c>
      <c r="D38" s="6">
        <v>7</v>
      </c>
      <c r="E38" s="6">
        <v>11</v>
      </c>
      <c r="F38" s="6">
        <v>31.237608000000002</v>
      </c>
      <c r="G38" s="6">
        <v>-22.994244067171699</v>
      </c>
      <c r="H38" s="6">
        <v>-16.148041863268201</v>
      </c>
      <c r="I38">
        <v>-18931.583333333299</v>
      </c>
      <c r="J38">
        <v>-12619.083333333299</v>
      </c>
    </row>
    <row r="39" spans="1:10" x14ac:dyDescent="0.3">
      <c r="A39" s="6" t="s">
        <v>81</v>
      </c>
      <c r="B39" s="6">
        <v>52</v>
      </c>
      <c r="C39" s="6">
        <v>2019</v>
      </c>
      <c r="D39" s="6">
        <v>7</v>
      </c>
      <c r="E39" s="6">
        <v>11</v>
      </c>
      <c r="F39" s="6">
        <v>30.212751000000001</v>
      </c>
      <c r="G39" s="6">
        <v>-22.827767592792199</v>
      </c>
      <c r="H39" s="6">
        <v>-14.284620764806199</v>
      </c>
      <c r="I39">
        <v>-17988.229166666599</v>
      </c>
      <c r="J39">
        <v>-11805.395833333299</v>
      </c>
    </row>
    <row r="40" spans="1:10" x14ac:dyDescent="0.3">
      <c r="A40" s="6" t="s">
        <v>82</v>
      </c>
      <c r="B40" s="6">
        <v>53</v>
      </c>
      <c r="C40" s="6">
        <v>2019</v>
      </c>
      <c r="D40" s="6">
        <v>7</v>
      </c>
      <c r="E40" s="6">
        <v>6</v>
      </c>
      <c r="F40" s="6">
        <v>42.865653999999999</v>
      </c>
      <c r="G40" s="6">
        <v>-28.735917453908499</v>
      </c>
      <c r="H40" s="6">
        <v>-17.927140619173102</v>
      </c>
      <c r="I40">
        <v>-21455.125</v>
      </c>
      <c r="J40">
        <v>-13367.333333333299</v>
      </c>
    </row>
    <row r="41" spans="1:10" x14ac:dyDescent="0.3">
      <c r="A41" s="6" t="s">
        <v>83</v>
      </c>
      <c r="B41" s="6">
        <v>54</v>
      </c>
      <c r="C41" s="6">
        <v>2019</v>
      </c>
      <c r="D41" s="6">
        <v>7</v>
      </c>
      <c r="E41" s="6">
        <v>11</v>
      </c>
      <c r="F41" s="6">
        <v>40.859394000000002</v>
      </c>
      <c r="G41" s="6">
        <v>-22.205154426547399</v>
      </c>
      <c r="H41" s="6">
        <v>-13.624443971256399</v>
      </c>
      <c r="I41">
        <v>-16994.0625</v>
      </c>
      <c r="J41">
        <v>-10918.416666666601</v>
      </c>
    </row>
    <row r="42" spans="1:10" x14ac:dyDescent="0.3">
      <c r="A42" s="6" t="s">
        <v>84</v>
      </c>
      <c r="B42" s="6">
        <v>55</v>
      </c>
      <c r="C42" s="6">
        <v>2019</v>
      </c>
      <c r="D42" s="6">
        <v>7</v>
      </c>
      <c r="E42" s="6">
        <v>11</v>
      </c>
      <c r="F42" s="6">
        <v>40.608147000000002</v>
      </c>
      <c r="G42" s="6">
        <v>-21.560345464863499</v>
      </c>
      <c r="H42" s="6">
        <v>-15.580962795443201</v>
      </c>
      <c r="I42">
        <v>-16452.645833333299</v>
      </c>
      <c r="J42">
        <v>-11238.208333333299</v>
      </c>
    </row>
    <row r="43" spans="1:10" x14ac:dyDescent="0.3">
      <c r="A43" s="6" t="s">
        <v>85</v>
      </c>
      <c r="B43" s="6">
        <v>56</v>
      </c>
      <c r="C43" s="6">
        <v>2019</v>
      </c>
      <c r="D43" s="6">
        <v>7</v>
      </c>
      <c r="E43" s="6">
        <v>6</v>
      </c>
      <c r="F43" s="6">
        <v>41.344192999999997</v>
      </c>
      <c r="G43" s="6">
        <v>-21.979799132394199</v>
      </c>
      <c r="H43" s="6">
        <v>-16.607002812322399</v>
      </c>
      <c r="I43">
        <v>-17928.104166666599</v>
      </c>
      <c r="J43">
        <v>-12754.9375</v>
      </c>
    </row>
    <row r="44" spans="1:10" x14ac:dyDescent="0.3">
      <c r="A44" s="6" t="s">
        <v>86</v>
      </c>
      <c r="B44" s="6">
        <v>57</v>
      </c>
      <c r="C44" s="6">
        <v>2019</v>
      </c>
      <c r="D44" s="6">
        <v>7</v>
      </c>
      <c r="E44" s="6">
        <v>6</v>
      </c>
      <c r="F44" s="6">
        <v>40.904407999999997</v>
      </c>
      <c r="G44" s="6">
        <v>-26.6963088174288</v>
      </c>
      <c r="H44" s="6">
        <v>-18.0637928989823</v>
      </c>
      <c r="I44">
        <v>-19939.041666666599</v>
      </c>
      <c r="J44">
        <v>-13979.708333333299</v>
      </c>
    </row>
    <row r="45" spans="1:10" x14ac:dyDescent="0.3">
      <c r="A45" s="6" t="s">
        <v>87</v>
      </c>
      <c r="B45" s="6">
        <v>58</v>
      </c>
      <c r="C45" s="6">
        <v>2019</v>
      </c>
      <c r="D45" s="6">
        <v>7</v>
      </c>
      <c r="E45" s="6">
        <v>11</v>
      </c>
      <c r="F45" s="6">
        <v>39.138123</v>
      </c>
      <c r="G45" s="6">
        <v>-20.0433465753222</v>
      </c>
      <c r="H45" s="6">
        <v>-13.7242506588833</v>
      </c>
      <c r="I45">
        <v>-16268.229166666601</v>
      </c>
      <c r="J45">
        <v>-11025.4375</v>
      </c>
    </row>
    <row r="46" spans="1:10" x14ac:dyDescent="0.3">
      <c r="A46" s="6" t="s">
        <v>88</v>
      </c>
      <c r="B46" s="6">
        <v>59</v>
      </c>
      <c r="C46" s="6">
        <v>2019</v>
      </c>
      <c r="D46" s="6">
        <v>7</v>
      </c>
      <c r="E46" s="6">
        <v>11</v>
      </c>
      <c r="F46" s="6">
        <v>31.255714000000001</v>
      </c>
      <c r="G46" s="6">
        <v>-25.019082988445899</v>
      </c>
      <c r="H46" s="6">
        <v>-16.267715139279101</v>
      </c>
      <c r="I46">
        <v>-20006.833333333299</v>
      </c>
      <c r="J46">
        <v>-12965.7499999999</v>
      </c>
    </row>
    <row r="47" spans="1:10" x14ac:dyDescent="0.3">
      <c r="A47" s="6" t="s">
        <v>89</v>
      </c>
      <c r="B47" s="6">
        <v>60</v>
      </c>
      <c r="C47" s="6">
        <v>2019</v>
      </c>
      <c r="D47" s="6">
        <v>7</v>
      </c>
      <c r="E47" s="6">
        <v>6</v>
      </c>
      <c r="F47" s="6">
        <v>42.626446000000001</v>
      </c>
      <c r="G47" s="6">
        <v>-29.904949947569602</v>
      </c>
      <c r="H47" s="6">
        <v>-17.106058656907599</v>
      </c>
      <c r="I47">
        <v>-23711.5</v>
      </c>
      <c r="J47">
        <v>-14666.4374999999</v>
      </c>
    </row>
    <row r="48" spans="1:10" x14ac:dyDescent="0.3">
      <c r="A48" s="6" t="s">
        <v>90</v>
      </c>
      <c r="B48" s="6">
        <v>62</v>
      </c>
      <c r="C48" s="6">
        <v>2019</v>
      </c>
      <c r="D48" s="6">
        <v>7</v>
      </c>
      <c r="E48" s="6">
        <v>6</v>
      </c>
      <c r="F48" s="6">
        <v>45.295830000000002</v>
      </c>
      <c r="G48" s="6">
        <v>-24.456829213452501</v>
      </c>
      <c r="H48" s="6">
        <v>-18.401761947861399</v>
      </c>
      <c r="I48">
        <v>-19323.395833333299</v>
      </c>
      <c r="J48">
        <v>-13698.854166666601</v>
      </c>
    </row>
    <row r="49" spans="1:10" x14ac:dyDescent="0.3">
      <c r="A49" s="6" t="s">
        <v>91</v>
      </c>
      <c r="B49" s="6">
        <v>63</v>
      </c>
      <c r="C49" s="6">
        <v>2019</v>
      </c>
      <c r="D49" s="6">
        <v>6</v>
      </c>
      <c r="E49" s="6">
        <v>30</v>
      </c>
      <c r="F49" s="6">
        <v>41.973179999999999</v>
      </c>
      <c r="G49" s="6">
        <v>-31.463597360396399</v>
      </c>
      <c r="H49" s="6">
        <v>-17.9088048449063</v>
      </c>
      <c r="I49">
        <v>-25287.5625</v>
      </c>
      <c r="J49">
        <v>-13968.166666666601</v>
      </c>
    </row>
    <row r="50" spans="1:10" x14ac:dyDescent="0.3">
      <c r="A50" s="6" t="s">
        <v>92</v>
      </c>
      <c r="B50" s="6">
        <v>64</v>
      </c>
      <c r="C50" s="6">
        <v>2019</v>
      </c>
      <c r="D50" s="6">
        <v>6</v>
      </c>
      <c r="E50" s="6">
        <v>30</v>
      </c>
      <c r="F50" s="6">
        <v>41.965904000000002</v>
      </c>
      <c r="G50" s="6">
        <v>-22.156575011643898</v>
      </c>
      <c r="H50" s="6">
        <v>-14.312522099638199</v>
      </c>
      <c r="I50">
        <v>-17826.9375</v>
      </c>
      <c r="J50">
        <v>-11266.458333333299</v>
      </c>
    </row>
    <row r="51" spans="1:10" x14ac:dyDescent="0.3">
      <c r="A51" s="6" t="s">
        <v>93</v>
      </c>
      <c r="B51" s="6">
        <v>65</v>
      </c>
      <c r="C51" s="6">
        <v>2019</v>
      </c>
      <c r="D51" s="6">
        <v>6</v>
      </c>
      <c r="E51" s="6">
        <v>30</v>
      </c>
      <c r="F51" s="6">
        <v>41.177570000000003</v>
      </c>
      <c r="G51" s="6">
        <v>-31.1508984525953</v>
      </c>
      <c r="H51" s="6">
        <v>-17.520728565466602</v>
      </c>
      <c r="I51">
        <v>-21468.583333333299</v>
      </c>
      <c r="J51">
        <v>-13205.541666666601</v>
      </c>
    </row>
    <row r="52" spans="1:10" x14ac:dyDescent="0.3">
      <c r="A52" s="6" t="s">
        <v>94</v>
      </c>
      <c r="B52" s="6">
        <v>66</v>
      </c>
      <c r="C52" s="6">
        <v>2019</v>
      </c>
      <c r="D52" s="6">
        <v>6</v>
      </c>
      <c r="E52" s="6">
        <v>24</v>
      </c>
      <c r="F52" s="6">
        <v>41.299064999999999</v>
      </c>
      <c r="G52" s="6">
        <v>-23.653016669234599</v>
      </c>
      <c r="H52" s="6">
        <v>-13.6999873950887</v>
      </c>
      <c r="I52">
        <v>-19629.875</v>
      </c>
      <c r="J52">
        <v>-12080.270833333299</v>
      </c>
    </row>
    <row r="53" spans="1:10" x14ac:dyDescent="0.3">
      <c r="A53" s="6" t="s">
        <v>95</v>
      </c>
      <c r="B53" s="6">
        <v>67</v>
      </c>
      <c r="C53" s="6">
        <v>2019</v>
      </c>
      <c r="D53" s="6">
        <v>6</v>
      </c>
      <c r="E53" s="6">
        <v>24</v>
      </c>
      <c r="F53" s="6">
        <v>41.019652999999998</v>
      </c>
      <c r="G53" s="6">
        <v>-28.891376971802</v>
      </c>
      <c r="H53" s="6">
        <v>-19.319506190168301</v>
      </c>
      <c r="I53">
        <v>-21616.520833333299</v>
      </c>
      <c r="J53">
        <v>-14503.6874999999</v>
      </c>
    </row>
    <row r="54" spans="1:10" x14ac:dyDescent="0.3">
      <c r="A54" s="6" t="s">
        <v>96</v>
      </c>
      <c r="B54" s="6">
        <v>68</v>
      </c>
      <c r="C54" s="6">
        <v>2019</v>
      </c>
      <c r="D54" s="6">
        <v>6</v>
      </c>
      <c r="E54" s="6">
        <v>24</v>
      </c>
      <c r="F54" s="6">
        <v>40.817093</v>
      </c>
      <c r="G54" s="6">
        <v>-23.841420390871502</v>
      </c>
      <c r="H54" s="6">
        <v>-15.9552163352981</v>
      </c>
      <c r="I54">
        <v>-19105.145833333299</v>
      </c>
      <c r="J54">
        <v>-12693.3125</v>
      </c>
    </row>
    <row r="55" spans="1:10" x14ac:dyDescent="0.3">
      <c r="A55" s="6" t="s">
        <v>97</v>
      </c>
      <c r="B55" s="6">
        <v>69</v>
      </c>
      <c r="C55" s="6">
        <v>2019</v>
      </c>
      <c r="D55" s="6">
        <v>6</v>
      </c>
      <c r="E55" s="6">
        <v>24</v>
      </c>
      <c r="F55" s="6">
        <v>42.514270000000003</v>
      </c>
      <c r="G55" s="6">
        <v>-23.173002208930601</v>
      </c>
      <c r="H55" s="6">
        <v>-15.580283551203999</v>
      </c>
      <c r="I55">
        <v>-18778.9375</v>
      </c>
      <c r="J55">
        <v>-12178.2499999999</v>
      </c>
    </row>
    <row r="56" spans="1:10" x14ac:dyDescent="0.3">
      <c r="A56" s="6" t="s">
        <v>98</v>
      </c>
      <c r="B56" s="6">
        <v>70</v>
      </c>
      <c r="C56" s="6">
        <v>2019</v>
      </c>
      <c r="D56" s="6">
        <v>6</v>
      </c>
      <c r="E56" s="6">
        <v>24</v>
      </c>
      <c r="F56" s="6">
        <v>41.755386000000001</v>
      </c>
      <c r="G56" s="6">
        <v>-29.3005926592826</v>
      </c>
      <c r="H56" s="6">
        <v>-18.063591418373701</v>
      </c>
      <c r="I56">
        <v>-23899.291666666599</v>
      </c>
      <c r="J56">
        <v>-15073.708333333299</v>
      </c>
    </row>
    <row r="57" spans="1:10" x14ac:dyDescent="0.3">
      <c r="A57" s="6" t="s">
        <v>99</v>
      </c>
      <c r="B57" s="6">
        <v>71</v>
      </c>
      <c r="C57" s="6">
        <v>2019</v>
      </c>
      <c r="D57" s="6">
        <v>6</v>
      </c>
      <c r="E57" s="6">
        <v>24</v>
      </c>
      <c r="F57" s="6">
        <v>41.633040000000001</v>
      </c>
      <c r="G57" s="6">
        <v>-21.994543315347599</v>
      </c>
      <c r="H57" s="6">
        <v>-15.0855090472628</v>
      </c>
      <c r="I57">
        <v>-18709.833333333299</v>
      </c>
      <c r="J57">
        <v>-12775.895833333299</v>
      </c>
    </row>
    <row r="58" spans="1:10" x14ac:dyDescent="0.3">
      <c r="A58" s="6" t="s">
        <v>100</v>
      </c>
      <c r="B58" s="6">
        <v>72</v>
      </c>
      <c r="C58" s="6">
        <v>2019</v>
      </c>
      <c r="D58" s="6">
        <v>6</v>
      </c>
      <c r="E58" s="6">
        <v>24</v>
      </c>
      <c r="F58" s="6">
        <v>41.48574</v>
      </c>
      <c r="G58" s="6">
        <v>-22.437732857572598</v>
      </c>
      <c r="H58" s="6">
        <v>-15.5063817724846</v>
      </c>
      <c r="I58">
        <v>-17475.166666666599</v>
      </c>
      <c r="J58">
        <v>-11884</v>
      </c>
    </row>
    <row r="59" spans="1:10" x14ac:dyDescent="0.3">
      <c r="A59" s="6" t="s">
        <v>101</v>
      </c>
      <c r="B59" s="6">
        <v>73</v>
      </c>
      <c r="C59" s="6">
        <v>2019</v>
      </c>
      <c r="D59" s="6">
        <v>6</v>
      </c>
      <c r="E59" s="6">
        <v>24</v>
      </c>
      <c r="F59" s="6">
        <v>41.017592999999998</v>
      </c>
      <c r="G59" s="6">
        <v>-24.046519154571499</v>
      </c>
      <c r="H59" s="6">
        <v>-16.270030506612098</v>
      </c>
      <c r="I59">
        <v>-18622.854166666599</v>
      </c>
      <c r="J59">
        <v>-12215.354166666601</v>
      </c>
    </row>
    <row r="60" spans="1:10" x14ac:dyDescent="0.3">
      <c r="A60" s="6" t="s">
        <v>102</v>
      </c>
      <c r="B60" s="6">
        <v>76</v>
      </c>
      <c r="C60" s="6">
        <v>2019</v>
      </c>
      <c r="D60" s="6">
        <v>6</v>
      </c>
      <c r="E60" s="6">
        <v>12</v>
      </c>
      <c r="F60" s="6">
        <v>39.334446</v>
      </c>
      <c r="G60" s="6">
        <v>-18.021902250557599</v>
      </c>
      <c r="H60" s="6">
        <v>-12.485874052468001</v>
      </c>
      <c r="I60">
        <v>-14490.583333333299</v>
      </c>
      <c r="J60">
        <v>-9825.0208333333303</v>
      </c>
    </row>
    <row r="61" spans="1:10" x14ac:dyDescent="0.3">
      <c r="A61" s="6" t="s">
        <v>103</v>
      </c>
      <c r="B61" s="6">
        <v>77</v>
      </c>
      <c r="C61" s="6">
        <v>2019</v>
      </c>
      <c r="D61" s="6">
        <v>6</v>
      </c>
      <c r="E61" s="6">
        <v>12</v>
      </c>
      <c r="F61" s="6">
        <v>41.337074000000001</v>
      </c>
      <c r="G61" s="6">
        <v>-19.191615737486099</v>
      </c>
      <c r="H61" s="6">
        <v>-13.480192650298701</v>
      </c>
      <c r="I61">
        <v>-15119.041666666601</v>
      </c>
      <c r="J61">
        <v>-10493.666666666601</v>
      </c>
    </row>
    <row r="62" spans="1:10" x14ac:dyDescent="0.3">
      <c r="A62" s="6" t="s">
        <v>104</v>
      </c>
      <c r="B62" s="6">
        <v>78</v>
      </c>
      <c r="C62" s="6">
        <v>2019</v>
      </c>
      <c r="D62" s="6">
        <v>6</v>
      </c>
      <c r="E62" s="6">
        <v>12</v>
      </c>
      <c r="F62" s="6">
        <v>40.803448000000003</v>
      </c>
      <c r="G62" s="6">
        <v>-17.479468497034699</v>
      </c>
      <c r="H62" s="6">
        <v>-12.683253092952</v>
      </c>
      <c r="I62">
        <v>-14778.041666666601</v>
      </c>
      <c r="J62">
        <v>-10021.208333333299</v>
      </c>
    </row>
    <row r="63" spans="1:10" x14ac:dyDescent="0.3">
      <c r="A63" s="6" t="s">
        <v>105</v>
      </c>
      <c r="B63" s="6">
        <v>79</v>
      </c>
      <c r="C63" s="6">
        <v>2019</v>
      </c>
      <c r="D63" s="6">
        <v>6</v>
      </c>
      <c r="E63" s="6">
        <v>12</v>
      </c>
      <c r="F63" s="6">
        <v>40.718555000000002</v>
      </c>
      <c r="G63" s="6">
        <v>-26.658485517156201</v>
      </c>
      <c r="H63" s="6">
        <v>-16.968815966085099</v>
      </c>
      <c r="I63">
        <v>-20041.895833333299</v>
      </c>
      <c r="J63">
        <v>-13920.125</v>
      </c>
    </row>
    <row r="64" spans="1:10" x14ac:dyDescent="0.3">
      <c r="A64" s="6" t="s">
        <v>106</v>
      </c>
      <c r="B64" s="6">
        <v>80</v>
      </c>
      <c r="C64" s="6">
        <v>2019</v>
      </c>
      <c r="D64" s="6">
        <v>6</v>
      </c>
      <c r="E64" s="6">
        <v>17</v>
      </c>
      <c r="F64" s="6">
        <v>32.03396</v>
      </c>
      <c r="G64" s="6">
        <v>-22.2511800066418</v>
      </c>
      <c r="H64" s="6">
        <v>-14.870431674534</v>
      </c>
      <c r="I64">
        <v>-16862.125</v>
      </c>
      <c r="J64">
        <v>-11537.625</v>
      </c>
    </row>
    <row r="65" spans="1:10" x14ac:dyDescent="0.3">
      <c r="A65" s="6" t="s">
        <v>107</v>
      </c>
      <c r="B65" s="6">
        <v>81</v>
      </c>
      <c r="C65" s="6">
        <v>2019</v>
      </c>
      <c r="D65" s="6">
        <v>6</v>
      </c>
      <c r="E65" s="6">
        <v>17</v>
      </c>
      <c r="F65" s="6">
        <v>30.385581999999999</v>
      </c>
      <c r="G65" s="6">
        <v>-24.158383487820402</v>
      </c>
      <c r="H65" s="6">
        <v>-14.2071083116567</v>
      </c>
      <c r="I65">
        <v>-16968.104166666599</v>
      </c>
      <c r="J65">
        <v>-11191.541666666601</v>
      </c>
    </row>
    <row r="66" spans="1:10" x14ac:dyDescent="0.3">
      <c r="A66" s="6" t="s">
        <v>108</v>
      </c>
      <c r="B66" s="6">
        <v>82</v>
      </c>
      <c r="C66" s="6">
        <v>2019</v>
      </c>
      <c r="D66" s="6">
        <v>6</v>
      </c>
      <c r="E66" s="6">
        <v>12</v>
      </c>
      <c r="F66" s="6">
        <v>43.313490000000002</v>
      </c>
      <c r="G66" s="6">
        <v>-21.5761229201898</v>
      </c>
      <c r="H66" s="6">
        <v>-13.413867894313499</v>
      </c>
      <c r="I66">
        <v>-17337.125</v>
      </c>
      <c r="J66">
        <v>-10871.854166666601</v>
      </c>
    </row>
    <row r="67" spans="1:10" x14ac:dyDescent="0.3">
      <c r="A67" s="6" t="s">
        <v>109</v>
      </c>
      <c r="B67" s="6">
        <v>83</v>
      </c>
      <c r="C67" s="6">
        <v>2019</v>
      </c>
      <c r="D67" s="6">
        <v>6</v>
      </c>
      <c r="E67" s="6">
        <v>12</v>
      </c>
      <c r="F67" s="6">
        <v>44.094692000000002</v>
      </c>
      <c r="G67" s="6">
        <v>-17.569331060579501</v>
      </c>
      <c r="H67" s="6">
        <v>-11.060820618287201</v>
      </c>
      <c r="I67">
        <v>-14263.208333333299</v>
      </c>
      <c r="J67">
        <v>-8899.1458333333303</v>
      </c>
    </row>
    <row r="68" spans="1:10" x14ac:dyDescent="0.3">
      <c r="A68" s="6" t="s">
        <v>110</v>
      </c>
      <c r="B68" s="6">
        <v>84</v>
      </c>
      <c r="C68" s="6">
        <v>2019</v>
      </c>
      <c r="D68" s="6">
        <v>6</v>
      </c>
      <c r="E68" s="6">
        <v>12</v>
      </c>
      <c r="F68" s="6">
        <v>43.835540000000002</v>
      </c>
      <c r="G68" s="6">
        <v>-21.035079980291201</v>
      </c>
      <c r="H68" s="6">
        <v>-13.861519681182299</v>
      </c>
      <c r="I68">
        <v>-16629.3125</v>
      </c>
      <c r="J68">
        <v>-11647.645833333299</v>
      </c>
    </row>
    <row r="69" spans="1:10" x14ac:dyDescent="0.3">
      <c r="A69" s="6" t="s">
        <v>111</v>
      </c>
      <c r="B69" s="6">
        <v>85</v>
      </c>
      <c r="C69" s="6">
        <v>2019</v>
      </c>
      <c r="D69" s="6">
        <v>6</v>
      </c>
      <c r="E69" s="6">
        <v>12</v>
      </c>
      <c r="F69" s="6">
        <v>43.403970000000001</v>
      </c>
      <c r="G69" s="6">
        <v>-20.977446557561201</v>
      </c>
      <c r="H69" s="6">
        <v>-14.3189036768258</v>
      </c>
      <c r="I69">
        <v>-16569.020833333299</v>
      </c>
      <c r="J69">
        <v>-10762.8125</v>
      </c>
    </row>
    <row r="70" spans="1:10" x14ac:dyDescent="0.3">
      <c r="A70" s="6" t="s">
        <v>112</v>
      </c>
      <c r="B70" s="6">
        <v>86</v>
      </c>
      <c r="C70" s="6">
        <v>2019</v>
      </c>
      <c r="D70" s="6">
        <v>6</v>
      </c>
      <c r="E70" s="6">
        <v>11</v>
      </c>
      <c r="F70" s="6">
        <v>43.626606000000002</v>
      </c>
      <c r="G70" s="6">
        <v>-21.584137169759199</v>
      </c>
      <c r="H70" s="6">
        <v>-14.5343665633175</v>
      </c>
      <c r="I70">
        <v>-17129.5</v>
      </c>
      <c r="J70">
        <v>-11976.958333333299</v>
      </c>
    </row>
    <row r="71" spans="1:10" x14ac:dyDescent="0.3">
      <c r="A71" s="6" t="s">
        <v>113</v>
      </c>
      <c r="B71" s="6">
        <v>87</v>
      </c>
      <c r="C71" s="6">
        <v>2019</v>
      </c>
      <c r="D71" s="6">
        <v>6</v>
      </c>
      <c r="E71" s="6">
        <v>12</v>
      </c>
      <c r="F71" s="6">
        <v>43.352936</v>
      </c>
      <c r="G71" s="6">
        <v>-21.1420844038987</v>
      </c>
      <c r="H71" s="6">
        <v>-13.4577991281707</v>
      </c>
      <c r="I71">
        <v>-16253.333333333299</v>
      </c>
      <c r="J71">
        <v>-10157.25</v>
      </c>
    </row>
    <row r="72" spans="1:10" x14ac:dyDescent="0.3">
      <c r="A72" s="6" t="s">
        <v>114</v>
      </c>
      <c r="B72" s="6">
        <v>88</v>
      </c>
      <c r="C72" s="6">
        <v>2019</v>
      </c>
      <c r="D72" s="6">
        <v>6</v>
      </c>
      <c r="E72" s="6">
        <v>12</v>
      </c>
      <c r="F72" s="6">
        <v>42.876249999999999</v>
      </c>
      <c r="G72" s="6">
        <v>-23.254357983383599</v>
      </c>
      <c r="H72" s="6">
        <v>-14.051551509483099</v>
      </c>
      <c r="I72">
        <v>-17653.25</v>
      </c>
      <c r="J72">
        <v>-11563.791666666601</v>
      </c>
    </row>
    <row r="73" spans="1:10" x14ac:dyDescent="0.3">
      <c r="A73" s="6" t="s">
        <v>115</v>
      </c>
      <c r="B73" s="6">
        <v>90</v>
      </c>
      <c r="C73" s="6">
        <v>2019</v>
      </c>
      <c r="D73" s="6">
        <v>5</v>
      </c>
      <c r="E73" s="6">
        <v>23</v>
      </c>
      <c r="F73" s="6">
        <v>38.147902999999999</v>
      </c>
      <c r="G73" s="6">
        <v>-25.086939116371202</v>
      </c>
      <c r="H73" s="6">
        <v>-16.865273266218601</v>
      </c>
      <c r="I73">
        <v>-19563.375</v>
      </c>
      <c r="J73">
        <v>-13045.854166666601</v>
      </c>
    </row>
    <row r="74" spans="1:10" x14ac:dyDescent="0.3">
      <c r="A74" s="6" t="s">
        <v>116</v>
      </c>
      <c r="B74" s="6">
        <v>91</v>
      </c>
      <c r="C74" s="6">
        <v>2019</v>
      </c>
      <c r="D74" s="6">
        <v>5</v>
      </c>
      <c r="E74" s="6">
        <v>25</v>
      </c>
      <c r="F74" s="6">
        <v>38.936534999999999</v>
      </c>
      <c r="G74" s="6">
        <v>-26.085813026250499</v>
      </c>
      <c r="H74" s="6">
        <v>-18.878839136311999</v>
      </c>
      <c r="I74">
        <v>-19595.020833333299</v>
      </c>
      <c r="J74">
        <v>-13882.354166666601</v>
      </c>
    </row>
    <row r="75" spans="1:10" x14ac:dyDescent="0.3">
      <c r="A75" s="6" t="s">
        <v>117</v>
      </c>
      <c r="B75" s="6">
        <v>92</v>
      </c>
      <c r="C75" s="6">
        <v>2019</v>
      </c>
      <c r="D75" s="6">
        <v>5</v>
      </c>
      <c r="E75" s="6">
        <v>25</v>
      </c>
      <c r="F75" s="6">
        <v>38.409832000000002</v>
      </c>
      <c r="G75" s="6">
        <v>-28.099841503680601</v>
      </c>
      <c r="H75" s="6">
        <v>-18.1371985391952</v>
      </c>
      <c r="I75">
        <v>-22520.041666666599</v>
      </c>
      <c r="J75">
        <v>-14640.8125</v>
      </c>
    </row>
    <row r="76" spans="1:10" x14ac:dyDescent="0.3">
      <c r="A76" s="6" t="s">
        <v>118</v>
      </c>
      <c r="B76" s="6">
        <v>94</v>
      </c>
      <c r="C76" s="6">
        <v>2019</v>
      </c>
      <c r="D76" s="6">
        <v>5</v>
      </c>
      <c r="E76" s="6">
        <v>23</v>
      </c>
      <c r="F76" s="6">
        <v>39.098922999999999</v>
      </c>
      <c r="G76" s="6">
        <v>-30.333711834584399</v>
      </c>
      <c r="H76" s="6">
        <v>-19.880405641654601</v>
      </c>
      <c r="I76">
        <v>-24051.770833333299</v>
      </c>
      <c r="J76">
        <v>-15892.104166666601</v>
      </c>
    </row>
    <row r="77" spans="1:10" x14ac:dyDescent="0.3">
      <c r="A77" s="6" t="s">
        <v>119</v>
      </c>
      <c r="B77" s="6">
        <v>95</v>
      </c>
      <c r="C77" s="6">
        <v>2019</v>
      </c>
      <c r="D77" s="6">
        <v>5</v>
      </c>
      <c r="E77" s="6">
        <v>23</v>
      </c>
      <c r="F77" s="6">
        <v>38.424079999999996</v>
      </c>
      <c r="G77" s="6">
        <v>-24.347058931491102</v>
      </c>
      <c r="H77" s="6">
        <v>-15.874418615186499</v>
      </c>
      <c r="I77">
        <v>-19304.520833333299</v>
      </c>
      <c r="J77">
        <v>-11933.395833333299</v>
      </c>
    </row>
    <row r="78" spans="1:10" x14ac:dyDescent="0.3">
      <c r="A78" s="6" t="s">
        <v>120</v>
      </c>
      <c r="B78" s="6">
        <v>96</v>
      </c>
      <c r="C78" s="6">
        <v>2019</v>
      </c>
      <c r="D78" s="6">
        <v>5</v>
      </c>
      <c r="E78" s="6">
        <v>25</v>
      </c>
      <c r="F78" s="6">
        <v>40.081786999999998</v>
      </c>
      <c r="G78" s="6">
        <v>-31.109837246243501</v>
      </c>
      <c r="H78" s="6">
        <v>-23.0789711824184</v>
      </c>
      <c r="I78">
        <v>-25032.354166666599</v>
      </c>
      <c r="J78">
        <v>-17106.791666666599</v>
      </c>
    </row>
    <row r="79" spans="1:10" x14ac:dyDescent="0.3">
      <c r="A79" s="6" t="s">
        <v>121</v>
      </c>
      <c r="B79" s="6">
        <v>97</v>
      </c>
      <c r="C79" s="6">
        <v>2019</v>
      </c>
      <c r="D79" s="6">
        <v>5</v>
      </c>
      <c r="E79" s="6">
        <v>25</v>
      </c>
      <c r="F79" s="6">
        <v>39.828513999999998</v>
      </c>
      <c r="G79" s="6">
        <v>-31.691508290517501</v>
      </c>
      <c r="H79" s="6">
        <v>-21.089947938918598</v>
      </c>
      <c r="I79">
        <v>-22896.979166666599</v>
      </c>
      <c r="J79">
        <v>-15994.166666666601</v>
      </c>
    </row>
    <row r="80" spans="1:10" x14ac:dyDescent="0.3">
      <c r="A80" s="6" t="s">
        <v>122</v>
      </c>
      <c r="B80" s="6">
        <v>98</v>
      </c>
      <c r="C80" s="6">
        <v>2019</v>
      </c>
      <c r="D80" s="6">
        <v>5</v>
      </c>
      <c r="E80" s="6">
        <v>25</v>
      </c>
      <c r="F80" s="6">
        <v>39.582405000000001</v>
      </c>
      <c r="G80" s="6">
        <v>-30.4239004705545</v>
      </c>
      <c r="H80" s="6">
        <v>-20.4578303644839</v>
      </c>
      <c r="I80">
        <v>-23326.166666666599</v>
      </c>
      <c r="J80">
        <v>-15065.333333333299</v>
      </c>
    </row>
    <row r="81" spans="1:10" x14ac:dyDescent="0.3">
      <c r="A81" s="6" t="s">
        <v>123</v>
      </c>
      <c r="B81" s="6">
        <v>100</v>
      </c>
      <c r="C81" s="6">
        <v>2019</v>
      </c>
      <c r="D81" s="6">
        <v>5</v>
      </c>
      <c r="E81" s="6">
        <v>23</v>
      </c>
      <c r="F81" s="6">
        <v>37.143569999999997</v>
      </c>
      <c r="G81" s="6">
        <v>-24.026326104593601</v>
      </c>
      <c r="H81" s="6">
        <v>-14.0087690129472</v>
      </c>
      <c r="I81">
        <v>-18281.666666666599</v>
      </c>
      <c r="J81">
        <v>-11563.1875</v>
      </c>
    </row>
    <row r="82" spans="1:10" x14ac:dyDescent="0.3">
      <c r="A82" s="6" t="s">
        <v>124</v>
      </c>
      <c r="B82" s="6">
        <v>101</v>
      </c>
      <c r="C82" s="6">
        <v>2019</v>
      </c>
      <c r="D82" s="6">
        <v>5</v>
      </c>
      <c r="E82" s="6">
        <v>23</v>
      </c>
      <c r="F82" s="6">
        <v>36.380187999999997</v>
      </c>
      <c r="G82" s="6">
        <v>-25.9405307212986</v>
      </c>
      <c r="H82" s="6">
        <v>-19.575772192837402</v>
      </c>
      <c r="I82">
        <v>-22112.6875</v>
      </c>
      <c r="J82">
        <v>-14749.729166666601</v>
      </c>
    </row>
    <row r="83" spans="1:10" x14ac:dyDescent="0.3">
      <c r="A83" s="6" t="s">
        <v>125</v>
      </c>
      <c r="B83" s="6">
        <v>102</v>
      </c>
      <c r="C83" s="6">
        <v>2019</v>
      </c>
      <c r="D83" s="6">
        <v>5</v>
      </c>
      <c r="E83" s="6">
        <v>25</v>
      </c>
      <c r="F83" s="6">
        <v>41.691025000000003</v>
      </c>
      <c r="G83" s="6">
        <v>-27.317268647163999</v>
      </c>
      <c r="H83" s="6">
        <v>-19.969472005560899</v>
      </c>
      <c r="I83">
        <v>-21926.5625</v>
      </c>
      <c r="J83">
        <v>-15520</v>
      </c>
    </row>
    <row r="84" spans="1:10" x14ac:dyDescent="0.3">
      <c r="A84" s="6" t="s">
        <v>126</v>
      </c>
      <c r="B84" s="6">
        <v>103</v>
      </c>
      <c r="C84" s="6">
        <v>2019</v>
      </c>
      <c r="D84" s="6">
        <v>5</v>
      </c>
      <c r="E84" s="6">
        <v>25</v>
      </c>
      <c r="F84" s="6">
        <v>40.95073</v>
      </c>
      <c r="G84" s="6">
        <v>-29.9241060211675</v>
      </c>
      <c r="H84" s="6">
        <v>-14.9243301385381</v>
      </c>
      <c r="I84">
        <v>-24021.520833333299</v>
      </c>
      <c r="J84">
        <v>-12261.958333333299</v>
      </c>
    </row>
    <row r="85" spans="1:10" x14ac:dyDescent="0.3">
      <c r="A85" s="6" t="s">
        <v>127</v>
      </c>
      <c r="B85" s="6">
        <v>104</v>
      </c>
      <c r="C85" s="6">
        <v>2019</v>
      </c>
      <c r="D85" s="6">
        <v>5</v>
      </c>
      <c r="E85" s="6">
        <v>25</v>
      </c>
      <c r="F85" s="6">
        <v>40.973860000000002</v>
      </c>
      <c r="G85" s="6">
        <v>-30.507742991500699</v>
      </c>
      <c r="H85" s="6">
        <v>-21.763666573811498</v>
      </c>
      <c r="I85">
        <v>-24422.749999999902</v>
      </c>
      <c r="J85">
        <v>-17302.458333333299</v>
      </c>
    </row>
    <row r="86" spans="1:10" x14ac:dyDescent="0.3">
      <c r="A86" s="6" t="s">
        <v>128</v>
      </c>
      <c r="B86" s="6">
        <v>105</v>
      </c>
      <c r="C86" s="6">
        <v>2019</v>
      </c>
      <c r="D86" s="6">
        <v>5</v>
      </c>
      <c r="E86" s="6">
        <v>23</v>
      </c>
      <c r="F86" s="6">
        <v>37.781219999999998</v>
      </c>
      <c r="G86" s="6">
        <v>-22.1611606515159</v>
      </c>
      <c r="H86" s="6">
        <v>-14.1152262857747</v>
      </c>
      <c r="I86">
        <v>-17611.5</v>
      </c>
      <c r="J86">
        <v>-11135.020833333299</v>
      </c>
    </row>
    <row r="87" spans="1:10" x14ac:dyDescent="0.3">
      <c r="A87" s="6" t="s">
        <v>129</v>
      </c>
      <c r="B87" s="6">
        <v>106</v>
      </c>
      <c r="C87" s="6">
        <v>2019</v>
      </c>
      <c r="D87" s="6">
        <v>5</v>
      </c>
      <c r="E87" s="6">
        <v>25</v>
      </c>
      <c r="F87" s="6">
        <v>40.822099999999999</v>
      </c>
      <c r="G87" s="6">
        <v>-28.933340441203701</v>
      </c>
      <c r="H87" s="6">
        <v>-19.209579095486301</v>
      </c>
      <c r="I87">
        <v>-22509.75</v>
      </c>
      <c r="J87">
        <v>-15249.3125</v>
      </c>
    </row>
    <row r="88" spans="1:10" x14ac:dyDescent="0.3">
      <c r="A88" s="6" t="s">
        <v>130</v>
      </c>
      <c r="B88" s="6">
        <v>111</v>
      </c>
      <c r="C88" s="6">
        <v>2019</v>
      </c>
      <c r="D88" s="6">
        <v>5</v>
      </c>
      <c r="E88" s="6">
        <v>13</v>
      </c>
      <c r="F88" s="6">
        <v>33.931247999999997</v>
      </c>
      <c r="G88" s="6">
        <v>-28.332287947280498</v>
      </c>
      <c r="H88" s="6">
        <v>-19.159512879328801</v>
      </c>
      <c r="I88">
        <v>-23897.020833333299</v>
      </c>
      <c r="J88">
        <v>-15939.041666666601</v>
      </c>
    </row>
    <row r="89" spans="1:10" x14ac:dyDescent="0.3">
      <c r="A89" s="6" t="s">
        <v>131</v>
      </c>
      <c r="B89" s="6">
        <v>112</v>
      </c>
      <c r="C89" s="6">
        <v>2019</v>
      </c>
      <c r="D89" s="6">
        <v>5</v>
      </c>
      <c r="E89" s="6">
        <v>20</v>
      </c>
      <c r="F89" s="6">
        <v>44.174216999999999</v>
      </c>
      <c r="G89" s="6">
        <v>-31.937483129913499</v>
      </c>
      <c r="H89" s="6">
        <v>-20.508665307765899</v>
      </c>
      <c r="I89">
        <v>-25720.125</v>
      </c>
      <c r="J89">
        <v>-16576.25</v>
      </c>
    </row>
    <row r="90" spans="1:10" x14ac:dyDescent="0.3">
      <c r="A90" s="6" t="s">
        <v>132</v>
      </c>
      <c r="B90" s="6">
        <v>113</v>
      </c>
      <c r="C90" s="6">
        <v>2019</v>
      </c>
      <c r="D90" s="6">
        <v>5</v>
      </c>
      <c r="E90" s="6">
        <v>13</v>
      </c>
      <c r="F90" s="6">
        <v>31.728639999999999</v>
      </c>
      <c r="G90" s="6">
        <v>-27.6781491792011</v>
      </c>
      <c r="H90" s="6">
        <v>-15.5292230741269</v>
      </c>
      <c r="I90">
        <v>-22347.6875</v>
      </c>
      <c r="J90">
        <v>-12703.895833333299</v>
      </c>
    </row>
    <row r="91" spans="1:10" x14ac:dyDescent="0.3">
      <c r="A91" s="6" t="s">
        <v>133</v>
      </c>
      <c r="B91" s="6">
        <v>115</v>
      </c>
      <c r="C91" s="6">
        <v>2019</v>
      </c>
      <c r="D91" s="6">
        <v>5</v>
      </c>
      <c r="E91" s="6">
        <v>13</v>
      </c>
      <c r="F91" s="6">
        <v>35.748547000000002</v>
      </c>
      <c r="G91" s="6">
        <v>-28.719972208212099</v>
      </c>
      <c r="H91" s="6">
        <v>-19.606388148266401</v>
      </c>
      <c r="I91">
        <v>-22977.041666666599</v>
      </c>
      <c r="J91">
        <v>-15197.291666666601</v>
      </c>
    </row>
    <row r="92" spans="1:10" x14ac:dyDescent="0.3">
      <c r="A92" s="6" t="s">
        <v>134</v>
      </c>
      <c r="B92" s="6">
        <v>116</v>
      </c>
      <c r="C92" s="6">
        <v>2019</v>
      </c>
      <c r="D92" s="6">
        <v>5</v>
      </c>
      <c r="E92" s="6">
        <v>13</v>
      </c>
      <c r="F92" s="6">
        <v>35.364170000000001</v>
      </c>
      <c r="G92" s="6">
        <v>-30.789846477944401</v>
      </c>
      <c r="H92" s="6">
        <v>-20.944856143879701</v>
      </c>
      <c r="I92">
        <v>-24466.0625</v>
      </c>
      <c r="J92">
        <v>-16533.125</v>
      </c>
    </row>
    <row r="93" spans="1:10" x14ac:dyDescent="0.3">
      <c r="A93" s="6" t="s">
        <v>135</v>
      </c>
      <c r="B93" s="6">
        <v>117</v>
      </c>
      <c r="C93" s="6">
        <v>2019</v>
      </c>
      <c r="D93" s="6">
        <v>5</v>
      </c>
      <c r="E93" s="6">
        <v>13</v>
      </c>
      <c r="F93" s="6">
        <v>33.524532000000001</v>
      </c>
      <c r="G93" s="6">
        <v>-21.673074739240601</v>
      </c>
      <c r="H93" s="6">
        <v>-11.8260968803789</v>
      </c>
      <c r="I93">
        <v>-17167.958333333299</v>
      </c>
      <c r="J93">
        <v>-9086.7916666666606</v>
      </c>
    </row>
    <row r="94" spans="1:10" x14ac:dyDescent="0.3">
      <c r="A94" s="6" t="s">
        <v>136</v>
      </c>
      <c r="B94" s="6">
        <v>118</v>
      </c>
      <c r="C94" s="6">
        <v>2019</v>
      </c>
      <c r="D94" s="6">
        <v>5</v>
      </c>
      <c r="E94" s="6">
        <v>13</v>
      </c>
      <c r="F94" s="6">
        <v>32.920741999999997</v>
      </c>
      <c r="G94" s="6">
        <v>-29.757571957565101</v>
      </c>
      <c r="H94" s="6">
        <v>-15.815081840059801</v>
      </c>
      <c r="I94">
        <v>-23309.5</v>
      </c>
      <c r="J94">
        <v>-13081</v>
      </c>
    </row>
    <row r="95" spans="1:10" x14ac:dyDescent="0.3">
      <c r="A95" s="6" t="s">
        <v>137</v>
      </c>
      <c r="B95" s="6">
        <v>119</v>
      </c>
      <c r="C95" s="6">
        <v>2019</v>
      </c>
      <c r="D95" s="6">
        <v>5</v>
      </c>
      <c r="E95" s="6">
        <v>13</v>
      </c>
      <c r="F95" s="6">
        <v>31.661035999999999</v>
      </c>
      <c r="G95" s="6">
        <v>-31.545324054274001</v>
      </c>
      <c r="H95" s="6">
        <v>-17.3754500659822</v>
      </c>
      <c r="I95">
        <v>-24857.416666666599</v>
      </c>
      <c r="J95">
        <v>-13393.416666666601</v>
      </c>
    </row>
    <row r="96" spans="1:10" x14ac:dyDescent="0.3">
      <c r="A96" s="6" t="s">
        <v>138</v>
      </c>
      <c r="B96" s="6">
        <v>120</v>
      </c>
      <c r="C96" s="6">
        <v>2019</v>
      </c>
      <c r="D96" s="6">
        <v>5</v>
      </c>
      <c r="E96" s="6">
        <v>13</v>
      </c>
      <c r="F96" s="6">
        <v>35.579987000000003</v>
      </c>
      <c r="G96" s="6">
        <v>-26.3214268031813</v>
      </c>
      <c r="H96" s="6">
        <v>-18.323540095786001</v>
      </c>
      <c r="I96">
        <v>-21520.916666666599</v>
      </c>
      <c r="J96">
        <v>-15613.729166666601</v>
      </c>
    </row>
    <row r="97" spans="1:10" x14ac:dyDescent="0.3">
      <c r="A97" s="6" t="s">
        <v>139</v>
      </c>
      <c r="B97" s="6">
        <v>121</v>
      </c>
      <c r="C97" s="6">
        <v>2019</v>
      </c>
      <c r="D97" s="6">
        <v>5</v>
      </c>
      <c r="E97" s="6">
        <v>13</v>
      </c>
      <c r="F97" s="6">
        <v>34.844499999999996</v>
      </c>
      <c r="G97" s="6">
        <v>-20.9469557194464</v>
      </c>
      <c r="H97" s="6">
        <v>-8.8929023032024794</v>
      </c>
      <c r="I97">
        <v>-16797.854166666599</v>
      </c>
      <c r="J97">
        <v>-8502.3541666666606</v>
      </c>
    </row>
    <row r="98" spans="1:10" x14ac:dyDescent="0.3">
      <c r="A98" s="6" t="s">
        <v>140</v>
      </c>
      <c r="B98" s="6">
        <v>122</v>
      </c>
      <c r="C98" s="6">
        <v>2019</v>
      </c>
      <c r="D98" s="6">
        <v>5</v>
      </c>
      <c r="E98" s="6">
        <v>13</v>
      </c>
      <c r="F98" s="6">
        <v>33.507129999999997</v>
      </c>
      <c r="G98" s="6">
        <v>-31.233273918634598</v>
      </c>
      <c r="H98" s="6">
        <v>-17.090537323707</v>
      </c>
      <c r="I98">
        <v>-24769.020833333299</v>
      </c>
      <c r="J98">
        <v>-13233.354166666601</v>
      </c>
    </row>
    <row r="99" spans="1:10" x14ac:dyDescent="0.3">
      <c r="A99" s="6" t="s">
        <v>141</v>
      </c>
      <c r="B99" s="6">
        <v>123</v>
      </c>
      <c r="C99" s="6">
        <v>2019</v>
      </c>
      <c r="D99" s="6">
        <v>5</v>
      </c>
      <c r="E99" s="6">
        <v>13</v>
      </c>
      <c r="F99" s="6">
        <v>32.895969999999998</v>
      </c>
      <c r="G99" s="6">
        <v>-33.568339321716401</v>
      </c>
      <c r="H99" s="6">
        <v>-17.0590933060951</v>
      </c>
      <c r="I99">
        <v>-24935.145833333299</v>
      </c>
      <c r="J99">
        <v>-13235.416666666601</v>
      </c>
    </row>
    <row r="100" spans="1:10" x14ac:dyDescent="0.3">
      <c r="A100" s="6" t="s">
        <v>142</v>
      </c>
      <c r="B100" s="6">
        <v>125</v>
      </c>
      <c r="C100" s="6">
        <v>2019</v>
      </c>
      <c r="D100" s="6">
        <v>5</v>
      </c>
      <c r="E100" s="6">
        <v>12</v>
      </c>
      <c r="F100" s="6">
        <v>39.898636000000003</v>
      </c>
      <c r="G100" s="6">
        <v>-29.310731795607001</v>
      </c>
      <c r="H100" s="6">
        <v>-15.9368883295235</v>
      </c>
      <c r="I100">
        <v>-23079.729166666599</v>
      </c>
      <c r="J100">
        <v>-13709.833333333299</v>
      </c>
    </row>
    <row r="101" spans="1:10" x14ac:dyDescent="0.3">
      <c r="A101" s="6" t="s">
        <v>143</v>
      </c>
      <c r="B101" s="6">
        <v>126</v>
      </c>
      <c r="C101" s="6">
        <v>2019</v>
      </c>
      <c r="D101" s="6">
        <v>5</v>
      </c>
      <c r="E101" s="6">
        <v>12</v>
      </c>
      <c r="F101" s="6">
        <v>38.837494</v>
      </c>
      <c r="G101" s="6">
        <v>-25.8698756964944</v>
      </c>
      <c r="H101" s="6">
        <v>-17.068278617248701</v>
      </c>
      <c r="I101">
        <v>-21567.270833333299</v>
      </c>
      <c r="J101">
        <v>-13918.5625</v>
      </c>
    </row>
    <row r="102" spans="1:10" x14ac:dyDescent="0.3">
      <c r="A102" s="6" t="s">
        <v>144</v>
      </c>
      <c r="B102" s="6">
        <v>127</v>
      </c>
      <c r="C102" s="6">
        <v>2019</v>
      </c>
      <c r="D102" s="6">
        <v>5</v>
      </c>
      <c r="E102" s="6">
        <v>12</v>
      </c>
      <c r="F102" s="6">
        <v>38.335520000000002</v>
      </c>
      <c r="G102" s="6">
        <v>-30.277802451785998</v>
      </c>
      <c r="H102" s="6">
        <v>-14.850736426733899</v>
      </c>
      <c r="I102">
        <v>-23930.270833333299</v>
      </c>
      <c r="J102">
        <v>-12350.770833333299</v>
      </c>
    </row>
    <row r="103" spans="1:10" x14ac:dyDescent="0.3">
      <c r="A103" s="6" t="s">
        <v>145</v>
      </c>
      <c r="B103" s="6">
        <v>128</v>
      </c>
      <c r="C103" s="6">
        <v>2019</v>
      </c>
      <c r="D103" s="6">
        <v>5</v>
      </c>
      <c r="E103" s="6">
        <v>13</v>
      </c>
      <c r="F103" s="6">
        <v>37.472942000000003</v>
      </c>
      <c r="G103" s="6">
        <v>-31.021719899996398</v>
      </c>
      <c r="H103" s="6">
        <v>-19.726134951070001</v>
      </c>
      <c r="I103">
        <v>-23765.583333333299</v>
      </c>
      <c r="J103">
        <v>-14897.833333333299</v>
      </c>
    </row>
    <row r="104" spans="1:10" x14ac:dyDescent="0.3">
      <c r="A104" s="6" t="s">
        <v>146</v>
      </c>
      <c r="B104" s="6">
        <v>129</v>
      </c>
      <c r="C104" s="6">
        <v>2019</v>
      </c>
      <c r="D104" s="6">
        <v>5</v>
      </c>
      <c r="E104" s="6">
        <v>13</v>
      </c>
      <c r="F104" s="6">
        <v>36.336094000000003</v>
      </c>
      <c r="G104" s="6">
        <v>-32.639248119077699</v>
      </c>
      <c r="H104" s="6">
        <v>-21.1362690407339</v>
      </c>
      <c r="I104">
        <v>-25985.458333333299</v>
      </c>
      <c r="J104">
        <v>-15917</v>
      </c>
    </row>
    <row r="105" spans="1:10" x14ac:dyDescent="0.3">
      <c r="A105" s="6" t="s">
        <v>147</v>
      </c>
      <c r="B105" s="6">
        <v>130</v>
      </c>
      <c r="C105" s="6">
        <v>2019</v>
      </c>
      <c r="D105" s="6">
        <v>5</v>
      </c>
      <c r="E105" s="6">
        <v>13</v>
      </c>
      <c r="F105" s="6">
        <v>35.809109999999997</v>
      </c>
      <c r="G105" s="6">
        <v>-22.7680645117476</v>
      </c>
      <c r="H105" s="6">
        <v>-12.119089194327801</v>
      </c>
      <c r="I105">
        <v>-17489.6875</v>
      </c>
      <c r="J105">
        <v>-9469.0416666666606</v>
      </c>
    </row>
    <row r="106" spans="1:10" x14ac:dyDescent="0.3">
      <c r="A106" s="6" t="s">
        <v>148</v>
      </c>
      <c r="B106" s="6">
        <v>131</v>
      </c>
      <c r="C106" s="6">
        <v>2019</v>
      </c>
      <c r="D106" s="6">
        <v>5</v>
      </c>
      <c r="E106" s="6">
        <v>13</v>
      </c>
      <c r="F106" s="6">
        <v>35.862853999999999</v>
      </c>
      <c r="G106" s="6">
        <v>-32.014454471627197</v>
      </c>
      <c r="H106" s="6">
        <v>-18.546067687468</v>
      </c>
      <c r="I106">
        <v>-22134.208333333299</v>
      </c>
      <c r="J106">
        <v>-14677.145833333299</v>
      </c>
    </row>
    <row r="107" spans="1:10" x14ac:dyDescent="0.3">
      <c r="A107" s="6" t="s">
        <v>149</v>
      </c>
      <c r="B107" s="6">
        <v>132</v>
      </c>
      <c r="C107" s="6">
        <v>2019</v>
      </c>
      <c r="D107" s="6">
        <v>5</v>
      </c>
      <c r="E107" s="6">
        <v>13</v>
      </c>
      <c r="F107" s="6">
        <v>34.035454000000001</v>
      </c>
      <c r="G107" s="6">
        <v>-22.863560074891499</v>
      </c>
      <c r="H107" s="6">
        <v>-12.268626622179699</v>
      </c>
      <c r="I107">
        <v>-17663.6875</v>
      </c>
      <c r="J107">
        <v>-9809.625</v>
      </c>
    </row>
    <row r="108" spans="1:10" x14ac:dyDescent="0.3">
      <c r="A108" s="6" t="s">
        <v>150</v>
      </c>
      <c r="B108" s="6">
        <v>133</v>
      </c>
      <c r="C108" s="6">
        <v>2019</v>
      </c>
      <c r="D108" s="6">
        <v>5</v>
      </c>
      <c r="E108" s="6">
        <v>13</v>
      </c>
      <c r="F108" s="6">
        <v>33.406466999999999</v>
      </c>
      <c r="G108" s="6">
        <v>-19.3340010343722</v>
      </c>
      <c r="H108" s="6">
        <v>-11.9105804747816</v>
      </c>
      <c r="I108">
        <v>-16310.833333333299</v>
      </c>
      <c r="J108">
        <v>-9369.1041666666606</v>
      </c>
    </row>
    <row r="109" spans="1:10" x14ac:dyDescent="0.3">
      <c r="A109" s="6" t="s">
        <v>151</v>
      </c>
      <c r="B109" s="6">
        <v>134</v>
      </c>
      <c r="C109" s="6">
        <v>2019</v>
      </c>
      <c r="D109" s="6">
        <v>5</v>
      </c>
      <c r="E109" s="6">
        <v>13</v>
      </c>
      <c r="F109" s="6">
        <v>33.623040000000003</v>
      </c>
      <c r="G109" s="6">
        <v>-30.493694917029799</v>
      </c>
      <c r="H109" s="6">
        <v>-20.1280218582034</v>
      </c>
      <c r="I109">
        <v>-25165.333333333299</v>
      </c>
      <c r="J109">
        <v>-16653.75</v>
      </c>
    </row>
    <row r="110" spans="1:10" x14ac:dyDescent="0.3">
      <c r="A110" s="6" t="s">
        <v>152</v>
      </c>
      <c r="B110" s="6">
        <v>136</v>
      </c>
      <c r="C110" s="6">
        <v>2019</v>
      </c>
      <c r="D110" s="6">
        <v>5</v>
      </c>
      <c r="E110" s="6">
        <v>12</v>
      </c>
      <c r="F110" s="6">
        <v>39.391993999999997</v>
      </c>
      <c r="G110" s="6">
        <v>-24.723762438346501</v>
      </c>
      <c r="H110" s="6">
        <v>-14.896995259498899</v>
      </c>
      <c r="I110">
        <v>-19589.916666666599</v>
      </c>
      <c r="J110">
        <v>-12229.208333333299</v>
      </c>
    </row>
    <row r="111" spans="1:10" x14ac:dyDescent="0.3">
      <c r="A111" s="6" t="s">
        <v>153</v>
      </c>
      <c r="B111" s="6">
        <v>137</v>
      </c>
      <c r="C111" s="6">
        <v>2019</v>
      </c>
      <c r="D111" s="6">
        <v>5</v>
      </c>
      <c r="E111" s="6">
        <v>12</v>
      </c>
      <c r="F111" s="6">
        <v>36.69755</v>
      </c>
      <c r="G111" s="6">
        <v>-30.043317263721299</v>
      </c>
      <c r="H111" s="6">
        <v>-14.3915077542079</v>
      </c>
      <c r="I111">
        <v>-23319.4375</v>
      </c>
      <c r="J111">
        <v>-12075.479166666601</v>
      </c>
    </row>
    <row r="112" spans="1:10" x14ac:dyDescent="0.3">
      <c r="A112" s="6" t="s">
        <v>154</v>
      </c>
      <c r="B112" s="6">
        <v>138</v>
      </c>
      <c r="C112" s="6">
        <v>2019</v>
      </c>
      <c r="D112" s="6">
        <v>5</v>
      </c>
      <c r="E112" s="6">
        <v>12</v>
      </c>
      <c r="F112" s="6">
        <v>36.859524</v>
      </c>
      <c r="G112" s="6">
        <v>-28.827271727522401</v>
      </c>
      <c r="H112" s="6">
        <v>-15.985947398828101</v>
      </c>
      <c r="I112">
        <v>-23526.895833333299</v>
      </c>
      <c r="J112">
        <v>-12102.541666666601</v>
      </c>
    </row>
    <row r="113" spans="1:10" x14ac:dyDescent="0.3">
      <c r="A113" s="6" t="s">
        <v>155</v>
      </c>
      <c r="B113" s="6">
        <v>139</v>
      </c>
      <c r="C113" s="6">
        <v>2019</v>
      </c>
      <c r="D113" s="6">
        <v>5</v>
      </c>
      <c r="E113" s="6">
        <v>13</v>
      </c>
      <c r="F113" s="6">
        <v>36.168888000000003</v>
      </c>
      <c r="G113" s="6">
        <v>-20.715665961835001</v>
      </c>
      <c r="H113" s="6">
        <v>-12.978911343495</v>
      </c>
      <c r="I113">
        <v>-17776.9375</v>
      </c>
      <c r="J113">
        <v>-10971.604166666601</v>
      </c>
    </row>
    <row r="114" spans="1:10" x14ac:dyDescent="0.3">
      <c r="A114" s="6" t="s">
        <v>156</v>
      </c>
      <c r="B114" s="6">
        <v>140</v>
      </c>
      <c r="C114" s="6">
        <v>2019</v>
      </c>
      <c r="D114" s="6">
        <v>5</v>
      </c>
      <c r="E114" s="6">
        <v>13</v>
      </c>
      <c r="F114" s="6">
        <v>32.845829999999999</v>
      </c>
      <c r="G114" s="6">
        <v>-24.488304530757901</v>
      </c>
      <c r="H114" s="6">
        <v>-15.9924384351149</v>
      </c>
      <c r="I114">
        <v>-19783.166666666599</v>
      </c>
      <c r="J114">
        <v>-11838.791666666601</v>
      </c>
    </row>
    <row r="115" spans="1:10" x14ac:dyDescent="0.3">
      <c r="A115" s="6" t="s">
        <v>157</v>
      </c>
      <c r="B115" s="6">
        <v>141</v>
      </c>
      <c r="C115" s="6">
        <v>2019</v>
      </c>
      <c r="D115" s="6">
        <v>5</v>
      </c>
      <c r="E115" s="6">
        <v>12</v>
      </c>
      <c r="F115" s="6">
        <v>37.821939999999998</v>
      </c>
      <c r="G115" s="6">
        <v>-27.3784065370346</v>
      </c>
      <c r="H115" s="6">
        <v>-17.374460014089301</v>
      </c>
      <c r="I115">
        <v>-23272.104166666599</v>
      </c>
      <c r="J115">
        <v>-13475.375</v>
      </c>
    </row>
    <row r="116" spans="1:10" x14ac:dyDescent="0.3">
      <c r="A116" s="6" t="s">
        <v>158</v>
      </c>
      <c r="B116" s="6">
        <v>142</v>
      </c>
      <c r="C116" s="6">
        <v>2019</v>
      </c>
      <c r="D116" s="6">
        <v>5</v>
      </c>
      <c r="E116" s="6">
        <v>12</v>
      </c>
      <c r="F116" s="6">
        <v>37.684486</v>
      </c>
      <c r="G116" s="6">
        <v>-29.998700128416001</v>
      </c>
      <c r="H116" s="6">
        <v>-13.5158850342573</v>
      </c>
      <c r="I116">
        <v>-22527.3125</v>
      </c>
      <c r="J116">
        <v>-11269.229166666601</v>
      </c>
    </row>
    <row r="117" spans="1:10" x14ac:dyDescent="0.3">
      <c r="A117" s="6" t="s">
        <v>159</v>
      </c>
      <c r="B117" s="6">
        <v>143</v>
      </c>
      <c r="C117" s="6">
        <v>2019</v>
      </c>
      <c r="D117" s="6">
        <v>5</v>
      </c>
      <c r="E117" s="6">
        <v>12</v>
      </c>
      <c r="F117" s="6">
        <v>37.221069999999997</v>
      </c>
      <c r="G117" s="6">
        <v>-28.055734623351501</v>
      </c>
      <c r="H117" s="6">
        <v>-17.0153339922011</v>
      </c>
      <c r="I117">
        <v>-22837.875</v>
      </c>
      <c r="J117">
        <v>-12958.625</v>
      </c>
    </row>
    <row r="118" spans="1:10" x14ac:dyDescent="0.3">
      <c r="A118" s="6" t="s">
        <v>160</v>
      </c>
      <c r="B118" s="6">
        <v>144</v>
      </c>
      <c r="C118" s="6">
        <v>2019</v>
      </c>
      <c r="D118" s="6">
        <v>5</v>
      </c>
      <c r="E118" s="6">
        <v>12</v>
      </c>
      <c r="F118" s="6">
        <v>37.255490000000002</v>
      </c>
      <c r="G118" s="6">
        <v>-27.832206799791901</v>
      </c>
      <c r="H118" s="6">
        <v>-17.367964862946199</v>
      </c>
      <c r="I118">
        <v>-22765.354166666599</v>
      </c>
      <c r="J118">
        <v>-14365.395833333299</v>
      </c>
    </row>
    <row r="119" spans="1:10" x14ac:dyDescent="0.3">
      <c r="A119" s="6" t="s">
        <v>161</v>
      </c>
      <c r="B119" s="6">
        <v>145</v>
      </c>
      <c r="C119" s="6">
        <v>2019</v>
      </c>
      <c r="D119" s="6">
        <v>5</v>
      </c>
      <c r="E119" s="6">
        <v>12</v>
      </c>
      <c r="F119" s="6">
        <v>36.558177999999998</v>
      </c>
      <c r="G119" s="6">
        <v>-28.527320820570999</v>
      </c>
      <c r="H119" s="6">
        <v>-15.7624132410673</v>
      </c>
      <c r="I119">
        <v>-23272.125</v>
      </c>
      <c r="J119">
        <v>-12166.8749999999</v>
      </c>
    </row>
    <row r="120" spans="1:10" x14ac:dyDescent="0.3">
      <c r="A120" s="6" t="s">
        <v>162</v>
      </c>
      <c r="B120" s="6">
        <v>146</v>
      </c>
      <c r="C120" s="6">
        <v>2019</v>
      </c>
      <c r="D120" s="6">
        <v>5</v>
      </c>
      <c r="E120" s="6">
        <v>12</v>
      </c>
      <c r="F120" s="6">
        <v>36.381165000000003</v>
      </c>
      <c r="G120" s="6">
        <v>-30.248195422256501</v>
      </c>
      <c r="H120" s="6">
        <v>-16.520117292338998</v>
      </c>
      <c r="I120">
        <v>-23776.270833333299</v>
      </c>
      <c r="J120">
        <v>-12786.416666666601</v>
      </c>
    </row>
    <row r="121" spans="1:10" x14ac:dyDescent="0.3">
      <c r="A121" s="6" t="s">
        <v>163</v>
      </c>
      <c r="B121" s="6">
        <v>147</v>
      </c>
      <c r="C121" s="6">
        <v>2019</v>
      </c>
      <c r="D121" s="6">
        <v>5</v>
      </c>
      <c r="E121" s="6">
        <v>12</v>
      </c>
      <c r="F121" s="6">
        <v>32.928116000000003</v>
      </c>
      <c r="G121" s="6">
        <v>-28.6042025499018</v>
      </c>
      <c r="H121" s="6">
        <v>-15.357036624605399</v>
      </c>
      <c r="I121">
        <v>-21514.4375</v>
      </c>
      <c r="J121">
        <v>-12582.458333333299</v>
      </c>
    </row>
    <row r="122" spans="1:10" x14ac:dyDescent="0.3">
      <c r="A122" s="6" t="s">
        <v>164</v>
      </c>
      <c r="B122" s="6">
        <v>148</v>
      </c>
      <c r="C122" s="6">
        <v>2019</v>
      </c>
      <c r="D122" s="6">
        <v>5</v>
      </c>
      <c r="E122" s="6">
        <v>12</v>
      </c>
      <c r="F122" s="6">
        <v>35.495823000000001</v>
      </c>
      <c r="G122" s="6">
        <v>-26.268259352044801</v>
      </c>
      <c r="H122" s="6">
        <v>-15.158315150976801</v>
      </c>
      <c r="I122">
        <v>-21693.4375</v>
      </c>
      <c r="J122">
        <v>-11990.8749999999</v>
      </c>
    </row>
    <row r="123" spans="1:10" x14ac:dyDescent="0.3">
      <c r="A123" s="6" t="s">
        <v>165</v>
      </c>
      <c r="B123" s="6">
        <v>149</v>
      </c>
      <c r="C123" s="6">
        <v>2019</v>
      </c>
      <c r="D123" s="6">
        <v>5</v>
      </c>
      <c r="E123" s="6">
        <v>12</v>
      </c>
      <c r="F123" s="6">
        <v>35.086849999999998</v>
      </c>
      <c r="G123" s="6">
        <v>-28.549035869748899</v>
      </c>
      <c r="H123" s="6">
        <v>-14.0457896922978</v>
      </c>
      <c r="I123">
        <v>-22023.229166666599</v>
      </c>
      <c r="J123">
        <v>-11561.333333333299</v>
      </c>
    </row>
    <row r="124" spans="1:10" x14ac:dyDescent="0.3">
      <c r="A124" s="6" t="s">
        <v>166</v>
      </c>
      <c r="B124" s="6">
        <v>150</v>
      </c>
      <c r="C124" s="6">
        <v>2019</v>
      </c>
      <c r="D124" s="6">
        <v>5</v>
      </c>
      <c r="E124" s="6">
        <v>12</v>
      </c>
      <c r="F124" s="6">
        <v>36.151947</v>
      </c>
      <c r="G124" s="6">
        <v>-31.528021637419702</v>
      </c>
      <c r="H124" s="6">
        <v>-15.680427211131899</v>
      </c>
      <c r="I124">
        <v>-24327.770833333299</v>
      </c>
      <c r="J124">
        <v>-12533.75</v>
      </c>
    </row>
    <row r="125" spans="1:10" x14ac:dyDescent="0.3">
      <c r="A125" s="6" t="s">
        <v>167</v>
      </c>
      <c r="B125" s="6">
        <v>151</v>
      </c>
      <c r="C125" s="6">
        <v>2019</v>
      </c>
      <c r="D125" s="6">
        <v>5</v>
      </c>
      <c r="E125" s="6">
        <v>12</v>
      </c>
      <c r="F125" s="6">
        <v>35.496986</v>
      </c>
      <c r="G125" s="6">
        <v>-28.404164403553398</v>
      </c>
      <c r="H125" s="6">
        <v>-14.4003397023041</v>
      </c>
      <c r="I125">
        <v>-22743.395833333299</v>
      </c>
      <c r="J125">
        <v>-12055.3125</v>
      </c>
    </row>
    <row r="126" spans="1:10" x14ac:dyDescent="0.3">
      <c r="A126" s="6" t="s">
        <v>168</v>
      </c>
      <c r="B126" s="6">
        <v>152</v>
      </c>
      <c r="C126" s="6">
        <v>2019</v>
      </c>
      <c r="D126" s="6">
        <v>5</v>
      </c>
      <c r="E126" s="6">
        <v>12</v>
      </c>
      <c r="F126" s="6">
        <v>34.841361999999997</v>
      </c>
      <c r="G126" s="6">
        <v>-26.4321441459883</v>
      </c>
      <c r="H126" s="6">
        <v>-13.116756779083801</v>
      </c>
      <c r="I126">
        <v>-20699.041666666599</v>
      </c>
      <c r="J126">
        <v>-10482.8125</v>
      </c>
    </row>
    <row r="127" spans="1:10" x14ac:dyDescent="0.3">
      <c r="A127" s="6" t="s">
        <v>169</v>
      </c>
      <c r="B127" s="6">
        <v>153</v>
      </c>
      <c r="C127" s="6">
        <v>2019</v>
      </c>
      <c r="D127" s="6">
        <v>5</v>
      </c>
      <c r="E127" s="6">
        <v>12</v>
      </c>
      <c r="F127" s="6">
        <v>34.282756999999997</v>
      </c>
      <c r="G127" s="6">
        <v>-30.676377034738699</v>
      </c>
      <c r="H127" s="6">
        <v>-14.851319776797901</v>
      </c>
      <c r="I127">
        <v>-22853.333333333299</v>
      </c>
      <c r="J127">
        <v>-11693.270833333299</v>
      </c>
    </row>
    <row r="128" spans="1:10" x14ac:dyDescent="0.3">
      <c r="A128" s="6" t="s">
        <v>170</v>
      </c>
      <c r="B128" s="6">
        <v>154</v>
      </c>
      <c r="C128" s="6">
        <v>2019</v>
      </c>
      <c r="D128" s="6">
        <v>5</v>
      </c>
      <c r="E128" s="6">
        <v>12</v>
      </c>
      <c r="F128" s="6">
        <v>35.773229999999998</v>
      </c>
      <c r="G128" s="6">
        <v>-25.5359270457663</v>
      </c>
      <c r="H128" s="6">
        <v>-15.096547170463399</v>
      </c>
      <c r="I128">
        <v>-21751</v>
      </c>
      <c r="J128">
        <v>-12033.354166666601</v>
      </c>
    </row>
    <row r="129" spans="1:10" x14ac:dyDescent="0.3">
      <c r="A129" s="6" t="s">
        <v>171</v>
      </c>
      <c r="B129" s="6">
        <v>164</v>
      </c>
      <c r="C129" s="6">
        <v>2019</v>
      </c>
      <c r="D129" s="6">
        <v>4</v>
      </c>
      <c r="E129" s="6">
        <v>30</v>
      </c>
      <c r="F129" s="6">
        <v>44.135596999999997</v>
      </c>
      <c r="G129" s="6">
        <v>-30.041614568639901</v>
      </c>
      <c r="H129" s="6">
        <v>-21.726729548396801</v>
      </c>
      <c r="I129">
        <v>-24505.770833333299</v>
      </c>
      <c r="J129">
        <v>-17432.291666666599</v>
      </c>
    </row>
    <row r="130" spans="1:10" x14ac:dyDescent="0.3">
      <c r="A130" s="6" t="s">
        <v>172</v>
      </c>
      <c r="B130" s="6">
        <v>165</v>
      </c>
      <c r="C130" s="6">
        <v>2019</v>
      </c>
      <c r="D130" s="6">
        <v>4</v>
      </c>
      <c r="E130" s="6">
        <v>30</v>
      </c>
      <c r="F130" s="6">
        <v>43.880726000000003</v>
      </c>
      <c r="G130" s="6">
        <v>-20.507013143273401</v>
      </c>
      <c r="H130" s="6">
        <v>-16.014586173658401</v>
      </c>
      <c r="I130">
        <v>-17413.083333333299</v>
      </c>
      <c r="J130">
        <v>-12282.6875</v>
      </c>
    </row>
    <row r="131" spans="1:10" x14ac:dyDescent="0.3">
      <c r="A131" s="6" t="s">
        <v>173</v>
      </c>
      <c r="B131" s="6">
        <v>166</v>
      </c>
      <c r="C131" s="6">
        <v>2019</v>
      </c>
      <c r="D131" s="6">
        <v>4</v>
      </c>
      <c r="E131" s="6">
        <v>30</v>
      </c>
      <c r="F131" s="6">
        <v>39.626075999999998</v>
      </c>
      <c r="G131" s="6">
        <v>-20.780634186610001</v>
      </c>
      <c r="H131" s="6">
        <v>-13.054070602065099</v>
      </c>
      <c r="I131">
        <v>-15566.75</v>
      </c>
      <c r="J131">
        <v>-10443.333333333299</v>
      </c>
    </row>
    <row r="132" spans="1:10" x14ac:dyDescent="0.3">
      <c r="A132" s="6" t="s">
        <v>174</v>
      </c>
      <c r="B132" s="6">
        <v>167</v>
      </c>
      <c r="C132" s="6">
        <v>2019</v>
      </c>
      <c r="D132" s="6">
        <v>4</v>
      </c>
      <c r="E132" s="6">
        <v>30</v>
      </c>
      <c r="F132" s="6">
        <v>39.003430000000002</v>
      </c>
      <c r="G132" s="6">
        <v>-20.544884886771499</v>
      </c>
      <c r="H132" s="6">
        <v>-11.8702608038794</v>
      </c>
      <c r="I132">
        <v>-16201.4375</v>
      </c>
      <c r="J132">
        <v>-10399.541666666601</v>
      </c>
    </row>
    <row r="133" spans="1:10" x14ac:dyDescent="0.3">
      <c r="A133" s="6" t="s">
        <v>175</v>
      </c>
      <c r="B133" s="6">
        <v>168</v>
      </c>
      <c r="C133" s="6">
        <v>2019</v>
      </c>
      <c r="D133" s="6">
        <v>5</v>
      </c>
      <c r="E133" s="6">
        <v>6</v>
      </c>
      <c r="F133" s="6">
        <v>38.42098</v>
      </c>
      <c r="G133" s="6">
        <v>-22.585768793887102</v>
      </c>
      <c r="H133" s="6">
        <v>-16.289100192823401</v>
      </c>
      <c r="I133">
        <v>-18391.541666666599</v>
      </c>
      <c r="J133">
        <v>-12756.208333333299</v>
      </c>
    </row>
    <row r="134" spans="1:10" x14ac:dyDescent="0.3">
      <c r="A134" s="6" t="s">
        <v>176</v>
      </c>
      <c r="B134" s="6">
        <v>171</v>
      </c>
      <c r="C134" s="6">
        <v>2019</v>
      </c>
      <c r="D134" s="6">
        <v>4</v>
      </c>
      <c r="E134" s="6">
        <v>30</v>
      </c>
      <c r="F134" s="6">
        <v>45.064765999999999</v>
      </c>
      <c r="G134" s="6">
        <v>-19.5114435972969</v>
      </c>
      <c r="H134" s="6">
        <v>-14.559932061697801</v>
      </c>
      <c r="I134">
        <v>-16714.708333333299</v>
      </c>
      <c r="J134">
        <v>-12003.916666666601</v>
      </c>
    </row>
    <row r="135" spans="1:10" x14ac:dyDescent="0.3">
      <c r="A135" s="6" t="s">
        <v>177</v>
      </c>
      <c r="B135" s="6">
        <v>172</v>
      </c>
      <c r="C135" s="6">
        <v>2019</v>
      </c>
      <c r="D135" s="6">
        <v>4</v>
      </c>
      <c r="E135" s="6">
        <v>30</v>
      </c>
      <c r="F135" s="6">
        <v>44.870429999999999</v>
      </c>
      <c r="G135" s="6">
        <v>-21.1923791993405</v>
      </c>
      <c r="H135" s="6">
        <v>-15.1296661446844</v>
      </c>
      <c r="I135">
        <v>-16716.125</v>
      </c>
      <c r="J135">
        <v>-12322.583333333299</v>
      </c>
    </row>
    <row r="136" spans="1:10" x14ac:dyDescent="0.3">
      <c r="A136" s="6" t="s">
        <v>178</v>
      </c>
      <c r="B136" s="6">
        <v>173</v>
      </c>
      <c r="C136" s="6">
        <v>2019</v>
      </c>
      <c r="D136" s="6">
        <v>4</v>
      </c>
      <c r="E136" s="6">
        <v>30</v>
      </c>
      <c r="F136" s="6">
        <v>44.789520000000003</v>
      </c>
      <c r="G136" s="6">
        <v>-25.344735135044299</v>
      </c>
      <c r="H136" s="6">
        <v>-16.1352604101466</v>
      </c>
      <c r="I136">
        <v>-19948.229166666599</v>
      </c>
      <c r="J136">
        <v>-13522.729166666601</v>
      </c>
    </row>
    <row r="137" spans="1:10" x14ac:dyDescent="0.3">
      <c r="A137" s="6" t="s">
        <v>179</v>
      </c>
      <c r="B137" s="6">
        <v>174</v>
      </c>
      <c r="C137" s="6">
        <v>2019</v>
      </c>
      <c r="D137" s="6">
        <v>4</v>
      </c>
      <c r="E137" s="6">
        <v>30</v>
      </c>
      <c r="F137" s="6">
        <v>38.159354999999998</v>
      </c>
      <c r="G137" s="6">
        <v>-25.954889002029301</v>
      </c>
      <c r="H137" s="6">
        <v>-18.141121969858698</v>
      </c>
      <c r="I137">
        <v>-21381.520833333299</v>
      </c>
      <c r="J137">
        <v>-14966.0625</v>
      </c>
    </row>
    <row r="138" spans="1:10" x14ac:dyDescent="0.3">
      <c r="A138" s="6" t="s">
        <v>180</v>
      </c>
      <c r="B138" s="6">
        <v>175</v>
      </c>
      <c r="C138" s="6">
        <v>2019</v>
      </c>
      <c r="D138" s="6">
        <v>4</v>
      </c>
      <c r="E138" s="6">
        <v>29</v>
      </c>
      <c r="F138" s="6">
        <v>34.231617</v>
      </c>
      <c r="G138" s="6">
        <v>-22.7159751505068</v>
      </c>
      <c r="H138" s="6">
        <v>-15.984872171679299</v>
      </c>
      <c r="I138">
        <v>-18495.8125</v>
      </c>
      <c r="J138">
        <v>-12339.083333333299</v>
      </c>
    </row>
    <row r="139" spans="1:10" x14ac:dyDescent="0.3">
      <c r="A139" s="6" t="s">
        <v>181</v>
      </c>
      <c r="B139" s="6">
        <v>176</v>
      </c>
      <c r="C139" s="6">
        <v>2019</v>
      </c>
      <c r="D139" s="6">
        <v>4</v>
      </c>
      <c r="E139" s="6">
        <v>29</v>
      </c>
      <c r="F139" s="6">
        <v>33.896805000000001</v>
      </c>
      <c r="G139" s="6">
        <v>-21.922053903591799</v>
      </c>
      <c r="H139" s="6">
        <v>-14.644956611602799</v>
      </c>
      <c r="I139">
        <v>-17424.1875</v>
      </c>
      <c r="J139">
        <v>-11578.895833333299</v>
      </c>
    </row>
    <row r="140" spans="1:10" x14ac:dyDescent="0.3">
      <c r="A140" s="6" t="s">
        <v>182</v>
      </c>
      <c r="B140" s="6">
        <v>177</v>
      </c>
      <c r="C140" s="6">
        <v>2019</v>
      </c>
      <c r="D140" s="6">
        <v>4</v>
      </c>
      <c r="E140" s="6">
        <v>30</v>
      </c>
      <c r="F140" s="6">
        <v>45.226306999999998</v>
      </c>
      <c r="G140" s="6">
        <v>-24.4763544647301</v>
      </c>
      <c r="H140" s="6">
        <v>-18.756022828846898</v>
      </c>
      <c r="I140">
        <v>-19825.645833333299</v>
      </c>
      <c r="J140">
        <v>-14920</v>
      </c>
    </row>
    <row r="141" spans="1:10" x14ac:dyDescent="0.3">
      <c r="A141" s="6" t="s">
        <v>183</v>
      </c>
      <c r="B141" s="6">
        <v>178</v>
      </c>
      <c r="C141" s="6">
        <v>2019</v>
      </c>
      <c r="D141" s="6">
        <v>4</v>
      </c>
      <c r="E141" s="6">
        <v>30</v>
      </c>
      <c r="F141" s="6">
        <v>40.766727000000003</v>
      </c>
      <c r="G141" s="6">
        <v>-24.053320630244801</v>
      </c>
      <c r="H141" s="6">
        <v>-16.836636723432498</v>
      </c>
      <c r="I141">
        <v>-19701.708333333299</v>
      </c>
      <c r="J141">
        <v>-13208.145833333299</v>
      </c>
    </row>
    <row r="142" spans="1:10" x14ac:dyDescent="0.3">
      <c r="A142" s="6" t="s">
        <v>184</v>
      </c>
      <c r="B142" s="6">
        <v>179</v>
      </c>
      <c r="C142" s="6">
        <v>2019</v>
      </c>
      <c r="D142" s="6">
        <v>4</v>
      </c>
      <c r="E142" s="6">
        <v>24</v>
      </c>
      <c r="F142" s="6">
        <v>38.166854999999998</v>
      </c>
      <c r="G142" s="6">
        <v>-30.324332173611399</v>
      </c>
      <c r="H142" s="6">
        <v>-19.882933319282099</v>
      </c>
      <c r="I142">
        <v>-22702.020833333299</v>
      </c>
      <c r="J142">
        <v>-14796.604166666601</v>
      </c>
    </row>
    <row r="143" spans="1:10" x14ac:dyDescent="0.3">
      <c r="A143" s="6" t="s">
        <v>185</v>
      </c>
      <c r="B143" s="6">
        <v>180</v>
      </c>
      <c r="C143" s="6">
        <v>2019</v>
      </c>
      <c r="D143" s="6">
        <v>4</v>
      </c>
      <c r="E143" s="6">
        <v>24</v>
      </c>
      <c r="F143" s="6">
        <v>40.125145000000003</v>
      </c>
      <c r="G143" s="6">
        <v>-22.7139822187122</v>
      </c>
      <c r="H143" s="6">
        <v>-16.949196456510101</v>
      </c>
      <c r="I143">
        <v>-18119.6875</v>
      </c>
      <c r="J143">
        <v>-12582.75</v>
      </c>
    </row>
    <row r="144" spans="1:10" x14ac:dyDescent="0.3">
      <c r="A144" s="6" t="s">
        <v>186</v>
      </c>
      <c r="B144" s="6">
        <v>207</v>
      </c>
      <c r="C144" s="6">
        <v>2019</v>
      </c>
      <c r="D144" s="6">
        <v>4</v>
      </c>
      <c r="E144" s="6">
        <v>11</v>
      </c>
      <c r="F144" s="6">
        <v>40.740634999999997</v>
      </c>
      <c r="G144" s="6">
        <v>-22.486320072483799</v>
      </c>
      <c r="H144" s="6">
        <v>-13.895943142437799</v>
      </c>
      <c r="I144">
        <v>-16804.8125</v>
      </c>
      <c r="J144">
        <v>-11645.083333333299</v>
      </c>
    </row>
    <row r="145" spans="1:10" x14ac:dyDescent="0.3">
      <c r="A145" s="6" t="s">
        <v>187</v>
      </c>
      <c r="B145" s="6">
        <v>220</v>
      </c>
      <c r="C145" s="6">
        <v>2019</v>
      </c>
      <c r="D145" s="6">
        <v>4</v>
      </c>
      <c r="E145" s="6">
        <v>11</v>
      </c>
      <c r="F145" s="6">
        <v>41.677390000000003</v>
      </c>
      <c r="G145" s="6">
        <v>-21.129880361647299</v>
      </c>
      <c r="H145" s="6">
        <v>-13.432271783424699</v>
      </c>
      <c r="I145">
        <v>-16601.666666666599</v>
      </c>
      <c r="J145">
        <v>-10992.875</v>
      </c>
    </row>
    <row r="146" spans="1:10" x14ac:dyDescent="0.3">
      <c r="A146" s="6" t="s">
        <v>188</v>
      </c>
      <c r="B146" s="6">
        <v>221</v>
      </c>
      <c r="C146" s="6">
        <v>2019</v>
      </c>
      <c r="D146" s="6">
        <v>4</v>
      </c>
      <c r="E146" s="6">
        <v>11</v>
      </c>
      <c r="F146" s="6">
        <v>40.847453999999999</v>
      </c>
      <c r="G146" s="6">
        <v>-21.907831692674101</v>
      </c>
      <c r="H146" s="6">
        <v>-14.833315095742799</v>
      </c>
      <c r="I146">
        <v>-18200.291666666599</v>
      </c>
      <c r="J146">
        <v>-12528.8125</v>
      </c>
    </row>
    <row r="147" spans="1:10" x14ac:dyDescent="0.3">
      <c r="A147" s="6" t="s">
        <v>189</v>
      </c>
      <c r="B147" s="6">
        <v>222</v>
      </c>
      <c r="C147" s="6">
        <v>2019</v>
      </c>
      <c r="D147" s="6">
        <v>4</v>
      </c>
      <c r="E147" s="6">
        <v>11</v>
      </c>
      <c r="F147" s="6">
        <v>41.214751999999997</v>
      </c>
      <c r="G147" s="6">
        <v>-19.970310298880001</v>
      </c>
      <c r="H147" s="6">
        <v>-13.789386512155399</v>
      </c>
      <c r="I147">
        <v>-16326.645833333299</v>
      </c>
      <c r="J147">
        <v>-11377.916666666601</v>
      </c>
    </row>
    <row r="148" spans="1:10" x14ac:dyDescent="0.3">
      <c r="A148" s="6" t="s">
        <v>190</v>
      </c>
      <c r="B148" s="6">
        <v>233</v>
      </c>
      <c r="C148" s="6">
        <v>2019</v>
      </c>
      <c r="D148" s="6">
        <v>4</v>
      </c>
      <c r="E148" s="6">
        <v>11</v>
      </c>
      <c r="F148" s="6">
        <v>42.74568</v>
      </c>
      <c r="G148" s="6">
        <v>-22.441940085063301</v>
      </c>
      <c r="H148" s="6">
        <v>-15.6205566007903</v>
      </c>
      <c r="I148">
        <v>-17846.708333333299</v>
      </c>
      <c r="J148">
        <v>-12527.520833333299</v>
      </c>
    </row>
    <row r="149" spans="1:10" x14ac:dyDescent="0.3">
      <c r="A149" s="6" t="s">
        <v>191</v>
      </c>
      <c r="B149" s="6">
        <v>234</v>
      </c>
      <c r="C149" s="6">
        <v>2019</v>
      </c>
      <c r="D149" s="6">
        <v>4</v>
      </c>
      <c r="E149" s="6">
        <v>11</v>
      </c>
      <c r="F149" s="6">
        <v>41.410600000000002</v>
      </c>
      <c r="G149" s="6">
        <v>-21.850066826058399</v>
      </c>
      <c r="H149" s="6">
        <v>-15.8555239654216</v>
      </c>
      <c r="I149">
        <v>-17918.125</v>
      </c>
      <c r="J149">
        <v>-12331.166666666601</v>
      </c>
    </row>
    <row r="150" spans="1:10" x14ac:dyDescent="0.3">
      <c r="A150" s="6" t="s">
        <v>192</v>
      </c>
      <c r="B150" s="6">
        <v>243</v>
      </c>
      <c r="C150" s="6">
        <v>2019</v>
      </c>
      <c r="D150" s="6">
        <v>4</v>
      </c>
      <c r="E150" s="6">
        <v>11</v>
      </c>
      <c r="F150" s="6">
        <v>41.946311999999999</v>
      </c>
      <c r="G150" s="6">
        <v>-21.4767141220415</v>
      </c>
      <c r="H150" s="6">
        <v>-14.767559082695501</v>
      </c>
      <c r="I150">
        <v>-16609.8125</v>
      </c>
      <c r="J150">
        <v>-11534.916666666601</v>
      </c>
    </row>
    <row r="151" spans="1:10" x14ac:dyDescent="0.3">
      <c r="A151" s="6" t="s">
        <v>193</v>
      </c>
      <c r="B151" s="6">
        <v>244</v>
      </c>
      <c r="C151" s="6">
        <v>2019</v>
      </c>
      <c r="D151" s="6">
        <v>4</v>
      </c>
      <c r="E151" s="6">
        <v>11</v>
      </c>
      <c r="F151" s="6">
        <v>40.640304999999998</v>
      </c>
      <c r="G151" s="6">
        <v>-22.0162045043216</v>
      </c>
      <c r="H151" s="6">
        <v>-16.807453512918599</v>
      </c>
      <c r="I151">
        <v>-18343.479166666599</v>
      </c>
      <c r="J151">
        <v>-13295.145833333299</v>
      </c>
    </row>
    <row r="152" spans="1:10" x14ac:dyDescent="0.3">
      <c r="A152" s="6" t="s">
        <v>194</v>
      </c>
      <c r="B152" s="6">
        <v>263</v>
      </c>
      <c r="C152" s="6">
        <v>2019</v>
      </c>
      <c r="D152" s="6">
        <v>3</v>
      </c>
      <c r="E152" s="6">
        <v>31</v>
      </c>
      <c r="F152" s="6">
        <v>36.182899999999997</v>
      </c>
      <c r="G152" s="6">
        <v>-21.123503686226801</v>
      </c>
      <c r="H152" s="6">
        <v>-14.2810740753781</v>
      </c>
      <c r="I152">
        <v>-16785.145833333299</v>
      </c>
      <c r="J152">
        <v>-11330.5625</v>
      </c>
    </row>
    <row r="153" spans="1:10" x14ac:dyDescent="0.3">
      <c r="A153" s="6" t="s">
        <v>195</v>
      </c>
      <c r="B153" s="6">
        <v>264</v>
      </c>
      <c r="C153" s="6">
        <v>2019</v>
      </c>
      <c r="D153" s="6">
        <v>3</v>
      </c>
      <c r="E153" s="6">
        <v>31</v>
      </c>
      <c r="F153" s="6">
        <v>36.199466999999999</v>
      </c>
      <c r="G153" s="6">
        <v>-23.231813777800099</v>
      </c>
      <c r="H153" s="6">
        <v>-15.385654379509599</v>
      </c>
      <c r="I153">
        <v>-17977.416666666599</v>
      </c>
      <c r="J153">
        <v>-11951.333333333299</v>
      </c>
    </row>
    <row r="154" spans="1:10" x14ac:dyDescent="0.3">
      <c r="A154" s="6" t="s">
        <v>196</v>
      </c>
      <c r="B154" s="6">
        <v>265</v>
      </c>
      <c r="C154" s="6">
        <v>2019</v>
      </c>
      <c r="D154" s="6">
        <v>3</v>
      </c>
      <c r="E154" s="6">
        <v>31</v>
      </c>
      <c r="F154" s="6">
        <v>34.839120000000001</v>
      </c>
      <c r="G154" s="6">
        <v>-19.389427177242901</v>
      </c>
      <c r="H154" s="6">
        <v>-12.9488995815069</v>
      </c>
      <c r="I154">
        <v>-16591.625</v>
      </c>
      <c r="J154">
        <v>-10776.520833333299</v>
      </c>
    </row>
    <row r="155" spans="1:10" x14ac:dyDescent="0.3">
      <c r="A155" s="6" t="s">
        <v>197</v>
      </c>
      <c r="B155" s="6">
        <v>275</v>
      </c>
      <c r="C155" s="6">
        <v>2019</v>
      </c>
      <c r="D155" s="6">
        <v>3</v>
      </c>
      <c r="E155" s="6">
        <v>31</v>
      </c>
      <c r="F155" s="6">
        <v>35.078139999999998</v>
      </c>
      <c r="G155" s="6">
        <v>-33.056021020124298</v>
      </c>
      <c r="H155" s="6">
        <v>-17.963429550473201</v>
      </c>
      <c r="I155">
        <v>-24265.5625</v>
      </c>
      <c r="J155">
        <v>-14669.5625</v>
      </c>
    </row>
    <row r="156" spans="1:10" x14ac:dyDescent="0.3">
      <c r="A156" s="6" t="s">
        <v>198</v>
      </c>
      <c r="B156" s="6">
        <v>276</v>
      </c>
      <c r="C156" s="6">
        <v>2019</v>
      </c>
      <c r="D156" s="6">
        <v>3</v>
      </c>
      <c r="E156" s="6">
        <v>31</v>
      </c>
      <c r="F156" s="6">
        <v>34.506659999999997</v>
      </c>
      <c r="G156" s="6">
        <v>-31.368870606056301</v>
      </c>
      <c r="H156" s="6">
        <v>-18.620512625126899</v>
      </c>
      <c r="I156">
        <v>-23568.0625</v>
      </c>
      <c r="J156">
        <v>-14908.229166666601</v>
      </c>
    </row>
    <row r="157" spans="1:10" x14ac:dyDescent="0.3">
      <c r="A157" s="6" t="s">
        <v>199</v>
      </c>
      <c r="B157" s="6">
        <v>277</v>
      </c>
      <c r="C157" s="6">
        <v>2019</v>
      </c>
      <c r="D157" s="6">
        <v>3</v>
      </c>
      <c r="E157" s="6">
        <v>31</v>
      </c>
      <c r="F157" s="6">
        <v>34.416542</v>
      </c>
      <c r="G157" s="6">
        <v>-29.226540887604401</v>
      </c>
      <c r="H157" s="6">
        <v>-19.375404614470401</v>
      </c>
      <c r="I157">
        <v>-24283.166666666599</v>
      </c>
      <c r="J157">
        <v>-15851.6874999999</v>
      </c>
    </row>
    <row r="158" spans="1:10" x14ac:dyDescent="0.3">
      <c r="A158" s="6" t="s">
        <v>200</v>
      </c>
      <c r="B158" s="6">
        <v>285</v>
      </c>
      <c r="C158" s="6">
        <v>2019</v>
      </c>
      <c r="D158" s="6">
        <v>3</v>
      </c>
      <c r="E158" s="6">
        <v>31</v>
      </c>
      <c r="F158" s="6">
        <v>38.481839999999998</v>
      </c>
      <c r="G158" s="6">
        <v>-26.280854367859099</v>
      </c>
      <c r="H158" s="6">
        <v>-17.407877606105199</v>
      </c>
      <c r="I158">
        <v>-20867.4375</v>
      </c>
      <c r="J158">
        <v>-14062.145833333299</v>
      </c>
    </row>
    <row r="159" spans="1:10" x14ac:dyDescent="0.3">
      <c r="A159" s="6" t="s">
        <v>201</v>
      </c>
      <c r="B159" s="6">
        <v>286</v>
      </c>
      <c r="C159" s="6">
        <v>2019</v>
      </c>
      <c r="D159" s="6">
        <v>3</v>
      </c>
      <c r="E159" s="6">
        <v>31</v>
      </c>
      <c r="F159" s="6">
        <v>37.257317</v>
      </c>
      <c r="G159" s="6">
        <v>-28.651996700362901</v>
      </c>
      <c r="H159" s="6">
        <v>-18.3467998118571</v>
      </c>
      <c r="I159">
        <v>-22508.0625</v>
      </c>
      <c r="J159">
        <v>-15139.354166666601</v>
      </c>
    </row>
    <row r="160" spans="1:10" x14ac:dyDescent="0.3">
      <c r="A160" s="6" t="s">
        <v>202</v>
      </c>
      <c r="B160" s="6">
        <v>287</v>
      </c>
      <c r="C160" s="6">
        <v>2019</v>
      </c>
      <c r="D160" s="6">
        <v>3</v>
      </c>
      <c r="E160" s="6">
        <v>31</v>
      </c>
      <c r="F160" s="6">
        <v>37.58128</v>
      </c>
      <c r="G160" s="6">
        <v>-20.852476593930199</v>
      </c>
      <c r="H160" s="6">
        <v>-14.868308328971899</v>
      </c>
      <c r="I160">
        <v>-17963.104166666599</v>
      </c>
      <c r="J160">
        <v>-11937.583333333299</v>
      </c>
    </row>
    <row r="161" spans="1:10" x14ac:dyDescent="0.3">
      <c r="A161" s="6" t="s">
        <v>203</v>
      </c>
      <c r="B161" s="6">
        <v>288</v>
      </c>
      <c r="C161" s="6">
        <v>2019</v>
      </c>
      <c r="D161" s="6">
        <v>3</v>
      </c>
      <c r="E161" s="6">
        <v>31</v>
      </c>
      <c r="F161" s="6">
        <v>37.106082999999998</v>
      </c>
      <c r="G161" s="6">
        <v>-23.130096960980399</v>
      </c>
      <c r="H161" s="6">
        <v>-16.5760868733854</v>
      </c>
      <c r="I161">
        <v>-19656.9375</v>
      </c>
      <c r="J161">
        <v>-13181.333333333299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F42D7-221E-478F-8730-E6A54E87411E}">
  <dimension ref="A1:J161"/>
  <sheetViews>
    <sheetView workbookViewId="0">
      <selection activeCell="K4" sqref="K4"/>
    </sheetView>
  </sheetViews>
  <sheetFormatPr defaultRowHeight="14" x14ac:dyDescent="0.3"/>
  <cols>
    <col min="1" max="1" width="10.08203125" style="4" customWidth="1"/>
    <col min="2" max="2" width="15.33203125" style="7" customWidth="1"/>
    <col min="3" max="4" width="8.1640625" style="5" customWidth="1"/>
    <col min="5" max="8" width="12.75" style="9" customWidth="1"/>
    <col min="9" max="9" width="10.08203125" customWidth="1"/>
  </cols>
  <sheetData>
    <row r="1" spans="1:10" x14ac:dyDescent="0.3">
      <c r="A1" s="4" t="s">
        <v>0</v>
      </c>
      <c r="B1" s="7" t="s">
        <v>1</v>
      </c>
      <c r="C1" s="8" t="s">
        <v>17</v>
      </c>
      <c r="D1" s="8" t="s">
        <v>18</v>
      </c>
      <c r="E1" s="9" t="s">
        <v>204</v>
      </c>
      <c r="F1" s="9" t="s">
        <v>205</v>
      </c>
      <c r="G1" s="9" t="s">
        <v>206</v>
      </c>
      <c r="H1" s="9" t="s">
        <v>207</v>
      </c>
      <c r="I1" t="s">
        <v>208</v>
      </c>
      <c r="J1" t="s">
        <v>209</v>
      </c>
    </row>
    <row r="2" spans="1:10" x14ac:dyDescent="0.3">
      <c r="A2" s="4">
        <v>13</v>
      </c>
      <c r="B2" s="7">
        <v>43719</v>
      </c>
      <c r="C2" s="5">
        <v>9</v>
      </c>
      <c r="D2" s="5">
        <v>11</v>
      </c>
      <c r="E2" s="9">
        <v>0.42</v>
      </c>
      <c r="F2" s="9">
        <v>85</v>
      </c>
      <c r="G2" s="9">
        <v>7</v>
      </c>
      <c r="H2" s="9">
        <v>8</v>
      </c>
      <c r="I2">
        <v>8</v>
      </c>
      <c r="J2">
        <v>9.6973900000000004</v>
      </c>
    </row>
    <row r="3" spans="1:10" x14ac:dyDescent="0.3">
      <c r="A3" s="4">
        <v>14</v>
      </c>
      <c r="B3" s="7">
        <v>43691</v>
      </c>
      <c r="C3" s="5">
        <v>8</v>
      </c>
      <c r="D3" s="5">
        <v>14</v>
      </c>
      <c r="E3" s="9">
        <v>0.47</v>
      </c>
      <c r="F3" s="9">
        <v>55</v>
      </c>
      <c r="G3" s="9">
        <v>12</v>
      </c>
      <c r="H3" s="9">
        <v>34</v>
      </c>
      <c r="I3">
        <v>3</v>
      </c>
      <c r="J3">
        <v>14.1076</v>
      </c>
    </row>
    <row r="4" spans="1:10" x14ac:dyDescent="0.3">
      <c r="A4" s="4">
        <v>15</v>
      </c>
      <c r="B4" s="7">
        <v>43691</v>
      </c>
      <c r="C4" s="5">
        <v>8</v>
      </c>
      <c r="D4" s="5">
        <v>14</v>
      </c>
      <c r="E4" s="9">
        <v>0.42</v>
      </c>
      <c r="F4" s="9">
        <v>56</v>
      </c>
      <c r="G4" s="9">
        <v>11</v>
      </c>
      <c r="H4" s="9">
        <v>33</v>
      </c>
      <c r="I4">
        <v>1</v>
      </c>
      <c r="J4">
        <v>14.1076</v>
      </c>
    </row>
    <row r="5" spans="1:10" x14ac:dyDescent="0.3">
      <c r="A5" s="4">
        <v>16</v>
      </c>
      <c r="B5" s="7">
        <v>43691</v>
      </c>
      <c r="C5" s="5">
        <v>8</v>
      </c>
      <c r="D5" s="5">
        <v>14</v>
      </c>
      <c r="E5" s="9">
        <v>0.47</v>
      </c>
      <c r="F5" s="9">
        <v>60</v>
      </c>
      <c r="G5" s="9">
        <v>11</v>
      </c>
      <c r="H5" s="9">
        <v>28</v>
      </c>
      <c r="I5">
        <v>1</v>
      </c>
      <c r="J5">
        <v>14.1076</v>
      </c>
    </row>
    <row r="6" spans="1:10" x14ac:dyDescent="0.3">
      <c r="A6" s="4">
        <v>17</v>
      </c>
      <c r="B6" s="7">
        <v>43691</v>
      </c>
      <c r="C6" s="5">
        <v>8</v>
      </c>
      <c r="D6" s="5">
        <v>14</v>
      </c>
      <c r="E6" s="9">
        <v>0.42</v>
      </c>
      <c r="F6" s="9">
        <v>64</v>
      </c>
      <c r="G6" s="9">
        <v>10</v>
      </c>
      <c r="H6" s="9">
        <v>25</v>
      </c>
      <c r="I6">
        <v>1</v>
      </c>
      <c r="J6">
        <v>14.1076</v>
      </c>
    </row>
    <row r="7" spans="1:10" x14ac:dyDescent="0.3">
      <c r="A7" s="4">
        <v>18</v>
      </c>
      <c r="B7" s="7">
        <v>43690</v>
      </c>
      <c r="C7" s="5">
        <v>8</v>
      </c>
      <c r="D7" s="5">
        <v>13</v>
      </c>
      <c r="E7" s="9">
        <v>0.46</v>
      </c>
      <c r="F7" s="9">
        <v>78</v>
      </c>
      <c r="G7" s="9">
        <v>8</v>
      </c>
      <c r="H7" s="9">
        <v>14</v>
      </c>
      <c r="I7">
        <v>8</v>
      </c>
      <c r="J7">
        <v>13.7293</v>
      </c>
    </row>
    <row r="8" spans="1:10" x14ac:dyDescent="0.3">
      <c r="A8" s="4">
        <v>19</v>
      </c>
      <c r="B8" s="7">
        <v>43690</v>
      </c>
      <c r="C8" s="5">
        <v>8</v>
      </c>
      <c r="D8" s="5">
        <v>13</v>
      </c>
      <c r="E8" s="9">
        <v>0.32</v>
      </c>
      <c r="F8" s="9">
        <v>79</v>
      </c>
      <c r="G8" s="9">
        <v>8</v>
      </c>
      <c r="H8" s="9">
        <v>13</v>
      </c>
      <c r="I8">
        <v>8</v>
      </c>
      <c r="J8">
        <v>13.7293</v>
      </c>
    </row>
    <row r="9" spans="1:10" x14ac:dyDescent="0.3">
      <c r="A9" s="4">
        <v>20</v>
      </c>
      <c r="B9" s="7">
        <v>43689</v>
      </c>
      <c r="C9" s="5">
        <v>8</v>
      </c>
      <c r="D9" s="5">
        <v>12</v>
      </c>
      <c r="E9" s="9">
        <v>0.37</v>
      </c>
      <c r="F9" s="9">
        <v>79</v>
      </c>
      <c r="G9" s="9">
        <v>7</v>
      </c>
      <c r="H9" s="9">
        <v>14</v>
      </c>
      <c r="I9">
        <v>8</v>
      </c>
      <c r="J9">
        <v>14.1076</v>
      </c>
    </row>
    <row r="10" spans="1:10" x14ac:dyDescent="0.3">
      <c r="A10" s="4">
        <v>21</v>
      </c>
      <c r="B10" s="7">
        <v>43689</v>
      </c>
      <c r="C10" s="5">
        <v>8</v>
      </c>
      <c r="D10" s="5">
        <v>12</v>
      </c>
      <c r="E10" s="9">
        <v>0.42</v>
      </c>
      <c r="F10" s="9">
        <v>78</v>
      </c>
      <c r="G10" s="9">
        <v>8</v>
      </c>
      <c r="H10" s="9">
        <v>15</v>
      </c>
      <c r="I10">
        <v>8</v>
      </c>
      <c r="J10">
        <v>14.1076</v>
      </c>
    </row>
    <row r="11" spans="1:10" x14ac:dyDescent="0.3">
      <c r="A11" s="4">
        <v>22</v>
      </c>
      <c r="B11" s="7">
        <v>43689</v>
      </c>
      <c r="C11" s="5">
        <v>8</v>
      </c>
      <c r="D11" s="5">
        <v>12</v>
      </c>
      <c r="E11" s="9">
        <v>0.6</v>
      </c>
      <c r="F11" s="9">
        <v>78</v>
      </c>
      <c r="G11" s="9">
        <v>7</v>
      </c>
      <c r="H11" s="9">
        <v>15</v>
      </c>
      <c r="I11">
        <v>8</v>
      </c>
      <c r="J11">
        <v>14.1076</v>
      </c>
    </row>
    <row r="12" spans="1:10" x14ac:dyDescent="0.3">
      <c r="A12" s="4">
        <v>25</v>
      </c>
      <c r="B12" s="7">
        <v>43671</v>
      </c>
      <c r="C12" s="5">
        <v>7</v>
      </c>
      <c r="D12" s="5">
        <v>25</v>
      </c>
      <c r="E12" s="9">
        <v>0.44</v>
      </c>
      <c r="F12" s="9">
        <v>80</v>
      </c>
      <c r="G12" s="9">
        <v>8</v>
      </c>
      <c r="H12" s="9">
        <v>12</v>
      </c>
      <c r="I12">
        <v>8</v>
      </c>
      <c r="J12">
        <v>126.184</v>
      </c>
    </row>
    <row r="13" spans="1:10" x14ac:dyDescent="0.3">
      <c r="A13" s="4">
        <v>26</v>
      </c>
      <c r="B13" s="7">
        <v>43670</v>
      </c>
      <c r="C13" s="5">
        <v>7</v>
      </c>
      <c r="D13" s="5">
        <v>24</v>
      </c>
      <c r="E13" s="9">
        <v>0.53</v>
      </c>
      <c r="F13" s="9">
        <v>76</v>
      </c>
      <c r="G13" s="9">
        <v>9</v>
      </c>
      <c r="H13" s="9">
        <v>16</v>
      </c>
      <c r="I13">
        <v>8</v>
      </c>
      <c r="J13">
        <v>126.184</v>
      </c>
    </row>
    <row r="14" spans="1:10" x14ac:dyDescent="0.3">
      <c r="A14" s="4">
        <v>27</v>
      </c>
      <c r="B14" s="7">
        <v>43670</v>
      </c>
      <c r="C14" s="5">
        <v>7</v>
      </c>
      <c r="D14" s="5">
        <v>24</v>
      </c>
      <c r="E14" s="9">
        <v>0.47</v>
      </c>
      <c r="F14" s="9">
        <v>80</v>
      </c>
      <c r="G14" s="9">
        <v>7</v>
      </c>
      <c r="H14" s="9">
        <v>13</v>
      </c>
      <c r="I14">
        <v>8</v>
      </c>
      <c r="J14">
        <v>126.184</v>
      </c>
    </row>
    <row r="15" spans="1:10" x14ac:dyDescent="0.3">
      <c r="A15" s="4">
        <v>28</v>
      </c>
      <c r="B15" s="7">
        <v>43669</v>
      </c>
      <c r="C15" s="5">
        <v>7</v>
      </c>
      <c r="D15" s="5">
        <v>23</v>
      </c>
      <c r="E15" s="9">
        <v>0.4</v>
      </c>
      <c r="F15" s="9">
        <v>73</v>
      </c>
      <c r="G15" s="9">
        <v>9</v>
      </c>
      <c r="H15" s="9">
        <v>18</v>
      </c>
      <c r="I15">
        <v>8</v>
      </c>
      <c r="J15">
        <v>94.183199999999999</v>
      </c>
    </row>
    <row r="16" spans="1:10" x14ac:dyDescent="0.3">
      <c r="A16" s="4">
        <v>29</v>
      </c>
      <c r="B16" s="7">
        <v>43669</v>
      </c>
      <c r="C16" s="5">
        <v>7</v>
      </c>
      <c r="D16" s="5">
        <v>23</v>
      </c>
      <c r="E16" s="9">
        <v>0.45</v>
      </c>
      <c r="F16" s="9">
        <v>76</v>
      </c>
      <c r="G16" s="9">
        <v>9</v>
      </c>
      <c r="H16" s="9">
        <v>15</v>
      </c>
      <c r="I16">
        <v>8</v>
      </c>
      <c r="J16">
        <v>94.183199999999999</v>
      </c>
    </row>
    <row r="17" spans="1:10" x14ac:dyDescent="0.3">
      <c r="A17" s="4">
        <v>30</v>
      </c>
      <c r="B17" s="7">
        <v>43669</v>
      </c>
      <c r="C17" s="5">
        <v>7</v>
      </c>
      <c r="D17" s="5">
        <v>23</v>
      </c>
      <c r="E17" s="9">
        <v>0.42</v>
      </c>
      <c r="F17" s="9">
        <v>74</v>
      </c>
      <c r="G17" s="9">
        <v>9</v>
      </c>
      <c r="H17" s="9">
        <v>17</v>
      </c>
      <c r="I17">
        <v>8</v>
      </c>
      <c r="J17">
        <v>94.183199999999999</v>
      </c>
    </row>
    <row r="18" spans="1:10" x14ac:dyDescent="0.3">
      <c r="A18" s="4">
        <v>31</v>
      </c>
      <c r="B18" s="7">
        <v>43668</v>
      </c>
      <c r="C18" s="5">
        <v>7</v>
      </c>
      <c r="D18" s="5">
        <v>22</v>
      </c>
      <c r="E18" s="9">
        <v>0.42</v>
      </c>
      <c r="F18" s="9">
        <v>80</v>
      </c>
      <c r="G18" s="9">
        <v>9</v>
      </c>
      <c r="H18" s="9">
        <v>12</v>
      </c>
      <c r="I18">
        <v>8</v>
      </c>
      <c r="J18">
        <v>126.184</v>
      </c>
    </row>
    <row r="19" spans="1:10" x14ac:dyDescent="0.3">
      <c r="A19" s="4">
        <v>32</v>
      </c>
      <c r="B19" s="7">
        <v>43665</v>
      </c>
      <c r="C19" s="5">
        <v>7</v>
      </c>
      <c r="D19" s="5">
        <v>19</v>
      </c>
      <c r="E19" s="9">
        <v>0.4</v>
      </c>
      <c r="F19" s="9">
        <v>72</v>
      </c>
      <c r="G19" s="9">
        <v>9</v>
      </c>
      <c r="H19" s="9">
        <v>18</v>
      </c>
      <c r="I19">
        <v>8</v>
      </c>
      <c r="J19">
        <v>97.614800000000002</v>
      </c>
    </row>
    <row r="20" spans="1:10" x14ac:dyDescent="0.3">
      <c r="A20" s="4">
        <v>33</v>
      </c>
      <c r="B20" s="7">
        <v>43664</v>
      </c>
      <c r="C20" s="5">
        <v>7</v>
      </c>
      <c r="D20" s="5">
        <v>18</v>
      </c>
      <c r="E20" s="9">
        <v>0.52</v>
      </c>
      <c r="F20" s="9">
        <v>77</v>
      </c>
      <c r="G20" s="9">
        <v>8</v>
      </c>
      <c r="H20" s="9">
        <v>15</v>
      </c>
      <c r="I20">
        <v>8</v>
      </c>
      <c r="J20">
        <v>90.620900000000006</v>
      </c>
    </row>
    <row r="21" spans="1:10" x14ac:dyDescent="0.3">
      <c r="A21" s="4">
        <v>34</v>
      </c>
      <c r="B21" s="7">
        <v>43664</v>
      </c>
      <c r="C21" s="5">
        <v>7</v>
      </c>
      <c r="D21" s="5">
        <v>18</v>
      </c>
      <c r="E21" s="9">
        <v>0.39</v>
      </c>
      <c r="F21" s="9">
        <v>78</v>
      </c>
      <c r="G21" s="9">
        <v>8</v>
      </c>
      <c r="H21" s="9">
        <v>14</v>
      </c>
      <c r="I21">
        <v>8</v>
      </c>
      <c r="J21">
        <v>90.620900000000006</v>
      </c>
    </row>
    <row r="22" spans="1:10" x14ac:dyDescent="0.3">
      <c r="A22" s="4">
        <v>35</v>
      </c>
      <c r="B22" s="7">
        <v>43664</v>
      </c>
      <c r="C22" s="5">
        <v>7</v>
      </c>
      <c r="D22" s="5">
        <v>18</v>
      </c>
      <c r="E22" s="9">
        <v>0.51</v>
      </c>
      <c r="F22" s="9">
        <v>81</v>
      </c>
      <c r="G22" s="9">
        <v>7</v>
      </c>
      <c r="H22" s="9">
        <v>11</v>
      </c>
      <c r="I22">
        <v>8</v>
      </c>
      <c r="J22">
        <v>90.620900000000006</v>
      </c>
    </row>
    <row r="23" spans="1:10" x14ac:dyDescent="0.3">
      <c r="A23" s="4">
        <v>36</v>
      </c>
      <c r="B23" s="7">
        <v>43663</v>
      </c>
      <c r="C23" s="5">
        <v>7</v>
      </c>
      <c r="D23" s="5">
        <v>17</v>
      </c>
      <c r="E23" s="9">
        <v>0.32</v>
      </c>
      <c r="F23" s="9">
        <v>77</v>
      </c>
      <c r="G23" s="9">
        <v>9</v>
      </c>
      <c r="H23" s="9">
        <v>15</v>
      </c>
      <c r="I23">
        <v>8</v>
      </c>
      <c r="J23">
        <v>90.620900000000006</v>
      </c>
    </row>
    <row r="24" spans="1:10" x14ac:dyDescent="0.3">
      <c r="A24" s="4">
        <v>37</v>
      </c>
      <c r="B24" s="7">
        <v>43662</v>
      </c>
      <c r="C24" s="5">
        <v>7</v>
      </c>
      <c r="D24" s="5">
        <v>16</v>
      </c>
      <c r="E24" s="9">
        <v>0.9</v>
      </c>
      <c r="F24" s="9">
        <v>63</v>
      </c>
      <c r="G24" s="9">
        <v>10</v>
      </c>
      <c r="H24" s="9">
        <v>27</v>
      </c>
      <c r="I24">
        <v>1</v>
      </c>
      <c r="J24">
        <v>82.617500000000007</v>
      </c>
    </row>
    <row r="25" spans="1:10" x14ac:dyDescent="0.3">
      <c r="A25" s="4">
        <v>38</v>
      </c>
      <c r="B25" s="7">
        <v>43662</v>
      </c>
      <c r="C25" s="5">
        <v>7</v>
      </c>
      <c r="D25" s="5">
        <v>16</v>
      </c>
      <c r="E25" s="9">
        <v>0.53</v>
      </c>
      <c r="F25" s="9">
        <v>67</v>
      </c>
      <c r="G25" s="9">
        <v>10</v>
      </c>
      <c r="H25" s="9">
        <v>23</v>
      </c>
      <c r="I25">
        <v>8</v>
      </c>
      <c r="J25">
        <v>53.939599999999999</v>
      </c>
    </row>
    <row r="26" spans="1:10" x14ac:dyDescent="0.3">
      <c r="A26" s="4">
        <v>39</v>
      </c>
      <c r="B26" s="7">
        <v>43662</v>
      </c>
      <c r="C26" s="5">
        <v>7</v>
      </c>
      <c r="D26" s="5">
        <v>16</v>
      </c>
      <c r="E26" s="9">
        <v>0.4</v>
      </c>
      <c r="F26" s="9">
        <v>74</v>
      </c>
      <c r="G26" s="9">
        <v>9</v>
      </c>
      <c r="H26" s="9">
        <v>17</v>
      </c>
      <c r="I26">
        <v>8</v>
      </c>
      <c r="J26">
        <v>53.939599999999999</v>
      </c>
    </row>
    <row r="27" spans="1:10" x14ac:dyDescent="0.3">
      <c r="A27" s="4">
        <v>40</v>
      </c>
      <c r="B27" s="7">
        <v>43662</v>
      </c>
      <c r="C27" s="5">
        <v>7</v>
      </c>
      <c r="D27" s="5">
        <v>16</v>
      </c>
      <c r="E27" s="9">
        <v>0.56000000000000005</v>
      </c>
      <c r="F27" s="9">
        <v>76</v>
      </c>
      <c r="G27" s="9">
        <v>8</v>
      </c>
      <c r="H27" s="9">
        <v>16</v>
      </c>
      <c r="I27">
        <v>8</v>
      </c>
      <c r="J27">
        <v>97.614800000000002</v>
      </c>
    </row>
    <row r="28" spans="1:10" x14ac:dyDescent="0.3">
      <c r="A28" s="4">
        <v>41</v>
      </c>
      <c r="B28" s="7">
        <v>43661</v>
      </c>
      <c r="C28" s="5">
        <v>7</v>
      </c>
      <c r="D28" s="5">
        <v>15</v>
      </c>
      <c r="E28" s="9">
        <v>1.08</v>
      </c>
      <c r="F28" s="9">
        <v>73</v>
      </c>
      <c r="G28" s="9">
        <v>9</v>
      </c>
      <c r="H28" s="9">
        <v>18</v>
      </c>
      <c r="I28">
        <v>8</v>
      </c>
      <c r="J28">
        <v>82.617500000000007</v>
      </c>
    </row>
    <row r="29" spans="1:10" x14ac:dyDescent="0.3">
      <c r="A29" s="4">
        <v>42</v>
      </c>
      <c r="B29" s="7">
        <v>43661</v>
      </c>
      <c r="C29" s="5">
        <v>7</v>
      </c>
      <c r="D29" s="5">
        <v>15</v>
      </c>
      <c r="E29" s="9">
        <v>0.9</v>
      </c>
      <c r="F29" s="9">
        <v>63</v>
      </c>
      <c r="G29" s="9">
        <v>10</v>
      </c>
      <c r="H29" s="9">
        <v>27</v>
      </c>
      <c r="I29">
        <v>1</v>
      </c>
      <c r="J29">
        <v>82.617500000000007</v>
      </c>
    </row>
    <row r="30" spans="1:10" x14ac:dyDescent="0.3">
      <c r="A30" s="4">
        <v>43</v>
      </c>
      <c r="B30" s="7">
        <v>43660</v>
      </c>
      <c r="C30" s="5">
        <v>7</v>
      </c>
      <c r="D30" s="5">
        <v>14</v>
      </c>
      <c r="E30" s="9">
        <v>1.03</v>
      </c>
      <c r="F30" s="9">
        <v>89</v>
      </c>
      <c r="G30" s="9">
        <v>4</v>
      </c>
      <c r="H30" s="9">
        <v>6</v>
      </c>
      <c r="I30">
        <v>8</v>
      </c>
      <c r="J30">
        <v>82.617500000000007</v>
      </c>
    </row>
    <row r="31" spans="1:10" x14ac:dyDescent="0.3">
      <c r="A31" s="4">
        <v>44</v>
      </c>
      <c r="B31" s="7">
        <v>43659</v>
      </c>
      <c r="C31" s="5">
        <v>7</v>
      </c>
      <c r="D31" s="5">
        <v>13</v>
      </c>
      <c r="E31" s="9">
        <v>0.97</v>
      </c>
      <c r="F31" s="9">
        <v>67</v>
      </c>
      <c r="G31" s="9">
        <v>10</v>
      </c>
      <c r="H31" s="9">
        <v>22</v>
      </c>
      <c r="I31">
        <v>1</v>
      </c>
      <c r="J31">
        <v>69.528599999999997</v>
      </c>
    </row>
    <row r="32" spans="1:10" x14ac:dyDescent="0.3">
      <c r="A32" s="4">
        <v>45</v>
      </c>
      <c r="B32" s="7">
        <v>43659</v>
      </c>
      <c r="C32" s="5">
        <v>7</v>
      </c>
      <c r="D32" s="5">
        <v>13</v>
      </c>
      <c r="E32" s="9">
        <v>0.92</v>
      </c>
      <c r="F32" s="9">
        <v>80</v>
      </c>
      <c r="G32" s="9">
        <v>8</v>
      </c>
      <c r="H32" s="9">
        <v>13</v>
      </c>
      <c r="I32">
        <v>8</v>
      </c>
      <c r="J32">
        <v>69.528599999999997</v>
      </c>
    </row>
    <row r="33" spans="1:10" x14ac:dyDescent="0.3">
      <c r="A33" s="4">
        <v>46</v>
      </c>
      <c r="B33" s="7">
        <v>43658</v>
      </c>
      <c r="C33" s="5">
        <v>7</v>
      </c>
      <c r="D33" s="5">
        <v>12</v>
      </c>
      <c r="E33" s="9">
        <v>0.88</v>
      </c>
      <c r="F33" s="9">
        <v>61</v>
      </c>
      <c r="G33" s="9">
        <v>12</v>
      </c>
      <c r="H33" s="9">
        <v>27</v>
      </c>
      <c r="I33">
        <v>1</v>
      </c>
      <c r="J33">
        <v>69.528599999999997</v>
      </c>
    </row>
    <row r="34" spans="1:10" x14ac:dyDescent="0.3">
      <c r="A34" s="4">
        <v>47</v>
      </c>
      <c r="B34" s="7">
        <v>43658</v>
      </c>
      <c r="C34" s="5">
        <v>7</v>
      </c>
      <c r="D34" s="5">
        <v>12</v>
      </c>
      <c r="E34" s="9">
        <v>0.86</v>
      </c>
      <c r="F34" s="9">
        <v>64</v>
      </c>
      <c r="G34" s="9">
        <v>12</v>
      </c>
      <c r="H34" s="9">
        <v>25</v>
      </c>
      <c r="I34">
        <v>1</v>
      </c>
      <c r="J34">
        <v>69.528599999999997</v>
      </c>
    </row>
    <row r="35" spans="1:10" x14ac:dyDescent="0.3">
      <c r="A35" s="4">
        <v>48</v>
      </c>
      <c r="B35" s="7">
        <v>43657</v>
      </c>
      <c r="C35" s="5">
        <v>7</v>
      </c>
      <c r="D35" s="5">
        <v>11</v>
      </c>
      <c r="E35" s="9">
        <v>1.03</v>
      </c>
      <c r="F35" s="9">
        <v>74</v>
      </c>
      <c r="G35" s="9">
        <v>10</v>
      </c>
      <c r="H35" s="9">
        <v>17</v>
      </c>
      <c r="I35">
        <v>8</v>
      </c>
      <c r="J35">
        <v>69.528599999999997</v>
      </c>
    </row>
    <row r="36" spans="1:10" x14ac:dyDescent="0.3">
      <c r="A36" s="4">
        <v>49</v>
      </c>
      <c r="B36" s="7">
        <v>43657</v>
      </c>
      <c r="C36" s="5">
        <v>7</v>
      </c>
      <c r="D36" s="5">
        <v>11</v>
      </c>
      <c r="E36" s="9">
        <v>0.89</v>
      </c>
      <c r="F36" s="9">
        <v>65</v>
      </c>
      <c r="G36" s="9">
        <v>12</v>
      </c>
      <c r="H36" s="9">
        <v>24</v>
      </c>
      <c r="I36">
        <v>1</v>
      </c>
      <c r="J36">
        <v>69.528599999999997</v>
      </c>
    </row>
    <row r="37" spans="1:10" x14ac:dyDescent="0.3">
      <c r="A37" s="4">
        <v>50</v>
      </c>
      <c r="B37" s="7">
        <v>43657</v>
      </c>
      <c r="C37" s="5">
        <v>7</v>
      </c>
      <c r="D37" s="5">
        <v>11</v>
      </c>
      <c r="E37" s="9">
        <v>0.82</v>
      </c>
      <c r="F37" s="9">
        <v>64</v>
      </c>
      <c r="G37" s="9">
        <v>11</v>
      </c>
      <c r="H37" s="9">
        <v>25</v>
      </c>
      <c r="I37">
        <v>1</v>
      </c>
      <c r="J37">
        <v>69.528599999999997</v>
      </c>
    </row>
    <row r="38" spans="1:10" x14ac:dyDescent="0.3">
      <c r="A38" s="4">
        <v>51</v>
      </c>
      <c r="B38" s="7">
        <v>43657</v>
      </c>
      <c r="C38" s="5">
        <v>7</v>
      </c>
      <c r="D38" s="5">
        <v>11</v>
      </c>
      <c r="E38" s="9">
        <v>0.43</v>
      </c>
      <c r="F38" s="9">
        <v>78</v>
      </c>
      <c r="G38" s="9">
        <v>8</v>
      </c>
      <c r="H38" s="9">
        <v>14</v>
      </c>
      <c r="I38">
        <v>8</v>
      </c>
      <c r="J38">
        <v>11.260199999999999</v>
      </c>
    </row>
    <row r="39" spans="1:10" x14ac:dyDescent="0.3">
      <c r="A39" s="4">
        <v>52</v>
      </c>
      <c r="B39" s="7">
        <v>43657</v>
      </c>
      <c r="C39" s="5">
        <v>7</v>
      </c>
      <c r="D39" s="5">
        <v>11</v>
      </c>
      <c r="E39" s="9">
        <v>0.7</v>
      </c>
      <c r="F39" s="9">
        <v>79</v>
      </c>
      <c r="G39" s="9">
        <v>8</v>
      </c>
      <c r="H39" s="9">
        <v>13</v>
      </c>
      <c r="I39">
        <v>8</v>
      </c>
      <c r="J39">
        <v>11.260199999999999</v>
      </c>
    </row>
    <row r="40" spans="1:10" x14ac:dyDescent="0.3">
      <c r="A40" s="4">
        <v>53</v>
      </c>
      <c r="B40" s="7">
        <v>43657</v>
      </c>
      <c r="C40" s="5">
        <v>7</v>
      </c>
      <c r="D40" s="5">
        <v>11</v>
      </c>
      <c r="E40" s="9">
        <v>0.39</v>
      </c>
      <c r="F40" s="9">
        <v>79</v>
      </c>
      <c r="G40" s="9">
        <v>8</v>
      </c>
      <c r="H40" s="9">
        <v>13</v>
      </c>
      <c r="I40">
        <v>8</v>
      </c>
      <c r="J40">
        <v>14.0067</v>
      </c>
    </row>
    <row r="41" spans="1:10" x14ac:dyDescent="0.3">
      <c r="A41" s="4">
        <v>54</v>
      </c>
      <c r="B41" s="7">
        <v>43656</v>
      </c>
      <c r="C41" s="5">
        <v>7</v>
      </c>
      <c r="D41" s="5">
        <v>10</v>
      </c>
      <c r="E41" s="9">
        <v>1.19</v>
      </c>
      <c r="F41" s="9">
        <v>74</v>
      </c>
      <c r="G41" s="9">
        <v>10</v>
      </c>
      <c r="H41" s="9">
        <v>16</v>
      </c>
      <c r="I41">
        <v>8</v>
      </c>
      <c r="J41">
        <v>59.9163</v>
      </c>
    </row>
    <row r="42" spans="1:10" x14ac:dyDescent="0.3">
      <c r="A42" s="4">
        <v>55</v>
      </c>
      <c r="B42" s="7">
        <v>43656</v>
      </c>
      <c r="C42" s="5">
        <v>7</v>
      </c>
      <c r="D42" s="5">
        <v>10</v>
      </c>
      <c r="E42" s="9">
        <v>1.08</v>
      </c>
      <c r="F42" s="9">
        <v>77</v>
      </c>
      <c r="G42" s="9">
        <v>8</v>
      </c>
      <c r="H42" s="9">
        <v>15</v>
      </c>
      <c r="I42">
        <v>8</v>
      </c>
      <c r="J42">
        <v>69.528599999999997</v>
      </c>
    </row>
    <row r="43" spans="1:10" x14ac:dyDescent="0.3">
      <c r="A43" s="4">
        <v>56</v>
      </c>
      <c r="B43" s="7">
        <v>43656</v>
      </c>
      <c r="C43" s="5">
        <v>7</v>
      </c>
      <c r="D43" s="5">
        <v>10</v>
      </c>
      <c r="E43" s="9">
        <v>0.55000000000000004</v>
      </c>
      <c r="F43" s="9">
        <v>77</v>
      </c>
      <c r="G43" s="9">
        <v>9</v>
      </c>
      <c r="H43" s="9">
        <v>15</v>
      </c>
      <c r="I43">
        <v>8</v>
      </c>
      <c r="J43">
        <v>14.0067</v>
      </c>
    </row>
    <row r="44" spans="1:10" x14ac:dyDescent="0.3">
      <c r="A44" s="4">
        <v>57</v>
      </c>
      <c r="B44" s="7">
        <v>43656</v>
      </c>
      <c r="C44" s="5">
        <v>7</v>
      </c>
      <c r="D44" s="5">
        <v>10</v>
      </c>
      <c r="E44" s="9">
        <v>0.56999999999999995</v>
      </c>
      <c r="F44" s="9">
        <v>73</v>
      </c>
      <c r="G44" s="9">
        <v>10</v>
      </c>
      <c r="H44" s="9">
        <v>18</v>
      </c>
      <c r="I44">
        <v>8</v>
      </c>
      <c r="J44">
        <v>14.0067</v>
      </c>
    </row>
    <row r="45" spans="1:10" x14ac:dyDescent="0.3">
      <c r="A45" s="4">
        <v>58</v>
      </c>
      <c r="B45" s="7">
        <v>43655</v>
      </c>
      <c r="C45" s="5">
        <v>7</v>
      </c>
      <c r="D45" s="5">
        <v>9</v>
      </c>
      <c r="E45" s="9">
        <v>0.92</v>
      </c>
      <c r="F45" s="9">
        <v>65</v>
      </c>
      <c r="G45" s="9">
        <v>11</v>
      </c>
      <c r="H45" s="9">
        <v>24</v>
      </c>
      <c r="I45">
        <v>8</v>
      </c>
      <c r="J45">
        <v>69.528599999999997</v>
      </c>
    </row>
    <row r="46" spans="1:10" x14ac:dyDescent="0.3">
      <c r="A46" s="4">
        <v>59</v>
      </c>
      <c r="B46" s="7">
        <v>43655</v>
      </c>
      <c r="C46" s="5">
        <v>7</v>
      </c>
      <c r="D46" s="5">
        <v>9</v>
      </c>
      <c r="E46" s="9">
        <v>0.56000000000000005</v>
      </c>
      <c r="F46" s="9">
        <v>76</v>
      </c>
      <c r="G46" s="9">
        <v>9</v>
      </c>
      <c r="H46" s="9">
        <v>15</v>
      </c>
      <c r="I46">
        <v>8</v>
      </c>
      <c r="J46">
        <v>8.5046800000000005</v>
      </c>
    </row>
    <row r="47" spans="1:10" x14ac:dyDescent="0.3">
      <c r="A47" s="4">
        <v>60</v>
      </c>
      <c r="B47" s="7">
        <v>43655</v>
      </c>
      <c r="C47" s="5">
        <v>7</v>
      </c>
      <c r="D47" s="5">
        <v>9</v>
      </c>
      <c r="E47" s="9">
        <v>0.44</v>
      </c>
      <c r="F47" s="9">
        <v>78</v>
      </c>
      <c r="G47" s="9">
        <v>8</v>
      </c>
      <c r="H47" s="9">
        <v>14</v>
      </c>
      <c r="I47">
        <v>8</v>
      </c>
      <c r="J47">
        <v>14.0067</v>
      </c>
    </row>
    <row r="48" spans="1:10" x14ac:dyDescent="0.3">
      <c r="A48" s="4">
        <v>62</v>
      </c>
      <c r="B48" s="7">
        <v>43654</v>
      </c>
      <c r="C48" s="5">
        <v>7</v>
      </c>
      <c r="D48" s="5">
        <v>8</v>
      </c>
      <c r="E48" s="9">
        <v>0.44</v>
      </c>
      <c r="F48" s="9">
        <v>78</v>
      </c>
      <c r="G48" s="9">
        <v>8</v>
      </c>
      <c r="H48" s="9">
        <v>14</v>
      </c>
      <c r="I48">
        <v>8</v>
      </c>
      <c r="J48">
        <v>8.5046800000000005</v>
      </c>
    </row>
    <row r="49" spans="1:10" x14ac:dyDescent="0.3">
      <c r="A49" s="4">
        <v>63</v>
      </c>
      <c r="B49" s="7">
        <v>43643</v>
      </c>
      <c r="C49" s="5">
        <v>6</v>
      </c>
      <c r="D49" s="5">
        <v>27</v>
      </c>
      <c r="E49" s="9">
        <v>0.5</v>
      </c>
      <c r="F49" s="9">
        <v>79</v>
      </c>
      <c r="G49" s="9">
        <v>8</v>
      </c>
      <c r="H49" s="9">
        <v>13</v>
      </c>
      <c r="I49">
        <v>8</v>
      </c>
      <c r="J49">
        <v>60.235599999999998</v>
      </c>
    </row>
    <row r="50" spans="1:10" x14ac:dyDescent="0.3">
      <c r="A50" s="4">
        <v>64</v>
      </c>
      <c r="B50" s="7">
        <v>43643</v>
      </c>
      <c r="C50" s="5">
        <v>6</v>
      </c>
      <c r="D50" s="5">
        <v>27</v>
      </c>
      <c r="E50" s="9">
        <v>0.59</v>
      </c>
      <c r="F50" s="9">
        <v>73</v>
      </c>
      <c r="G50" s="9">
        <v>9</v>
      </c>
      <c r="H50" s="9">
        <v>18</v>
      </c>
      <c r="I50">
        <v>8</v>
      </c>
      <c r="J50">
        <v>60.235599999999998</v>
      </c>
    </row>
    <row r="51" spans="1:10" x14ac:dyDescent="0.3">
      <c r="A51" s="4">
        <v>65</v>
      </c>
      <c r="B51" s="7">
        <v>43643</v>
      </c>
      <c r="C51" s="5">
        <v>6</v>
      </c>
      <c r="D51" s="5">
        <v>27</v>
      </c>
      <c r="E51" s="9">
        <v>0.47</v>
      </c>
      <c r="F51" s="9">
        <v>69</v>
      </c>
      <c r="G51" s="9">
        <v>10</v>
      </c>
      <c r="H51" s="9">
        <v>21</v>
      </c>
      <c r="I51">
        <v>12</v>
      </c>
      <c r="J51">
        <v>60.235599999999998</v>
      </c>
    </row>
    <row r="52" spans="1:10" x14ac:dyDescent="0.3">
      <c r="A52" s="4">
        <v>66</v>
      </c>
      <c r="B52" s="7">
        <v>43642</v>
      </c>
      <c r="C52" s="5">
        <v>6</v>
      </c>
      <c r="D52" s="5">
        <v>26</v>
      </c>
      <c r="E52" s="9">
        <v>0.39</v>
      </c>
      <c r="F52" s="9">
        <v>79</v>
      </c>
      <c r="G52" s="9">
        <v>8</v>
      </c>
      <c r="H52" s="9">
        <v>13</v>
      </c>
      <c r="I52">
        <v>8</v>
      </c>
      <c r="J52">
        <v>60.235599999999998</v>
      </c>
    </row>
    <row r="53" spans="1:10" x14ac:dyDescent="0.3">
      <c r="A53" s="4">
        <v>67</v>
      </c>
      <c r="B53" s="7">
        <v>43642</v>
      </c>
      <c r="C53" s="5">
        <v>6</v>
      </c>
      <c r="D53" s="5">
        <v>26</v>
      </c>
      <c r="E53" s="9">
        <v>0.41</v>
      </c>
      <c r="F53" s="9">
        <v>78</v>
      </c>
      <c r="G53" s="9">
        <v>8</v>
      </c>
      <c r="H53" s="9">
        <v>13</v>
      </c>
      <c r="I53">
        <v>8</v>
      </c>
      <c r="J53">
        <v>60.235599999999998</v>
      </c>
    </row>
    <row r="54" spans="1:10" x14ac:dyDescent="0.3">
      <c r="A54" s="4">
        <v>68</v>
      </c>
      <c r="B54" s="7">
        <v>43642</v>
      </c>
      <c r="C54" s="5">
        <v>6</v>
      </c>
      <c r="D54" s="5">
        <v>26</v>
      </c>
      <c r="E54" s="9">
        <v>0.56000000000000005</v>
      </c>
      <c r="F54" s="9">
        <v>80</v>
      </c>
      <c r="G54" s="9">
        <v>8</v>
      </c>
      <c r="H54" s="9">
        <v>12</v>
      </c>
      <c r="I54">
        <v>8</v>
      </c>
      <c r="J54">
        <v>60.235599999999998</v>
      </c>
    </row>
    <row r="55" spans="1:10" x14ac:dyDescent="0.3">
      <c r="A55" s="4">
        <v>69</v>
      </c>
      <c r="B55" s="7">
        <v>43641</v>
      </c>
      <c r="C55" s="5">
        <v>6</v>
      </c>
      <c r="D55" s="5">
        <v>25</v>
      </c>
      <c r="E55" s="9">
        <v>0.34</v>
      </c>
      <c r="F55" s="9">
        <v>79</v>
      </c>
      <c r="G55" s="9">
        <v>8</v>
      </c>
      <c r="H55" s="9">
        <v>13</v>
      </c>
      <c r="I55">
        <v>8</v>
      </c>
      <c r="J55">
        <v>52.970799999999997</v>
      </c>
    </row>
    <row r="56" spans="1:10" x14ac:dyDescent="0.3">
      <c r="A56" s="4">
        <v>70</v>
      </c>
      <c r="B56" s="7">
        <v>43641</v>
      </c>
      <c r="C56" s="5">
        <v>6</v>
      </c>
      <c r="D56" s="5">
        <v>25</v>
      </c>
      <c r="E56" s="9">
        <v>0.34</v>
      </c>
      <c r="F56" s="9">
        <v>76</v>
      </c>
      <c r="G56" s="9">
        <v>8</v>
      </c>
      <c r="H56" s="9">
        <v>16</v>
      </c>
      <c r="I56">
        <v>8</v>
      </c>
      <c r="J56">
        <v>52.970799999999997</v>
      </c>
    </row>
    <row r="57" spans="1:10" x14ac:dyDescent="0.3">
      <c r="A57" s="4">
        <v>71</v>
      </c>
      <c r="B57" s="7">
        <v>43641</v>
      </c>
      <c r="C57" s="5">
        <v>6</v>
      </c>
      <c r="D57" s="5">
        <v>25</v>
      </c>
      <c r="E57" s="9">
        <v>0.38</v>
      </c>
      <c r="F57" s="9">
        <v>79</v>
      </c>
      <c r="G57" s="9">
        <v>8</v>
      </c>
      <c r="H57" s="9">
        <v>14</v>
      </c>
      <c r="I57">
        <v>8</v>
      </c>
      <c r="J57">
        <v>52.970799999999997</v>
      </c>
    </row>
    <row r="58" spans="1:10" x14ac:dyDescent="0.3">
      <c r="A58" s="4">
        <v>72</v>
      </c>
      <c r="B58" s="7">
        <v>43641</v>
      </c>
      <c r="C58" s="5">
        <v>6</v>
      </c>
      <c r="D58" s="5">
        <v>25</v>
      </c>
      <c r="E58" s="9">
        <v>0.38</v>
      </c>
      <c r="F58" s="9">
        <v>81</v>
      </c>
      <c r="G58" s="9">
        <v>7</v>
      </c>
      <c r="H58" s="9">
        <v>12</v>
      </c>
      <c r="I58">
        <v>8</v>
      </c>
      <c r="J58">
        <v>60.235599999999998</v>
      </c>
    </row>
    <row r="59" spans="1:10" x14ac:dyDescent="0.3">
      <c r="A59" s="4">
        <v>73</v>
      </c>
      <c r="B59" s="7">
        <v>43640</v>
      </c>
      <c r="C59" s="5">
        <v>6</v>
      </c>
      <c r="D59" s="5">
        <v>24</v>
      </c>
      <c r="E59" s="9">
        <v>0.42</v>
      </c>
      <c r="F59" s="9">
        <v>79</v>
      </c>
      <c r="G59" s="9">
        <v>8</v>
      </c>
      <c r="H59" s="9">
        <v>13</v>
      </c>
      <c r="I59">
        <v>8</v>
      </c>
      <c r="J59">
        <v>52.970799999999997</v>
      </c>
    </row>
    <row r="60" spans="1:10" x14ac:dyDescent="0.3">
      <c r="A60" s="4">
        <v>76</v>
      </c>
      <c r="B60" s="7">
        <v>43634</v>
      </c>
      <c r="C60" s="5">
        <v>6</v>
      </c>
      <c r="D60" s="5">
        <v>18</v>
      </c>
      <c r="E60" s="9">
        <v>0.98</v>
      </c>
      <c r="F60" s="9">
        <v>89</v>
      </c>
      <c r="G60" s="9">
        <v>4</v>
      </c>
      <c r="H60" s="9">
        <v>7</v>
      </c>
      <c r="I60">
        <v>7</v>
      </c>
      <c r="J60">
        <v>94.804100000000005</v>
      </c>
    </row>
    <row r="61" spans="1:10" x14ac:dyDescent="0.3">
      <c r="A61" s="4">
        <v>77</v>
      </c>
      <c r="B61" s="7">
        <v>43633</v>
      </c>
      <c r="C61" s="5">
        <v>6</v>
      </c>
      <c r="D61" s="5">
        <v>17</v>
      </c>
      <c r="E61" s="9">
        <v>0.88</v>
      </c>
      <c r="F61" s="9">
        <v>90</v>
      </c>
      <c r="G61" s="9">
        <v>4</v>
      </c>
      <c r="H61" s="9">
        <v>6</v>
      </c>
      <c r="I61">
        <v>7</v>
      </c>
      <c r="J61">
        <v>94.804100000000005</v>
      </c>
    </row>
    <row r="62" spans="1:10" x14ac:dyDescent="0.3">
      <c r="A62" s="4">
        <v>78</v>
      </c>
      <c r="B62" s="7">
        <v>43633</v>
      </c>
      <c r="C62" s="5">
        <v>6</v>
      </c>
      <c r="D62" s="5">
        <v>17</v>
      </c>
      <c r="E62" s="9">
        <v>0.81</v>
      </c>
      <c r="F62" s="9">
        <v>88</v>
      </c>
      <c r="G62" s="9">
        <v>5</v>
      </c>
      <c r="H62" s="9">
        <v>7</v>
      </c>
      <c r="I62">
        <v>7</v>
      </c>
      <c r="J62">
        <v>94.804100000000005</v>
      </c>
    </row>
    <row r="63" spans="1:10" x14ac:dyDescent="0.3">
      <c r="A63" s="4">
        <v>79</v>
      </c>
      <c r="B63" s="7">
        <v>43633</v>
      </c>
      <c r="C63" s="5">
        <v>6</v>
      </c>
      <c r="D63" s="5">
        <v>17</v>
      </c>
      <c r="E63" s="9">
        <v>0.84</v>
      </c>
      <c r="F63" s="9">
        <v>83</v>
      </c>
      <c r="G63" s="9">
        <v>7</v>
      </c>
      <c r="H63" s="9">
        <v>11</v>
      </c>
      <c r="I63">
        <v>9</v>
      </c>
      <c r="J63">
        <v>94.804100000000005</v>
      </c>
    </row>
    <row r="64" spans="1:10" x14ac:dyDescent="0.3">
      <c r="A64" s="4">
        <v>80</v>
      </c>
      <c r="B64" s="7">
        <v>43631</v>
      </c>
      <c r="C64" s="5">
        <v>6</v>
      </c>
      <c r="D64" s="5">
        <v>15</v>
      </c>
      <c r="E64" s="9">
        <v>1.03</v>
      </c>
      <c r="F64" s="9">
        <v>76</v>
      </c>
      <c r="G64" s="9">
        <v>10</v>
      </c>
      <c r="H64" s="9">
        <v>14</v>
      </c>
      <c r="I64">
        <v>8</v>
      </c>
      <c r="J64">
        <v>93.450599999999994</v>
      </c>
    </row>
    <row r="65" spans="1:10" x14ac:dyDescent="0.3">
      <c r="A65" s="4">
        <v>81</v>
      </c>
      <c r="B65" s="7">
        <v>43631</v>
      </c>
      <c r="C65" s="5">
        <v>6</v>
      </c>
      <c r="D65" s="5">
        <v>15</v>
      </c>
      <c r="E65" s="9">
        <v>1.07</v>
      </c>
      <c r="F65" s="9">
        <v>68</v>
      </c>
      <c r="G65" s="9">
        <v>12</v>
      </c>
      <c r="H65" s="9">
        <v>20</v>
      </c>
      <c r="I65">
        <v>8</v>
      </c>
      <c r="J65">
        <v>95.924400000000006</v>
      </c>
    </row>
    <row r="66" spans="1:10" x14ac:dyDescent="0.3">
      <c r="A66" s="4">
        <v>82</v>
      </c>
      <c r="B66" s="7">
        <v>43631</v>
      </c>
      <c r="C66" s="5">
        <v>6</v>
      </c>
      <c r="D66" s="5">
        <v>15</v>
      </c>
      <c r="E66" s="9">
        <v>0.99</v>
      </c>
      <c r="F66" s="9">
        <v>76</v>
      </c>
      <c r="G66" s="9">
        <v>10</v>
      </c>
      <c r="H66" s="9">
        <v>13</v>
      </c>
      <c r="I66">
        <v>8</v>
      </c>
      <c r="J66">
        <v>105.441</v>
      </c>
    </row>
    <row r="67" spans="1:10" x14ac:dyDescent="0.3">
      <c r="A67" s="4">
        <v>83</v>
      </c>
      <c r="B67" s="7">
        <v>43630</v>
      </c>
      <c r="C67" s="5">
        <v>6</v>
      </c>
      <c r="D67" s="5">
        <v>14</v>
      </c>
      <c r="E67" s="9">
        <v>1.04</v>
      </c>
      <c r="F67" s="9">
        <v>83</v>
      </c>
      <c r="G67" s="9">
        <v>7</v>
      </c>
      <c r="H67" s="9">
        <v>10</v>
      </c>
      <c r="I67">
        <v>11</v>
      </c>
      <c r="J67">
        <v>93.450599999999994</v>
      </c>
    </row>
    <row r="68" spans="1:10" x14ac:dyDescent="0.3">
      <c r="A68" s="4">
        <v>84</v>
      </c>
      <c r="B68" s="7">
        <v>43629</v>
      </c>
      <c r="C68" s="5">
        <v>6</v>
      </c>
      <c r="D68" s="5">
        <v>13</v>
      </c>
      <c r="E68" s="9">
        <v>1.02</v>
      </c>
      <c r="F68" s="9">
        <v>75</v>
      </c>
      <c r="G68" s="9">
        <v>10</v>
      </c>
      <c r="H68" s="9">
        <v>15</v>
      </c>
      <c r="I68">
        <v>11</v>
      </c>
      <c r="J68">
        <v>93.450599999999994</v>
      </c>
    </row>
    <row r="69" spans="1:10" x14ac:dyDescent="0.3">
      <c r="A69" s="4">
        <v>85</v>
      </c>
      <c r="B69" s="7">
        <v>43629</v>
      </c>
      <c r="C69" s="5">
        <v>6</v>
      </c>
      <c r="D69" s="5">
        <v>13</v>
      </c>
      <c r="E69" s="9">
        <v>1.05</v>
      </c>
      <c r="F69" s="9">
        <v>70</v>
      </c>
      <c r="G69" s="9">
        <v>12</v>
      </c>
      <c r="H69" s="9">
        <v>18</v>
      </c>
      <c r="I69">
        <v>8</v>
      </c>
      <c r="J69">
        <v>92.591700000000003</v>
      </c>
    </row>
    <row r="70" spans="1:10" x14ac:dyDescent="0.3">
      <c r="A70" s="4">
        <v>86</v>
      </c>
      <c r="B70" s="7">
        <v>43628</v>
      </c>
      <c r="C70" s="5">
        <v>6</v>
      </c>
      <c r="D70" s="5">
        <v>12</v>
      </c>
      <c r="E70" s="9">
        <v>0.3</v>
      </c>
      <c r="F70" s="9">
        <v>82</v>
      </c>
      <c r="G70" s="9">
        <v>8</v>
      </c>
      <c r="H70" s="9">
        <v>11</v>
      </c>
      <c r="I70">
        <v>8</v>
      </c>
      <c r="J70">
        <v>15.591100000000001</v>
      </c>
    </row>
    <row r="71" spans="1:10" x14ac:dyDescent="0.3">
      <c r="A71" s="4">
        <v>87</v>
      </c>
      <c r="B71" s="7">
        <v>43628</v>
      </c>
      <c r="C71" s="5">
        <v>6</v>
      </c>
      <c r="D71" s="5">
        <v>12</v>
      </c>
      <c r="E71" s="9">
        <v>0.82</v>
      </c>
      <c r="F71" s="9">
        <v>80</v>
      </c>
      <c r="G71" s="9">
        <v>8</v>
      </c>
      <c r="H71" s="9">
        <v>12</v>
      </c>
      <c r="I71">
        <v>11</v>
      </c>
      <c r="J71">
        <v>93.450599999999994</v>
      </c>
    </row>
    <row r="72" spans="1:10" x14ac:dyDescent="0.3">
      <c r="A72" s="4">
        <v>88</v>
      </c>
      <c r="B72" s="7">
        <v>43628</v>
      </c>
      <c r="C72" s="5">
        <v>6</v>
      </c>
      <c r="D72" s="5">
        <v>12</v>
      </c>
      <c r="E72" s="9">
        <v>0.95</v>
      </c>
      <c r="F72" s="9">
        <v>71</v>
      </c>
      <c r="G72" s="9">
        <v>11</v>
      </c>
      <c r="H72" s="9">
        <v>18</v>
      </c>
      <c r="I72">
        <v>8</v>
      </c>
      <c r="J72">
        <v>92.591700000000003</v>
      </c>
    </row>
    <row r="73" spans="1:10" x14ac:dyDescent="0.3">
      <c r="A73" s="4">
        <v>90</v>
      </c>
      <c r="B73" s="7">
        <v>43612</v>
      </c>
      <c r="C73" s="5">
        <v>5</v>
      </c>
      <c r="D73" s="5">
        <v>27</v>
      </c>
      <c r="E73" s="9">
        <v>0.26</v>
      </c>
      <c r="F73" s="9">
        <v>80</v>
      </c>
      <c r="G73" s="9">
        <v>8</v>
      </c>
      <c r="H73" s="9">
        <v>12</v>
      </c>
      <c r="I73">
        <v>8</v>
      </c>
      <c r="J73">
        <v>9.8994400000000002</v>
      </c>
    </row>
    <row r="74" spans="1:10" x14ac:dyDescent="0.3">
      <c r="A74" s="4">
        <v>91</v>
      </c>
      <c r="B74" s="7">
        <v>43612</v>
      </c>
      <c r="C74" s="5">
        <v>5</v>
      </c>
      <c r="D74" s="5">
        <v>27</v>
      </c>
      <c r="E74" s="9">
        <v>0.37</v>
      </c>
      <c r="F74" s="9">
        <v>84</v>
      </c>
      <c r="G74" s="9">
        <v>6</v>
      </c>
      <c r="H74" s="9">
        <v>10</v>
      </c>
      <c r="I74">
        <v>7</v>
      </c>
      <c r="J74">
        <v>16.357399999999998</v>
      </c>
    </row>
    <row r="75" spans="1:10" x14ac:dyDescent="0.3">
      <c r="A75" s="4">
        <v>92</v>
      </c>
      <c r="B75" s="7">
        <v>43612</v>
      </c>
      <c r="C75" s="5">
        <v>5</v>
      </c>
      <c r="D75" s="5">
        <v>27</v>
      </c>
      <c r="E75" s="9">
        <v>0.34</v>
      </c>
      <c r="F75" s="9">
        <v>76</v>
      </c>
      <c r="G75" s="9">
        <v>9</v>
      </c>
      <c r="H75" s="9">
        <v>15</v>
      </c>
      <c r="I75">
        <v>12</v>
      </c>
      <c r="J75">
        <v>10.985099999999999</v>
      </c>
    </row>
    <row r="76" spans="1:10" x14ac:dyDescent="0.3">
      <c r="A76" s="4">
        <v>94</v>
      </c>
      <c r="B76" s="7">
        <v>43611</v>
      </c>
      <c r="C76" s="5">
        <v>5</v>
      </c>
      <c r="D76" s="5">
        <v>26</v>
      </c>
      <c r="E76" s="9">
        <v>0.23</v>
      </c>
      <c r="F76" s="9">
        <v>83</v>
      </c>
      <c r="G76" s="9">
        <v>7</v>
      </c>
      <c r="H76" s="9">
        <v>10</v>
      </c>
      <c r="I76">
        <v>8</v>
      </c>
      <c r="J76">
        <v>9.8994400000000002</v>
      </c>
    </row>
    <row r="77" spans="1:10" x14ac:dyDescent="0.3">
      <c r="A77" s="4">
        <v>95</v>
      </c>
      <c r="B77" s="7">
        <v>43611</v>
      </c>
      <c r="C77" s="5">
        <v>5</v>
      </c>
      <c r="D77" s="5">
        <v>26</v>
      </c>
      <c r="E77" s="9">
        <v>0.31</v>
      </c>
      <c r="F77" s="9">
        <v>81</v>
      </c>
      <c r="G77" s="9">
        <v>8</v>
      </c>
      <c r="H77" s="9">
        <v>11</v>
      </c>
      <c r="I77">
        <v>8</v>
      </c>
      <c r="J77">
        <v>9.8994400000000002</v>
      </c>
    </row>
    <row r="78" spans="1:10" x14ac:dyDescent="0.3">
      <c r="A78" s="4">
        <v>96</v>
      </c>
      <c r="B78" s="7">
        <v>43611</v>
      </c>
      <c r="C78" s="5">
        <v>5</v>
      </c>
      <c r="D78" s="5">
        <v>26</v>
      </c>
      <c r="E78" s="9">
        <v>0.32</v>
      </c>
      <c r="F78" s="9">
        <v>81</v>
      </c>
      <c r="G78" s="9">
        <v>7</v>
      </c>
      <c r="H78" s="9">
        <v>12</v>
      </c>
      <c r="I78">
        <v>12</v>
      </c>
      <c r="J78">
        <v>16.357399999999998</v>
      </c>
    </row>
    <row r="79" spans="1:10" x14ac:dyDescent="0.3">
      <c r="A79" s="4">
        <v>97</v>
      </c>
      <c r="B79" s="7">
        <v>43611</v>
      </c>
      <c r="C79" s="5">
        <v>5</v>
      </c>
      <c r="D79" s="5">
        <v>26</v>
      </c>
      <c r="E79" s="9">
        <v>0.33</v>
      </c>
      <c r="F79" s="9">
        <v>84</v>
      </c>
      <c r="G79" s="9">
        <v>6</v>
      </c>
      <c r="H79" s="9">
        <v>10</v>
      </c>
      <c r="I79">
        <v>7</v>
      </c>
      <c r="J79">
        <v>10.985099999999999</v>
      </c>
    </row>
    <row r="80" spans="1:10" x14ac:dyDescent="0.3">
      <c r="A80" s="4">
        <v>98</v>
      </c>
      <c r="B80" s="7">
        <v>43611</v>
      </c>
      <c r="C80" s="5">
        <v>5</v>
      </c>
      <c r="D80" s="5">
        <v>26</v>
      </c>
      <c r="E80" s="9">
        <v>0.28999999999999998</v>
      </c>
      <c r="F80" s="9">
        <v>83</v>
      </c>
      <c r="G80" s="9">
        <v>7</v>
      </c>
      <c r="H80" s="9">
        <v>11</v>
      </c>
      <c r="I80">
        <v>12</v>
      </c>
      <c r="J80">
        <v>10.985099999999999</v>
      </c>
    </row>
    <row r="81" spans="1:10" x14ac:dyDescent="0.3">
      <c r="A81" s="4">
        <v>100</v>
      </c>
      <c r="B81" s="7">
        <v>43610</v>
      </c>
      <c r="C81" s="5">
        <v>5</v>
      </c>
      <c r="D81" s="5">
        <v>25</v>
      </c>
      <c r="E81" s="9">
        <v>0.3</v>
      </c>
      <c r="F81" s="9">
        <v>86</v>
      </c>
      <c r="G81" s="9">
        <v>7</v>
      </c>
      <c r="H81" s="9">
        <v>8</v>
      </c>
      <c r="I81">
        <v>8</v>
      </c>
      <c r="J81">
        <v>9.8994400000000002</v>
      </c>
    </row>
    <row r="82" spans="1:10" x14ac:dyDescent="0.3">
      <c r="A82" s="4">
        <v>101</v>
      </c>
      <c r="B82" s="7">
        <v>43610</v>
      </c>
      <c r="C82" s="5">
        <v>5</v>
      </c>
      <c r="D82" s="5">
        <v>25</v>
      </c>
      <c r="E82" s="9">
        <v>0.24</v>
      </c>
      <c r="F82" s="9">
        <v>81</v>
      </c>
      <c r="G82" s="9">
        <v>8</v>
      </c>
      <c r="H82" s="9">
        <v>11</v>
      </c>
      <c r="I82">
        <v>8</v>
      </c>
      <c r="J82">
        <v>9.8994400000000002</v>
      </c>
    </row>
    <row r="83" spans="1:10" x14ac:dyDescent="0.3">
      <c r="A83" s="4">
        <v>102</v>
      </c>
      <c r="B83" s="7">
        <v>43610</v>
      </c>
      <c r="C83" s="5">
        <v>5</v>
      </c>
      <c r="D83" s="5">
        <v>25</v>
      </c>
      <c r="E83" s="9">
        <v>0.33</v>
      </c>
      <c r="F83" s="9">
        <v>81</v>
      </c>
      <c r="G83" s="9">
        <v>7</v>
      </c>
      <c r="H83" s="9">
        <v>12</v>
      </c>
      <c r="I83">
        <v>7</v>
      </c>
      <c r="J83">
        <v>9.8626199999999997</v>
      </c>
    </row>
    <row r="84" spans="1:10" x14ac:dyDescent="0.3">
      <c r="A84" s="4">
        <v>103</v>
      </c>
      <c r="B84" s="7">
        <v>43610</v>
      </c>
      <c r="C84" s="5">
        <v>5</v>
      </c>
      <c r="D84" s="5">
        <v>25</v>
      </c>
      <c r="E84" s="9">
        <v>0.3</v>
      </c>
      <c r="F84" s="9">
        <v>81</v>
      </c>
      <c r="G84" s="9">
        <v>7</v>
      </c>
      <c r="H84" s="9">
        <v>12</v>
      </c>
      <c r="I84">
        <v>12</v>
      </c>
      <c r="J84">
        <v>9.8626199999999997</v>
      </c>
    </row>
    <row r="85" spans="1:10" x14ac:dyDescent="0.3">
      <c r="A85" s="4">
        <v>104</v>
      </c>
      <c r="B85" s="7">
        <v>43610</v>
      </c>
      <c r="C85" s="5">
        <v>5</v>
      </c>
      <c r="D85" s="5">
        <v>25</v>
      </c>
      <c r="E85" s="9">
        <v>0.32</v>
      </c>
      <c r="F85" s="9">
        <v>85</v>
      </c>
      <c r="G85" s="9">
        <v>6</v>
      </c>
      <c r="H85" s="9">
        <v>9</v>
      </c>
      <c r="I85">
        <v>7</v>
      </c>
      <c r="J85">
        <v>16.357399999999998</v>
      </c>
    </row>
    <row r="86" spans="1:10" x14ac:dyDescent="0.3">
      <c r="A86" s="4">
        <v>105</v>
      </c>
      <c r="B86" s="7">
        <v>43609</v>
      </c>
      <c r="C86" s="5">
        <v>5</v>
      </c>
      <c r="D86" s="5">
        <v>24</v>
      </c>
      <c r="E86" s="9">
        <v>0.38</v>
      </c>
      <c r="F86" s="9">
        <v>82</v>
      </c>
      <c r="G86" s="9">
        <v>8</v>
      </c>
      <c r="H86" s="9">
        <v>10</v>
      </c>
      <c r="I86">
        <v>8</v>
      </c>
      <c r="J86">
        <v>9.8994400000000002</v>
      </c>
    </row>
    <row r="87" spans="1:10" x14ac:dyDescent="0.3">
      <c r="A87" s="4">
        <v>106</v>
      </c>
      <c r="B87" s="7">
        <v>43609</v>
      </c>
      <c r="C87" s="5">
        <v>5</v>
      </c>
      <c r="D87" s="5">
        <v>24</v>
      </c>
      <c r="E87" s="9">
        <v>0.3</v>
      </c>
      <c r="F87" s="9">
        <v>82</v>
      </c>
      <c r="G87" s="9">
        <v>7</v>
      </c>
      <c r="H87" s="9">
        <v>11</v>
      </c>
      <c r="I87">
        <v>8</v>
      </c>
      <c r="J87">
        <v>9.8626199999999997</v>
      </c>
    </row>
    <row r="88" spans="1:10" x14ac:dyDescent="0.3">
      <c r="A88" s="4">
        <v>111</v>
      </c>
      <c r="B88" s="7">
        <v>43602</v>
      </c>
      <c r="C88" s="5">
        <v>5</v>
      </c>
      <c r="D88" s="5">
        <v>17</v>
      </c>
      <c r="E88" s="9">
        <v>0.37</v>
      </c>
      <c r="F88" s="9">
        <v>88</v>
      </c>
      <c r="G88" s="9">
        <v>5</v>
      </c>
      <c r="H88" s="9">
        <v>7</v>
      </c>
      <c r="I88">
        <v>7</v>
      </c>
      <c r="J88">
        <v>42.0291</v>
      </c>
    </row>
    <row r="89" spans="1:10" x14ac:dyDescent="0.3">
      <c r="A89" s="4">
        <v>112</v>
      </c>
      <c r="B89" s="7">
        <v>43602</v>
      </c>
      <c r="C89" s="5">
        <v>5</v>
      </c>
      <c r="D89" s="5">
        <v>17</v>
      </c>
      <c r="E89" s="9">
        <v>0.38</v>
      </c>
      <c r="F89" s="9">
        <v>80</v>
      </c>
      <c r="G89" s="9">
        <v>7</v>
      </c>
      <c r="H89" s="9">
        <v>13</v>
      </c>
      <c r="I89">
        <v>4</v>
      </c>
      <c r="J89">
        <v>32.3765</v>
      </c>
    </row>
    <row r="90" spans="1:10" x14ac:dyDescent="0.3">
      <c r="A90" s="4">
        <v>113</v>
      </c>
      <c r="B90" s="7">
        <v>43602</v>
      </c>
      <c r="C90" s="5">
        <v>5</v>
      </c>
      <c r="D90" s="5">
        <v>17</v>
      </c>
      <c r="E90" s="9">
        <v>0.35</v>
      </c>
      <c r="F90" s="9">
        <v>82</v>
      </c>
      <c r="G90" s="9">
        <v>7</v>
      </c>
      <c r="H90" s="9">
        <v>11</v>
      </c>
      <c r="I90">
        <v>4</v>
      </c>
      <c r="J90">
        <v>65.930099999999996</v>
      </c>
    </row>
    <row r="91" spans="1:10" x14ac:dyDescent="0.3">
      <c r="A91" s="4">
        <v>115</v>
      </c>
      <c r="B91" s="7">
        <v>43601</v>
      </c>
      <c r="C91" s="5">
        <v>5</v>
      </c>
      <c r="D91" s="5">
        <v>16</v>
      </c>
      <c r="E91" s="9">
        <v>0.38</v>
      </c>
      <c r="F91" s="9">
        <v>86</v>
      </c>
      <c r="G91" s="9">
        <v>6</v>
      </c>
      <c r="H91" s="9">
        <v>8</v>
      </c>
      <c r="I91">
        <v>8</v>
      </c>
      <c r="J91">
        <v>16.4514</v>
      </c>
    </row>
    <row r="92" spans="1:10" x14ac:dyDescent="0.3">
      <c r="A92" s="4">
        <v>116</v>
      </c>
      <c r="B92" s="7">
        <v>43601</v>
      </c>
      <c r="C92" s="5">
        <v>5</v>
      </c>
      <c r="D92" s="5">
        <v>16</v>
      </c>
      <c r="E92" s="9">
        <v>0.34</v>
      </c>
      <c r="F92" s="9">
        <v>83</v>
      </c>
      <c r="G92" s="9">
        <v>6</v>
      </c>
      <c r="H92" s="9">
        <v>10</v>
      </c>
      <c r="I92">
        <v>8</v>
      </c>
      <c r="J92">
        <v>9.0014299999999992</v>
      </c>
    </row>
    <row r="93" spans="1:10" x14ac:dyDescent="0.3">
      <c r="A93" s="4">
        <v>117</v>
      </c>
      <c r="B93" s="7">
        <v>43601</v>
      </c>
      <c r="C93" s="5">
        <v>5</v>
      </c>
      <c r="D93" s="5">
        <v>16</v>
      </c>
      <c r="E93" s="9">
        <v>0.33</v>
      </c>
      <c r="F93" s="9">
        <v>80</v>
      </c>
      <c r="G93" s="9">
        <v>7</v>
      </c>
      <c r="H93" s="9">
        <v>12</v>
      </c>
      <c r="I93">
        <v>4</v>
      </c>
      <c r="J93">
        <v>22.965900000000001</v>
      </c>
    </row>
    <row r="94" spans="1:10" x14ac:dyDescent="0.3">
      <c r="A94" s="4">
        <v>118</v>
      </c>
      <c r="B94" s="7">
        <v>43601</v>
      </c>
      <c r="C94" s="5">
        <v>5</v>
      </c>
      <c r="D94" s="5">
        <v>16</v>
      </c>
      <c r="E94" s="9">
        <v>0.3</v>
      </c>
      <c r="F94" s="9">
        <v>80</v>
      </c>
      <c r="G94" s="9">
        <v>7</v>
      </c>
      <c r="H94" s="9">
        <v>13</v>
      </c>
      <c r="I94">
        <v>4</v>
      </c>
      <c r="J94">
        <v>22.965900000000001</v>
      </c>
    </row>
    <row r="95" spans="1:10" x14ac:dyDescent="0.3">
      <c r="A95" s="4">
        <v>119</v>
      </c>
      <c r="B95" s="7">
        <v>43601</v>
      </c>
      <c r="C95" s="5">
        <v>5</v>
      </c>
      <c r="D95" s="5">
        <v>16</v>
      </c>
      <c r="E95" s="9">
        <v>0.37</v>
      </c>
      <c r="F95" s="9">
        <v>84</v>
      </c>
      <c r="G95" s="9">
        <v>6</v>
      </c>
      <c r="H95" s="9">
        <v>10</v>
      </c>
      <c r="I95">
        <v>4</v>
      </c>
      <c r="J95">
        <v>32.3765</v>
      </c>
    </row>
    <row r="96" spans="1:10" x14ac:dyDescent="0.3">
      <c r="A96" s="4">
        <v>120</v>
      </c>
      <c r="B96" s="7">
        <v>43600</v>
      </c>
      <c r="C96" s="5">
        <v>5</v>
      </c>
      <c r="D96" s="5">
        <v>15</v>
      </c>
      <c r="E96" s="9">
        <v>0.32</v>
      </c>
      <c r="F96" s="9">
        <v>83</v>
      </c>
      <c r="G96" s="9">
        <v>7</v>
      </c>
      <c r="H96" s="9">
        <v>10</v>
      </c>
      <c r="I96">
        <v>8</v>
      </c>
      <c r="J96">
        <v>9.0014299999999992</v>
      </c>
    </row>
    <row r="97" spans="1:10" x14ac:dyDescent="0.3">
      <c r="A97" s="4">
        <v>121</v>
      </c>
      <c r="B97" s="7">
        <v>43600</v>
      </c>
      <c r="C97" s="5">
        <v>5</v>
      </c>
      <c r="D97" s="5">
        <v>15</v>
      </c>
      <c r="E97" s="9">
        <v>0.36</v>
      </c>
      <c r="F97" s="9">
        <v>75</v>
      </c>
      <c r="G97" s="9">
        <v>9</v>
      </c>
      <c r="H97" s="9">
        <v>16</v>
      </c>
      <c r="I97">
        <v>8</v>
      </c>
      <c r="J97">
        <v>9.0014299999999992</v>
      </c>
    </row>
    <row r="98" spans="1:10" x14ac:dyDescent="0.3">
      <c r="A98" s="4">
        <v>122</v>
      </c>
      <c r="B98" s="7">
        <v>43600</v>
      </c>
      <c r="C98" s="5">
        <v>5</v>
      </c>
      <c r="D98" s="5">
        <v>15</v>
      </c>
      <c r="E98" s="9">
        <v>0.35</v>
      </c>
      <c r="F98" s="9">
        <v>78</v>
      </c>
      <c r="G98" s="9">
        <v>8</v>
      </c>
      <c r="H98" s="9">
        <v>14</v>
      </c>
      <c r="I98">
        <v>4</v>
      </c>
      <c r="J98">
        <v>22.965900000000001</v>
      </c>
    </row>
    <row r="99" spans="1:10" x14ac:dyDescent="0.3">
      <c r="A99" s="4">
        <v>123</v>
      </c>
      <c r="B99" s="7">
        <v>43600</v>
      </c>
      <c r="C99" s="5">
        <v>5</v>
      </c>
      <c r="D99" s="5">
        <v>15</v>
      </c>
      <c r="E99" s="9">
        <v>0.4</v>
      </c>
      <c r="F99" s="9">
        <v>72</v>
      </c>
      <c r="G99" s="9">
        <v>10</v>
      </c>
      <c r="H99" s="9">
        <v>18</v>
      </c>
      <c r="I99">
        <v>12</v>
      </c>
      <c r="J99">
        <v>22.965900000000001</v>
      </c>
    </row>
    <row r="100" spans="1:10" x14ac:dyDescent="0.3">
      <c r="A100" s="4">
        <v>125</v>
      </c>
      <c r="B100" s="7">
        <v>43599</v>
      </c>
      <c r="C100" s="5">
        <v>5</v>
      </c>
      <c r="D100" s="5">
        <v>14</v>
      </c>
      <c r="E100" s="9">
        <v>0.49</v>
      </c>
      <c r="F100" s="9">
        <v>68</v>
      </c>
      <c r="G100" s="9">
        <v>9</v>
      </c>
      <c r="H100" s="9">
        <v>22</v>
      </c>
      <c r="I100">
        <v>1</v>
      </c>
      <c r="J100">
        <v>10.6074</v>
      </c>
    </row>
    <row r="101" spans="1:10" x14ac:dyDescent="0.3">
      <c r="A101" s="4">
        <v>126</v>
      </c>
      <c r="B101" s="7">
        <v>43599</v>
      </c>
      <c r="C101" s="5">
        <v>5</v>
      </c>
      <c r="D101" s="5">
        <v>14</v>
      </c>
      <c r="E101" s="9">
        <v>0.66</v>
      </c>
      <c r="F101" s="9">
        <v>76</v>
      </c>
      <c r="G101" s="9">
        <v>9</v>
      </c>
      <c r="H101" s="9">
        <v>15</v>
      </c>
      <c r="I101">
        <v>8</v>
      </c>
      <c r="J101">
        <v>10.6074</v>
      </c>
    </row>
    <row r="102" spans="1:10" x14ac:dyDescent="0.3">
      <c r="A102" s="4">
        <v>127</v>
      </c>
      <c r="B102" s="7">
        <v>43599</v>
      </c>
      <c r="C102" s="5">
        <v>5</v>
      </c>
      <c r="D102" s="5">
        <v>14</v>
      </c>
      <c r="E102" s="9">
        <v>0.47</v>
      </c>
      <c r="F102" s="9">
        <v>47</v>
      </c>
      <c r="G102" s="9">
        <v>12</v>
      </c>
      <c r="H102" s="9">
        <v>41</v>
      </c>
      <c r="I102">
        <v>1</v>
      </c>
      <c r="J102">
        <v>10.6074</v>
      </c>
    </row>
    <row r="103" spans="1:10" x14ac:dyDescent="0.3">
      <c r="A103" s="4">
        <v>128</v>
      </c>
      <c r="B103" s="7">
        <v>43599</v>
      </c>
      <c r="C103" s="5">
        <v>5</v>
      </c>
      <c r="D103" s="5">
        <v>14</v>
      </c>
      <c r="E103" s="9">
        <v>0.36</v>
      </c>
      <c r="F103" s="9">
        <v>77</v>
      </c>
      <c r="G103" s="9">
        <v>8</v>
      </c>
      <c r="H103" s="9">
        <v>15</v>
      </c>
      <c r="I103">
        <v>8</v>
      </c>
      <c r="J103">
        <v>9.0014299999999992</v>
      </c>
    </row>
    <row r="104" spans="1:10" x14ac:dyDescent="0.3">
      <c r="A104" s="4">
        <v>129</v>
      </c>
      <c r="B104" s="7">
        <v>43599</v>
      </c>
      <c r="C104" s="5">
        <v>5</v>
      </c>
      <c r="D104" s="5">
        <v>14</v>
      </c>
      <c r="E104" s="9">
        <v>0.38</v>
      </c>
      <c r="F104" s="9">
        <v>70</v>
      </c>
      <c r="G104" s="9">
        <v>10</v>
      </c>
      <c r="H104" s="9">
        <v>20</v>
      </c>
      <c r="I104">
        <v>8</v>
      </c>
      <c r="J104">
        <v>9.0014299999999992</v>
      </c>
    </row>
    <row r="105" spans="1:10" x14ac:dyDescent="0.3">
      <c r="A105" s="4">
        <v>130</v>
      </c>
      <c r="B105" s="7">
        <v>43599</v>
      </c>
      <c r="C105" s="5">
        <v>5</v>
      </c>
      <c r="D105" s="5">
        <v>14</v>
      </c>
      <c r="E105" s="9">
        <v>0.38</v>
      </c>
      <c r="F105" s="9">
        <v>74</v>
      </c>
      <c r="G105" s="9">
        <v>9</v>
      </c>
      <c r="H105" s="9">
        <v>18</v>
      </c>
      <c r="I105">
        <v>8</v>
      </c>
      <c r="J105">
        <v>9.0014299999999992</v>
      </c>
    </row>
    <row r="106" spans="1:10" x14ac:dyDescent="0.3">
      <c r="A106" s="4">
        <v>131</v>
      </c>
      <c r="B106" s="7">
        <v>43599</v>
      </c>
      <c r="C106" s="5">
        <v>5</v>
      </c>
      <c r="D106" s="5">
        <v>14</v>
      </c>
      <c r="E106" s="9">
        <v>0.36</v>
      </c>
      <c r="F106" s="9">
        <v>74</v>
      </c>
      <c r="G106" s="9">
        <v>9</v>
      </c>
      <c r="H106" s="9">
        <v>17</v>
      </c>
      <c r="I106">
        <v>8</v>
      </c>
      <c r="J106">
        <v>9.0014299999999992</v>
      </c>
    </row>
    <row r="107" spans="1:10" x14ac:dyDescent="0.3">
      <c r="A107" s="4">
        <v>132</v>
      </c>
      <c r="B107" s="7">
        <v>43599</v>
      </c>
      <c r="C107" s="5">
        <v>5</v>
      </c>
      <c r="D107" s="5">
        <v>14</v>
      </c>
      <c r="E107" s="9">
        <v>0.28000000000000003</v>
      </c>
      <c r="F107" s="9">
        <v>81</v>
      </c>
      <c r="G107" s="9">
        <v>7</v>
      </c>
      <c r="H107" s="9">
        <v>12</v>
      </c>
      <c r="I107">
        <v>4</v>
      </c>
      <c r="J107">
        <v>22.965900000000001</v>
      </c>
    </row>
    <row r="108" spans="1:10" x14ac:dyDescent="0.3">
      <c r="A108" s="4">
        <v>133</v>
      </c>
      <c r="B108" s="7">
        <v>43599</v>
      </c>
      <c r="C108" s="5">
        <v>5</v>
      </c>
      <c r="D108" s="5">
        <v>14</v>
      </c>
      <c r="E108" s="9">
        <v>0.33</v>
      </c>
      <c r="F108" s="9">
        <v>83</v>
      </c>
      <c r="G108" s="9">
        <v>6</v>
      </c>
      <c r="H108" s="9">
        <v>11</v>
      </c>
      <c r="I108">
        <v>4</v>
      </c>
      <c r="J108">
        <v>7.3571200000000001</v>
      </c>
    </row>
    <row r="109" spans="1:10" x14ac:dyDescent="0.3">
      <c r="A109" s="4">
        <v>134</v>
      </c>
      <c r="B109" s="7">
        <v>43599</v>
      </c>
      <c r="C109" s="5">
        <v>5</v>
      </c>
      <c r="D109" s="5">
        <v>14</v>
      </c>
      <c r="E109" s="9">
        <v>0.36</v>
      </c>
      <c r="F109" s="9">
        <v>80</v>
      </c>
      <c r="G109" s="9">
        <v>7</v>
      </c>
      <c r="H109" s="9">
        <v>13</v>
      </c>
      <c r="I109">
        <v>4</v>
      </c>
      <c r="J109">
        <v>22.965900000000001</v>
      </c>
    </row>
    <row r="110" spans="1:10" x14ac:dyDescent="0.3">
      <c r="A110" s="4">
        <v>136</v>
      </c>
      <c r="B110" s="7">
        <v>43598</v>
      </c>
      <c r="C110" s="5">
        <v>5</v>
      </c>
      <c r="D110" s="5">
        <v>13</v>
      </c>
      <c r="E110" s="9">
        <v>0.59</v>
      </c>
      <c r="F110" s="9">
        <v>78</v>
      </c>
      <c r="G110" s="9">
        <v>8</v>
      </c>
      <c r="H110" s="9">
        <v>14</v>
      </c>
      <c r="I110">
        <v>8</v>
      </c>
      <c r="J110">
        <v>10.6074</v>
      </c>
    </row>
    <row r="111" spans="1:10" x14ac:dyDescent="0.3">
      <c r="A111" s="4">
        <v>137</v>
      </c>
      <c r="B111" s="7">
        <v>43598</v>
      </c>
      <c r="C111" s="5">
        <v>5</v>
      </c>
      <c r="D111" s="5">
        <v>13</v>
      </c>
      <c r="E111" s="9">
        <v>0.44</v>
      </c>
      <c r="F111" s="9">
        <v>52</v>
      </c>
      <c r="G111" s="9">
        <v>11</v>
      </c>
      <c r="H111" s="9">
        <v>36</v>
      </c>
      <c r="I111">
        <v>1</v>
      </c>
      <c r="J111">
        <v>9.9558900000000001</v>
      </c>
    </row>
    <row r="112" spans="1:10" x14ac:dyDescent="0.3">
      <c r="A112" s="4">
        <v>138</v>
      </c>
      <c r="B112" s="7">
        <v>43598</v>
      </c>
      <c r="C112" s="5">
        <v>5</v>
      </c>
      <c r="D112" s="5">
        <v>13</v>
      </c>
      <c r="E112" s="9">
        <v>0.48</v>
      </c>
      <c r="F112" s="9">
        <v>40</v>
      </c>
      <c r="G112" s="9">
        <v>12</v>
      </c>
      <c r="H112" s="9">
        <v>48</v>
      </c>
      <c r="I112">
        <v>1</v>
      </c>
      <c r="J112">
        <v>9.9558900000000001</v>
      </c>
    </row>
    <row r="113" spans="1:10" x14ac:dyDescent="0.3">
      <c r="A113" s="4">
        <v>139</v>
      </c>
      <c r="B113" s="7">
        <v>43598</v>
      </c>
      <c r="C113" s="5">
        <v>5</v>
      </c>
      <c r="D113" s="5">
        <v>13</v>
      </c>
      <c r="E113" s="9">
        <v>0.35</v>
      </c>
      <c r="F113" s="9">
        <v>81</v>
      </c>
      <c r="G113" s="9">
        <v>7</v>
      </c>
      <c r="H113" s="9">
        <v>12</v>
      </c>
      <c r="I113">
        <v>8</v>
      </c>
      <c r="J113">
        <v>9.0014299999999992</v>
      </c>
    </row>
    <row r="114" spans="1:10" x14ac:dyDescent="0.3">
      <c r="A114" s="4">
        <v>140</v>
      </c>
      <c r="B114" s="7">
        <v>43598</v>
      </c>
      <c r="C114" s="5">
        <v>5</v>
      </c>
      <c r="D114" s="5">
        <v>13</v>
      </c>
      <c r="E114" s="9">
        <v>0.78</v>
      </c>
      <c r="F114" s="9">
        <v>63</v>
      </c>
      <c r="G114" s="9">
        <v>13</v>
      </c>
      <c r="H114" s="9">
        <v>24</v>
      </c>
      <c r="I114">
        <v>12</v>
      </c>
      <c r="J114">
        <v>7.3571200000000001</v>
      </c>
    </row>
    <row r="115" spans="1:10" x14ac:dyDescent="0.3">
      <c r="A115" s="4">
        <v>141</v>
      </c>
      <c r="B115" s="7">
        <v>43597</v>
      </c>
      <c r="C115" s="5">
        <v>5</v>
      </c>
      <c r="D115" s="5">
        <v>12</v>
      </c>
      <c r="E115" s="9">
        <v>0.46</v>
      </c>
      <c r="F115" s="9">
        <v>50</v>
      </c>
      <c r="G115" s="9">
        <v>12</v>
      </c>
      <c r="H115" s="9">
        <v>38</v>
      </c>
      <c r="I115">
        <v>3</v>
      </c>
      <c r="J115">
        <v>10.6074</v>
      </c>
    </row>
    <row r="116" spans="1:10" x14ac:dyDescent="0.3">
      <c r="A116" s="4">
        <v>142</v>
      </c>
      <c r="B116" s="7">
        <v>43597</v>
      </c>
      <c r="C116" s="5">
        <v>5</v>
      </c>
      <c r="D116" s="5">
        <v>12</v>
      </c>
      <c r="E116" s="9">
        <v>0.48</v>
      </c>
      <c r="F116" s="9">
        <v>41</v>
      </c>
      <c r="G116" s="9">
        <v>12</v>
      </c>
      <c r="H116" s="9">
        <v>48</v>
      </c>
      <c r="I116">
        <v>1</v>
      </c>
      <c r="J116">
        <v>10.6074</v>
      </c>
    </row>
    <row r="117" spans="1:10" x14ac:dyDescent="0.3">
      <c r="A117" s="4">
        <v>143</v>
      </c>
      <c r="B117" s="7">
        <v>43597</v>
      </c>
      <c r="C117" s="5">
        <v>5</v>
      </c>
      <c r="D117" s="5">
        <v>12</v>
      </c>
      <c r="E117" s="9">
        <v>0.47</v>
      </c>
      <c r="F117" s="9">
        <v>42</v>
      </c>
      <c r="G117" s="9">
        <v>12</v>
      </c>
      <c r="H117" s="9">
        <v>46</v>
      </c>
      <c r="I117">
        <v>1</v>
      </c>
      <c r="J117">
        <v>19.0031</v>
      </c>
    </row>
    <row r="118" spans="1:10" x14ac:dyDescent="0.3">
      <c r="A118" s="4">
        <v>144</v>
      </c>
      <c r="B118" s="7">
        <v>43596</v>
      </c>
      <c r="C118" s="5">
        <v>5</v>
      </c>
      <c r="D118" s="5">
        <v>11</v>
      </c>
      <c r="E118" s="9">
        <v>0.53</v>
      </c>
      <c r="F118" s="9">
        <v>77</v>
      </c>
      <c r="G118" s="9">
        <v>7</v>
      </c>
      <c r="H118" s="9">
        <v>16</v>
      </c>
      <c r="I118">
        <v>8</v>
      </c>
      <c r="J118">
        <v>10.6074</v>
      </c>
    </row>
    <row r="119" spans="1:10" x14ac:dyDescent="0.3">
      <c r="A119" s="4">
        <v>145</v>
      </c>
      <c r="B119" s="7">
        <v>43596</v>
      </c>
      <c r="C119" s="5">
        <v>5</v>
      </c>
      <c r="D119" s="5">
        <v>11</v>
      </c>
      <c r="E119" s="9">
        <v>0.47</v>
      </c>
      <c r="F119" s="9">
        <v>48</v>
      </c>
      <c r="G119" s="9">
        <v>11</v>
      </c>
      <c r="H119" s="9">
        <v>41</v>
      </c>
      <c r="I119">
        <v>1</v>
      </c>
      <c r="J119">
        <v>9.9558900000000001</v>
      </c>
    </row>
    <row r="120" spans="1:10" x14ac:dyDescent="0.3">
      <c r="A120" s="4">
        <v>146</v>
      </c>
      <c r="B120" s="7">
        <v>43596</v>
      </c>
      <c r="C120" s="5">
        <v>5</v>
      </c>
      <c r="D120" s="5">
        <v>11</v>
      </c>
      <c r="E120" s="9">
        <v>0.5</v>
      </c>
      <c r="F120" s="9">
        <v>59</v>
      </c>
      <c r="G120" s="9">
        <v>11</v>
      </c>
      <c r="H120" s="9">
        <v>30</v>
      </c>
      <c r="I120">
        <v>1</v>
      </c>
      <c r="J120">
        <v>9.9558900000000001</v>
      </c>
    </row>
    <row r="121" spans="1:10" x14ac:dyDescent="0.3">
      <c r="A121" s="4">
        <v>147</v>
      </c>
      <c r="B121" s="7">
        <v>43596</v>
      </c>
      <c r="C121" s="5">
        <v>5</v>
      </c>
      <c r="D121" s="5">
        <v>11</v>
      </c>
      <c r="E121" s="9">
        <v>0.49</v>
      </c>
      <c r="F121" s="9">
        <v>81</v>
      </c>
      <c r="G121" s="9">
        <v>7</v>
      </c>
      <c r="H121" s="9">
        <v>12</v>
      </c>
      <c r="I121">
        <v>8</v>
      </c>
      <c r="J121">
        <v>10.453900000000001</v>
      </c>
    </row>
    <row r="122" spans="1:10" x14ac:dyDescent="0.3">
      <c r="A122" s="4">
        <v>148</v>
      </c>
      <c r="B122" s="7">
        <v>43595</v>
      </c>
      <c r="C122" s="5">
        <v>5</v>
      </c>
      <c r="D122" s="5">
        <v>10</v>
      </c>
      <c r="E122" s="9">
        <v>0.47</v>
      </c>
      <c r="F122" s="9">
        <v>49</v>
      </c>
      <c r="G122" s="9">
        <v>11</v>
      </c>
      <c r="H122" s="9">
        <v>40</v>
      </c>
      <c r="I122">
        <v>1</v>
      </c>
      <c r="J122">
        <v>9.9558900000000001</v>
      </c>
    </row>
    <row r="123" spans="1:10" x14ac:dyDescent="0.3">
      <c r="A123" s="4">
        <v>149</v>
      </c>
      <c r="B123" s="7">
        <v>43595</v>
      </c>
      <c r="C123" s="5">
        <v>5</v>
      </c>
      <c r="D123" s="5">
        <v>10</v>
      </c>
      <c r="E123" s="9">
        <v>0.48</v>
      </c>
      <c r="F123" s="9">
        <v>58</v>
      </c>
      <c r="G123" s="9">
        <v>11</v>
      </c>
      <c r="H123" s="9">
        <v>31</v>
      </c>
      <c r="I123">
        <v>1</v>
      </c>
      <c r="J123">
        <v>9.4624400000000009</v>
      </c>
    </row>
    <row r="124" spans="1:10" x14ac:dyDescent="0.3">
      <c r="A124" s="4">
        <v>150</v>
      </c>
      <c r="B124" s="7">
        <v>43594</v>
      </c>
      <c r="C124" s="5">
        <v>5</v>
      </c>
      <c r="D124" s="5">
        <v>9</v>
      </c>
      <c r="E124" s="9">
        <v>0.45</v>
      </c>
      <c r="F124" s="9">
        <v>45</v>
      </c>
      <c r="G124" s="9">
        <v>12</v>
      </c>
      <c r="H124" s="9">
        <v>43</v>
      </c>
      <c r="I124">
        <v>1</v>
      </c>
      <c r="J124">
        <v>9.9558900000000001</v>
      </c>
    </row>
    <row r="125" spans="1:10" x14ac:dyDescent="0.3">
      <c r="A125" s="4">
        <v>151</v>
      </c>
      <c r="B125" s="7">
        <v>43594</v>
      </c>
      <c r="C125" s="5">
        <v>5</v>
      </c>
      <c r="D125" s="5">
        <v>9</v>
      </c>
      <c r="E125" s="9">
        <v>0.47</v>
      </c>
      <c r="F125" s="9">
        <v>45</v>
      </c>
      <c r="G125" s="9">
        <v>12</v>
      </c>
      <c r="H125" s="9">
        <v>44</v>
      </c>
      <c r="I125">
        <v>1</v>
      </c>
      <c r="J125">
        <v>9.9558900000000001</v>
      </c>
    </row>
    <row r="126" spans="1:10" x14ac:dyDescent="0.3">
      <c r="A126" s="4">
        <v>152</v>
      </c>
      <c r="B126" s="7">
        <v>43594</v>
      </c>
      <c r="C126" s="5">
        <v>5</v>
      </c>
      <c r="D126" s="5">
        <v>9</v>
      </c>
      <c r="E126" s="9">
        <v>0.67</v>
      </c>
      <c r="F126" s="9">
        <v>38</v>
      </c>
      <c r="G126" s="9">
        <v>12</v>
      </c>
      <c r="H126" s="9">
        <v>49</v>
      </c>
      <c r="I126">
        <v>1</v>
      </c>
      <c r="J126">
        <v>9.9558900000000001</v>
      </c>
    </row>
    <row r="127" spans="1:10" x14ac:dyDescent="0.3">
      <c r="A127" s="4">
        <v>153</v>
      </c>
      <c r="B127" s="7">
        <v>43594</v>
      </c>
      <c r="C127" s="5">
        <v>5</v>
      </c>
      <c r="D127" s="5">
        <v>9</v>
      </c>
      <c r="E127" s="9">
        <v>0.54</v>
      </c>
      <c r="F127" s="9">
        <v>42</v>
      </c>
      <c r="G127" s="9">
        <v>12</v>
      </c>
      <c r="H127" s="9">
        <v>46</v>
      </c>
      <c r="I127">
        <v>1</v>
      </c>
      <c r="J127">
        <v>9.9558900000000001</v>
      </c>
    </row>
    <row r="128" spans="1:10" x14ac:dyDescent="0.3">
      <c r="A128" s="4">
        <v>154</v>
      </c>
      <c r="B128" s="7">
        <v>43593</v>
      </c>
      <c r="C128" s="5">
        <v>5</v>
      </c>
      <c r="D128" s="5">
        <v>8</v>
      </c>
      <c r="E128" s="9">
        <v>0.49</v>
      </c>
      <c r="F128" s="9">
        <v>48</v>
      </c>
      <c r="G128" s="9">
        <v>11</v>
      </c>
      <c r="H128" s="9">
        <v>41</v>
      </c>
      <c r="I128">
        <v>1</v>
      </c>
      <c r="J128">
        <v>9.9558900000000001</v>
      </c>
    </row>
    <row r="129" spans="1:10" x14ac:dyDescent="0.3">
      <c r="A129" s="4">
        <v>164</v>
      </c>
      <c r="B129" s="7">
        <v>43587</v>
      </c>
      <c r="C129" s="5">
        <v>5</v>
      </c>
      <c r="D129" s="5">
        <v>2</v>
      </c>
      <c r="E129" s="9">
        <v>0.41</v>
      </c>
      <c r="F129" s="9">
        <v>80</v>
      </c>
      <c r="G129" s="9">
        <v>8</v>
      </c>
      <c r="H129" s="9">
        <v>12</v>
      </c>
      <c r="I129">
        <v>8</v>
      </c>
      <c r="J129">
        <v>10.162100000000001</v>
      </c>
    </row>
    <row r="130" spans="1:10" x14ac:dyDescent="0.3">
      <c r="A130" s="4">
        <v>165</v>
      </c>
      <c r="B130" s="7">
        <v>43587</v>
      </c>
      <c r="C130" s="5">
        <v>5</v>
      </c>
      <c r="D130" s="5">
        <v>2</v>
      </c>
      <c r="E130" s="9">
        <v>0.27</v>
      </c>
      <c r="F130" s="9">
        <v>82</v>
      </c>
      <c r="G130" s="9">
        <v>7</v>
      </c>
      <c r="H130" s="9">
        <v>11</v>
      </c>
      <c r="I130">
        <v>8</v>
      </c>
      <c r="J130">
        <v>10.162100000000001</v>
      </c>
    </row>
    <row r="131" spans="1:10" x14ac:dyDescent="0.3">
      <c r="A131" s="4">
        <v>166</v>
      </c>
      <c r="B131" s="7">
        <v>43587</v>
      </c>
      <c r="C131" s="5">
        <v>5</v>
      </c>
      <c r="D131" s="5">
        <v>2</v>
      </c>
      <c r="E131" s="9">
        <v>0.44</v>
      </c>
      <c r="F131" s="9">
        <v>78</v>
      </c>
      <c r="G131" s="9">
        <v>8</v>
      </c>
      <c r="H131" s="9">
        <v>14</v>
      </c>
      <c r="I131">
        <v>8</v>
      </c>
      <c r="J131">
        <v>10.4293</v>
      </c>
    </row>
    <row r="132" spans="1:10" x14ac:dyDescent="0.3">
      <c r="A132" s="4">
        <v>167</v>
      </c>
      <c r="B132" s="7">
        <v>43587</v>
      </c>
      <c r="C132" s="5">
        <v>5</v>
      </c>
      <c r="D132" s="5">
        <v>2</v>
      </c>
      <c r="E132" s="9">
        <v>0.5</v>
      </c>
      <c r="F132" s="9">
        <v>80</v>
      </c>
      <c r="G132" s="9">
        <v>7</v>
      </c>
      <c r="H132" s="9">
        <v>13</v>
      </c>
      <c r="I132">
        <v>8</v>
      </c>
      <c r="J132">
        <v>10.4293</v>
      </c>
    </row>
    <row r="133" spans="1:10" x14ac:dyDescent="0.3">
      <c r="A133" s="4">
        <v>168</v>
      </c>
      <c r="B133" s="7">
        <v>43587</v>
      </c>
      <c r="C133" s="5">
        <v>5</v>
      </c>
      <c r="D133" s="5">
        <v>2</v>
      </c>
      <c r="E133" s="9">
        <v>0.37</v>
      </c>
      <c r="F133" s="9">
        <v>79</v>
      </c>
      <c r="G133" s="9">
        <v>7</v>
      </c>
      <c r="H133" s="9">
        <v>13</v>
      </c>
      <c r="I133">
        <v>8</v>
      </c>
      <c r="J133">
        <v>10.4293</v>
      </c>
    </row>
    <row r="134" spans="1:10" x14ac:dyDescent="0.3">
      <c r="A134" s="4">
        <v>171</v>
      </c>
      <c r="B134" s="7">
        <v>43586</v>
      </c>
      <c r="C134" s="5">
        <v>5</v>
      </c>
      <c r="D134" s="5">
        <v>1</v>
      </c>
      <c r="E134" s="9">
        <v>0.28000000000000003</v>
      </c>
      <c r="F134" s="9">
        <v>80</v>
      </c>
      <c r="G134" s="9">
        <v>8</v>
      </c>
      <c r="H134" s="9">
        <v>12</v>
      </c>
      <c r="I134">
        <v>8</v>
      </c>
      <c r="J134">
        <v>10.162100000000001</v>
      </c>
    </row>
    <row r="135" spans="1:10" x14ac:dyDescent="0.3">
      <c r="A135" s="4">
        <v>172</v>
      </c>
      <c r="B135" s="7">
        <v>43586</v>
      </c>
      <c r="C135" s="5">
        <v>5</v>
      </c>
      <c r="D135" s="5">
        <v>1</v>
      </c>
      <c r="E135" s="9">
        <v>0.27</v>
      </c>
      <c r="F135" s="9">
        <v>81</v>
      </c>
      <c r="G135" s="9">
        <v>8</v>
      </c>
      <c r="H135" s="9">
        <v>12</v>
      </c>
      <c r="I135">
        <v>8</v>
      </c>
      <c r="J135">
        <v>10.162100000000001</v>
      </c>
    </row>
    <row r="136" spans="1:10" x14ac:dyDescent="0.3">
      <c r="A136" s="4">
        <v>173</v>
      </c>
      <c r="B136" s="7">
        <v>43586</v>
      </c>
      <c r="C136" s="5">
        <v>5</v>
      </c>
      <c r="D136" s="5">
        <v>1</v>
      </c>
      <c r="E136" s="9">
        <v>0.27</v>
      </c>
      <c r="F136" s="9">
        <v>80</v>
      </c>
      <c r="G136" s="9">
        <v>8</v>
      </c>
      <c r="H136" s="9">
        <v>12</v>
      </c>
      <c r="I136">
        <v>8</v>
      </c>
      <c r="J136">
        <v>9.8331</v>
      </c>
    </row>
    <row r="137" spans="1:10" x14ac:dyDescent="0.3">
      <c r="A137" s="4">
        <v>174</v>
      </c>
      <c r="B137" s="7">
        <v>43586</v>
      </c>
      <c r="C137" s="5">
        <v>5</v>
      </c>
      <c r="D137" s="5">
        <v>1</v>
      </c>
      <c r="E137" s="9">
        <v>0.51</v>
      </c>
      <c r="F137" s="9">
        <v>81</v>
      </c>
      <c r="G137" s="9">
        <v>8</v>
      </c>
      <c r="H137" s="9">
        <v>12</v>
      </c>
      <c r="I137">
        <v>8</v>
      </c>
      <c r="J137">
        <v>10.4293</v>
      </c>
    </row>
    <row r="138" spans="1:10" x14ac:dyDescent="0.3">
      <c r="A138" s="4">
        <v>175</v>
      </c>
      <c r="B138" s="7">
        <v>43585</v>
      </c>
      <c r="C138" s="5">
        <v>4</v>
      </c>
      <c r="D138" s="5">
        <v>30</v>
      </c>
      <c r="E138" s="9">
        <v>0.27</v>
      </c>
      <c r="F138" s="9">
        <v>80</v>
      </c>
      <c r="G138" s="9">
        <v>8</v>
      </c>
      <c r="H138" s="9">
        <v>11</v>
      </c>
      <c r="I138">
        <v>8</v>
      </c>
      <c r="J138">
        <v>5.14011</v>
      </c>
    </row>
    <row r="139" spans="1:10" x14ac:dyDescent="0.3">
      <c r="A139" s="4">
        <v>176</v>
      </c>
      <c r="B139" s="7">
        <v>43585</v>
      </c>
      <c r="C139" s="5">
        <v>4</v>
      </c>
      <c r="D139" s="5">
        <v>30</v>
      </c>
      <c r="E139" s="9">
        <v>0.44</v>
      </c>
      <c r="F139" s="9">
        <v>81</v>
      </c>
      <c r="G139" s="9">
        <v>8</v>
      </c>
      <c r="H139" s="9">
        <v>11</v>
      </c>
      <c r="I139">
        <v>8</v>
      </c>
      <c r="J139">
        <v>5.3957199999999998</v>
      </c>
    </row>
    <row r="140" spans="1:10" x14ac:dyDescent="0.3">
      <c r="A140" s="4">
        <v>177</v>
      </c>
      <c r="B140" s="7">
        <v>43585</v>
      </c>
      <c r="C140" s="5">
        <v>4</v>
      </c>
      <c r="D140" s="5">
        <v>30</v>
      </c>
      <c r="E140" s="9">
        <v>0.21</v>
      </c>
      <c r="F140" s="9">
        <v>82</v>
      </c>
      <c r="G140" s="9">
        <v>7</v>
      </c>
      <c r="H140" s="9">
        <v>10</v>
      </c>
      <c r="I140">
        <v>8</v>
      </c>
      <c r="J140">
        <v>5.14011</v>
      </c>
    </row>
    <row r="141" spans="1:10" x14ac:dyDescent="0.3">
      <c r="A141" s="4">
        <v>178</v>
      </c>
      <c r="B141" s="7">
        <v>43585</v>
      </c>
      <c r="C141" s="5">
        <v>4</v>
      </c>
      <c r="D141" s="5">
        <v>30</v>
      </c>
      <c r="E141" s="9">
        <v>0.38</v>
      </c>
      <c r="F141" s="9">
        <v>77</v>
      </c>
      <c r="G141" s="9">
        <v>9</v>
      </c>
      <c r="H141" s="9">
        <v>14</v>
      </c>
      <c r="I141">
        <v>8</v>
      </c>
      <c r="J141">
        <v>5.8216400000000004</v>
      </c>
    </row>
    <row r="142" spans="1:10" x14ac:dyDescent="0.3">
      <c r="A142" s="4">
        <v>179</v>
      </c>
      <c r="B142" s="7">
        <v>43585</v>
      </c>
      <c r="C142" s="5">
        <v>4</v>
      </c>
      <c r="D142" s="5">
        <v>30</v>
      </c>
      <c r="E142" s="9">
        <v>0.31</v>
      </c>
      <c r="F142" s="9">
        <v>80</v>
      </c>
      <c r="G142" s="9">
        <v>7</v>
      </c>
      <c r="H142" s="9">
        <v>12</v>
      </c>
      <c r="I142">
        <v>8</v>
      </c>
      <c r="J142">
        <v>6.7763999999999998</v>
      </c>
    </row>
    <row r="143" spans="1:10" x14ac:dyDescent="0.3">
      <c r="A143" s="4">
        <v>180</v>
      </c>
      <c r="B143" s="7">
        <v>43584</v>
      </c>
      <c r="C143" s="5">
        <v>4</v>
      </c>
      <c r="D143" s="5">
        <v>49</v>
      </c>
      <c r="E143" s="9">
        <v>0.37</v>
      </c>
      <c r="F143" s="9">
        <v>77</v>
      </c>
      <c r="G143" s="9">
        <v>8</v>
      </c>
      <c r="H143" s="9">
        <v>15</v>
      </c>
      <c r="I143">
        <v>8</v>
      </c>
      <c r="J143">
        <v>5.8216400000000004</v>
      </c>
    </row>
    <row r="144" spans="1:10" x14ac:dyDescent="0.3">
      <c r="A144" s="4">
        <v>207</v>
      </c>
      <c r="B144" s="7">
        <v>43567</v>
      </c>
      <c r="C144" s="5">
        <v>4</v>
      </c>
      <c r="D144" s="5">
        <v>12</v>
      </c>
      <c r="E144" s="9">
        <v>0.91</v>
      </c>
      <c r="F144" s="9">
        <v>85</v>
      </c>
      <c r="G144" s="9">
        <v>6</v>
      </c>
      <c r="H144" s="9">
        <v>9</v>
      </c>
      <c r="I144">
        <v>8</v>
      </c>
      <c r="J144">
        <v>214.31700000000001</v>
      </c>
    </row>
    <row r="145" spans="1:10" x14ac:dyDescent="0.3">
      <c r="A145" s="4">
        <v>220</v>
      </c>
      <c r="B145" s="7">
        <v>43566</v>
      </c>
      <c r="C145" s="5">
        <v>4</v>
      </c>
      <c r="D145" s="5">
        <v>11</v>
      </c>
      <c r="E145" s="9">
        <v>0.97</v>
      </c>
      <c r="F145" s="9">
        <v>79</v>
      </c>
      <c r="G145" s="9">
        <v>8</v>
      </c>
      <c r="H145" s="9">
        <v>13</v>
      </c>
      <c r="I145">
        <v>8</v>
      </c>
      <c r="J145">
        <v>214.31700000000001</v>
      </c>
    </row>
    <row r="146" spans="1:10" x14ac:dyDescent="0.3">
      <c r="A146" s="4">
        <v>221</v>
      </c>
      <c r="B146" s="7">
        <v>43566</v>
      </c>
      <c r="C146" s="5">
        <v>4</v>
      </c>
      <c r="D146" s="5">
        <v>11</v>
      </c>
      <c r="E146" s="9">
        <v>0.69</v>
      </c>
      <c r="F146" s="9">
        <v>85</v>
      </c>
      <c r="G146" s="9">
        <v>6</v>
      </c>
      <c r="H146" s="9">
        <v>9</v>
      </c>
      <c r="I146">
        <v>8</v>
      </c>
      <c r="J146">
        <v>185.352</v>
      </c>
    </row>
    <row r="147" spans="1:10" x14ac:dyDescent="0.3">
      <c r="A147" s="4">
        <v>222</v>
      </c>
      <c r="B147" s="7">
        <v>43566</v>
      </c>
      <c r="C147" s="5">
        <v>4</v>
      </c>
      <c r="D147" s="5">
        <v>11</v>
      </c>
      <c r="E147" s="9">
        <v>1.05</v>
      </c>
      <c r="F147" s="9">
        <v>77</v>
      </c>
      <c r="G147" s="9">
        <v>9</v>
      </c>
      <c r="H147" s="9">
        <v>14</v>
      </c>
      <c r="I147">
        <v>8</v>
      </c>
      <c r="J147">
        <v>214.31700000000001</v>
      </c>
    </row>
    <row r="148" spans="1:10" x14ac:dyDescent="0.3">
      <c r="A148" s="4">
        <v>233</v>
      </c>
      <c r="B148" s="7">
        <v>43565</v>
      </c>
      <c r="C148" s="5">
        <v>4</v>
      </c>
      <c r="D148" s="5">
        <v>10</v>
      </c>
      <c r="E148" s="9">
        <v>0.65</v>
      </c>
      <c r="F148" s="9">
        <v>90</v>
      </c>
      <c r="G148" s="9">
        <v>4</v>
      </c>
      <c r="H148" s="9">
        <v>6</v>
      </c>
      <c r="I148">
        <v>7</v>
      </c>
      <c r="J148">
        <v>207.62200000000001</v>
      </c>
    </row>
    <row r="149" spans="1:10" x14ac:dyDescent="0.3">
      <c r="A149" s="4">
        <v>234</v>
      </c>
      <c r="B149" s="7">
        <v>43565</v>
      </c>
      <c r="C149" s="5">
        <v>4</v>
      </c>
      <c r="D149" s="5">
        <v>10</v>
      </c>
      <c r="E149" s="9">
        <v>0.65</v>
      </c>
      <c r="F149" s="9">
        <v>86</v>
      </c>
      <c r="G149" s="9">
        <v>5</v>
      </c>
      <c r="H149" s="9">
        <v>9</v>
      </c>
      <c r="I149">
        <v>7</v>
      </c>
      <c r="J149">
        <v>185.352</v>
      </c>
    </row>
    <row r="150" spans="1:10" x14ac:dyDescent="0.3">
      <c r="A150" s="4">
        <v>243</v>
      </c>
      <c r="B150" s="7">
        <v>43564</v>
      </c>
      <c r="C150" s="5">
        <v>4</v>
      </c>
      <c r="D150" s="5">
        <v>9</v>
      </c>
      <c r="E150" s="9">
        <v>0.73</v>
      </c>
      <c r="F150" s="9">
        <v>90</v>
      </c>
      <c r="G150" s="9">
        <v>4</v>
      </c>
      <c r="H150" s="9">
        <v>6</v>
      </c>
      <c r="I150">
        <v>7</v>
      </c>
      <c r="J150">
        <v>207.62200000000001</v>
      </c>
    </row>
    <row r="151" spans="1:10" x14ac:dyDescent="0.3">
      <c r="A151" s="4">
        <v>244</v>
      </c>
      <c r="B151" s="7">
        <v>43564</v>
      </c>
      <c r="C151" s="5">
        <v>4</v>
      </c>
      <c r="D151" s="5">
        <v>9</v>
      </c>
      <c r="E151" s="9">
        <v>0.65</v>
      </c>
      <c r="F151" s="9">
        <v>90</v>
      </c>
      <c r="G151" s="9">
        <v>4</v>
      </c>
      <c r="H151" s="9">
        <v>6</v>
      </c>
      <c r="I151">
        <v>7</v>
      </c>
      <c r="J151">
        <v>185.352</v>
      </c>
    </row>
    <row r="152" spans="1:10" x14ac:dyDescent="0.3">
      <c r="A152" s="4">
        <v>263</v>
      </c>
      <c r="B152" s="7">
        <v>43559</v>
      </c>
      <c r="C152" s="5">
        <v>4</v>
      </c>
      <c r="D152" s="5">
        <v>4</v>
      </c>
      <c r="E152" s="9">
        <v>0.66</v>
      </c>
      <c r="F152" s="9">
        <v>75</v>
      </c>
      <c r="G152" s="9">
        <v>8</v>
      </c>
      <c r="H152" s="9">
        <v>17</v>
      </c>
      <c r="I152">
        <v>8</v>
      </c>
      <c r="J152">
        <v>10.0755</v>
      </c>
    </row>
    <row r="153" spans="1:10" x14ac:dyDescent="0.3">
      <c r="A153" s="4">
        <v>264</v>
      </c>
      <c r="B153" s="7">
        <v>43559</v>
      </c>
      <c r="C153" s="5">
        <v>4</v>
      </c>
      <c r="D153" s="5">
        <v>4</v>
      </c>
      <c r="E153" s="9">
        <v>0.48</v>
      </c>
      <c r="F153" s="9">
        <v>77</v>
      </c>
      <c r="G153" s="9">
        <v>7</v>
      </c>
      <c r="H153" s="9">
        <v>15</v>
      </c>
      <c r="I153">
        <v>8</v>
      </c>
      <c r="J153">
        <v>10.0755</v>
      </c>
    </row>
    <row r="154" spans="1:10" x14ac:dyDescent="0.3">
      <c r="A154" s="4">
        <v>265</v>
      </c>
      <c r="B154" s="7">
        <v>43559</v>
      </c>
      <c r="C154" s="5">
        <v>4</v>
      </c>
      <c r="D154" s="5">
        <v>4</v>
      </c>
      <c r="E154" s="9">
        <v>0.78</v>
      </c>
      <c r="F154" s="9">
        <v>77</v>
      </c>
      <c r="G154" s="9">
        <v>8</v>
      </c>
      <c r="H154" s="9">
        <v>15</v>
      </c>
      <c r="I154">
        <v>8</v>
      </c>
      <c r="J154">
        <v>11.870900000000001</v>
      </c>
    </row>
    <row r="155" spans="1:10" x14ac:dyDescent="0.3">
      <c r="A155" s="4">
        <v>275</v>
      </c>
      <c r="B155" s="7">
        <v>43558</v>
      </c>
      <c r="C155" s="5">
        <v>4</v>
      </c>
      <c r="D155" s="5">
        <v>3</v>
      </c>
      <c r="E155" s="9">
        <v>0.39</v>
      </c>
      <c r="F155" s="9">
        <v>79</v>
      </c>
      <c r="G155" s="9">
        <v>8</v>
      </c>
      <c r="H155" s="9">
        <v>13</v>
      </c>
      <c r="I155">
        <v>8</v>
      </c>
      <c r="J155">
        <v>14.346</v>
      </c>
    </row>
    <row r="156" spans="1:10" x14ac:dyDescent="0.3">
      <c r="A156" s="4">
        <v>276</v>
      </c>
      <c r="B156" s="7">
        <v>43558</v>
      </c>
      <c r="C156" s="5">
        <v>4</v>
      </c>
      <c r="D156" s="5">
        <v>3</v>
      </c>
      <c r="E156" s="9">
        <v>0.43</v>
      </c>
      <c r="F156" s="9">
        <v>80</v>
      </c>
      <c r="G156" s="9">
        <v>8</v>
      </c>
      <c r="H156" s="9">
        <v>12</v>
      </c>
      <c r="I156">
        <v>8</v>
      </c>
      <c r="J156">
        <v>14.346</v>
      </c>
    </row>
    <row r="157" spans="1:10" x14ac:dyDescent="0.3">
      <c r="A157" s="4">
        <v>277</v>
      </c>
      <c r="B157" s="7">
        <v>43558</v>
      </c>
      <c r="C157" s="5">
        <v>4</v>
      </c>
      <c r="D157" s="5">
        <v>3</v>
      </c>
      <c r="E157" s="9">
        <v>0.34</v>
      </c>
      <c r="F157" s="9">
        <v>73</v>
      </c>
      <c r="G157" s="9">
        <v>11</v>
      </c>
      <c r="H157" s="9">
        <v>16</v>
      </c>
      <c r="I157">
        <v>8</v>
      </c>
      <c r="J157">
        <v>14.346</v>
      </c>
    </row>
    <row r="158" spans="1:10" x14ac:dyDescent="0.3">
      <c r="A158" s="4">
        <v>285</v>
      </c>
      <c r="B158" s="7">
        <v>43557</v>
      </c>
      <c r="C158" s="5">
        <v>4</v>
      </c>
      <c r="D158" s="5">
        <v>2</v>
      </c>
      <c r="E158" s="9">
        <v>0.43</v>
      </c>
      <c r="F158" s="9">
        <v>77</v>
      </c>
      <c r="G158" s="9">
        <v>9</v>
      </c>
      <c r="H158" s="9">
        <v>14</v>
      </c>
      <c r="I158">
        <v>8</v>
      </c>
      <c r="J158">
        <v>12.273400000000001</v>
      </c>
    </row>
    <row r="159" spans="1:10" x14ac:dyDescent="0.3">
      <c r="A159" s="4">
        <v>286</v>
      </c>
      <c r="B159" s="7">
        <v>43557</v>
      </c>
      <c r="C159" s="5">
        <v>4</v>
      </c>
      <c r="D159" s="5">
        <v>2</v>
      </c>
      <c r="E159" s="9">
        <v>0.43</v>
      </c>
      <c r="F159" s="9">
        <v>76</v>
      </c>
      <c r="G159" s="9">
        <v>8</v>
      </c>
      <c r="H159" s="9">
        <v>16</v>
      </c>
      <c r="I159">
        <v>8</v>
      </c>
      <c r="J159">
        <v>13.235099999999999</v>
      </c>
    </row>
    <row r="160" spans="1:10" x14ac:dyDescent="0.3">
      <c r="A160" s="4">
        <v>287</v>
      </c>
      <c r="B160" s="7">
        <v>43556</v>
      </c>
      <c r="C160" s="5">
        <v>4</v>
      </c>
      <c r="D160" s="5">
        <v>1</v>
      </c>
      <c r="E160" s="9">
        <v>0.49</v>
      </c>
      <c r="F160" s="9">
        <v>79</v>
      </c>
      <c r="G160" s="9">
        <v>8</v>
      </c>
      <c r="H160" s="9">
        <v>14</v>
      </c>
      <c r="I160">
        <v>8</v>
      </c>
      <c r="J160">
        <v>13.235099999999999</v>
      </c>
    </row>
    <row r="161" spans="1:10" x14ac:dyDescent="0.3">
      <c r="A161" s="4">
        <v>288</v>
      </c>
      <c r="B161" s="7">
        <v>43556</v>
      </c>
      <c r="C161" s="5">
        <v>4</v>
      </c>
      <c r="D161" s="5">
        <v>1</v>
      </c>
      <c r="E161" s="9">
        <v>0.35</v>
      </c>
      <c r="F161" s="9">
        <v>78</v>
      </c>
      <c r="G161" s="9">
        <v>8</v>
      </c>
      <c r="H161" s="9">
        <v>14</v>
      </c>
      <c r="I161">
        <v>8</v>
      </c>
      <c r="J161">
        <v>13.235099999999999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1"/>
  <sheetViews>
    <sheetView workbookViewId="0">
      <selection activeCell="J10" sqref="J10"/>
    </sheetView>
  </sheetViews>
  <sheetFormatPr defaultRowHeight="14" x14ac:dyDescent="0.3"/>
  <cols>
    <col min="1" max="1" width="17.83203125" customWidth="1"/>
  </cols>
  <sheetData>
    <row r="1" spans="1:10" x14ac:dyDescent="0.3">
      <c r="A1" s="6" t="s">
        <v>1</v>
      </c>
      <c r="B1" s="6" t="s">
        <v>0</v>
      </c>
      <c r="C1" s="6">
        <v>482</v>
      </c>
      <c r="D1" s="6">
        <v>561.5</v>
      </c>
      <c r="E1" s="6">
        <v>654.5</v>
      </c>
      <c r="F1" s="6">
        <v>865</v>
      </c>
      <c r="G1" s="6">
        <v>1608.5</v>
      </c>
      <c r="H1" s="6">
        <v>2200.5</v>
      </c>
      <c r="I1" s="1" t="s">
        <v>210</v>
      </c>
      <c r="J1" s="1" t="s">
        <v>211</v>
      </c>
    </row>
    <row r="2" spans="1:10" x14ac:dyDescent="0.3">
      <c r="A2" s="7">
        <v>43719</v>
      </c>
      <c r="B2" s="6">
        <v>13</v>
      </c>
      <c r="C2" s="6">
        <v>5.3824999999999998E-2</v>
      </c>
      <c r="D2" s="6">
        <v>9.2160000000000006E-2</v>
      </c>
      <c r="E2" s="6">
        <v>0.16132250000000001</v>
      </c>
      <c r="F2" s="6">
        <v>0.22724</v>
      </c>
      <c r="G2" s="6">
        <v>0.35448249999999998</v>
      </c>
      <c r="H2" s="6">
        <v>0.30745749999999999</v>
      </c>
      <c r="I2">
        <v>42</v>
      </c>
      <c r="J2">
        <v>0.42</v>
      </c>
    </row>
    <row r="3" spans="1:10" x14ac:dyDescent="0.3">
      <c r="A3" s="7">
        <v>43691</v>
      </c>
      <c r="B3" s="6">
        <v>14</v>
      </c>
      <c r="C3" s="6">
        <v>6.1030000000000001E-2</v>
      </c>
      <c r="D3" s="6">
        <v>0.112235</v>
      </c>
      <c r="E3" s="6">
        <v>0.19459750000000001</v>
      </c>
      <c r="F3" s="6">
        <v>0.25259500000000001</v>
      </c>
      <c r="G3" s="6">
        <v>0.37763750000000001</v>
      </c>
      <c r="H3" s="6">
        <v>0.3370475</v>
      </c>
      <c r="I3">
        <v>42.599999999999994</v>
      </c>
      <c r="J3">
        <v>0.42599999999999993</v>
      </c>
    </row>
    <row r="4" spans="1:10" x14ac:dyDescent="0.3">
      <c r="A4" s="7">
        <v>43691</v>
      </c>
      <c r="B4" s="6">
        <v>15</v>
      </c>
      <c r="C4" s="6">
        <v>5.9682499999999999E-2</v>
      </c>
      <c r="D4" s="6">
        <v>0.1124</v>
      </c>
      <c r="E4" s="6">
        <v>0.19919000000000001</v>
      </c>
      <c r="F4" s="6">
        <v>0.25460250000000001</v>
      </c>
      <c r="G4" s="6">
        <v>0.34084249999999999</v>
      </c>
      <c r="H4" s="6">
        <v>0.30597249999999998</v>
      </c>
      <c r="I4">
        <v>37</v>
      </c>
      <c r="J4">
        <v>0.37</v>
      </c>
    </row>
    <row r="5" spans="1:10" x14ac:dyDescent="0.3">
      <c r="A5" s="7">
        <v>43691</v>
      </c>
      <c r="B5" s="6">
        <v>16</v>
      </c>
      <c r="C5" s="6">
        <v>6.2212499999999997E-2</v>
      </c>
      <c r="D5" s="6">
        <v>0.11933000000000001</v>
      </c>
      <c r="E5" s="6">
        <v>0.21337999999999999</v>
      </c>
      <c r="F5" s="6">
        <v>0.277895</v>
      </c>
      <c r="G5" s="6">
        <v>0.392515</v>
      </c>
      <c r="H5" s="6">
        <v>0.34372999999999998</v>
      </c>
      <c r="I5">
        <v>36.700000000000003</v>
      </c>
      <c r="J5">
        <v>0.36700000000000005</v>
      </c>
    </row>
    <row r="6" spans="1:10" x14ac:dyDescent="0.3">
      <c r="A6" s="7">
        <v>43691</v>
      </c>
      <c r="B6" s="6">
        <v>17</v>
      </c>
      <c r="C6" s="6">
        <v>5.8775000000000001E-2</v>
      </c>
      <c r="D6" s="6">
        <v>0.1031875</v>
      </c>
      <c r="E6" s="6">
        <v>0.1744125</v>
      </c>
      <c r="F6" s="6">
        <v>0.22234499999999999</v>
      </c>
      <c r="G6" s="6">
        <v>0.31974999999999998</v>
      </c>
      <c r="H6" s="6">
        <v>0.28809750000000001</v>
      </c>
      <c r="I6">
        <v>62.3</v>
      </c>
      <c r="J6">
        <v>0.623</v>
      </c>
    </row>
    <row r="7" spans="1:10" x14ac:dyDescent="0.3">
      <c r="A7" s="7">
        <v>43691</v>
      </c>
      <c r="B7" s="6">
        <v>18</v>
      </c>
      <c r="C7" s="6">
        <v>3.4478750000000002E-2</v>
      </c>
      <c r="D7" s="6">
        <v>6.1483749999999997E-2</v>
      </c>
      <c r="E7" s="6">
        <v>0.1111625</v>
      </c>
      <c r="F7" s="6">
        <v>0.16865125</v>
      </c>
      <c r="G7" s="6">
        <v>0.28169</v>
      </c>
      <c r="H7" s="6">
        <v>0.24089374999999999</v>
      </c>
      <c r="I7">
        <v>69.7</v>
      </c>
      <c r="J7">
        <v>0.69700000000000006</v>
      </c>
    </row>
    <row r="8" spans="1:10" x14ac:dyDescent="0.3">
      <c r="A8" s="7">
        <v>43690</v>
      </c>
      <c r="B8" s="6">
        <v>19</v>
      </c>
      <c r="C8" s="6">
        <v>4.1766249999999998E-2</v>
      </c>
      <c r="D8" s="6">
        <v>8.4680000000000005E-2</v>
      </c>
      <c r="E8" s="6">
        <v>0.19048625</v>
      </c>
      <c r="F8" s="6">
        <v>0.25705</v>
      </c>
      <c r="G8" s="6">
        <v>0.38929750000000002</v>
      </c>
      <c r="H8" s="6">
        <v>0.34855625000000001</v>
      </c>
      <c r="I8">
        <v>28.7</v>
      </c>
      <c r="J8">
        <v>0.28699999999999998</v>
      </c>
    </row>
    <row r="9" spans="1:10" x14ac:dyDescent="0.3">
      <c r="A9" s="7">
        <v>43689</v>
      </c>
      <c r="B9" s="6">
        <v>20</v>
      </c>
      <c r="C9" s="6">
        <v>3.177E-2</v>
      </c>
      <c r="D9" s="6">
        <v>5.6822499999999998E-2</v>
      </c>
      <c r="E9" s="6">
        <v>0.11151999999999999</v>
      </c>
      <c r="F9" s="6">
        <v>0.17427500000000001</v>
      </c>
      <c r="G9" s="6">
        <v>0.27550249999999998</v>
      </c>
      <c r="H9" s="6">
        <v>0.23601249999999999</v>
      </c>
      <c r="I9">
        <v>44.3</v>
      </c>
      <c r="J9">
        <v>0.44299999999999995</v>
      </c>
    </row>
    <row r="10" spans="1:10" x14ac:dyDescent="0.3">
      <c r="A10" s="7">
        <v>43689</v>
      </c>
      <c r="B10" s="6">
        <v>21</v>
      </c>
      <c r="C10" s="6">
        <v>4.2742500000000003E-2</v>
      </c>
      <c r="D10" s="6">
        <v>7.7062500000000006E-2</v>
      </c>
      <c r="E10" s="6">
        <v>0.15191750000000001</v>
      </c>
      <c r="F10" s="6">
        <v>0.22889000000000001</v>
      </c>
      <c r="G10" s="6">
        <v>0.33597500000000002</v>
      </c>
      <c r="H10" s="6">
        <v>0.28193750000000001</v>
      </c>
      <c r="I10">
        <v>38.299999999999997</v>
      </c>
      <c r="J10">
        <v>0.38299999999999995</v>
      </c>
    </row>
    <row r="11" spans="1:10" x14ac:dyDescent="0.3">
      <c r="A11" s="7">
        <v>43689</v>
      </c>
      <c r="B11" s="6">
        <v>22</v>
      </c>
      <c r="C11" s="6">
        <v>2.9790000000000001E-2</v>
      </c>
      <c r="D11" s="6">
        <v>6.1304999999999998E-2</v>
      </c>
      <c r="E11" s="6">
        <v>0.13819500000000001</v>
      </c>
      <c r="F11" s="6">
        <v>0.19116</v>
      </c>
      <c r="G11" s="6">
        <v>0.302095</v>
      </c>
      <c r="H11" s="6">
        <v>0.27308250000000001</v>
      </c>
      <c r="I11">
        <v>51</v>
      </c>
      <c r="J11">
        <v>0.51</v>
      </c>
    </row>
    <row r="12" spans="1:10" x14ac:dyDescent="0.3">
      <c r="A12" s="7">
        <v>43671</v>
      </c>
      <c r="B12" s="6">
        <v>25</v>
      </c>
      <c r="C12" s="6">
        <v>5.7812500000000003E-2</v>
      </c>
      <c r="D12" s="6">
        <v>0.10899</v>
      </c>
      <c r="E12" s="6">
        <v>0.22776250000000001</v>
      </c>
      <c r="F12" s="6">
        <v>0.30319499999999999</v>
      </c>
      <c r="G12" s="6">
        <v>0.44946750000000002</v>
      </c>
      <c r="H12" s="6">
        <v>0.40524749999999998</v>
      </c>
      <c r="I12">
        <v>34.299999999999997</v>
      </c>
      <c r="J12">
        <v>0.34299999999999997</v>
      </c>
    </row>
    <row r="13" spans="1:10" x14ac:dyDescent="0.3">
      <c r="A13" s="7">
        <v>43670</v>
      </c>
      <c r="B13" s="6">
        <v>26</v>
      </c>
      <c r="C13" s="6">
        <v>5.6107499999999998E-2</v>
      </c>
      <c r="D13" s="6">
        <v>0.1013175</v>
      </c>
      <c r="E13" s="6">
        <v>0.19803499999999999</v>
      </c>
      <c r="F13" s="6">
        <v>0.27808749999999999</v>
      </c>
      <c r="G13" s="6">
        <v>0.43747750000000002</v>
      </c>
      <c r="H13" s="6">
        <v>0.38426500000000002</v>
      </c>
      <c r="I13">
        <v>43.3</v>
      </c>
      <c r="J13">
        <v>0.433</v>
      </c>
    </row>
    <row r="14" spans="1:10" x14ac:dyDescent="0.3">
      <c r="A14" s="7">
        <v>43670</v>
      </c>
      <c r="B14" s="6">
        <v>27</v>
      </c>
      <c r="C14" s="6">
        <v>4.4392500000000001E-2</v>
      </c>
      <c r="D14" s="6">
        <v>8.2892499999999994E-2</v>
      </c>
      <c r="E14" s="6">
        <v>0.16654749999999999</v>
      </c>
      <c r="F14" s="6">
        <v>0.25275999999999998</v>
      </c>
      <c r="G14" s="6">
        <v>0.368865</v>
      </c>
      <c r="H14" s="6">
        <v>0.31312250000000003</v>
      </c>
      <c r="I14">
        <v>47</v>
      </c>
      <c r="J14">
        <v>0.47</v>
      </c>
    </row>
    <row r="15" spans="1:10" x14ac:dyDescent="0.3">
      <c r="A15" s="7">
        <v>43669</v>
      </c>
      <c r="B15" s="6">
        <v>28</v>
      </c>
      <c r="C15" s="6">
        <v>6.6172499999999995E-2</v>
      </c>
      <c r="D15" s="6">
        <v>0.11168500000000001</v>
      </c>
      <c r="E15" s="6">
        <v>0.19231500000000001</v>
      </c>
      <c r="F15" s="6">
        <v>0.26076250000000001</v>
      </c>
      <c r="G15" s="6">
        <v>0.42529499999999998</v>
      </c>
      <c r="H15" s="6">
        <v>0.37969999999999998</v>
      </c>
      <c r="I15">
        <v>42.6</v>
      </c>
      <c r="J15">
        <v>0.42599999999999999</v>
      </c>
    </row>
    <row r="16" spans="1:10" x14ac:dyDescent="0.3">
      <c r="A16" s="7">
        <v>43669</v>
      </c>
      <c r="B16" s="6">
        <v>29</v>
      </c>
      <c r="C16" s="6">
        <v>5.9132499999999998E-2</v>
      </c>
      <c r="D16" s="6">
        <v>9.3012499999999998E-2</v>
      </c>
      <c r="E16" s="6">
        <v>0.14801249999999999</v>
      </c>
      <c r="F16" s="6">
        <v>0.2073575</v>
      </c>
      <c r="G16" s="6">
        <v>0.34730499999999997</v>
      </c>
      <c r="H16" s="6">
        <v>0.30811749999999999</v>
      </c>
      <c r="I16">
        <v>61.4</v>
      </c>
      <c r="J16">
        <v>0.61399999999999999</v>
      </c>
    </row>
    <row r="17" spans="1:10" x14ac:dyDescent="0.3">
      <c r="A17" s="7">
        <v>43669</v>
      </c>
      <c r="B17" s="6">
        <v>30</v>
      </c>
      <c r="C17" s="6">
        <v>5.89125E-2</v>
      </c>
      <c r="D17" s="6">
        <v>0.11053</v>
      </c>
      <c r="E17" s="6">
        <v>0.22039249999999999</v>
      </c>
      <c r="F17" s="6">
        <v>0.28644750000000002</v>
      </c>
      <c r="G17" s="6">
        <v>0.44773499999999999</v>
      </c>
      <c r="H17" s="6">
        <v>0.40395500000000001</v>
      </c>
      <c r="I17">
        <v>20.3</v>
      </c>
      <c r="J17">
        <v>0.20300000000000001</v>
      </c>
    </row>
    <row r="18" spans="1:10" x14ac:dyDescent="0.3">
      <c r="A18" s="7">
        <v>43668</v>
      </c>
      <c r="B18" s="6">
        <v>31</v>
      </c>
      <c r="C18" s="6">
        <v>5.7812500000000003E-2</v>
      </c>
      <c r="D18" s="6">
        <v>0.1019225</v>
      </c>
      <c r="E18" s="6">
        <v>0.17410999999999999</v>
      </c>
      <c r="F18" s="6">
        <v>0.23865249999999999</v>
      </c>
      <c r="G18" s="6">
        <v>0.37375999999999998</v>
      </c>
      <c r="H18" s="6">
        <v>0.33438000000000001</v>
      </c>
      <c r="I18">
        <v>53</v>
      </c>
      <c r="J18">
        <v>0.53</v>
      </c>
    </row>
    <row r="19" spans="1:10" x14ac:dyDescent="0.3">
      <c r="A19" s="7">
        <v>43665</v>
      </c>
      <c r="B19" s="6">
        <v>32</v>
      </c>
      <c r="C19" s="6">
        <v>6.3064999999999996E-2</v>
      </c>
      <c r="D19" s="6">
        <v>0.117075</v>
      </c>
      <c r="E19" s="6">
        <v>0.22710250000000001</v>
      </c>
      <c r="F19" s="6">
        <v>0.29821750000000002</v>
      </c>
      <c r="G19" s="6">
        <v>0.43931999999999999</v>
      </c>
      <c r="H19" s="6">
        <v>0.380525</v>
      </c>
      <c r="I19">
        <v>26.6</v>
      </c>
      <c r="J19">
        <v>0.26600000000000001</v>
      </c>
    </row>
    <row r="20" spans="1:10" x14ac:dyDescent="0.3">
      <c r="A20" s="7">
        <v>43664</v>
      </c>
      <c r="B20" s="6">
        <v>33</v>
      </c>
      <c r="C20" s="6">
        <v>2.9927499999999999E-2</v>
      </c>
      <c r="D20" s="6">
        <v>6.5347500000000003E-2</v>
      </c>
      <c r="E20" s="6">
        <v>0.14385999999999999</v>
      </c>
      <c r="F20" s="6">
        <v>0.2197325</v>
      </c>
      <c r="G20" s="6">
        <v>0.31930999999999998</v>
      </c>
      <c r="H20" s="6">
        <v>0.26211000000000001</v>
      </c>
      <c r="I20">
        <v>41</v>
      </c>
      <c r="J20">
        <v>0.41</v>
      </c>
    </row>
    <row r="21" spans="1:10" x14ac:dyDescent="0.3">
      <c r="A21" s="7">
        <v>43664</v>
      </c>
      <c r="B21" s="6">
        <v>34</v>
      </c>
      <c r="C21" s="6">
        <v>3.6692500000000003E-2</v>
      </c>
      <c r="D21" s="6">
        <v>7.4065000000000006E-2</v>
      </c>
      <c r="E21" s="6">
        <v>0.15618000000000001</v>
      </c>
      <c r="F21" s="6">
        <v>0.24178749999999999</v>
      </c>
      <c r="G21" s="6">
        <v>0.35734250000000001</v>
      </c>
      <c r="H21" s="6">
        <v>0.28201999999999999</v>
      </c>
      <c r="I21">
        <v>53</v>
      </c>
      <c r="J21">
        <v>0.53</v>
      </c>
    </row>
    <row r="22" spans="1:10" x14ac:dyDescent="0.3">
      <c r="A22" s="7">
        <v>43664</v>
      </c>
      <c r="B22" s="6">
        <v>35</v>
      </c>
      <c r="C22" s="6">
        <v>3.9552499999999997E-2</v>
      </c>
      <c r="D22" s="6">
        <v>6.7382499999999998E-2</v>
      </c>
      <c r="E22" s="6">
        <v>0.10863250000000001</v>
      </c>
      <c r="F22" s="6">
        <v>0.18557750000000001</v>
      </c>
      <c r="G22" s="6">
        <v>0.28669499999999998</v>
      </c>
      <c r="H22" s="6">
        <v>0.2315025</v>
      </c>
      <c r="I22">
        <v>55</v>
      </c>
      <c r="J22">
        <v>0.55000000000000004</v>
      </c>
    </row>
    <row r="23" spans="1:10" x14ac:dyDescent="0.3">
      <c r="A23" s="7">
        <v>43663</v>
      </c>
      <c r="B23" s="6">
        <v>36</v>
      </c>
      <c r="C23" s="6">
        <v>6.0589999999999998E-2</v>
      </c>
      <c r="D23" s="6">
        <v>0.1174325</v>
      </c>
      <c r="E23" s="6">
        <v>0.21288499999999999</v>
      </c>
      <c r="F23" s="6">
        <v>0.28677750000000002</v>
      </c>
      <c r="G23" s="6">
        <v>0.42061999999999999</v>
      </c>
      <c r="H23" s="6">
        <v>0.35088000000000003</v>
      </c>
      <c r="I23">
        <v>37.700000000000003</v>
      </c>
      <c r="J23">
        <v>0.377</v>
      </c>
    </row>
    <row r="24" spans="1:10" x14ac:dyDescent="0.3">
      <c r="A24" s="7">
        <v>43662</v>
      </c>
      <c r="B24" s="6">
        <v>37</v>
      </c>
      <c r="C24" s="6">
        <v>7.9317499999999999E-2</v>
      </c>
      <c r="D24" s="6">
        <v>0.12067749999999999</v>
      </c>
      <c r="E24" s="6">
        <v>0.16300000000000001</v>
      </c>
      <c r="F24" s="6">
        <v>0.27231250000000001</v>
      </c>
      <c r="G24" s="6">
        <v>0.32530500000000001</v>
      </c>
      <c r="H24" s="6">
        <v>0.21288499999999999</v>
      </c>
      <c r="I24">
        <v>90</v>
      </c>
      <c r="J24">
        <v>0.9</v>
      </c>
    </row>
    <row r="25" spans="1:10" x14ac:dyDescent="0.3">
      <c r="A25" s="7">
        <v>43662</v>
      </c>
      <c r="B25" s="6">
        <v>38</v>
      </c>
      <c r="C25" s="6">
        <v>5.1487499999999999E-2</v>
      </c>
      <c r="D25" s="6">
        <v>8.4735000000000005E-2</v>
      </c>
      <c r="E25" s="6">
        <v>0.12499499999999999</v>
      </c>
      <c r="F25" s="6">
        <v>0.1625875</v>
      </c>
      <c r="G25" s="6">
        <v>0.2917825</v>
      </c>
      <c r="H25" s="6">
        <v>0.24990000000000001</v>
      </c>
      <c r="I25">
        <v>75</v>
      </c>
      <c r="J25">
        <v>0.75</v>
      </c>
    </row>
    <row r="26" spans="1:10" x14ac:dyDescent="0.3">
      <c r="A26" s="7">
        <v>43662</v>
      </c>
      <c r="B26" s="6">
        <v>39</v>
      </c>
      <c r="C26" s="6">
        <v>6.0095000000000003E-2</v>
      </c>
      <c r="D26" s="6">
        <v>9.887E-2</v>
      </c>
      <c r="E26" s="6">
        <v>0.17058999999999999</v>
      </c>
      <c r="F26" s="6">
        <v>0.23045750000000001</v>
      </c>
      <c r="G26" s="6">
        <v>0.37697750000000002</v>
      </c>
      <c r="H26" s="6">
        <v>0.32283000000000001</v>
      </c>
      <c r="I26">
        <v>41.4</v>
      </c>
      <c r="J26">
        <v>0.41399999999999998</v>
      </c>
    </row>
    <row r="27" spans="1:10" x14ac:dyDescent="0.3">
      <c r="A27" s="7">
        <v>43662</v>
      </c>
      <c r="B27" s="6">
        <v>40</v>
      </c>
      <c r="C27" s="6">
        <v>4.1587499999999999E-2</v>
      </c>
      <c r="D27" s="6">
        <v>6.3284999999999994E-2</v>
      </c>
      <c r="E27" s="6">
        <v>0.10756</v>
      </c>
      <c r="F27" s="6">
        <v>0.14479500000000001</v>
      </c>
      <c r="G27" s="6">
        <v>0.27121250000000002</v>
      </c>
      <c r="H27" s="6">
        <v>0.23606750000000001</v>
      </c>
      <c r="I27">
        <v>60.7</v>
      </c>
      <c r="J27">
        <v>0.60699999999999998</v>
      </c>
    </row>
    <row r="28" spans="1:10" x14ac:dyDescent="0.3">
      <c r="A28" s="7">
        <v>43661</v>
      </c>
      <c r="B28" s="6">
        <v>41</v>
      </c>
      <c r="C28" s="6">
        <v>5.6904999999999997E-2</v>
      </c>
      <c r="D28" s="6">
        <v>9.3012499999999998E-2</v>
      </c>
      <c r="E28" s="6">
        <v>0.1198525</v>
      </c>
      <c r="F28" s="6">
        <v>0.27894000000000002</v>
      </c>
      <c r="G28" s="6">
        <v>0.30591750000000001</v>
      </c>
      <c r="H28" s="6">
        <v>0.19462499999999999</v>
      </c>
      <c r="I28">
        <v>63.7</v>
      </c>
      <c r="J28">
        <v>0.63700000000000001</v>
      </c>
    </row>
    <row r="29" spans="1:10" x14ac:dyDescent="0.3">
      <c r="A29" s="7">
        <v>43661</v>
      </c>
      <c r="B29" s="6">
        <v>42</v>
      </c>
      <c r="C29" s="6">
        <v>7.9317499999999999E-2</v>
      </c>
      <c r="D29" s="6">
        <v>0.12067749999999999</v>
      </c>
      <c r="E29" s="6">
        <v>0.16300000000000001</v>
      </c>
      <c r="F29" s="6">
        <v>0.27231250000000001</v>
      </c>
      <c r="G29" s="6">
        <v>0.32530500000000001</v>
      </c>
      <c r="H29" s="6">
        <v>0.21288499999999999</v>
      </c>
      <c r="I29">
        <v>88</v>
      </c>
      <c r="J29">
        <v>0.88</v>
      </c>
    </row>
    <row r="30" spans="1:10" x14ac:dyDescent="0.3">
      <c r="A30" s="7">
        <v>43660</v>
      </c>
      <c r="B30" s="6">
        <v>43</v>
      </c>
      <c r="C30" s="6">
        <v>6.1525000000000003E-2</v>
      </c>
      <c r="D30" s="6">
        <v>0.101565</v>
      </c>
      <c r="E30" s="6">
        <v>0.14823249999999999</v>
      </c>
      <c r="F30" s="6">
        <v>0.25902999999999998</v>
      </c>
      <c r="G30" s="6">
        <v>0.32313249999999999</v>
      </c>
      <c r="H30" s="6">
        <v>0.21404000000000001</v>
      </c>
      <c r="I30">
        <v>90.4</v>
      </c>
      <c r="J30">
        <v>0.90400000000000003</v>
      </c>
    </row>
    <row r="31" spans="1:10" x14ac:dyDescent="0.3">
      <c r="A31" s="7">
        <v>43659</v>
      </c>
      <c r="B31" s="6">
        <v>44</v>
      </c>
      <c r="C31" s="6">
        <v>6.6392499999999993E-2</v>
      </c>
      <c r="D31" s="6">
        <v>0.107945</v>
      </c>
      <c r="E31" s="6">
        <v>0.13651750000000001</v>
      </c>
      <c r="F31" s="6">
        <v>0.24077000000000001</v>
      </c>
      <c r="G31" s="6">
        <v>0.34249249999999998</v>
      </c>
      <c r="H31" s="6">
        <v>0.25220999999999999</v>
      </c>
      <c r="I31">
        <v>64</v>
      </c>
      <c r="J31">
        <v>0.64</v>
      </c>
    </row>
    <row r="32" spans="1:10" x14ac:dyDescent="0.3">
      <c r="A32" s="7">
        <v>43659</v>
      </c>
      <c r="B32" s="6">
        <v>45</v>
      </c>
      <c r="C32" s="6">
        <v>6.2927499999999997E-2</v>
      </c>
      <c r="D32" s="6">
        <v>9.8897499999999999E-2</v>
      </c>
      <c r="E32" s="6">
        <v>0.1323375</v>
      </c>
      <c r="F32" s="6">
        <v>0.2190725</v>
      </c>
      <c r="G32" s="6">
        <v>0.3096025</v>
      </c>
      <c r="H32" s="6">
        <v>0.21247250000000001</v>
      </c>
      <c r="I32">
        <v>90.3</v>
      </c>
      <c r="J32">
        <v>0.90300000000000002</v>
      </c>
    </row>
    <row r="33" spans="1:10" x14ac:dyDescent="0.3">
      <c r="A33" s="7">
        <v>43658</v>
      </c>
      <c r="B33" s="6">
        <v>46</v>
      </c>
      <c r="C33" s="6">
        <v>8.1132499999999996E-2</v>
      </c>
      <c r="D33" s="6">
        <v>0.12648000000000001</v>
      </c>
      <c r="E33" s="6">
        <v>0.18150749999999999</v>
      </c>
      <c r="F33" s="6">
        <v>0.28397250000000002</v>
      </c>
      <c r="G33" s="6">
        <v>0.380745</v>
      </c>
      <c r="H33" s="6">
        <v>0.25579875000000002</v>
      </c>
      <c r="I33">
        <v>95.3</v>
      </c>
      <c r="J33">
        <v>0.95299999999999996</v>
      </c>
    </row>
    <row r="34" spans="1:10" x14ac:dyDescent="0.3">
      <c r="A34" s="7">
        <v>43658</v>
      </c>
      <c r="B34" s="6">
        <v>47</v>
      </c>
      <c r="C34" s="6">
        <v>6.7657499999999995E-2</v>
      </c>
      <c r="D34" s="6">
        <v>0.1105575</v>
      </c>
      <c r="E34" s="6">
        <v>0.15371874999999999</v>
      </c>
      <c r="F34" s="6">
        <v>0.26135375</v>
      </c>
      <c r="G34" s="6">
        <v>0.35032999999999997</v>
      </c>
      <c r="H34" s="6">
        <v>0.24441375000000001</v>
      </c>
      <c r="I34">
        <v>77</v>
      </c>
      <c r="J34">
        <v>0.77</v>
      </c>
    </row>
    <row r="35" spans="1:10" x14ac:dyDescent="0.3">
      <c r="A35" s="7">
        <v>43657</v>
      </c>
      <c r="B35" s="6">
        <v>48</v>
      </c>
      <c r="C35" s="6">
        <v>5.3769999999999998E-2</v>
      </c>
      <c r="D35" s="6">
        <v>8.2699999999999996E-2</v>
      </c>
      <c r="E35" s="6">
        <v>0.1081375</v>
      </c>
      <c r="F35" s="6">
        <v>0.218</v>
      </c>
      <c r="G35" s="6">
        <v>0.30800749999999999</v>
      </c>
      <c r="H35" s="6">
        <v>0.2104925</v>
      </c>
      <c r="I35">
        <v>87.4</v>
      </c>
      <c r="J35">
        <v>0.87400000000000011</v>
      </c>
    </row>
    <row r="36" spans="1:10" x14ac:dyDescent="0.3">
      <c r="A36" s="7">
        <v>43657</v>
      </c>
      <c r="B36" s="6">
        <v>49</v>
      </c>
      <c r="C36" s="6">
        <v>5.9545000000000001E-2</v>
      </c>
      <c r="D36" s="6">
        <v>9.0124999999999997E-2</v>
      </c>
      <c r="E36" s="6">
        <v>0.139955</v>
      </c>
      <c r="F36" s="6">
        <v>0.27423750000000002</v>
      </c>
      <c r="G36" s="6">
        <v>0.32863249999999999</v>
      </c>
      <c r="H36" s="6">
        <v>0.208815</v>
      </c>
      <c r="I36">
        <v>91</v>
      </c>
      <c r="J36">
        <v>0.91</v>
      </c>
    </row>
    <row r="37" spans="1:10" x14ac:dyDescent="0.3">
      <c r="A37" s="7">
        <v>43657</v>
      </c>
      <c r="B37" s="6">
        <v>50</v>
      </c>
      <c r="C37" s="6">
        <v>7.5247499999999995E-2</v>
      </c>
      <c r="D37" s="6">
        <v>0.127745</v>
      </c>
      <c r="E37" s="6">
        <v>0.18571499999999999</v>
      </c>
      <c r="F37" s="6">
        <v>0.29791499999999999</v>
      </c>
      <c r="G37" s="6">
        <v>0.4270275</v>
      </c>
      <c r="H37" s="6">
        <v>0.30786999999999998</v>
      </c>
      <c r="I37">
        <v>84</v>
      </c>
      <c r="J37">
        <v>0.84</v>
      </c>
    </row>
    <row r="38" spans="1:10" x14ac:dyDescent="0.3">
      <c r="A38" s="7">
        <v>43657</v>
      </c>
      <c r="B38" s="6">
        <v>51</v>
      </c>
      <c r="C38" s="6">
        <v>5.66575E-2</v>
      </c>
      <c r="D38" s="6">
        <v>9.4112500000000002E-2</v>
      </c>
      <c r="E38" s="6">
        <v>0.16497999999999999</v>
      </c>
      <c r="F38" s="6">
        <v>0.2402475</v>
      </c>
      <c r="G38" s="6">
        <v>0.2952475</v>
      </c>
      <c r="H38" s="6">
        <v>0.24464749999999999</v>
      </c>
      <c r="I38">
        <v>32.299999999999997</v>
      </c>
      <c r="J38">
        <v>0.32299999999999995</v>
      </c>
    </row>
    <row r="39" spans="1:10" x14ac:dyDescent="0.3">
      <c r="A39" s="7">
        <v>43657</v>
      </c>
      <c r="B39" s="6">
        <v>52</v>
      </c>
      <c r="C39" s="6">
        <v>4.5382499999999999E-2</v>
      </c>
      <c r="D39" s="6">
        <v>7.9619999999999996E-2</v>
      </c>
      <c r="E39" s="6">
        <v>0.109265</v>
      </c>
      <c r="F39" s="6">
        <v>0.20196749999999999</v>
      </c>
      <c r="G39" s="6">
        <v>0.2430525</v>
      </c>
      <c r="H39" s="6">
        <v>0.17636499999999999</v>
      </c>
      <c r="I39">
        <v>79.7</v>
      </c>
      <c r="J39">
        <v>0.79700000000000004</v>
      </c>
    </row>
    <row r="40" spans="1:10" x14ac:dyDescent="0.3">
      <c r="A40" s="7">
        <v>43657</v>
      </c>
      <c r="B40" s="6">
        <v>53</v>
      </c>
      <c r="C40" s="6">
        <v>5.9187499999999997E-2</v>
      </c>
      <c r="D40" s="6">
        <v>0.106735</v>
      </c>
      <c r="E40" s="6">
        <v>0.21431500000000001</v>
      </c>
      <c r="F40" s="6">
        <v>0.28850999999999999</v>
      </c>
      <c r="G40" s="6">
        <v>0.43030000000000002</v>
      </c>
      <c r="H40" s="6">
        <v>0.36963499999999999</v>
      </c>
      <c r="I40">
        <v>36.4</v>
      </c>
      <c r="J40">
        <v>0.36399999999999999</v>
      </c>
    </row>
    <row r="41" spans="1:10" x14ac:dyDescent="0.3">
      <c r="A41" s="7">
        <v>43656</v>
      </c>
      <c r="B41" s="6">
        <v>54</v>
      </c>
      <c r="C41" s="6">
        <v>4.9259999999999998E-2</v>
      </c>
      <c r="D41" s="6">
        <v>7.9509999999999997E-2</v>
      </c>
      <c r="E41" s="6">
        <v>0.1126475</v>
      </c>
      <c r="F41" s="6">
        <v>0.19550500000000001</v>
      </c>
      <c r="G41" s="6">
        <v>0.227295</v>
      </c>
      <c r="H41" s="6">
        <v>0.17812500000000001</v>
      </c>
      <c r="I41">
        <v>54.3</v>
      </c>
      <c r="J41">
        <v>0.54299999999999993</v>
      </c>
    </row>
    <row r="42" spans="1:10" x14ac:dyDescent="0.3">
      <c r="A42" s="7">
        <v>43656</v>
      </c>
      <c r="B42" s="6">
        <v>55</v>
      </c>
      <c r="C42" s="6">
        <v>6.4797499999999994E-2</v>
      </c>
      <c r="D42" s="6">
        <v>9.7879999999999995E-2</v>
      </c>
      <c r="E42" s="6">
        <v>0.1289275</v>
      </c>
      <c r="F42" s="6">
        <v>0.23416999999999999</v>
      </c>
      <c r="G42" s="6">
        <v>0.32500250000000003</v>
      </c>
      <c r="H42" s="6">
        <v>0.2379925</v>
      </c>
      <c r="I42">
        <v>81</v>
      </c>
      <c r="J42">
        <v>0.81</v>
      </c>
    </row>
    <row r="43" spans="1:10" x14ac:dyDescent="0.3">
      <c r="A43" s="7">
        <v>43656</v>
      </c>
      <c r="B43" s="6">
        <v>56</v>
      </c>
      <c r="C43" s="6">
        <v>5.1487499999999999E-2</v>
      </c>
      <c r="D43" s="6">
        <v>9.1527499999999998E-2</v>
      </c>
      <c r="E43" s="6">
        <v>0.1443825</v>
      </c>
      <c r="F43" s="6">
        <v>0.26211000000000001</v>
      </c>
      <c r="G43" s="6">
        <v>0.3279725</v>
      </c>
      <c r="H43" s="6">
        <v>0.25023000000000001</v>
      </c>
      <c r="I43">
        <v>67.3</v>
      </c>
      <c r="J43">
        <v>0.67299999999999993</v>
      </c>
    </row>
    <row r="44" spans="1:10" x14ac:dyDescent="0.3">
      <c r="A44" s="7">
        <v>43656</v>
      </c>
      <c r="B44" s="6">
        <v>57</v>
      </c>
      <c r="C44" s="6">
        <v>7.1617500000000001E-2</v>
      </c>
      <c r="D44" s="6">
        <v>0.12439</v>
      </c>
      <c r="E44" s="6">
        <v>0.22006249999999999</v>
      </c>
      <c r="F44" s="6">
        <v>0.32780749999999997</v>
      </c>
      <c r="G44" s="6">
        <v>0.4304925</v>
      </c>
      <c r="H44" s="6">
        <v>0.3642725</v>
      </c>
      <c r="I44">
        <v>49.3</v>
      </c>
      <c r="J44">
        <v>0.49299999999999999</v>
      </c>
    </row>
    <row r="45" spans="1:10" x14ac:dyDescent="0.3">
      <c r="A45" s="7">
        <v>43655</v>
      </c>
      <c r="B45" s="6">
        <v>58</v>
      </c>
      <c r="C45" s="6">
        <v>5.663E-2</v>
      </c>
      <c r="D45" s="6">
        <v>9.1005000000000003E-2</v>
      </c>
      <c r="E45" s="6">
        <v>0.1170475</v>
      </c>
      <c r="F45" s="6">
        <v>0.23175000000000001</v>
      </c>
      <c r="G45" s="6">
        <v>0.32447999999999999</v>
      </c>
      <c r="H45" s="6">
        <v>0.23309750000000001</v>
      </c>
      <c r="I45">
        <v>91.3</v>
      </c>
      <c r="J45">
        <v>0.91299999999999992</v>
      </c>
    </row>
    <row r="46" spans="1:10" x14ac:dyDescent="0.3">
      <c r="A46" s="7">
        <v>43655</v>
      </c>
      <c r="B46" s="6">
        <v>59</v>
      </c>
      <c r="C46" s="6">
        <v>6.7437499999999997E-2</v>
      </c>
      <c r="D46" s="6">
        <v>0.1119325</v>
      </c>
      <c r="E46" s="6">
        <v>0.17774000000000001</v>
      </c>
      <c r="F46" s="6">
        <v>0.2857325</v>
      </c>
      <c r="G46" s="6">
        <v>0.34964250000000002</v>
      </c>
      <c r="H46" s="6">
        <v>0.28688750000000002</v>
      </c>
      <c r="I46">
        <v>58</v>
      </c>
      <c r="J46">
        <v>0.57999999999999996</v>
      </c>
    </row>
    <row r="47" spans="1:10" x14ac:dyDescent="0.3">
      <c r="A47" s="7">
        <v>43655</v>
      </c>
      <c r="B47" s="6">
        <v>60</v>
      </c>
      <c r="C47" s="6">
        <v>6.3587500000000005E-2</v>
      </c>
      <c r="D47" s="6">
        <v>0.1128675</v>
      </c>
      <c r="E47" s="6">
        <v>0.2069175</v>
      </c>
      <c r="F47" s="6">
        <v>0.28455000000000003</v>
      </c>
      <c r="G47" s="6">
        <v>0.40161750000000002</v>
      </c>
      <c r="H47" s="6">
        <v>0.33927499999999999</v>
      </c>
      <c r="I47">
        <v>45.3</v>
      </c>
      <c r="J47">
        <v>0.45299999999999996</v>
      </c>
    </row>
    <row r="48" spans="1:10" x14ac:dyDescent="0.3">
      <c r="A48" s="7">
        <v>43654</v>
      </c>
      <c r="B48" s="6">
        <v>62</v>
      </c>
      <c r="C48" s="6">
        <v>6.1580000000000003E-2</v>
      </c>
      <c r="D48" s="6">
        <v>0.10101499999999999</v>
      </c>
      <c r="E48" s="6">
        <v>0.16962749999999999</v>
      </c>
      <c r="F48" s="6">
        <v>0.26378750000000001</v>
      </c>
      <c r="G48" s="6">
        <v>0.37452999999999997</v>
      </c>
      <c r="H48" s="6">
        <v>0.31075750000000002</v>
      </c>
      <c r="I48">
        <v>58</v>
      </c>
      <c r="J48">
        <v>0.57999999999999996</v>
      </c>
    </row>
    <row r="49" spans="1:10" x14ac:dyDescent="0.3">
      <c r="A49" s="7">
        <v>43643</v>
      </c>
      <c r="B49" s="6">
        <v>63</v>
      </c>
      <c r="C49" s="6">
        <v>4.9919999999999999E-2</v>
      </c>
      <c r="D49" s="6">
        <v>9.2627500000000002E-2</v>
      </c>
      <c r="E49" s="6">
        <v>0.15909499999999999</v>
      </c>
      <c r="F49" s="6">
        <v>0.21634999999999999</v>
      </c>
      <c r="G49" s="6">
        <v>0.338065</v>
      </c>
      <c r="H49" s="6">
        <v>0.28686</v>
      </c>
      <c r="I49">
        <v>60.3</v>
      </c>
      <c r="J49">
        <v>0.60299999999999998</v>
      </c>
    </row>
    <row r="50" spans="1:10" x14ac:dyDescent="0.3">
      <c r="A50" s="7">
        <v>43643</v>
      </c>
      <c r="B50" s="6">
        <v>64</v>
      </c>
      <c r="C50" s="6">
        <v>3.6802500000000002E-2</v>
      </c>
      <c r="D50" s="6">
        <v>7.0215E-2</v>
      </c>
      <c r="E50" s="6">
        <v>0.13758999999999999</v>
      </c>
      <c r="F50" s="6">
        <v>0.19308500000000001</v>
      </c>
      <c r="G50" s="6">
        <v>0.29838249999999999</v>
      </c>
      <c r="H50" s="6">
        <v>0.22182250000000001</v>
      </c>
      <c r="I50">
        <v>41.7</v>
      </c>
      <c r="J50">
        <v>0.41700000000000004</v>
      </c>
    </row>
    <row r="51" spans="1:10" x14ac:dyDescent="0.3">
      <c r="A51" s="7">
        <v>43643</v>
      </c>
      <c r="B51" s="6">
        <v>65</v>
      </c>
      <c r="C51" s="6">
        <v>6.0727499999999997E-2</v>
      </c>
      <c r="D51" s="6">
        <v>0.10714750000000001</v>
      </c>
      <c r="E51" s="6">
        <v>0.1716075</v>
      </c>
      <c r="F51" s="6">
        <v>0.2346925</v>
      </c>
      <c r="G51" s="6">
        <v>0.38561250000000002</v>
      </c>
      <c r="H51" s="6">
        <v>0.32890750000000002</v>
      </c>
      <c r="I51">
        <v>42.3</v>
      </c>
      <c r="J51">
        <v>0.42299999999999999</v>
      </c>
    </row>
    <row r="52" spans="1:10" x14ac:dyDescent="0.3">
      <c r="A52" s="7">
        <v>43642</v>
      </c>
      <c r="B52" s="6">
        <v>66</v>
      </c>
      <c r="C52" s="6">
        <v>4.6234999999999998E-2</v>
      </c>
      <c r="D52" s="6">
        <v>8.1379999999999994E-2</v>
      </c>
      <c r="E52" s="6">
        <v>0.14806749999999999</v>
      </c>
      <c r="F52" s="6">
        <v>0.22369249999999999</v>
      </c>
      <c r="G52" s="6">
        <v>0.37373250000000002</v>
      </c>
      <c r="H52" s="6">
        <v>0.30327749999999998</v>
      </c>
      <c r="I52">
        <v>30.6</v>
      </c>
      <c r="J52">
        <v>0.30599999999999999</v>
      </c>
    </row>
    <row r="53" spans="1:10" x14ac:dyDescent="0.3">
      <c r="A53" s="7">
        <v>43642</v>
      </c>
      <c r="B53" s="6">
        <v>67</v>
      </c>
      <c r="C53" s="6">
        <v>5.4100000000000002E-2</v>
      </c>
      <c r="D53" s="6">
        <v>0.1096775</v>
      </c>
      <c r="E53" s="6">
        <v>0.21998000000000001</v>
      </c>
      <c r="F53" s="6">
        <v>0.29676000000000002</v>
      </c>
      <c r="G53" s="6">
        <v>0.42573499999999997</v>
      </c>
      <c r="H53" s="6">
        <v>0.36402499999999999</v>
      </c>
      <c r="I53">
        <v>11.7</v>
      </c>
      <c r="J53">
        <v>0.11699999999999999</v>
      </c>
    </row>
    <row r="54" spans="1:10" x14ac:dyDescent="0.3">
      <c r="A54" s="7">
        <v>43642</v>
      </c>
      <c r="B54" s="6">
        <v>68</v>
      </c>
      <c r="C54" s="6">
        <v>4.6317499999999998E-2</v>
      </c>
      <c r="D54" s="6">
        <v>8.8172500000000001E-2</v>
      </c>
      <c r="E54" s="6">
        <v>0.17680499999999999</v>
      </c>
      <c r="F54" s="6">
        <v>0.2490475</v>
      </c>
      <c r="G54" s="6">
        <v>0.38665749999999999</v>
      </c>
      <c r="H54" s="6">
        <v>0.31480000000000002</v>
      </c>
      <c r="I54">
        <v>33</v>
      </c>
      <c r="J54">
        <v>0.33</v>
      </c>
    </row>
    <row r="55" spans="1:10" x14ac:dyDescent="0.3">
      <c r="A55" s="7">
        <v>43641</v>
      </c>
      <c r="B55" s="6">
        <v>69</v>
      </c>
      <c r="C55" s="6">
        <v>4.1230000000000003E-2</v>
      </c>
      <c r="D55" s="6">
        <v>6.8839999999999998E-2</v>
      </c>
      <c r="E55" s="6">
        <v>0.12064999999999999</v>
      </c>
      <c r="F55" s="6">
        <v>0.19424</v>
      </c>
      <c r="G55" s="6">
        <v>0.3158725</v>
      </c>
      <c r="H55" s="6">
        <v>0.25650000000000001</v>
      </c>
      <c r="I55">
        <v>54</v>
      </c>
      <c r="J55">
        <v>0.54</v>
      </c>
    </row>
    <row r="56" spans="1:10" x14ac:dyDescent="0.3">
      <c r="A56" s="7">
        <v>43641</v>
      </c>
      <c r="B56" s="6">
        <v>70</v>
      </c>
      <c r="C56" s="6">
        <v>5.2944999999999999E-2</v>
      </c>
      <c r="D56" s="6">
        <v>0.100575</v>
      </c>
      <c r="E56" s="6">
        <v>0.19897000000000001</v>
      </c>
      <c r="F56" s="6">
        <v>0.26953500000000002</v>
      </c>
      <c r="G56" s="6">
        <v>0.42532249999999999</v>
      </c>
      <c r="H56" s="6">
        <v>0.37224750000000001</v>
      </c>
      <c r="I56">
        <v>41</v>
      </c>
      <c r="J56">
        <v>0.41</v>
      </c>
    </row>
    <row r="57" spans="1:10" x14ac:dyDescent="0.3">
      <c r="A57" s="7">
        <v>43641</v>
      </c>
      <c r="B57" s="6">
        <v>71</v>
      </c>
      <c r="C57" s="6">
        <v>3.9965000000000001E-2</v>
      </c>
      <c r="D57" s="6">
        <v>6.9885000000000003E-2</v>
      </c>
      <c r="E57" s="6">
        <v>0.123235</v>
      </c>
      <c r="F57" s="6">
        <v>0.19899749999999999</v>
      </c>
      <c r="G57" s="6">
        <v>0.28669499999999998</v>
      </c>
      <c r="H57" s="6">
        <v>0.2349675</v>
      </c>
      <c r="I57">
        <v>44</v>
      </c>
      <c r="J57">
        <v>0.44</v>
      </c>
    </row>
    <row r="58" spans="1:10" x14ac:dyDescent="0.3">
      <c r="A58" s="7">
        <v>43641</v>
      </c>
      <c r="B58" s="6">
        <v>72</v>
      </c>
      <c r="C58" s="6">
        <v>3.77375E-2</v>
      </c>
      <c r="D58" s="6">
        <v>6.9995000000000002E-2</v>
      </c>
      <c r="E58" s="6">
        <v>0.13569249999999999</v>
      </c>
      <c r="F58" s="6">
        <v>0.22520499999999999</v>
      </c>
      <c r="G58" s="6">
        <v>0.32349</v>
      </c>
      <c r="H58" s="6">
        <v>0.26879249999999999</v>
      </c>
      <c r="I58">
        <v>38</v>
      </c>
      <c r="J58">
        <v>0.38</v>
      </c>
    </row>
    <row r="59" spans="1:10" x14ac:dyDescent="0.3">
      <c r="A59" s="7">
        <v>43640</v>
      </c>
      <c r="B59" s="6">
        <v>73</v>
      </c>
      <c r="C59" s="6">
        <v>4.07625E-2</v>
      </c>
      <c r="D59" s="6">
        <v>8.3222500000000005E-2</v>
      </c>
      <c r="E59" s="6">
        <v>0.1617075</v>
      </c>
      <c r="F59" s="6">
        <v>0.23617750000000001</v>
      </c>
      <c r="G59" s="6">
        <v>0.37257750000000001</v>
      </c>
      <c r="H59" s="6">
        <v>0.31114249999999999</v>
      </c>
      <c r="I59">
        <v>59.400000000000006</v>
      </c>
      <c r="J59">
        <v>0.59400000000000008</v>
      </c>
    </row>
    <row r="60" spans="1:10" x14ac:dyDescent="0.3">
      <c r="A60" s="7">
        <v>43634</v>
      </c>
      <c r="B60" s="6">
        <v>76</v>
      </c>
      <c r="C60" s="6">
        <v>4.6372499999999997E-2</v>
      </c>
      <c r="D60" s="6">
        <v>7.5660000000000005E-2</v>
      </c>
      <c r="E60" s="6">
        <v>0.102225</v>
      </c>
      <c r="F60" s="6">
        <v>0.23488500000000001</v>
      </c>
      <c r="G60" s="6">
        <v>0.296815</v>
      </c>
      <c r="H60" s="6">
        <v>0.19030749999999999</v>
      </c>
      <c r="I60">
        <v>79.599999999999994</v>
      </c>
      <c r="J60">
        <v>0.79599999999999993</v>
      </c>
    </row>
    <row r="61" spans="1:10" x14ac:dyDescent="0.3">
      <c r="A61" s="7">
        <v>43633</v>
      </c>
      <c r="B61" s="6">
        <v>77</v>
      </c>
      <c r="C61" s="6">
        <v>4.4832499999999997E-2</v>
      </c>
      <c r="D61" s="6">
        <v>7.6319999999999999E-2</v>
      </c>
      <c r="E61" s="6">
        <v>9.8457500000000003E-2</v>
      </c>
      <c r="F61" s="6">
        <v>0.2315025</v>
      </c>
      <c r="G61" s="6">
        <v>0.27289000000000002</v>
      </c>
      <c r="H61" s="6">
        <v>0.172955</v>
      </c>
      <c r="I61">
        <v>55.400000000000006</v>
      </c>
      <c r="J61">
        <v>0.55400000000000005</v>
      </c>
    </row>
    <row r="62" spans="1:10" x14ac:dyDescent="0.3">
      <c r="A62" s="7">
        <v>43633</v>
      </c>
      <c r="B62" s="6">
        <v>78</v>
      </c>
      <c r="C62" s="6">
        <v>5.6712499999999999E-2</v>
      </c>
      <c r="D62" s="6">
        <v>8.6962499999999998E-2</v>
      </c>
      <c r="E62" s="6">
        <v>0.11394</v>
      </c>
      <c r="F62" s="6">
        <v>0.23361999999999999</v>
      </c>
      <c r="G62" s="6">
        <v>0.29907</v>
      </c>
      <c r="H62" s="6">
        <v>0.20557</v>
      </c>
      <c r="I62">
        <v>58.7</v>
      </c>
      <c r="J62">
        <v>0.58700000000000008</v>
      </c>
    </row>
    <row r="63" spans="1:10" x14ac:dyDescent="0.3">
      <c r="A63" s="7">
        <v>43633</v>
      </c>
      <c r="B63" s="6">
        <v>79</v>
      </c>
      <c r="C63" s="6">
        <v>6.6530000000000006E-2</v>
      </c>
      <c r="D63" s="6">
        <v>9.3782500000000005E-2</v>
      </c>
      <c r="E63" s="6">
        <v>0.12439</v>
      </c>
      <c r="F63" s="6">
        <v>0.17169000000000001</v>
      </c>
      <c r="G63" s="6">
        <v>0.266345</v>
      </c>
      <c r="H63" s="6">
        <v>0.2467375</v>
      </c>
      <c r="I63">
        <v>69.900000000000006</v>
      </c>
      <c r="J63">
        <v>0.69900000000000007</v>
      </c>
    </row>
    <row r="64" spans="1:10" x14ac:dyDescent="0.3">
      <c r="A64" s="7">
        <v>43631</v>
      </c>
      <c r="B64" s="6">
        <v>80</v>
      </c>
      <c r="C64" s="6">
        <v>5.2367499999999997E-2</v>
      </c>
      <c r="D64" s="6">
        <v>7.9289999999999999E-2</v>
      </c>
      <c r="E64" s="6">
        <v>0.10244499999999999</v>
      </c>
      <c r="F64" s="6">
        <v>0.23730499999999999</v>
      </c>
      <c r="G64" s="6">
        <v>0.30952000000000002</v>
      </c>
      <c r="H64" s="6">
        <v>0.20499249999999999</v>
      </c>
      <c r="I64">
        <v>82</v>
      </c>
      <c r="J64">
        <v>0.82</v>
      </c>
    </row>
    <row r="65" spans="1:10" x14ac:dyDescent="0.3">
      <c r="A65" s="7">
        <v>43631</v>
      </c>
      <c r="B65" s="6">
        <v>81</v>
      </c>
      <c r="C65" s="6">
        <v>3.8425000000000001E-2</v>
      </c>
      <c r="D65" s="6">
        <v>6.5100000000000005E-2</v>
      </c>
      <c r="E65" s="6">
        <v>8.2672499999999996E-2</v>
      </c>
      <c r="F65" s="6">
        <v>0.230485</v>
      </c>
      <c r="G65" s="6">
        <v>0.28543000000000002</v>
      </c>
      <c r="H65" s="6">
        <v>0.1623125</v>
      </c>
      <c r="I65">
        <v>87</v>
      </c>
      <c r="J65">
        <v>0.87</v>
      </c>
    </row>
    <row r="66" spans="1:10" x14ac:dyDescent="0.3">
      <c r="A66" s="7">
        <v>43631</v>
      </c>
      <c r="B66" s="6">
        <v>82</v>
      </c>
      <c r="C66" s="6">
        <v>4.1834999999999997E-2</v>
      </c>
      <c r="D66" s="6">
        <v>7.0297499999999999E-2</v>
      </c>
      <c r="E66" s="6">
        <v>9.3700000000000006E-2</v>
      </c>
      <c r="F66" s="6">
        <v>0.196825</v>
      </c>
      <c r="G66" s="6">
        <v>0.27971000000000001</v>
      </c>
      <c r="H66" s="6">
        <v>0.1806275</v>
      </c>
      <c r="I66">
        <v>40</v>
      </c>
      <c r="J66">
        <v>0.4</v>
      </c>
    </row>
    <row r="67" spans="1:10" x14ac:dyDescent="0.3">
      <c r="A67" s="7">
        <v>43630</v>
      </c>
      <c r="B67" s="6">
        <v>83</v>
      </c>
      <c r="C67" s="6">
        <v>4.4832499999999997E-2</v>
      </c>
      <c r="D67" s="6">
        <v>7.8740000000000004E-2</v>
      </c>
      <c r="E67" s="6">
        <v>0.1228225</v>
      </c>
      <c r="F67" s="6">
        <v>0.247755</v>
      </c>
      <c r="G67" s="6">
        <v>0.32800000000000001</v>
      </c>
      <c r="H67" s="6">
        <v>0.2289725</v>
      </c>
      <c r="I67">
        <v>48.7</v>
      </c>
      <c r="J67">
        <v>0.48700000000000004</v>
      </c>
    </row>
    <row r="68" spans="1:10" x14ac:dyDescent="0.3">
      <c r="A68" s="7">
        <v>43629</v>
      </c>
      <c r="B68" s="6">
        <v>84</v>
      </c>
      <c r="C68" s="6">
        <v>6.1414999999999997E-2</v>
      </c>
      <c r="D68" s="6">
        <v>9.7769999999999996E-2</v>
      </c>
      <c r="E68" s="6">
        <v>0.12758</v>
      </c>
      <c r="F68" s="6">
        <v>0.27269749999999998</v>
      </c>
      <c r="G68" s="6">
        <v>0.36947000000000002</v>
      </c>
      <c r="H68" s="6">
        <v>0.24473</v>
      </c>
      <c r="I68">
        <v>80.599999999999994</v>
      </c>
      <c r="J68">
        <v>0.80599999999999994</v>
      </c>
    </row>
    <row r="69" spans="1:10" x14ac:dyDescent="0.3">
      <c r="A69" s="7">
        <v>43629</v>
      </c>
      <c r="B69" s="6">
        <v>85</v>
      </c>
      <c r="C69" s="6">
        <v>5.3495000000000001E-2</v>
      </c>
      <c r="D69" s="6">
        <v>8.4157499999999996E-2</v>
      </c>
      <c r="E69" s="6">
        <v>0.1105575</v>
      </c>
      <c r="F69" s="6">
        <v>0.25639000000000001</v>
      </c>
      <c r="G69" s="6">
        <v>0.33476499999999998</v>
      </c>
      <c r="H69" s="6">
        <v>0.212225</v>
      </c>
      <c r="I69">
        <v>73.3</v>
      </c>
      <c r="J69">
        <v>0.73299999999999998</v>
      </c>
    </row>
    <row r="70" spans="1:10" x14ac:dyDescent="0.3">
      <c r="A70" s="7">
        <v>43628</v>
      </c>
      <c r="B70" s="6">
        <v>86</v>
      </c>
      <c r="C70" s="6">
        <v>4.4612499999999999E-2</v>
      </c>
      <c r="D70" s="6">
        <v>8.67975E-2</v>
      </c>
      <c r="E70" s="6">
        <v>0.1497175</v>
      </c>
      <c r="F70" s="6">
        <v>0.24134749999999999</v>
      </c>
      <c r="G70" s="6">
        <v>0.33118999999999998</v>
      </c>
      <c r="H70" s="6">
        <v>0.28188249999999998</v>
      </c>
      <c r="I70">
        <v>42.3</v>
      </c>
      <c r="J70">
        <v>0.42299999999999999</v>
      </c>
    </row>
    <row r="71" spans="1:10" x14ac:dyDescent="0.3">
      <c r="A71" s="7">
        <v>43628</v>
      </c>
      <c r="B71" s="6">
        <v>87</v>
      </c>
      <c r="C71" s="6">
        <v>8.7980000000000003E-2</v>
      </c>
      <c r="D71" s="6">
        <v>0.14201749999999999</v>
      </c>
      <c r="E71" s="6">
        <v>0.19500999999999999</v>
      </c>
      <c r="F71" s="6">
        <v>0.31884249999999997</v>
      </c>
      <c r="G71" s="6">
        <v>0.4331875</v>
      </c>
      <c r="H71" s="6">
        <v>0.32469999999999999</v>
      </c>
      <c r="I71">
        <v>50.7</v>
      </c>
      <c r="J71">
        <v>0.50700000000000001</v>
      </c>
    </row>
    <row r="72" spans="1:10" x14ac:dyDescent="0.3">
      <c r="A72" s="7">
        <v>43628</v>
      </c>
      <c r="B72" s="6">
        <v>88</v>
      </c>
      <c r="C72" s="6">
        <v>6.1525000000000003E-2</v>
      </c>
      <c r="D72" s="6">
        <v>9.425E-2</v>
      </c>
      <c r="E72" s="6">
        <v>0.1291475</v>
      </c>
      <c r="F72" s="6">
        <v>0.25165999999999999</v>
      </c>
      <c r="G72" s="6">
        <v>0.34122750000000002</v>
      </c>
      <c r="H72" s="6">
        <v>0.2373875</v>
      </c>
      <c r="I72">
        <v>77.7</v>
      </c>
      <c r="J72">
        <v>0.77700000000000002</v>
      </c>
    </row>
    <row r="73" spans="1:10" x14ac:dyDescent="0.3">
      <c r="A73" s="7">
        <v>43612</v>
      </c>
      <c r="B73" s="6">
        <v>90</v>
      </c>
      <c r="C73" s="6">
        <v>4.3209999999999998E-2</v>
      </c>
      <c r="D73" s="6">
        <v>7.5742500000000004E-2</v>
      </c>
      <c r="E73" s="6">
        <v>0.152</v>
      </c>
      <c r="F73" s="6">
        <v>0.22424250000000001</v>
      </c>
      <c r="G73" s="6">
        <v>0.32970500000000003</v>
      </c>
      <c r="H73" s="6">
        <v>0.28094750000000002</v>
      </c>
      <c r="I73">
        <v>34.6</v>
      </c>
      <c r="J73">
        <v>0.34600000000000003</v>
      </c>
    </row>
    <row r="74" spans="1:10" x14ac:dyDescent="0.3">
      <c r="A74" s="7">
        <v>43612</v>
      </c>
      <c r="B74" s="6">
        <v>91</v>
      </c>
      <c r="C74" s="6">
        <v>7.6980000000000007E-2</v>
      </c>
      <c r="D74" s="6">
        <v>0.14867250000000001</v>
      </c>
      <c r="E74" s="6">
        <v>0.27976499999999999</v>
      </c>
      <c r="F74" s="6">
        <v>0.37879249999999998</v>
      </c>
      <c r="G74" s="6">
        <v>0.47960750000000002</v>
      </c>
      <c r="H74" s="6">
        <v>0.42204999999999998</v>
      </c>
      <c r="I74">
        <v>28.6</v>
      </c>
      <c r="J74">
        <v>0.28600000000000003</v>
      </c>
    </row>
    <row r="75" spans="1:10" x14ac:dyDescent="0.3">
      <c r="A75" s="7">
        <v>43612</v>
      </c>
      <c r="B75" s="6">
        <v>92</v>
      </c>
      <c r="C75" s="6">
        <v>6.0617499999999998E-2</v>
      </c>
      <c r="D75" s="6">
        <v>0.10987</v>
      </c>
      <c r="E75" s="6">
        <v>0.17881250000000001</v>
      </c>
      <c r="F75" s="6">
        <v>0.2977225</v>
      </c>
      <c r="G75" s="6">
        <v>0.38715250000000001</v>
      </c>
      <c r="H75" s="6">
        <v>0.31161</v>
      </c>
      <c r="I75">
        <v>41.400000000000006</v>
      </c>
      <c r="J75">
        <v>0.41400000000000003</v>
      </c>
    </row>
    <row r="76" spans="1:10" x14ac:dyDescent="0.3">
      <c r="A76" s="7">
        <v>43611</v>
      </c>
      <c r="B76" s="6">
        <v>94</v>
      </c>
      <c r="C76" s="6">
        <v>4.8654999999999997E-2</v>
      </c>
      <c r="D76" s="6">
        <v>8.8914999999999994E-2</v>
      </c>
      <c r="E76" s="6">
        <v>0.19941</v>
      </c>
      <c r="F76" s="6">
        <v>0.27426499999999998</v>
      </c>
      <c r="G76" s="6">
        <v>0.42037249999999998</v>
      </c>
      <c r="H76" s="6">
        <v>0.38971</v>
      </c>
      <c r="I76">
        <v>15.3</v>
      </c>
      <c r="J76">
        <v>0.153</v>
      </c>
    </row>
    <row r="77" spans="1:10" x14ac:dyDescent="0.3">
      <c r="A77" s="7">
        <v>43611</v>
      </c>
      <c r="B77" s="6">
        <v>95</v>
      </c>
      <c r="C77" s="6">
        <v>4.5190000000000001E-2</v>
      </c>
      <c r="D77" s="6">
        <v>8.1269999999999995E-2</v>
      </c>
      <c r="E77" s="6">
        <v>0.15870999999999999</v>
      </c>
      <c r="F77" s="6">
        <v>0.22630500000000001</v>
      </c>
      <c r="G77" s="6">
        <v>0.344555</v>
      </c>
      <c r="H77" s="6">
        <v>0.30720999999999998</v>
      </c>
      <c r="I77">
        <v>22.7</v>
      </c>
      <c r="J77">
        <v>0.22699999999999998</v>
      </c>
    </row>
    <row r="78" spans="1:10" x14ac:dyDescent="0.3">
      <c r="A78" s="7">
        <v>43611</v>
      </c>
      <c r="B78" s="6">
        <v>96</v>
      </c>
      <c r="C78" s="6">
        <v>8.4212499999999996E-2</v>
      </c>
      <c r="D78" s="6">
        <v>0.155135</v>
      </c>
      <c r="E78" s="6">
        <v>0.28366999999999998</v>
      </c>
      <c r="F78" s="6">
        <v>0.36592249999999998</v>
      </c>
      <c r="G78" s="6">
        <v>0.5088125</v>
      </c>
      <c r="H78" s="6">
        <v>0.46621499999999999</v>
      </c>
      <c r="I78">
        <v>20.6</v>
      </c>
      <c r="J78">
        <v>0.20600000000000002</v>
      </c>
    </row>
    <row r="79" spans="1:10" x14ac:dyDescent="0.3">
      <c r="A79" s="7">
        <v>43611</v>
      </c>
      <c r="B79" s="6">
        <v>97</v>
      </c>
      <c r="C79" s="6">
        <v>5.0442500000000001E-2</v>
      </c>
      <c r="D79" s="6">
        <v>9.8732500000000001E-2</v>
      </c>
      <c r="E79" s="6">
        <v>0.22325249999999999</v>
      </c>
      <c r="F79" s="6">
        <v>0.29302</v>
      </c>
      <c r="G79" s="6">
        <v>0.441025</v>
      </c>
      <c r="H79" s="6">
        <v>0.38778499999999999</v>
      </c>
      <c r="I79">
        <v>16.3</v>
      </c>
      <c r="J79">
        <v>0.16300000000000001</v>
      </c>
    </row>
    <row r="80" spans="1:10" x14ac:dyDescent="0.3">
      <c r="A80" s="7">
        <v>43611</v>
      </c>
      <c r="B80" s="6">
        <v>98</v>
      </c>
      <c r="C80" s="6">
        <v>5.5474999999999997E-2</v>
      </c>
      <c r="D80" s="6">
        <v>0.11328000000000001</v>
      </c>
      <c r="E80" s="6">
        <v>0.24962500000000001</v>
      </c>
      <c r="F80" s="6">
        <v>0.32868750000000002</v>
      </c>
      <c r="G80" s="6">
        <v>0.48469499999999999</v>
      </c>
      <c r="H80" s="6">
        <v>0.42133500000000002</v>
      </c>
      <c r="I80">
        <v>15</v>
      </c>
      <c r="J80">
        <v>0.15</v>
      </c>
    </row>
    <row r="81" spans="1:10" x14ac:dyDescent="0.3">
      <c r="A81" s="7">
        <v>43610</v>
      </c>
      <c r="B81" s="6">
        <v>100</v>
      </c>
      <c r="C81" s="6">
        <v>4.5850000000000002E-2</v>
      </c>
      <c r="D81" s="6">
        <v>7.9949999999999993E-2</v>
      </c>
      <c r="E81" s="6">
        <v>0.13968</v>
      </c>
      <c r="F81" s="6">
        <v>0.20738500000000001</v>
      </c>
      <c r="G81" s="6">
        <v>0.31595499999999999</v>
      </c>
      <c r="H81" s="6">
        <v>0.26620749999999999</v>
      </c>
      <c r="I81">
        <v>45.7</v>
      </c>
      <c r="J81">
        <v>0.45700000000000002</v>
      </c>
    </row>
    <row r="82" spans="1:10" x14ac:dyDescent="0.3">
      <c r="A82" s="7">
        <v>43610</v>
      </c>
      <c r="B82" s="6">
        <v>101</v>
      </c>
      <c r="C82" s="6">
        <v>4.53E-2</v>
      </c>
      <c r="D82" s="6">
        <v>8.4707500000000005E-2</v>
      </c>
      <c r="E82" s="6">
        <v>0.17617250000000001</v>
      </c>
      <c r="F82" s="6">
        <v>0.24440000000000001</v>
      </c>
      <c r="G82" s="6">
        <v>0.38800499999999999</v>
      </c>
      <c r="H82" s="6">
        <v>0.35115499999999999</v>
      </c>
      <c r="I82">
        <v>21.6</v>
      </c>
      <c r="J82">
        <v>0.21600000000000003</v>
      </c>
    </row>
    <row r="83" spans="1:10" x14ac:dyDescent="0.3">
      <c r="A83" s="7">
        <v>43610</v>
      </c>
      <c r="B83" s="6">
        <v>102</v>
      </c>
      <c r="C83" s="6">
        <v>4.8434999999999999E-2</v>
      </c>
      <c r="D83" s="6">
        <v>9.4167500000000001E-2</v>
      </c>
      <c r="E83" s="6">
        <v>0.19270000000000001</v>
      </c>
      <c r="F83" s="6">
        <v>0.29571500000000001</v>
      </c>
      <c r="G83" s="6">
        <v>0.40205750000000001</v>
      </c>
      <c r="H83" s="6">
        <v>0.33729500000000001</v>
      </c>
      <c r="I83">
        <v>30.7</v>
      </c>
      <c r="J83">
        <v>0.307</v>
      </c>
    </row>
    <row r="84" spans="1:10" x14ac:dyDescent="0.3">
      <c r="A84" s="7">
        <v>43610</v>
      </c>
      <c r="B84" s="6">
        <v>103</v>
      </c>
      <c r="C84" s="6">
        <v>7.5384999999999994E-2</v>
      </c>
      <c r="D84" s="6">
        <v>0.13236500000000001</v>
      </c>
      <c r="E84" s="6">
        <v>0.25875500000000001</v>
      </c>
      <c r="F84" s="6">
        <v>0.33638750000000001</v>
      </c>
      <c r="G84" s="6">
        <v>0.47245749999999997</v>
      </c>
      <c r="H84" s="6">
        <v>0.42705500000000002</v>
      </c>
      <c r="I84">
        <v>7.3</v>
      </c>
      <c r="J84">
        <v>7.2999999999999995E-2</v>
      </c>
    </row>
    <row r="85" spans="1:10" x14ac:dyDescent="0.3">
      <c r="A85" s="7">
        <v>43610</v>
      </c>
      <c r="B85" s="6">
        <v>104</v>
      </c>
      <c r="C85" s="6">
        <v>6.1717500000000002E-2</v>
      </c>
      <c r="D85" s="6">
        <v>0.1218325</v>
      </c>
      <c r="E85" s="6">
        <v>0.25242999999999999</v>
      </c>
      <c r="F85" s="6">
        <v>0.344775</v>
      </c>
      <c r="G85" s="6">
        <v>0.47446500000000003</v>
      </c>
      <c r="H85" s="6">
        <v>0.43260999999999999</v>
      </c>
      <c r="I85">
        <v>32</v>
      </c>
      <c r="J85">
        <v>0.32</v>
      </c>
    </row>
    <row r="86" spans="1:10" x14ac:dyDescent="0.3">
      <c r="A86" s="7">
        <v>43609</v>
      </c>
      <c r="B86" s="6">
        <v>105</v>
      </c>
      <c r="C86" s="6">
        <v>5.0222500000000003E-2</v>
      </c>
      <c r="D86" s="6">
        <v>9.0014999999999998E-2</v>
      </c>
      <c r="E86" s="6">
        <v>0.15265999999999999</v>
      </c>
      <c r="F86" s="6">
        <v>0.22710250000000001</v>
      </c>
      <c r="G86" s="6">
        <v>0.33803749999999999</v>
      </c>
      <c r="H86" s="6">
        <v>0.2828175</v>
      </c>
      <c r="I86">
        <v>29</v>
      </c>
      <c r="J86">
        <v>0.28999999999999998</v>
      </c>
    </row>
    <row r="87" spans="1:10" x14ac:dyDescent="0.3">
      <c r="A87" s="7">
        <v>43609</v>
      </c>
      <c r="B87" s="6">
        <v>106</v>
      </c>
      <c r="C87" s="6">
        <v>6.0232500000000001E-2</v>
      </c>
      <c r="D87" s="6">
        <v>0.11372</v>
      </c>
      <c r="E87" s="6">
        <v>0.23263</v>
      </c>
      <c r="F87" s="6">
        <v>0.30259000000000003</v>
      </c>
      <c r="G87" s="6">
        <v>0.45054</v>
      </c>
      <c r="H87" s="6">
        <v>0.40093000000000001</v>
      </c>
      <c r="I87">
        <v>6</v>
      </c>
      <c r="J87">
        <v>0.06</v>
      </c>
    </row>
    <row r="88" spans="1:10" x14ac:dyDescent="0.3">
      <c r="A88" s="7">
        <v>43602</v>
      </c>
      <c r="B88" s="6">
        <v>111</v>
      </c>
      <c r="C88" s="6">
        <v>3.2044999999999997E-2</v>
      </c>
      <c r="D88" s="6">
        <v>6.8784999999999999E-2</v>
      </c>
      <c r="E88" s="6">
        <v>0.17680499999999999</v>
      </c>
      <c r="F88" s="6">
        <v>0.24104500000000001</v>
      </c>
      <c r="G88" s="6">
        <v>0.34527000000000002</v>
      </c>
      <c r="H88" s="6">
        <v>0.26959</v>
      </c>
      <c r="I88">
        <v>28.3</v>
      </c>
      <c r="J88">
        <v>0.28300000000000003</v>
      </c>
    </row>
    <row r="89" spans="1:10" x14ac:dyDescent="0.3">
      <c r="A89" s="7">
        <v>43602</v>
      </c>
      <c r="B89" s="6">
        <v>112</v>
      </c>
      <c r="C89" s="6">
        <v>4.1889999999999997E-2</v>
      </c>
      <c r="D89" s="6">
        <v>9.1170000000000001E-2</v>
      </c>
      <c r="E89" s="6">
        <v>0.2015825</v>
      </c>
      <c r="F89" s="6">
        <v>0.25672</v>
      </c>
      <c r="G89" s="6">
        <v>0.4216375</v>
      </c>
      <c r="H89" s="6">
        <v>0.34158500000000003</v>
      </c>
      <c r="I89">
        <v>11.600000000000001</v>
      </c>
      <c r="J89">
        <v>0.11600000000000002</v>
      </c>
    </row>
    <row r="90" spans="1:10" x14ac:dyDescent="0.3">
      <c r="A90" s="7">
        <v>43602</v>
      </c>
      <c r="B90" s="6">
        <v>113</v>
      </c>
      <c r="C90" s="6">
        <v>5.0167499999999997E-2</v>
      </c>
      <c r="D90" s="6">
        <v>9.6972500000000003E-2</v>
      </c>
      <c r="E90" s="6">
        <v>0.22110750000000001</v>
      </c>
      <c r="F90" s="6">
        <v>0.30718250000000002</v>
      </c>
      <c r="G90" s="6">
        <v>0.46132000000000001</v>
      </c>
      <c r="H90" s="6">
        <v>0.37755499999999997</v>
      </c>
      <c r="I90">
        <v>30</v>
      </c>
      <c r="J90">
        <v>0.3</v>
      </c>
    </row>
    <row r="91" spans="1:10" x14ac:dyDescent="0.3">
      <c r="A91" s="7">
        <v>43601</v>
      </c>
      <c r="B91" s="6">
        <v>115</v>
      </c>
      <c r="C91" s="6">
        <v>2.8882499999999998E-2</v>
      </c>
      <c r="D91" s="6">
        <v>7.0902499999999993E-2</v>
      </c>
      <c r="E91" s="6">
        <v>0.17815249999999999</v>
      </c>
      <c r="F91" s="6">
        <v>0.24110000000000001</v>
      </c>
      <c r="G91" s="6">
        <v>0.34535250000000001</v>
      </c>
      <c r="H91" s="6">
        <v>0.27258749999999998</v>
      </c>
      <c r="I91">
        <v>29.4</v>
      </c>
      <c r="J91">
        <v>0.29399999999999998</v>
      </c>
    </row>
    <row r="92" spans="1:10" x14ac:dyDescent="0.3">
      <c r="A92" s="7">
        <v>43601</v>
      </c>
      <c r="B92" s="6">
        <v>116</v>
      </c>
      <c r="C92" s="6">
        <v>3.9085000000000002E-2</v>
      </c>
      <c r="D92" s="6">
        <v>8.3140000000000006E-2</v>
      </c>
      <c r="E92" s="6">
        <v>0.20295750000000001</v>
      </c>
      <c r="F92" s="6">
        <v>0.2765475</v>
      </c>
      <c r="G92" s="6">
        <v>0.39633750000000001</v>
      </c>
      <c r="H92" s="6">
        <v>0.32197750000000003</v>
      </c>
      <c r="I92">
        <v>12.7</v>
      </c>
      <c r="J92">
        <v>0.127</v>
      </c>
    </row>
    <row r="93" spans="1:10" x14ac:dyDescent="0.3">
      <c r="A93" s="7">
        <v>43601</v>
      </c>
      <c r="B93" s="6">
        <v>117</v>
      </c>
      <c r="C93" s="6">
        <v>4.1175000000000003E-2</v>
      </c>
      <c r="D93" s="6">
        <v>8.2919999999999994E-2</v>
      </c>
      <c r="E93" s="6">
        <v>0.18065500000000001</v>
      </c>
      <c r="F93" s="6">
        <v>0.23224500000000001</v>
      </c>
      <c r="G93" s="6">
        <v>0.3612475</v>
      </c>
      <c r="H93" s="6">
        <v>0.29395500000000002</v>
      </c>
      <c r="I93">
        <v>11.3</v>
      </c>
      <c r="J93">
        <v>0.113</v>
      </c>
    </row>
    <row r="94" spans="1:10" x14ac:dyDescent="0.3">
      <c r="A94" s="7">
        <v>43601</v>
      </c>
      <c r="B94" s="6">
        <v>118</v>
      </c>
      <c r="C94" s="6">
        <v>3.3557499999999997E-2</v>
      </c>
      <c r="D94" s="6">
        <v>8.8832499999999995E-2</v>
      </c>
      <c r="E94" s="6">
        <v>0.19655</v>
      </c>
      <c r="F94" s="6">
        <v>0.25869999999999999</v>
      </c>
      <c r="G94" s="6">
        <v>0.320025</v>
      </c>
      <c r="H94" s="6">
        <v>0.220915</v>
      </c>
      <c r="I94">
        <v>12</v>
      </c>
      <c r="J94">
        <v>0.12</v>
      </c>
    </row>
    <row r="95" spans="1:10" x14ac:dyDescent="0.3">
      <c r="A95" s="7">
        <v>43601</v>
      </c>
      <c r="B95" s="6">
        <v>119</v>
      </c>
      <c r="C95" s="6">
        <v>5.7290000000000001E-2</v>
      </c>
      <c r="D95" s="6">
        <v>0.1137475</v>
      </c>
      <c r="E95" s="6">
        <v>0.25284250000000003</v>
      </c>
      <c r="F95" s="6">
        <v>0.33630500000000002</v>
      </c>
      <c r="G95" s="6">
        <v>0.48664750000000001</v>
      </c>
      <c r="H95" s="6">
        <v>0.3910575</v>
      </c>
      <c r="I95">
        <v>4.5999999999999996</v>
      </c>
      <c r="J95">
        <v>4.5999999999999999E-2</v>
      </c>
    </row>
    <row r="96" spans="1:10" x14ac:dyDescent="0.3">
      <c r="A96" s="7">
        <v>43600</v>
      </c>
      <c r="B96" s="6">
        <v>120</v>
      </c>
      <c r="C96" s="6">
        <v>3.8287500000000002E-2</v>
      </c>
      <c r="D96" s="6">
        <v>7.7337500000000003E-2</v>
      </c>
      <c r="E96" s="6">
        <v>0.17493500000000001</v>
      </c>
      <c r="F96" s="6">
        <v>0.26241249999999999</v>
      </c>
      <c r="G96" s="6">
        <v>0.35294249999999999</v>
      </c>
      <c r="H96" s="6">
        <v>0.27211999999999997</v>
      </c>
      <c r="I96">
        <v>16</v>
      </c>
      <c r="J96">
        <v>0.16</v>
      </c>
    </row>
    <row r="97" spans="1:10" x14ac:dyDescent="0.3">
      <c r="A97" s="7">
        <v>43600</v>
      </c>
      <c r="B97" s="6">
        <v>121</v>
      </c>
      <c r="C97" s="6">
        <v>4.2907500000000001E-2</v>
      </c>
      <c r="D97" s="6">
        <v>8.2644999999999996E-2</v>
      </c>
      <c r="E97" s="6">
        <v>0.15376000000000001</v>
      </c>
      <c r="F97" s="6">
        <v>0.19797999999999999</v>
      </c>
      <c r="G97" s="6">
        <v>0.31796249999999998</v>
      </c>
      <c r="H97" s="6">
        <v>0.23372999999999999</v>
      </c>
      <c r="I97">
        <v>18</v>
      </c>
      <c r="J97">
        <v>0.18</v>
      </c>
    </row>
    <row r="98" spans="1:10" x14ac:dyDescent="0.3">
      <c r="A98" s="7">
        <v>43600</v>
      </c>
      <c r="B98" s="6">
        <v>122</v>
      </c>
      <c r="C98" s="6">
        <v>3.5069999999999997E-2</v>
      </c>
      <c r="D98" s="6">
        <v>7.6594999999999996E-2</v>
      </c>
      <c r="E98" s="6">
        <v>0.15287999999999999</v>
      </c>
      <c r="F98" s="6">
        <v>0.1835425</v>
      </c>
      <c r="G98" s="6">
        <v>0.24956999999999999</v>
      </c>
      <c r="H98" s="6">
        <v>0.17944499999999999</v>
      </c>
      <c r="I98">
        <v>9.3000000000000007</v>
      </c>
      <c r="J98">
        <v>9.3000000000000013E-2</v>
      </c>
    </row>
    <row r="99" spans="1:10" x14ac:dyDescent="0.3">
      <c r="A99" s="7">
        <v>43600</v>
      </c>
      <c r="B99" s="6">
        <v>123</v>
      </c>
      <c r="C99" s="6">
        <v>4.4007499999999998E-2</v>
      </c>
      <c r="D99" s="6">
        <v>0.10624</v>
      </c>
      <c r="E99" s="6">
        <v>0.18962000000000001</v>
      </c>
      <c r="F99" s="6">
        <v>0.2379375</v>
      </c>
      <c r="G99" s="6">
        <v>0.34067750000000002</v>
      </c>
      <c r="H99" s="6">
        <v>0.24484</v>
      </c>
      <c r="I99">
        <v>5.3</v>
      </c>
      <c r="J99">
        <v>5.2999999999999999E-2</v>
      </c>
    </row>
    <row r="100" spans="1:10" x14ac:dyDescent="0.3">
      <c r="A100" s="7">
        <v>43599</v>
      </c>
      <c r="B100" s="6">
        <v>125</v>
      </c>
      <c r="C100" s="6">
        <v>0.1118775</v>
      </c>
      <c r="D100" s="6">
        <v>0.1835975</v>
      </c>
      <c r="E100" s="6">
        <v>0.24868999999999999</v>
      </c>
      <c r="F100" s="6">
        <v>0.34604000000000001</v>
      </c>
      <c r="G100" s="6">
        <v>0.43651499999999999</v>
      </c>
      <c r="H100" s="6">
        <v>0.36154999999999998</v>
      </c>
      <c r="I100">
        <v>25.4</v>
      </c>
      <c r="J100">
        <v>0.254</v>
      </c>
    </row>
    <row r="101" spans="1:10" x14ac:dyDescent="0.3">
      <c r="A101" s="7">
        <v>43599</v>
      </c>
      <c r="B101" s="6">
        <v>126</v>
      </c>
      <c r="C101" s="6">
        <v>7.2222499999999995E-2</v>
      </c>
      <c r="D101" s="6">
        <v>0.1314575</v>
      </c>
      <c r="E101" s="6">
        <v>0.21046500000000001</v>
      </c>
      <c r="F101" s="6">
        <v>0.30234250000000001</v>
      </c>
      <c r="G101" s="6">
        <v>0.40214</v>
      </c>
      <c r="H101" s="6">
        <v>0.30930000000000002</v>
      </c>
      <c r="I101">
        <v>43</v>
      </c>
      <c r="J101">
        <v>0.43</v>
      </c>
    </row>
    <row r="102" spans="1:10" x14ac:dyDescent="0.3">
      <c r="A102" s="7">
        <v>43599</v>
      </c>
      <c r="B102" s="6">
        <v>127</v>
      </c>
      <c r="C102" s="6">
        <v>9.3782500000000005E-2</v>
      </c>
      <c r="D102" s="6">
        <v>0.14234749999999999</v>
      </c>
      <c r="E102" s="6">
        <v>0.1895375</v>
      </c>
      <c r="F102" s="6">
        <v>0.26562999999999998</v>
      </c>
      <c r="G102" s="6">
        <v>0.362815</v>
      </c>
      <c r="H102" s="6">
        <v>0.27511750000000001</v>
      </c>
      <c r="I102">
        <v>16.600000000000001</v>
      </c>
      <c r="J102">
        <v>0.16600000000000001</v>
      </c>
    </row>
    <row r="103" spans="1:10" x14ac:dyDescent="0.3">
      <c r="A103" s="7">
        <v>43599</v>
      </c>
      <c r="B103" s="6">
        <v>128</v>
      </c>
      <c r="C103" s="6">
        <v>0.106625</v>
      </c>
      <c r="D103" s="6">
        <v>0.2015825</v>
      </c>
      <c r="E103" s="6">
        <v>0.34535250000000001</v>
      </c>
      <c r="F103" s="6">
        <v>0.41305750000000002</v>
      </c>
      <c r="G103" s="6">
        <v>0.55633250000000001</v>
      </c>
      <c r="H103" s="6">
        <v>0.46258500000000002</v>
      </c>
      <c r="I103">
        <v>6</v>
      </c>
      <c r="J103">
        <v>0.06</v>
      </c>
    </row>
    <row r="104" spans="1:10" x14ac:dyDescent="0.3">
      <c r="A104" s="7">
        <v>43599</v>
      </c>
      <c r="B104" s="6">
        <v>129</v>
      </c>
      <c r="C104" s="6">
        <v>5.9462500000000001E-2</v>
      </c>
      <c r="D104" s="6">
        <v>0.12958749999999999</v>
      </c>
      <c r="E104" s="6">
        <v>0.23538000000000001</v>
      </c>
      <c r="F104" s="6">
        <v>0.28839999999999999</v>
      </c>
      <c r="G104" s="6">
        <v>0.38610749999999999</v>
      </c>
      <c r="H104" s="6">
        <v>0.25518000000000002</v>
      </c>
      <c r="I104">
        <v>3.3</v>
      </c>
      <c r="J104">
        <v>3.3000000000000002E-2</v>
      </c>
    </row>
    <row r="105" spans="1:10" x14ac:dyDescent="0.3">
      <c r="A105" s="7">
        <v>43599</v>
      </c>
      <c r="B105" s="6">
        <v>130</v>
      </c>
      <c r="C105" s="6">
        <v>4.30175E-2</v>
      </c>
      <c r="D105" s="6">
        <v>8.7897500000000003E-2</v>
      </c>
      <c r="E105" s="6">
        <v>0.16715250000000001</v>
      </c>
      <c r="F105" s="6">
        <v>0.202765</v>
      </c>
      <c r="G105" s="6">
        <v>0.35390500000000003</v>
      </c>
      <c r="H105" s="6">
        <v>0.25410749999999999</v>
      </c>
      <c r="I105">
        <v>6.4</v>
      </c>
      <c r="J105">
        <v>6.4000000000000001E-2</v>
      </c>
    </row>
    <row r="106" spans="1:10" x14ac:dyDescent="0.3">
      <c r="A106" s="7">
        <v>43599</v>
      </c>
      <c r="B106" s="6">
        <v>131</v>
      </c>
      <c r="C106" s="6">
        <v>5.9435000000000002E-2</v>
      </c>
      <c r="D106" s="6">
        <v>0.11459999999999999</v>
      </c>
      <c r="E106" s="6">
        <v>0.21698249999999999</v>
      </c>
      <c r="F106" s="6">
        <v>0.27960000000000002</v>
      </c>
      <c r="G106" s="6">
        <v>0.38971</v>
      </c>
      <c r="H106" s="6">
        <v>0.2741825</v>
      </c>
      <c r="I106">
        <v>5.6</v>
      </c>
      <c r="J106">
        <v>5.5999999999999994E-2</v>
      </c>
    </row>
    <row r="107" spans="1:10" x14ac:dyDescent="0.3">
      <c r="A107" s="7">
        <v>43599</v>
      </c>
      <c r="B107" s="6">
        <v>132</v>
      </c>
      <c r="C107" s="6">
        <v>4.1724999999999998E-2</v>
      </c>
      <c r="D107" s="6">
        <v>8.5092500000000001E-2</v>
      </c>
      <c r="E107" s="6">
        <v>0.18846499999999999</v>
      </c>
      <c r="F107" s="6">
        <v>0.24010999999999999</v>
      </c>
      <c r="G107" s="6">
        <v>0.34197</v>
      </c>
      <c r="H107" s="6">
        <v>0.25858999999999999</v>
      </c>
      <c r="I107">
        <v>7.7</v>
      </c>
      <c r="J107">
        <v>7.6999999999999999E-2</v>
      </c>
    </row>
    <row r="108" spans="1:10" x14ac:dyDescent="0.3">
      <c r="A108" s="7">
        <v>43599</v>
      </c>
      <c r="B108" s="6">
        <v>133</v>
      </c>
      <c r="C108" s="6">
        <v>3.1247500000000001E-2</v>
      </c>
      <c r="D108" s="6">
        <v>6.7025000000000001E-2</v>
      </c>
      <c r="E108" s="6">
        <v>0.16355</v>
      </c>
      <c r="F108" s="6">
        <v>0.21252750000000001</v>
      </c>
      <c r="G108" s="6">
        <v>0.320465</v>
      </c>
      <c r="H108" s="6">
        <v>0.23227249999999999</v>
      </c>
      <c r="I108">
        <v>13</v>
      </c>
      <c r="J108">
        <v>0.13</v>
      </c>
    </row>
    <row r="109" spans="1:10" x14ac:dyDescent="0.3">
      <c r="A109" s="7">
        <v>43599</v>
      </c>
      <c r="B109" s="6">
        <v>134</v>
      </c>
      <c r="C109" s="6">
        <v>4.5905000000000001E-2</v>
      </c>
      <c r="D109" s="6">
        <v>9.0509999999999993E-2</v>
      </c>
      <c r="E109" s="6">
        <v>0.20334250000000001</v>
      </c>
      <c r="F109" s="6">
        <v>0.25924999999999998</v>
      </c>
      <c r="G109" s="6">
        <v>0.34983500000000001</v>
      </c>
      <c r="H109" s="6">
        <v>0.26035000000000003</v>
      </c>
      <c r="I109">
        <v>3</v>
      </c>
      <c r="J109">
        <v>0.03</v>
      </c>
    </row>
    <row r="110" spans="1:10" x14ac:dyDescent="0.3">
      <c r="A110" s="7">
        <v>43598</v>
      </c>
      <c r="B110" s="6">
        <v>136</v>
      </c>
      <c r="C110" s="6">
        <v>7.2827500000000003E-2</v>
      </c>
      <c r="D110" s="6">
        <v>0.1202925</v>
      </c>
      <c r="E110" s="6">
        <v>0.1800225</v>
      </c>
      <c r="F110" s="6">
        <v>0.27283499999999999</v>
      </c>
      <c r="G110" s="6">
        <v>0.35926750000000002</v>
      </c>
      <c r="H110" s="6">
        <v>0.27739999999999998</v>
      </c>
      <c r="I110">
        <v>60.7</v>
      </c>
      <c r="J110">
        <v>0.60699999999999998</v>
      </c>
    </row>
    <row r="111" spans="1:10" x14ac:dyDescent="0.3">
      <c r="A111" s="7">
        <v>43598</v>
      </c>
      <c r="B111" s="6">
        <v>137</v>
      </c>
      <c r="C111" s="6">
        <v>0.13915749999999999</v>
      </c>
      <c r="D111" s="6">
        <v>0.20072999999999999</v>
      </c>
      <c r="E111" s="6">
        <v>0.2588375</v>
      </c>
      <c r="F111" s="6">
        <v>0.35286000000000001</v>
      </c>
      <c r="G111" s="6">
        <v>0.41319499999999998</v>
      </c>
      <c r="H111" s="6">
        <v>0.3457925</v>
      </c>
      <c r="I111">
        <v>15.399999999999999</v>
      </c>
      <c r="J111">
        <v>0.154</v>
      </c>
    </row>
    <row r="112" spans="1:10" x14ac:dyDescent="0.3">
      <c r="A112" s="7">
        <v>43598</v>
      </c>
      <c r="B112" s="6">
        <v>138</v>
      </c>
      <c r="C112" s="6">
        <v>0.12945000000000001</v>
      </c>
      <c r="D112" s="6">
        <v>0.18568750000000001</v>
      </c>
      <c r="E112" s="6">
        <v>0.23075999999999999</v>
      </c>
      <c r="F112" s="6">
        <v>0.31658750000000002</v>
      </c>
      <c r="G112" s="6">
        <v>0.37202750000000001</v>
      </c>
      <c r="H112" s="6">
        <v>0.30093999999999999</v>
      </c>
      <c r="I112">
        <v>47.3</v>
      </c>
      <c r="J112">
        <v>0.47299999999999998</v>
      </c>
    </row>
    <row r="113" spans="1:10" x14ac:dyDescent="0.3">
      <c r="A113" s="7">
        <v>43598</v>
      </c>
      <c r="B113" s="6">
        <v>139</v>
      </c>
      <c r="C113" s="6">
        <v>3.2072499999999997E-2</v>
      </c>
      <c r="D113" s="6">
        <v>7.31575E-2</v>
      </c>
      <c r="E113" s="6">
        <v>0.151615</v>
      </c>
      <c r="F113" s="6">
        <v>0.21511250000000001</v>
      </c>
      <c r="G113" s="6">
        <v>0.29887750000000002</v>
      </c>
      <c r="H113" s="6">
        <v>0.2131325</v>
      </c>
      <c r="I113">
        <v>19.3</v>
      </c>
      <c r="J113">
        <v>0.193</v>
      </c>
    </row>
    <row r="114" spans="1:10" x14ac:dyDescent="0.3">
      <c r="A114" s="7">
        <v>43598</v>
      </c>
      <c r="B114" s="6">
        <v>140</v>
      </c>
      <c r="C114" s="6">
        <v>3.47675E-2</v>
      </c>
      <c r="D114" s="6">
        <v>6.41925E-2</v>
      </c>
      <c r="E114" s="6">
        <v>0.1034625</v>
      </c>
      <c r="F114" s="6">
        <v>0.1739725</v>
      </c>
      <c r="G114" s="6">
        <v>0.25372250000000002</v>
      </c>
      <c r="H114" s="6">
        <v>0.1739175</v>
      </c>
      <c r="I114">
        <v>48.3</v>
      </c>
      <c r="J114">
        <v>0.48299999999999998</v>
      </c>
    </row>
    <row r="115" spans="1:10" x14ac:dyDescent="0.3">
      <c r="A115" s="7">
        <v>43597</v>
      </c>
      <c r="B115" s="6">
        <v>141</v>
      </c>
      <c r="C115" s="6">
        <v>0.1261225</v>
      </c>
      <c r="D115" s="6">
        <v>0.1827725</v>
      </c>
      <c r="E115" s="6">
        <v>0.24118249999999999</v>
      </c>
      <c r="F115" s="6">
        <v>0.3398525</v>
      </c>
      <c r="G115" s="6">
        <v>0.42215999999999998</v>
      </c>
      <c r="H115" s="6">
        <v>0.32230750000000002</v>
      </c>
      <c r="I115">
        <v>36</v>
      </c>
      <c r="J115">
        <v>0.36</v>
      </c>
    </row>
    <row r="116" spans="1:10" x14ac:dyDescent="0.3">
      <c r="A116" s="7">
        <v>43597</v>
      </c>
      <c r="B116" s="6">
        <v>142</v>
      </c>
      <c r="C116" s="6">
        <v>0.10266500000000001</v>
      </c>
      <c r="D116" s="6">
        <v>0.14682999999999999</v>
      </c>
      <c r="E116" s="6">
        <v>0.18571499999999999</v>
      </c>
      <c r="F116" s="6">
        <v>0.27085500000000001</v>
      </c>
      <c r="G116" s="6">
        <v>0.36713249999999997</v>
      </c>
      <c r="H116" s="6">
        <v>0.2769875</v>
      </c>
      <c r="I116">
        <v>30</v>
      </c>
      <c r="J116">
        <v>0.3</v>
      </c>
    </row>
    <row r="117" spans="1:10" x14ac:dyDescent="0.3">
      <c r="A117" s="7">
        <v>43597</v>
      </c>
      <c r="B117" s="6">
        <v>143</v>
      </c>
      <c r="C117" s="6">
        <v>0.14363999999999999</v>
      </c>
      <c r="D117" s="6">
        <v>0.20766000000000001</v>
      </c>
      <c r="E117" s="6">
        <v>0.25149500000000002</v>
      </c>
      <c r="F117" s="6">
        <v>0.34199750000000001</v>
      </c>
      <c r="G117" s="6">
        <v>0.40480749999999999</v>
      </c>
      <c r="H117" s="6">
        <v>0.33239999999999997</v>
      </c>
      <c r="I117">
        <v>32.299999999999997</v>
      </c>
      <c r="J117">
        <v>0.32299999999999995</v>
      </c>
    </row>
    <row r="118" spans="1:10" x14ac:dyDescent="0.3">
      <c r="A118" s="7">
        <v>43596</v>
      </c>
      <c r="B118" s="6">
        <v>144</v>
      </c>
      <c r="C118" s="6">
        <v>8.7512499999999993E-2</v>
      </c>
      <c r="D118" s="6">
        <v>0.1437775</v>
      </c>
      <c r="E118" s="6">
        <v>0.2129675</v>
      </c>
      <c r="F118" s="6">
        <v>0.29698000000000002</v>
      </c>
      <c r="G118" s="6">
        <v>0.36872749999999999</v>
      </c>
      <c r="H118" s="6">
        <v>0.31908999999999998</v>
      </c>
      <c r="I118">
        <v>52.400000000000006</v>
      </c>
      <c r="J118">
        <v>0.52400000000000002</v>
      </c>
    </row>
    <row r="119" spans="1:10" x14ac:dyDescent="0.3">
      <c r="A119" s="7">
        <v>43596</v>
      </c>
      <c r="B119" s="6">
        <v>145</v>
      </c>
      <c r="C119" s="6">
        <v>0.1243075</v>
      </c>
      <c r="D119" s="6">
        <v>0.1895925</v>
      </c>
      <c r="E119" s="6">
        <v>0.24593999999999999</v>
      </c>
      <c r="F119" s="6">
        <v>0.33897250000000001</v>
      </c>
      <c r="G119" s="6">
        <v>0.39446750000000003</v>
      </c>
      <c r="H119" s="6">
        <v>0.33083249999999997</v>
      </c>
      <c r="I119">
        <v>19.7</v>
      </c>
      <c r="J119">
        <v>0.19699999999999998</v>
      </c>
    </row>
    <row r="120" spans="1:10" x14ac:dyDescent="0.3">
      <c r="A120" s="7">
        <v>43596</v>
      </c>
      <c r="B120" s="6">
        <v>146</v>
      </c>
      <c r="C120" s="6">
        <v>0.133135</v>
      </c>
      <c r="D120" s="6">
        <v>0.2047175</v>
      </c>
      <c r="E120" s="6">
        <v>0.26549250000000002</v>
      </c>
      <c r="F120" s="6">
        <v>0.368645</v>
      </c>
      <c r="G120" s="6">
        <v>0.45067750000000001</v>
      </c>
      <c r="H120" s="6">
        <v>0.37807750000000001</v>
      </c>
      <c r="I120">
        <v>34</v>
      </c>
      <c r="J120">
        <v>0.34</v>
      </c>
    </row>
    <row r="121" spans="1:10" x14ac:dyDescent="0.3">
      <c r="A121" s="7">
        <v>43596</v>
      </c>
      <c r="B121" s="6">
        <v>147</v>
      </c>
      <c r="C121" s="6">
        <v>7.4560000000000001E-2</v>
      </c>
      <c r="D121" s="6">
        <v>0.113885</v>
      </c>
      <c r="E121" s="6">
        <v>0.17812500000000001</v>
      </c>
      <c r="F121" s="6">
        <v>0.27300000000000002</v>
      </c>
      <c r="G121" s="6">
        <v>0.35918499999999998</v>
      </c>
      <c r="H121" s="6">
        <v>0.30897000000000002</v>
      </c>
      <c r="I121">
        <v>25</v>
      </c>
      <c r="J121">
        <v>0.25</v>
      </c>
    </row>
    <row r="122" spans="1:10" x14ac:dyDescent="0.3">
      <c r="A122" s="7">
        <v>43595</v>
      </c>
      <c r="B122" s="6">
        <v>148</v>
      </c>
      <c r="C122" s="6">
        <v>0.11633250000000001</v>
      </c>
      <c r="D122" s="6">
        <v>0.18049000000000001</v>
      </c>
      <c r="E122" s="6">
        <v>0.235655</v>
      </c>
      <c r="F122" s="6">
        <v>0.35770000000000002</v>
      </c>
      <c r="G122" s="6">
        <v>0.429475</v>
      </c>
      <c r="H122" s="6">
        <v>0.35701250000000001</v>
      </c>
      <c r="I122">
        <v>43</v>
      </c>
      <c r="J122">
        <v>0.43</v>
      </c>
    </row>
    <row r="123" spans="1:10" x14ac:dyDescent="0.3">
      <c r="A123" s="7">
        <v>43595</v>
      </c>
      <c r="B123" s="6">
        <v>149</v>
      </c>
      <c r="C123" s="6">
        <v>7.3734999999999995E-2</v>
      </c>
      <c r="D123" s="6">
        <v>0.1128675</v>
      </c>
      <c r="E123" s="6">
        <v>0.148095</v>
      </c>
      <c r="F123" s="6">
        <v>0.22784499999999999</v>
      </c>
      <c r="G123" s="6">
        <v>0.31064750000000002</v>
      </c>
      <c r="H123" s="6">
        <v>0.235875</v>
      </c>
      <c r="I123">
        <v>51.3</v>
      </c>
      <c r="J123">
        <v>0.51300000000000001</v>
      </c>
    </row>
    <row r="124" spans="1:10" x14ac:dyDescent="0.3">
      <c r="A124" s="7">
        <v>43594</v>
      </c>
      <c r="B124" s="6">
        <v>150</v>
      </c>
      <c r="C124" s="6">
        <v>0.1135275</v>
      </c>
      <c r="D124" s="6">
        <v>0.16984750000000001</v>
      </c>
      <c r="E124" s="6">
        <v>0.20928250000000001</v>
      </c>
      <c r="F124" s="6">
        <v>0.29962</v>
      </c>
      <c r="G124" s="6">
        <v>0.36132999999999998</v>
      </c>
      <c r="H124" s="6">
        <v>0.29656749999999998</v>
      </c>
      <c r="I124">
        <v>34.700000000000003</v>
      </c>
      <c r="J124">
        <v>0.34700000000000003</v>
      </c>
    </row>
    <row r="125" spans="1:10" x14ac:dyDescent="0.3">
      <c r="A125" s="7">
        <v>43594</v>
      </c>
      <c r="B125" s="6">
        <v>151</v>
      </c>
      <c r="C125" s="6">
        <v>0.11658</v>
      </c>
      <c r="D125" s="6">
        <v>0.18227750000000001</v>
      </c>
      <c r="E125" s="6">
        <v>0.2286425</v>
      </c>
      <c r="F125" s="6">
        <v>0.31650499999999998</v>
      </c>
      <c r="G125" s="6">
        <v>0.36867250000000001</v>
      </c>
      <c r="H125" s="6">
        <v>0.29392750000000001</v>
      </c>
      <c r="I125">
        <v>55.7</v>
      </c>
      <c r="J125">
        <v>0.55700000000000005</v>
      </c>
    </row>
    <row r="126" spans="1:10" x14ac:dyDescent="0.3">
      <c r="A126" s="7">
        <v>43594</v>
      </c>
      <c r="B126" s="6">
        <v>152</v>
      </c>
      <c r="C126" s="6">
        <v>0.1254625</v>
      </c>
      <c r="D126" s="6">
        <v>0.17917</v>
      </c>
      <c r="E126" s="6">
        <v>0.21629499999999999</v>
      </c>
      <c r="F126" s="6">
        <v>0.302315</v>
      </c>
      <c r="G126" s="6">
        <v>0.34587499999999999</v>
      </c>
      <c r="H126" s="6">
        <v>0.26299</v>
      </c>
      <c r="I126">
        <v>20.3</v>
      </c>
      <c r="J126">
        <v>0.20300000000000001</v>
      </c>
    </row>
    <row r="127" spans="1:10" x14ac:dyDescent="0.3">
      <c r="A127" s="7">
        <v>43594</v>
      </c>
      <c r="B127" s="6">
        <v>153</v>
      </c>
      <c r="C127" s="6">
        <v>8.7760000000000005E-2</v>
      </c>
      <c r="D127" s="6">
        <v>0.12884499999999999</v>
      </c>
      <c r="E127" s="6">
        <v>0.15395249999999999</v>
      </c>
      <c r="F127" s="6">
        <v>0.22022749999999999</v>
      </c>
      <c r="G127" s="6">
        <v>0.26939750000000001</v>
      </c>
      <c r="H127" s="6">
        <v>0.21747749999999999</v>
      </c>
      <c r="I127">
        <v>11.7</v>
      </c>
      <c r="J127">
        <v>0.11699999999999999</v>
      </c>
    </row>
    <row r="128" spans="1:10" x14ac:dyDescent="0.3">
      <c r="A128" s="7">
        <v>43593</v>
      </c>
      <c r="B128" s="6">
        <v>154</v>
      </c>
      <c r="C128" s="6">
        <v>0.1138575</v>
      </c>
      <c r="D128" s="6">
        <v>0.17017750000000001</v>
      </c>
      <c r="E128" s="6">
        <v>0.22325249999999999</v>
      </c>
      <c r="F128" s="6">
        <v>0.32010749999999999</v>
      </c>
      <c r="G128" s="6">
        <v>0.38918750000000002</v>
      </c>
      <c r="H128" s="6">
        <v>0.3219225</v>
      </c>
      <c r="I128">
        <v>34.700000000000003</v>
      </c>
      <c r="J128">
        <v>0.34700000000000003</v>
      </c>
    </row>
    <row r="129" spans="1:10" x14ac:dyDescent="0.3">
      <c r="A129" s="7">
        <v>43587</v>
      </c>
      <c r="B129" s="6">
        <v>164</v>
      </c>
      <c r="C129" s="6">
        <v>0.1068725</v>
      </c>
      <c r="D129" s="6">
        <v>0.1683625</v>
      </c>
      <c r="E129" s="6">
        <v>0.28639249999999999</v>
      </c>
      <c r="F129" s="6">
        <v>0.37337500000000001</v>
      </c>
      <c r="G129" s="6">
        <v>0.49302750000000001</v>
      </c>
      <c r="H129" s="6">
        <v>0.428705</v>
      </c>
      <c r="I129">
        <v>21</v>
      </c>
      <c r="J129">
        <v>0.21</v>
      </c>
    </row>
    <row r="130" spans="1:10" x14ac:dyDescent="0.3">
      <c r="A130" s="7">
        <v>43587</v>
      </c>
      <c r="B130" s="6">
        <v>165</v>
      </c>
      <c r="C130" s="6">
        <v>5.1047500000000003E-2</v>
      </c>
      <c r="D130" s="6">
        <v>8.6385000000000003E-2</v>
      </c>
      <c r="E130" s="6">
        <v>0.16330249999999999</v>
      </c>
      <c r="F130" s="6">
        <v>0.24877250000000001</v>
      </c>
      <c r="G130" s="6">
        <v>0.37527250000000001</v>
      </c>
      <c r="H130" s="6">
        <v>0.30080249999999997</v>
      </c>
      <c r="I130">
        <v>40.400000000000006</v>
      </c>
      <c r="J130">
        <v>0.40400000000000008</v>
      </c>
    </row>
    <row r="131" spans="1:10" x14ac:dyDescent="0.3">
      <c r="A131" s="7">
        <v>43587</v>
      </c>
      <c r="B131" s="6">
        <v>166</v>
      </c>
      <c r="C131" s="6">
        <v>3.8754999999999998E-2</v>
      </c>
      <c r="D131" s="6">
        <v>6.5595000000000001E-2</v>
      </c>
      <c r="E131" s="6">
        <v>0.1152325</v>
      </c>
      <c r="F131" s="6">
        <v>0.20315</v>
      </c>
      <c r="G131" s="6">
        <v>0.29153499999999999</v>
      </c>
      <c r="H131" s="6">
        <v>0.22160250000000001</v>
      </c>
      <c r="I131">
        <v>34.700000000000003</v>
      </c>
      <c r="J131">
        <v>0.34700000000000003</v>
      </c>
    </row>
    <row r="132" spans="1:10" x14ac:dyDescent="0.3">
      <c r="A132" s="7">
        <v>43587</v>
      </c>
      <c r="B132" s="6">
        <v>167</v>
      </c>
      <c r="C132" s="6">
        <v>3.2265000000000002E-2</v>
      </c>
      <c r="D132" s="6">
        <v>5.3275000000000003E-2</v>
      </c>
      <c r="E132" s="6">
        <v>8.67975E-2</v>
      </c>
      <c r="F132" s="6">
        <v>0.15805</v>
      </c>
      <c r="G132" s="6">
        <v>0.23356499999999999</v>
      </c>
      <c r="H132" s="6">
        <v>0.17366999999999999</v>
      </c>
      <c r="I132">
        <v>55.3</v>
      </c>
      <c r="J132">
        <v>0.55299999999999994</v>
      </c>
    </row>
    <row r="133" spans="1:10" x14ac:dyDescent="0.3">
      <c r="A133" s="7">
        <v>43587</v>
      </c>
      <c r="B133" s="6">
        <v>168</v>
      </c>
      <c r="C133" s="6">
        <v>4.7500000000000001E-2</v>
      </c>
      <c r="D133" s="6">
        <v>8.6110000000000006E-2</v>
      </c>
      <c r="E133" s="6">
        <v>0.16379750000000001</v>
      </c>
      <c r="F133" s="6">
        <v>0.24126500000000001</v>
      </c>
      <c r="G133" s="6">
        <v>0.36036750000000001</v>
      </c>
      <c r="H133" s="6">
        <v>0.29709000000000002</v>
      </c>
      <c r="I133">
        <v>42.3</v>
      </c>
      <c r="J133">
        <v>0.42299999999999999</v>
      </c>
    </row>
    <row r="134" spans="1:10" x14ac:dyDescent="0.3">
      <c r="A134" s="7">
        <v>43586</v>
      </c>
      <c r="B134" s="6">
        <v>171</v>
      </c>
      <c r="C134" s="6">
        <v>5.1735000000000003E-2</v>
      </c>
      <c r="D134" s="6">
        <v>9.1444999999999999E-2</v>
      </c>
      <c r="E134" s="6">
        <v>0.16665749999999999</v>
      </c>
      <c r="F134" s="6">
        <v>0.25608750000000002</v>
      </c>
      <c r="G134" s="6">
        <v>0.35544500000000001</v>
      </c>
      <c r="H134" s="6">
        <v>0.28155249999999998</v>
      </c>
      <c r="I134">
        <v>31.6</v>
      </c>
      <c r="J134">
        <v>0.316</v>
      </c>
    </row>
    <row r="135" spans="1:10" x14ac:dyDescent="0.3">
      <c r="A135" s="7">
        <v>43586</v>
      </c>
      <c r="B135" s="6">
        <v>172</v>
      </c>
      <c r="C135" s="6">
        <v>5.2999999999999999E-2</v>
      </c>
      <c r="D135" s="6">
        <v>8.9877499999999999E-2</v>
      </c>
      <c r="E135" s="6">
        <v>0.16291749999999999</v>
      </c>
      <c r="F135" s="6">
        <v>0.24866250000000001</v>
      </c>
      <c r="G135" s="6">
        <v>0.36969000000000002</v>
      </c>
      <c r="H135" s="6">
        <v>0.29216750000000002</v>
      </c>
      <c r="I135">
        <v>53.3</v>
      </c>
      <c r="J135">
        <v>0.53299999999999992</v>
      </c>
    </row>
    <row r="136" spans="1:10" x14ac:dyDescent="0.3">
      <c r="A136" s="7">
        <v>43586</v>
      </c>
      <c r="B136" s="6">
        <v>173</v>
      </c>
      <c r="C136" s="6">
        <v>6.0534999999999999E-2</v>
      </c>
      <c r="D136" s="6">
        <v>0.105855</v>
      </c>
      <c r="E136" s="6">
        <v>0.1890975</v>
      </c>
      <c r="F136" s="6">
        <v>0.27178999999999998</v>
      </c>
      <c r="G136" s="6">
        <v>0.40750249999999999</v>
      </c>
      <c r="H136" s="6">
        <v>0.33944000000000002</v>
      </c>
      <c r="I136">
        <v>25.7</v>
      </c>
      <c r="J136">
        <v>0.25700000000000001</v>
      </c>
    </row>
    <row r="137" spans="1:10" x14ac:dyDescent="0.3">
      <c r="A137" s="7">
        <v>43586</v>
      </c>
      <c r="B137" s="6">
        <v>174</v>
      </c>
      <c r="C137" s="6">
        <v>6.5512500000000001E-2</v>
      </c>
      <c r="D137" s="6">
        <v>0.1171025</v>
      </c>
      <c r="E137" s="6">
        <v>0.19993250000000001</v>
      </c>
      <c r="F137" s="6">
        <v>0.28094750000000002</v>
      </c>
      <c r="G137" s="6">
        <v>0.40142499999999998</v>
      </c>
      <c r="H137" s="6">
        <v>0.3580025</v>
      </c>
      <c r="I137">
        <v>16.3</v>
      </c>
      <c r="J137">
        <v>0.16300000000000001</v>
      </c>
    </row>
    <row r="138" spans="1:10" x14ac:dyDescent="0.3">
      <c r="A138" s="7">
        <v>43585</v>
      </c>
      <c r="B138" s="6">
        <v>175</v>
      </c>
      <c r="C138" s="6">
        <v>6.2941250000000004E-2</v>
      </c>
      <c r="D138" s="6">
        <v>0.11416</v>
      </c>
      <c r="E138" s="6">
        <v>0.18695249999999999</v>
      </c>
      <c r="F138" s="6">
        <v>0.28137374999999998</v>
      </c>
      <c r="G138" s="6">
        <v>0.39896375000000001</v>
      </c>
      <c r="H138" s="6">
        <v>0.34631499999999998</v>
      </c>
      <c r="I138">
        <v>31.3</v>
      </c>
      <c r="J138">
        <v>0.313</v>
      </c>
    </row>
    <row r="139" spans="1:10" x14ac:dyDescent="0.3">
      <c r="A139" s="7">
        <v>43585</v>
      </c>
      <c r="B139" s="6">
        <v>176</v>
      </c>
      <c r="C139" s="6">
        <v>4.2563749999999997E-2</v>
      </c>
      <c r="D139" s="6">
        <v>8.2438750000000005E-2</v>
      </c>
      <c r="E139" s="6">
        <v>0.15036374999999999</v>
      </c>
      <c r="F139" s="6">
        <v>0.23610875000000001</v>
      </c>
      <c r="G139" s="6">
        <v>0.33887624999999999</v>
      </c>
      <c r="H139" s="6">
        <v>0.2796825</v>
      </c>
      <c r="I139">
        <v>63</v>
      </c>
      <c r="J139">
        <v>0.63</v>
      </c>
    </row>
    <row r="140" spans="1:10" x14ac:dyDescent="0.3">
      <c r="A140" s="7">
        <v>43585</v>
      </c>
      <c r="B140" s="6">
        <v>177</v>
      </c>
      <c r="C140" s="6">
        <v>5.7180000000000002E-2</v>
      </c>
      <c r="D140" s="6">
        <v>0.1021975</v>
      </c>
      <c r="E140" s="6">
        <v>0.1926175</v>
      </c>
      <c r="F140" s="6">
        <v>0.26766499999999999</v>
      </c>
      <c r="G140" s="6">
        <v>0.36001</v>
      </c>
      <c r="H140" s="6">
        <v>0.29656749999999998</v>
      </c>
      <c r="I140">
        <v>53.599999999999994</v>
      </c>
      <c r="J140">
        <v>0.53599999999999992</v>
      </c>
    </row>
    <row r="141" spans="1:10" x14ac:dyDescent="0.3">
      <c r="A141" s="7">
        <v>43585</v>
      </c>
      <c r="B141" s="6">
        <v>178</v>
      </c>
      <c r="C141" s="6">
        <v>6.4549999999999996E-2</v>
      </c>
      <c r="D141" s="6">
        <v>0.11770750000000001</v>
      </c>
      <c r="E141" s="6">
        <v>0.21013499999999999</v>
      </c>
      <c r="F141" s="6">
        <v>0.29263499999999998</v>
      </c>
      <c r="G141" s="6">
        <v>0.43549749999999998</v>
      </c>
      <c r="H141" s="6">
        <v>0.36652750000000001</v>
      </c>
      <c r="I141">
        <v>7</v>
      </c>
      <c r="J141">
        <v>7.0000000000000007E-2</v>
      </c>
    </row>
    <row r="142" spans="1:10" x14ac:dyDescent="0.3">
      <c r="A142" s="7">
        <v>43585</v>
      </c>
      <c r="B142" s="6">
        <v>179</v>
      </c>
      <c r="C142" s="6">
        <v>6.6172499999999995E-2</v>
      </c>
      <c r="D142" s="6">
        <v>0.1211725</v>
      </c>
      <c r="E142" s="6">
        <v>0.21731249999999999</v>
      </c>
      <c r="F142" s="6">
        <v>0.29488999999999999</v>
      </c>
      <c r="G142" s="6">
        <v>0.4521075</v>
      </c>
      <c r="H142" s="6">
        <v>0.40343250000000003</v>
      </c>
      <c r="I142">
        <v>27</v>
      </c>
      <c r="J142">
        <v>0.27</v>
      </c>
    </row>
    <row r="143" spans="1:10" x14ac:dyDescent="0.3">
      <c r="A143" s="7">
        <v>43584</v>
      </c>
      <c r="B143" s="6">
        <v>180</v>
      </c>
      <c r="C143" s="6">
        <v>4.761E-2</v>
      </c>
      <c r="D143" s="6">
        <v>8.37175E-2</v>
      </c>
      <c r="E143" s="6">
        <v>0.1498275</v>
      </c>
      <c r="F143" s="6">
        <v>0.2221525</v>
      </c>
      <c r="G143" s="6">
        <v>0.35005500000000001</v>
      </c>
      <c r="H143" s="6">
        <v>0.27657500000000002</v>
      </c>
      <c r="I143">
        <v>26.7</v>
      </c>
      <c r="J143">
        <v>0.26700000000000002</v>
      </c>
    </row>
    <row r="144" spans="1:10" x14ac:dyDescent="0.3">
      <c r="A144" s="7">
        <v>43567</v>
      </c>
      <c r="B144" s="6">
        <v>207</v>
      </c>
      <c r="C144" s="6">
        <v>5.7799999999999997E-2</v>
      </c>
      <c r="D144" s="6">
        <v>8.9800000000000005E-2</v>
      </c>
      <c r="E144" s="6">
        <v>0.12620000000000001</v>
      </c>
      <c r="F144" s="6">
        <v>0.2341</v>
      </c>
      <c r="G144" s="6">
        <v>0.3246</v>
      </c>
      <c r="H144" s="6">
        <v>0.24129999999999999</v>
      </c>
      <c r="I144" s="6">
        <v>71.599999999999994</v>
      </c>
      <c r="J144">
        <v>0.71599999999999997</v>
      </c>
    </row>
    <row r="145" spans="1:10" x14ac:dyDescent="0.3">
      <c r="A145" s="7">
        <v>43566</v>
      </c>
      <c r="B145" s="6">
        <v>220</v>
      </c>
      <c r="C145" s="6">
        <v>8.9355000000000004E-2</v>
      </c>
      <c r="D145" s="6">
        <v>0.154255</v>
      </c>
      <c r="E145" s="6">
        <v>0.17796000000000001</v>
      </c>
      <c r="F145" s="6">
        <v>0.29607250000000002</v>
      </c>
      <c r="G145" s="6">
        <v>0.27085500000000001</v>
      </c>
      <c r="H145" s="6">
        <v>0.21269250000000001</v>
      </c>
      <c r="I145">
        <v>48.8</v>
      </c>
      <c r="J145">
        <v>0.48799999999999999</v>
      </c>
    </row>
    <row r="146" spans="1:10" x14ac:dyDescent="0.3">
      <c r="A146" s="7">
        <v>43566</v>
      </c>
      <c r="B146" s="6">
        <v>221</v>
      </c>
      <c r="C146" s="6">
        <v>4.6234999999999998E-2</v>
      </c>
      <c r="D146" s="6">
        <v>8.3827499999999999E-2</v>
      </c>
      <c r="E146" s="6">
        <v>0.1213375</v>
      </c>
      <c r="F146" s="6">
        <v>0.19242500000000001</v>
      </c>
      <c r="G146" s="6">
        <v>0.20680750000000001</v>
      </c>
      <c r="H146" s="6">
        <v>0.17006750000000001</v>
      </c>
      <c r="I146">
        <v>23</v>
      </c>
      <c r="J146">
        <v>0.23</v>
      </c>
    </row>
    <row r="147" spans="1:10" x14ac:dyDescent="0.3">
      <c r="A147" s="7">
        <v>43566</v>
      </c>
      <c r="B147" s="6">
        <v>222</v>
      </c>
      <c r="C147" s="6">
        <v>5.2642500000000002E-2</v>
      </c>
      <c r="D147" s="6">
        <v>8.3415000000000003E-2</v>
      </c>
      <c r="E147" s="6">
        <v>0.11484750000000001</v>
      </c>
      <c r="F147" s="6">
        <v>0.23461000000000001</v>
      </c>
      <c r="G147" s="6">
        <v>0.28991250000000002</v>
      </c>
      <c r="H147" s="6">
        <v>0.19971249999999999</v>
      </c>
      <c r="I147">
        <v>62.7</v>
      </c>
      <c r="J147">
        <v>0.627</v>
      </c>
    </row>
    <row r="148" spans="1:10" x14ac:dyDescent="0.3">
      <c r="A148" s="7">
        <v>43565</v>
      </c>
      <c r="B148" s="6">
        <v>233</v>
      </c>
      <c r="C148" s="6">
        <v>5.1185000000000001E-2</v>
      </c>
      <c r="D148" s="6">
        <v>8.1379999999999994E-2</v>
      </c>
      <c r="E148" s="6">
        <v>0.11303249999999999</v>
      </c>
      <c r="F148" s="6">
        <v>0.22999</v>
      </c>
      <c r="G148" s="6">
        <v>0.29631999999999997</v>
      </c>
      <c r="H148" s="6">
        <v>0.208375</v>
      </c>
      <c r="I148">
        <v>80.7</v>
      </c>
      <c r="J148">
        <v>0.80700000000000005</v>
      </c>
    </row>
    <row r="149" spans="1:10" x14ac:dyDescent="0.3">
      <c r="A149" s="7">
        <v>43565</v>
      </c>
      <c r="B149" s="6">
        <v>234</v>
      </c>
      <c r="C149" s="6">
        <v>6.1607500000000003E-2</v>
      </c>
      <c r="D149" s="6">
        <v>0.11745999999999999</v>
      </c>
      <c r="E149" s="6">
        <v>0.1471875</v>
      </c>
      <c r="F149" s="6">
        <v>0.26991999999999999</v>
      </c>
      <c r="G149" s="6">
        <v>0.27712500000000001</v>
      </c>
      <c r="H149" s="6">
        <v>0.1948725</v>
      </c>
      <c r="I149">
        <v>75</v>
      </c>
      <c r="J149">
        <v>0.75</v>
      </c>
    </row>
    <row r="150" spans="1:10" x14ac:dyDescent="0.3">
      <c r="A150" s="7">
        <v>43564</v>
      </c>
      <c r="B150" s="6">
        <v>243</v>
      </c>
      <c r="C150" s="6">
        <v>9.3424999999999994E-2</v>
      </c>
      <c r="D150" s="6">
        <v>0.14430000000000001</v>
      </c>
      <c r="E150" s="6">
        <v>0.20955750000000001</v>
      </c>
      <c r="F150" s="6">
        <v>0.36457499999999998</v>
      </c>
      <c r="G150" s="6">
        <v>0.36119250000000003</v>
      </c>
      <c r="H150" s="6">
        <v>0.27377000000000001</v>
      </c>
      <c r="I150">
        <v>63</v>
      </c>
      <c r="J150">
        <v>0.63</v>
      </c>
    </row>
    <row r="151" spans="1:10" x14ac:dyDescent="0.3">
      <c r="A151" s="7">
        <v>43564</v>
      </c>
      <c r="B151" s="6">
        <v>244</v>
      </c>
      <c r="C151" s="6">
        <v>2.6325000000000001E-2</v>
      </c>
      <c r="D151" s="6">
        <v>0.10263750000000001</v>
      </c>
      <c r="E151" s="6">
        <v>0.17493500000000001</v>
      </c>
      <c r="F151" s="6">
        <v>0.30060999999999999</v>
      </c>
      <c r="G151" s="6">
        <v>0.26637250000000001</v>
      </c>
      <c r="H151" s="6">
        <v>0.2310075</v>
      </c>
      <c r="I151">
        <v>28.7</v>
      </c>
      <c r="J151">
        <v>0.28699999999999998</v>
      </c>
    </row>
    <row r="152" spans="1:10" x14ac:dyDescent="0.3">
      <c r="A152" s="7">
        <v>43559</v>
      </c>
      <c r="B152" s="6">
        <v>263</v>
      </c>
      <c r="C152" s="6">
        <v>3.3007500000000002E-2</v>
      </c>
      <c r="D152" s="6">
        <v>6.3395000000000007E-2</v>
      </c>
      <c r="E152" s="6">
        <v>0.11462749999999999</v>
      </c>
      <c r="F152" s="6">
        <v>0.19000500000000001</v>
      </c>
      <c r="G152" s="6">
        <v>0.27836250000000001</v>
      </c>
      <c r="H152" s="6">
        <v>0.2340875</v>
      </c>
      <c r="I152">
        <v>46.599999999999994</v>
      </c>
      <c r="J152">
        <v>0.46599999999999997</v>
      </c>
    </row>
    <row r="153" spans="1:10" x14ac:dyDescent="0.3">
      <c r="A153" s="7">
        <v>43559</v>
      </c>
      <c r="B153" s="6">
        <v>264</v>
      </c>
      <c r="C153" s="6">
        <v>3.1852499999999999E-2</v>
      </c>
      <c r="D153" s="6">
        <v>6.4632499999999996E-2</v>
      </c>
      <c r="E153" s="6">
        <v>0.13341</v>
      </c>
      <c r="F153" s="6">
        <v>0.20235249999999999</v>
      </c>
      <c r="G153" s="6">
        <v>0.32593749999999999</v>
      </c>
      <c r="H153" s="6">
        <v>0.27126749999999999</v>
      </c>
      <c r="I153">
        <v>35.700000000000003</v>
      </c>
      <c r="J153">
        <v>0.35700000000000004</v>
      </c>
    </row>
    <row r="154" spans="1:10" x14ac:dyDescent="0.3">
      <c r="A154" s="7">
        <v>43559</v>
      </c>
      <c r="B154" s="6">
        <v>265</v>
      </c>
      <c r="C154" s="6">
        <v>3.3419999999999998E-2</v>
      </c>
      <c r="D154" s="6">
        <v>5.9709999999999999E-2</v>
      </c>
      <c r="E154" s="6">
        <v>0.1060475</v>
      </c>
      <c r="F154" s="6">
        <v>0.16291749999999999</v>
      </c>
      <c r="G154" s="6">
        <v>0.27808749999999999</v>
      </c>
      <c r="H154" s="6">
        <v>0.22341749999999999</v>
      </c>
      <c r="I154">
        <v>67.7</v>
      </c>
      <c r="J154">
        <v>0.67700000000000005</v>
      </c>
    </row>
    <row r="155" spans="1:10" x14ac:dyDescent="0.3">
      <c r="A155" s="7">
        <v>43558</v>
      </c>
      <c r="B155" s="6">
        <v>275</v>
      </c>
      <c r="C155" s="6">
        <v>5.5145E-2</v>
      </c>
      <c r="D155" s="6">
        <v>0.1060475</v>
      </c>
      <c r="E155" s="6">
        <v>0.20199500000000001</v>
      </c>
      <c r="F155" s="6">
        <v>0.27459499999999998</v>
      </c>
      <c r="G155" s="6">
        <v>0.42105999999999999</v>
      </c>
      <c r="H155" s="6">
        <v>0.37832500000000002</v>
      </c>
      <c r="I155">
        <v>30.4</v>
      </c>
      <c r="J155">
        <v>0.30399999999999999</v>
      </c>
    </row>
    <row r="156" spans="1:10" x14ac:dyDescent="0.3">
      <c r="A156" s="7">
        <v>43558</v>
      </c>
      <c r="B156" s="6">
        <v>276</v>
      </c>
      <c r="C156" s="6">
        <v>7.0819999999999994E-2</v>
      </c>
      <c r="D156" s="6">
        <v>0.12472</v>
      </c>
      <c r="E156" s="6">
        <v>0.24071500000000001</v>
      </c>
      <c r="F156" s="6">
        <v>0.31562499999999999</v>
      </c>
      <c r="G156" s="6">
        <v>0.46288750000000001</v>
      </c>
      <c r="H156" s="6">
        <v>0.42862250000000002</v>
      </c>
      <c r="I156">
        <v>24</v>
      </c>
      <c r="J156">
        <v>0.24</v>
      </c>
    </row>
    <row r="157" spans="1:10" x14ac:dyDescent="0.3">
      <c r="A157" s="7">
        <v>43558</v>
      </c>
      <c r="B157" s="6">
        <v>277</v>
      </c>
      <c r="C157" s="6">
        <v>0.100135</v>
      </c>
      <c r="D157" s="6">
        <v>0.17576</v>
      </c>
      <c r="E157" s="6">
        <v>0.2862825</v>
      </c>
      <c r="F157" s="6">
        <v>0.36847999999999997</v>
      </c>
      <c r="G157" s="6">
        <v>0.51898750000000005</v>
      </c>
      <c r="H157" s="6">
        <v>0.47798499999999999</v>
      </c>
      <c r="I157">
        <v>5.3</v>
      </c>
      <c r="J157">
        <v>5.2999999999999999E-2</v>
      </c>
    </row>
    <row r="158" spans="1:10" x14ac:dyDescent="0.3">
      <c r="A158" s="7">
        <v>43557</v>
      </c>
      <c r="B158" s="6">
        <v>285</v>
      </c>
      <c r="C158" s="6">
        <v>6.4659999999999995E-2</v>
      </c>
      <c r="D158" s="6">
        <v>0.12559999999999999</v>
      </c>
      <c r="E158" s="6">
        <v>0.22806499999999999</v>
      </c>
      <c r="F158" s="6">
        <v>0.3035525</v>
      </c>
      <c r="G158" s="6">
        <v>0.44792749999999998</v>
      </c>
      <c r="H158" s="6">
        <v>0.41935499999999998</v>
      </c>
      <c r="I158">
        <v>12.3</v>
      </c>
      <c r="J158">
        <v>0.12300000000000001</v>
      </c>
    </row>
    <row r="159" spans="1:10" x14ac:dyDescent="0.3">
      <c r="A159" s="7">
        <v>43557</v>
      </c>
      <c r="B159" s="6">
        <v>286</v>
      </c>
      <c r="C159" s="6">
        <v>7.6539999999999997E-2</v>
      </c>
      <c r="D159" s="6">
        <v>0.13506000000000001</v>
      </c>
      <c r="E159" s="6">
        <v>0.20823749999999999</v>
      </c>
      <c r="F159" s="6">
        <v>0.27118500000000001</v>
      </c>
      <c r="G159" s="6">
        <v>0.40857500000000002</v>
      </c>
      <c r="H159" s="6">
        <v>0.37304500000000002</v>
      </c>
      <c r="I159">
        <v>50</v>
      </c>
      <c r="J159">
        <v>0.5</v>
      </c>
    </row>
    <row r="160" spans="1:10" x14ac:dyDescent="0.3">
      <c r="A160" s="7">
        <v>43556</v>
      </c>
      <c r="B160" s="6">
        <v>287</v>
      </c>
      <c r="C160" s="6">
        <v>4.0954999999999998E-2</v>
      </c>
      <c r="D160" s="6">
        <v>7.4999999999999997E-2</v>
      </c>
      <c r="E160" s="6">
        <v>0.14166000000000001</v>
      </c>
      <c r="F160" s="6">
        <v>0.20111499999999999</v>
      </c>
      <c r="G160" s="6">
        <v>0.33520499999999998</v>
      </c>
      <c r="H160" s="6">
        <v>0.29241499999999998</v>
      </c>
      <c r="I160">
        <v>59</v>
      </c>
      <c r="J160">
        <v>0.59</v>
      </c>
    </row>
    <row r="161" spans="1:10" x14ac:dyDescent="0.3">
      <c r="A161" s="7">
        <v>43556</v>
      </c>
      <c r="B161" s="6">
        <v>288</v>
      </c>
      <c r="C161" s="6">
        <v>4.9369999999999997E-2</v>
      </c>
      <c r="D161" s="6">
        <v>9.2435000000000003E-2</v>
      </c>
      <c r="E161" s="6">
        <v>0.17707999999999999</v>
      </c>
      <c r="F161" s="6">
        <v>0.25130249999999998</v>
      </c>
      <c r="G161" s="6">
        <v>0.37898500000000002</v>
      </c>
      <c r="H161" s="6">
        <v>0.32654250000000001</v>
      </c>
      <c r="I161">
        <v>39.700000000000003</v>
      </c>
      <c r="J161">
        <v>0.39700000000000002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12C94-AC48-4D39-85EF-E1E29767B84E}">
  <dimension ref="A1:G161"/>
  <sheetViews>
    <sheetView workbookViewId="0">
      <selection activeCell="J5" sqref="J5"/>
    </sheetView>
  </sheetViews>
  <sheetFormatPr defaultRowHeight="14" x14ac:dyDescent="0.3"/>
  <sheetData>
    <row r="1" spans="1:7" x14ac:dyDescent="0.3">
      <c r="A1" t="s">
        <v>29</v>
      </c>
      <c r="B1" t="s">
        <v>30</v>
      </c>
      <c r="C1" t="s">
        <v>31</v>
      </c>
      <c r="D1" t="s">
        <v>212</v>
      </c>
      <c r="E1" t="s">
        <v>32</v>
      </c>
      <c r="F1" t="s">
        <v>34</v>
      </c>
      <c r="G1" t="s">
        <v>213</v>
      </c>
    </row>
    <row r="2" spans="1:7" x14ac:dyDescent="0.3">
      <c r="A2">
        <v>7.1041181980239898E-2</v>
      </c>
      <c r="B2">
        <v>1.1529479684184001</v>
      </c>
      <c r="C2">
        <v>0.374482604860364</v>
      </c>
      <c r="D2">
        <v>9.4176851544411893</v>
      </c>
      <c r="E2">
        <v>179.66241622944901</v>
      </c>
      <c r="F2">
        <v>-0.212553344690118</v>
      </c>
      <c r="G2">
        <v>0.55881850144272105</v>
      </c>
    </row>
    <row r="3" spans="1:7" x14ac:dyDescent="0.3">
      <c r="A3">
        <v>5.6794252013124699E-2</v>
      </c>
      <c r="B3">
        <v>1.1204281295663101</v>
      </c>
      <c r="C3">
        <v>0.319868585458771</v>
      </c>
      <c r="D3">
        <v>8.2804977662111199</v>
      </c>
      <c r="E3">
        <v>179.73940453229901</v>
      </c>
      <c r="F3">
        <v>-0.40078428709661001</v>
      </c>
      <c r="G3">
        <v>-6.1196826209864802E-2</v>
      </c>
    </row>
    <row r="4" spans="1:7" x14ac:dyDescent="0.3">
      <c r="A4">
        <v>5.3910314386648499E-2</v>
      </c>
      <c r="B4">
        <v>1.1139644902728201</v>
      </c>
      <c r="C4">
        <v>0.262303657650234</v>
      </c>
      <c r="D4">
        <v>8.0039261545490703</v>
      </c>
      <c r="E4">
        <v>179.63157175027999</v>
      </c>
      <c r="F4">
        <v>-0.43166034261629399</v>
      </c>
      <c r="G4">
        <v>-0.19431654987517899</v>
      </c>
    </row>
    <row r="5" spans="1:7" x14ac:dyDescent="0.3">
      <c r="A5">
        <v>6.6261910097861504E-2</v>
      </c>
      <c r="B5">
        <v>1.1419282576440799</v>
      </c>
      <c r="C5">
        <v>0.29565353732907501</v>
      </c>
      <c r="D5">
        <v>9.5433978494770706</v>
      </c>
      <c r="E5">
        <v>179.617375243938</v>
      </c>
      <c r="F5">
        <v>-0.401948484525397</v>
      </c>
      <c r="G5">
        <v>-5.7707259405295197E-2</v>
      </c>
    </row>
    <row r="6" spans="1:7" x14ac:dyDescent="0.3">
      <c r="A6">
        <v>5.2073093991502797E-2</v>
      </c>
      <c r="B6">
        <v>1.10986731922353</v>
      </c>
      <c r="C6">
        <v>0.29410871929780202</v>
      </c>
      <c r="D6">
        <v>7.7651116376263101</v>
      </c>
      <c r="E6">
        <v>179.753330681433</v>
      </c>
      <c r="F6">
        <v>-0.42085278542858701</v>
      </c>
      <c r="G6">
        <v>-0.12441265242926899</v>
      </c>
    </row>
    <row r="7" spans="1:7" x14ac:dyDescent="0.3">
      <c r="A7">
        <v>7.8066434327512105E-2</v>
      </c>
      <c r="B7">
        <v>1.1693537088446699</v>
      </c>
      <c r="C7">
        <v>0.43407512997880898</v>
      </c>
      <c r="D7">
        <v>9.5459148383846006</v>
      </c>
      <c r="E7">
        <v>179.697044643547</v>
      </c>
      <c r="F7">
        <v>-0.108650107969641</v>
      </c>
      <c r="G7">
        <v>0.68859612823360705</v>
      </c>
    </row>
    <row r="8" spans="1:7" x14ac:dyDescent="0.3">
      <c r="A8">
        <v>5.5215887972379397E-2</v>
      </c>
      <c r="B8">
        <v>1.11688572504438</v>
      </c>
      <c r="C8">
        <v>0.34290586792058297</v>
      </c>
      <c r="D8">
        <v>7.7553027939384798</v>
      </c>
      <c r="E8">
        <v>179.69980423747501</v>
      </c>
      <c r="F8">
        <v>-0.26118560609696401</v>
      </c>
      <c r="G8">
        <v>0.403646902261736</v>
      </c>
    </row>
    <row r="9" spans="1:7" x14ac:dyDescent="0.3">
      <c r="A9">
        <v>7.7202037085911501E-2</v>
      </c>
      <c r="B9">
        <v>1.1673216460992499</v>
      </c>
      <c r="C9">
        <v>0.423702756299698</v>
      </c>
      <c r="D9">
        <v>9.1723212913288901</v>
      </c>
      <c r="E9">
        <v>179.61454644510499</v>
      </c>
      <c r="F9">
        <v>-2.7724892111006601E-2</v>
      </c>
      <c r="G9">
        <v>0.86956831449104799</v>
      </c>
    </row>
    <row r="10" spans="1:7" x14ac:dyDescent="0.3">
      <c r="A10">
        <v>8.7451702304128798E-2</v>
      </c>
      <c r="B10">
        <v>1.1916648193305299</v>
      </c>
      <c r="C10">
        <v>0.377250111448731</v>
      </c>
      <c r="D10">
        <v>10.675034117019401</v>
      </c>
      <c r="E10">
        <v>179.479794787587</v>
      </c>
      <c r="F10">
        <v>-8.2814243716053199E-2</v>
      </c>
      <c r="G10">
        <v>0.97727903468511901</v>
      </c>
    </row>
    <row r="11" spans="1:7" x14ac:dyDescent="0.3">
      <c r="A11">
        <v>5.0440950836915598E-2</v>
      </c>
      <c r="B11">
        <v>1.1062407880402401</v>
      </c>
      <c r="C11">
        <v>0.372254650344091</v>
      </c>
      <c r="D11">
        <v>6.94283628523959</v>
      </c>
      <c r="E11">
        <v>179.771570282792</v>
      </c>
      <c r="F11">
        <v>-0.22344617725370899</v>
      </c>
      <c r="G11">
        <v>0.38955727703050902</v>
      </c>
    </row>
    <row r="12" spans="1:7" x14ac:dyDescent="0.3">
      <c r="A12">
        <v>5.1736543760200801E-2</v>
      </c>
      <c r="B12">
        <v>1.1091185016564</v>
      </c>
      <c r="C12">
        <v>0.32737031732203198</v>
      </c>
      <c r="D12">
        <v>7.3906158655976801</v>
      </c>
      <c r="E12">
        <v>179.67638188186601</v>
      </c>
      <c r="F12">
        <v>-0.284797370980094</v>
      </c>
      <c r="G12">
        <v>0.36913036218331902</v>
      </c>
    </row>
    <row r="13" spans="1:7" x14ac:dyDescent="0.3">
      <c r="A13">
        <v>6.4755686848374003E-2</v>
      </c>
      <c r="B13">
        <v>1.1384786540538401</v>
      </c>
      <c r="C13">
        <v>0.37677071654766803</v>
      </c>
      <c r="D13">
        <v>8.6620049271779909</v>
      </c>
      <c r="E13">
        <v>179.66135706956999</v>
      </c>
      <c r="F13">
        <v>-0.19851113402650999</v>
      </c>
      <c r="G13">
        <v>0.70450139668684797</v>
      </c>
    </row>
    <row r="14" spans="1:7" x14ac:dyDescent="0.3">
      <c r="A14">
        <v>8.1735369050019199E-2</v>
      </c>
      <c r="B14">
        <v>1.1780213814082301</v>
      </c>
      <c r="C14">
        <v>0.37787220134008798</v>
      </c>
      <c r="D14">
        <v>9.9574644590576504</v>
      </c>
      <c r="E14">
        <v>179.452386534553</v>
      </c>
      <c r="F14">
        <v>-8.3590335197841606E-2</v>
      </c>
      <c r="G14">
        <v>1.0725100974028701</v>
      </c>
    </row>
    <row r="15" spans="1:7" x14ac:dyDescent="0.3">
      <c r="A15">
        <v>5.66401033546792E-2</v>
      </c>
      <c r="B15">
        <v>1.1200816434026899</v>
      </c>
      <c r="C15">
        <v>0.37722834798659299</v>
      </c>
      <c r="D15">
        <v>7.9066946360073498</v>
      </c>
      <c r="E15">
        <v>179.78289494999601</v>
      </c>
      <c r="F15">
        <v>-0.27551702233214298</v>
      </c>
      <c r="G15">
        <v>0.387167114798043</v>
      </c>
    </row>
    <row r="16" spans="1:7" x14ac:dyDescent="0.3">
      <c r="A16">
        <v>5.97896776506757E-2</v>
      </c>
      <c r="B16">
        <v>1.1271836231307899</v>
      </c>
      <c r="C16">
        <v>0.40235303618386198</v>
      </c>
      <c r="D16">
        <v>8.0540657082105298</v>
      </c>
      <c r="E16">
        <v>179.78835294975099</v>
      </c>
      <c r="F16">
        <v>-0.2037029731003</v>
      </c>
      <c r="G16">
        <v>0.50969890084099401</v>
      </c>
    </row>
    <row r="17" spans="1:7" x14ac:dyDescent="0.3">
      <c r="A17">
        <v>5.1403679742629299E-2</v>
      </c>
      <c r="B17">
        <v>1.1083784084860899</v>
      </c>
      <c r="C17">
        <v>0.340268137443826</v>
      </c>
      <c r="D17">
        <v>7.5232672091747101</v>
      </c>
      <c r="E17">
        <v>179.795409121983</v>
      </c>
      <c r="F17">
        <v>-0.348337862106327</v>
      </c>
      <c r="G17">
        <v>0.130692308154299</v>
      </c>
    </row>
    <row r="18" spans="1:7" x14ac:dyDescent="0.3">
      <c r="A18">
        <v>5.5610472505436701E-2</v>
      </c>
      <c r="B18">
        <v>1.1177702015670801</v>
      </c>
      <c r="C18">
        <v>0.36441126544618302</v>
      </c>
      <c r="D18">
        <v>7.6867121504686704</v>
      </c>
      <c r="E18">
        <v>179.73016709848901</v>
      </c>
      <c r="F18">
        <v>-0.28814820254907902</v>
      </c>
      <c r="G18">
        <v>0.31226976693787001</v>
      </c>
    </row>
    <row r="19" spans="1:7" x14ac:dyDescent="0.3">
      <c r="A19">
        <v>7.1714775353877894E-2</v>
      </c>
      <c r="B19">
        <v>1.1545102161487399</v>
      </c>
      <c r="C19">
        <v>0.31844287970469198</v>
      </c>
      <c r="D19">
        <v>10.191737038337299</v>
      </c>
      <c r="E19">
        <v>179.63317088560601</v>
      </c>
      <c r="F19">
        <v>-0.33575440744803398</v>
      </c>
      <c r="G19">
        <v>0.239054422039853</v>
      </c>
    </row>
    <row r="20" spans="1:7" x14ac:dyDescent="0.3">
      <c r="A20">
        <v>9.8379828695263294E-2</v>
      </c>
      <c r="B20">
        <v>1.21822898782954</v>
      </c>
      <c r="C20">
        <v>0.37880259947751399</v>
      </c>
      <c r="D20">
        <v>11.7281434165485</v>
      </c>
      <c r="E20">
        <v>179.44366274367101</v>
      </c>
      <c r="F20">
        <v>-0.105580526215455</v>
      </c>
      <c r="G20">
        <v>0.92991472571033795</v>
      </c>
    </row>
    <row r="21" spans="1:7" x14ac:dyDescent="0.3">
      <c r="A21">
        <v>0.11780875481436601</v>
      </c>
      <c r="B21">
        <v>1.2670821218353301</v>
      </c>
      <c r="C21">
        <v>0.39173064471371799</v>
      </c>
      <c r="D21">
        <v>13.6154383583669</v>
      </c>
      <c r="E21">
        <v>179.37460693198599</v>
      </c>
      <c r="F21">
        <v>-7.23189636268564E-2</v>
      </c>
      <c r="G21">
        <v>1.1762813367381599</v>
      </c>
    </row>
    <row r="22" spans="1:7" x14ac:dyDescent="0.3">
      <c r="A22">
        <v>0.10650861881811501</v>
      </c>
      <c r="B22">
        <v>1.2384099523763199</v>
      </c>
      <c r="C22">
        <v>0.45041769166071199</v>
      </c>
      <c r="D22">
        <v>11.269234128597301</v>
      </c>
      <c r="E22">
        <v>179.45115495626399</v>
      </c>
      <c r="F22">
        <v>2.1620467222545001E-2</v>
      </c>
      <c r="G22">
        <v>1.1855914121325399</v>
      </c>
    </row>
    <row r="23" spans="1:7" x14ac:dyDescent="0.3">
      <c r="A23">
        <v>9.0395333765392105E-2</v>
      </c>
      <c r="B23">
        <v>1.1987574099407201</v>
      </c>
      <c r="C23">
        <v>0.32791374969416198</v>
      </c>
      <c r="D23">
        <v>12.3081282076823</v>
      </c>
      <c r="E23">
        <v>179.54407592556399</v>
      </c>
      <c r="F23">
        <v>-0.34142156862745099</v>
      </c>
      <c r="G23">
        <v>0.262176405918984</v>
      </c>
    </row>
    <row r="24" spans="1:7" x14ac:dyDescent="0.3">
      <c r="A24">
        <v>0.20888533789182301</v>
      </c>
      <c r="B24">
        <v>1.52807854005684</v>
      </c>
      <c r="C24">
        <v>0.33238447281924199</v>
      </c>
      <c r="D24">
        <v>20.685826108981999</v>
      </c>
      <c r="E24">
        <v>178.83966839945001</v>
      </c>
      <c r="F24">
        <v>-9.1605418551388704E-4</v>
      </c>
      <c r="G24">
        <v>1.77061412785864</v>
      </c>
    </row>
    <row r="25" spans="1:7" x14ac:dyDescent="0.3">
      <c r="A25">
        <v>7.7319278359555599E-2</v>
      </c>
      <c r="B25">
        <v>1.1675970388155299</v>
      </c>
      <c r="C25">
        <v>0.40018355117538701</v>
      </c>
      <c r="D25">
        <v>11.0351653195646</v>
      </c>
      <c r="E25">
        <v>179.93334032228299</v>
      </c>
      <c r="F25">
        <v>-0.40151333669263201</v>
      </c>
      <c r="G25">
        <v>2.42832893024729E-2</v>
      </c>
    </row>
    <row r="26" spans="1:7" x14ac:dyDescent="0.3">
      <c r="A26">
        <v>7.7374849512187302E-2</v>
      </c>
      <c r="B26">
        <v>1.16772759656785</v>
      </c>
      <c r="C26">
        <v>0.376917001100321</v>
      </c>
      <c r="D26">
        <v>10.632262804728001</v>
      </c>
      <c r="E26">
        <v>179.75385053100601</v>
      </c>
      <c r="F26">
        <v>-0.26333196063220798</v>
      </c>
      <c r="G26">
        <v>0.431354685272403</v>
      </c>
    </row>
    <row r="27" spans="1:7" x14ac:dyDescent="0.3">
      <c r="A27">
        <v>6.92812647847343E-2</v>
      </c>
      <c r="B27">
        <v>1.1488769102057701</v>
      </c>
      <c r="C27">
        <v>0.43206014164175099</v>
      </c>
      <c r="D27">
        <v>9.6261156254873601</v>
      </c>
      <c r="E27">
        <v>179.95152709208901</v>
      </c>
      <c r="F27">
        <v>-0.213502479655862</v>
      </c>
      <c r="G27">
        <v>0.35054686960607201</v>
      </c>
    </row>
    <row r="28" spans="1:7" x14ac:dyDescent="0.3">
      <c r="A28">
        <v>0.22234375702362899</v>
      </c>
      <c r="B28">
        <v>1.5718304431599199</v>
      </c>
      <c r="C28">
        <v>0.437008243887545</v>
      </c>
      <c r="D28">
        <v>15.631400034020601</v>
      </c>
      <c r="E28">
        <v>178.57392776555201</v>
      </c>
      <c r="F28">
        <v>0.24924962039619999</v>
      </c>
      <c r="G28">
        <v>3.11332971981121</v>
      </c>
    </row>
    <row r="29" spans="1:7" x14ac:dyDescent="0.3">
      <c r="A29">
        <v>0.20888533789182301</v>
      </c>
      <c r="B29">
        <v>1.52807854005684</v>
      </c>
      <c r="C29">
        <v>0.33238447281924199</v>
      </c>
      <c r="D29">
        <v>20.685826108981999</v>
      </c>
      <c r="E29">
        <v>178.83966839945001</v>
      </c>
      <c r="F29">
        <v>-9.1605418551388704E-4</v>
      </c>
      <c r="G29">
        <v>1.77061412785864</v>
      </c>
    </row>
    <row r="30" spans="1:7" x14ac:dyDescent="0.3">
      <c r="A30">
        <v>0.20308653179379099</v>
      </c>
      <c r="B30">
        <v>1.50968276957578</v>
      </c>
      <c r="C30">
        <v>0.37105003553509502</v>
      </c>
      <c r="D30">
        <v>19.320022209146199</v>
      </c>
      <c r="E30">
        <v>178.89128542866499</v>
      </c>
      <c r="F30">
        <v>2.2044740412911001E-2</v>
      </c>
      <c r="G30">
        <v>1.83334477839823</v>
      </c>
    </row>
    <row r="31" spans="1:7" x14ac:dyDescent="0.3">
      <c r="A31">
        <v>0.15181119971750601</v>
      </c>
      <c r="B31">
        <v>1.35796558423536</v>
      </c>
      <c r="C31">
        <v>0.430001461347362</v>
      </c>
      <c r="D31">
        <v>14.9464641492523</v>
      </c>
      <c r="E31">
        <v>179.15686787144</v>
      </c>
      <c r="F31">
        <v>-2.6928727096618098E-2</v>
      </c>
      <c r="G31">
        <v>1.55088458079699</v>
      </c>
    </row>
    <row r="32" spans="1:7" x14ac:dyDescent="0.3">
      <c r="A32">
        <v>0.186046066178231</v>
      </c>
      <c r="B32">
        <v>1.4571415124310201</v>
      </c>
      <c r="C32">
        <v>0.401106485043219</v>
      </c>
      <c r="D32">
        <v>18.951517532515901</v>
      </c>
      <c r="E32">
        <v>179.171908317233</v>
      </c>
      <c r="F32">
        <v>-4.6744107801709602E-2</v>
      </c>
      <c r="G32">
        <v>1.3392590661152599</v>
      </c>
    </row>
    <row r="33" spans="1:7" x14ac:dyDescent="0.3">
      <c r="A33">
        <v>0.196288550472768</v>
      </c>
      <c r="B33">
        <v>1.4884552797853801</v>
      </c>
      <c r="C33">
        <v>0.35435591660330501</v>
      </c>
      <c r="D33">
        <v>20.975257814250501</v>
      </c>
      <c r="E33">
        <v>178.99864293902201</v>
      </c>
      <c r="F33">
        <v>-7.9115510432801697E-2</v>
      </c>
      <c r="G33">
        <v>1.53547060524333</v>
      </c>
    </row>
    <row r="34" spans="1:7" x14ac:dyDescent="0.3">
      <c r="A34">
        <v>0.17808720142077999</v>
      </c>
      <c r="B34">
        <v>1.4333481647411399</v>
      </c>
      <c r="C34">
        <v>0.390063957107324</v>
      </c>
      <c r="D34">
        <v>17.7821133912277</v>
      </c>
      <c r="E34">
        <v>179.02162637532601</v>
      </c>
      <c r="F34">
        <v>-2.6920785623484302E-2</v>
      </c>
      <c r="G34">
        <v>1.6548756887289799</v>
      </c>
    </row>
    <row r="35" spans="1:7" x14ac:dyDescent="0.3">
      <c r="A35">
        <v>0.188071359691418</v>
      </c>
      <c r="B35">
        <v>1.4632706628502199</v>
      </c>
      <c r="C35">
        <v>0.480289322231434</v>
      </c>
      <c r="D35">
        <v>15.7047115758158</v>
      </c>
      <c r="E35">
        <v>179.05143298585301</v>
      </c>
      <c r="F35">
        <v>0.17838190812144</v>
      </c>
      <c r="G35">
        <v>2.1116153518577598</v>
      </c>
    </row>
    <row r="36" spans="1:7" x14ac:dyDescent="0.3">
      <c r="A36">
        <v>0.222938054414617</v>
      </c>
      <c r="B36">
        <v>1.5737973804563801</v>
      </c>
      <c r="C36">
        <v>0.40265158588310601</v>
      </c>
      <c r="D36">
        <v>18.606784192396798</v>
      </c>
      <c r="E36">
        <v>178.719712486719</v>
      </c>
      <c r="F36">
        <v>0.247676065787687</v>
      </c>
      <c r="G36">
        <v>2.7339589200729102</v>
      </c>
    </row>
    <row r="37" spans="1:7" x14ac:dyDescent="0.3">
      <c r="A37">
        <v>0.16214165921097801</v>
      </c>
      <c r="B37">
        <v>1.3870383603469001</v>
      </c>
      <c r="C37">
        <v>0.39382366981236</v>
      </c>
      <c r="D37">
        <v>17.394828494342502</v>
      </c>
      <c r="E37">
        <v>179.11500488207301</v>
      </c>
      <c r="F37">
        <v>-0.106697906719113</v>
      </c>
      <c r="G37">
        <v>1.51741725754474</v>
      </c>
    </row>
    <row r="38" spans="1:7" x14ac:dyDescent="0.3">
      <c r="A38">
        <v>9.3721927411811595E-2</v>
      </c>
      <c r="B38">
        <v>1.20682819158177</v>
      </c>
      <c r="C38">
        <v>0.28305023059247902</v>
      </c>
      <c r="D38">
        <v>11.768922692146299</v>
      </c>
      <c r="E38">
        <v>179.289136853873</v>
      </c>
      <c r="F38">
        <v>-0.13704249022144899</v>
      </c>
      <c r="G38">
        <v>0.82367884707860295</v>
      </c>
    </row>
    <row r="39" spans="1:7" x14ac:dyDescent="0.3">
      <c r="A39">
        <v>0.15900028015044701</v>
      </c>
      <c r="B39">
        <v>1.3781220763757001</v>
      </c>
      <c r="C39">
        <v>0.37973560779694499</v>
      </c>
      <c r="D39">
        <v>14.8437600251986</v>
      </c>
      <c r="E39">
        <v>179.05887529024599</v>
      </c>
      <c r="F39">
        <v>1.1172172574410499E-2</v>
      </c>
      <c r="G39">
        <v>1.4069281866914001</v>
      </c>
    </row>
    <row r="40" spans="1:7" x14ac:dyDescent="0.3">
      <c r="A40">
        <v>7.5837411789708001E-2</v>
      </c>
      <c r="B40">
        <v>1.16412136296617</v>
      </c>
      <c r="C40">
        <v>0.335060462446577</v>
      </c>
      <c r="D40">
        <v>10.472697364284899</v>
      </c>
      <c r="E40">
        <v>179.60774001763701</v>
      </c>
      <c r="F40">
        <v>-0.25838821462004602</v>
      </c>
      <c r="G40">
        <v>0.523333796832675</v>
      </c>
    </row>
    <row r="41" spans="1:7" x14ac:dyDescent="0.3">
      <c r="A41">
        <v>0.121281633861181</v>
      </c>
      <c r="B41">
        <v>1.2760421052631601</v>
      </c>
      <c r="C41">
        <v>0.33725556527942202</v>
      </c>
      <c r="D41">
        <v>12.4644756911723</v>
      </c>
      <c r="E41">
        <v>179.149373914389</v>
      </c>
      <c r="F41">
        <v>1.6947101734618299E-2</v>
      </c>
      <c r="G41">
        <v>1.2244973584007299</v>
      </c>
    </row>
    <row r="42" spans="1:7" x14ac:dyDescent="0.3">
      <c r="A42">
        <v>0.154548441815647</v>
      </c>
      <c r="B42">
        <v>1.3655997562948401</v>
      </c>
      <c r="C42">
        <v>0.43194986011059</v>
      </c>
      <c r="D42">
        <v>14.7399758669688</v>
      </c>
      <c r="E42">
        <v>179.120120289699</v>
      </c>
      <c r="F42">
        <v>9.1510337627673202E-2</v>
      </c>
      <c r="G42">
        <v>1.8269325424307199</v>
      </c>
    </row>
    <row r="43" spans="1:7" x14ac:dyDescent="0.3">
      <c r="A43">
        <v>0.13445548921009501</v>
      </c>
      <c r="B43">
        <v>1.3106841705630801</v>
      </c>
      <c r="C43">
        <v>0.388669538800267</v>
      </c>
      <c r="D43">
        <v>13.057259608918301</v>
      </c>
      <c r="E43">
        <v>178.99993867143499</v>
      </c>
      <c r="F43">
        <v>5.2334664187901801E-2</v>
      </c>
      <c r="G43">
        <v>1.8655626517050301</v>
      </c>
    </row>
    <row r="44" spans="1:7" x14ac:dyDescent="0.3">
      <c r="A44">
        <v>8.3320226733688593E-2</v>
      </c>
      <c r="B44">
        <v>1.18178698639068</v>
      </c>
      <c r="C44">
        <v>0.32346227451944898</v>
      </c>
      <c r="D44">
        <v>10.326442794559</v>
      </c>
      <c r="E44">
        <v>179.24533677274499</v>
      </c>
      <c r="F44">
        <v>-0.12924875302352901</v>
      </c>
      <c r="G44">
        <v>1.1793963496111599</v>
      </c>
    </row>
    <row r="45" spans="1:7" x14ac:dyDescent="0.3">
      <c r="A45">
        <v>0.16389201501136599</v>
      </c>
      <c r="B45">
        <v>1.3920355216164899</v>
      </c>
      <c r="C45">
        <v>0.46980652394244998</v>
      </c>
      <c r="D45">
        <v>14.2238610488091</v>
      </c>
      <c r="E45">
        <v>179.068123683415</v>
      </c>
      <c r="F45">
        <v>0.11512906504663099</v>
      </c>
      <c r="G45">
        <v>2.0294559255529898</v>
      </c>
    </row>
    <row r="46" spans="1:7" x14ac:dyDescent="0.3">
      <c r="A46">
        <v>9.8589225959499205E-2</v>
      </c>
      <c r="B46">
        <v>1.2187442812949301</v>
      </c>
      <c r="C46">
        <v>0.32595412248225902</v>
      </c>
      <c r="D46">
        <v>11.164766684814801</v>
      </c>
      <c r="E46">
        <v>179.09631082314701</v>
      </c>
      <c r="F46">
        <v>-4.3494379087770901E-2</v>
      </c>
      <c r="G46">
        <v>1.43094135025566</v>
      </c>
    </row>
    <row r="47" spans="1:7" x14ac:dyDescent="0.3">
      <c r="A47">
        <v>8.4145135765310103E-2</v>
      </c>
      <c r="B47">
        <v>1.18375211848795</v>
      </c>
      <c r="C47">
        <v>0.31994872932534701</v>
      </c>
      <c r="D47">
        <v>11.2878237117061</v>
      </c>
      <c r="E47">
        <v>179.482276618474</v>
      </c>
      <c r="F47">
        <v>-0.25394979925853201</v>
      </c>
      <c r="G47">
        <v>0.55758753327328603</v>
      </c>
    </row>
    <row r="48" spans="1:7" x14ac:dyDescent="0.3">
      <c r="A48">
        <v>9.3059482334056795E-2</v>
      </c>
      <c r="B48">
        <v>1.2052162860108</v>
      </c>
      <c r="C48">
        <v>0.37654998782521598</v>
      </c>
      <c r="D48">
        <v>10.9493636896255</v>
      </c>
      <c r="E48">
        <v>179.35462910069899</v>
      </c>
      <c r="F48">
        <v>-5.1647461524391598E-2</v>
      </c>
      <c r="G48">
        <v>1.2657947767428299</v>
      </c>
    </row>
    <row r="49" spans="1:7" x14ac:dyDescent="0.3">
      <c r="A49">
        <v>8.1937832539904804E-2</v>
      </c>
      <c r="B49">
        <v>1.17850170815032</v>
      </c>
      <c r="C49">
        <v>0.35998471317080999</v>
      </c>
      <c r="D49">
        <v>11.1381174069991</v>
      </c>
      <c r="E49">
        <v>179.692233622689</v>
      </c>
      <c r="F49">
        <v>-0.32773993223340397</v>
      </c>
      <c r="G49">
        <v>0.23321043345787201</v>
      </c>
    </row>
    <row r="50" spans="1:7" x14ac:dyDescent="0.3">
      <c r="A50">
        <v>0.14717274920463999</v>
      </c>
      <c r="B50">
        <v>1.34514082205367</v>
      </c>
      <c r="C50">
        <v>0.36881339992774798</v>
      </c>
      <c r="D50">
        <v>18.283818882282802</v>
      </c>
      <c r="E50">
        <v>179.53803139224399</v>
      </c>
      <c r="F50">
        <v>-0.22904645371027799</v>
      </c>
      <c r="G50">
        <v>0.59077428501867202</v>
      </c>
    </row>
    <row r="51" spans="1:7" x14ac:dyDescent="0.3">
      <c r="A51">
        <v>7.9360969601970602E-2</v>
      </c>
      <c r="B51">
        <v>1.1724040953763599</v>
      </c>
      <c r="C51">
        <v>0.38405836114999498</v>
      </c>
      <c r="D51">
        <v>10.752446851496099</v>
      </c>
      <c r="E51">
        <v>179.73565971285899</v>
      </c>
      <c r="F51">
        <v>-0.321651413342459</v>
      </c>
      <c r="G51">
        <v>0.27817131176660198</v>
      </c>
    </row>
    <row r="52" spans="1:7" x14ac:dyDescent="0.3">
      <c r="A52">
        <v>0.10406788673727101</v>
      </c>
      <c r="B52">
        <v>1.2323119914929399</v>
      </c>
      <c r="C52">
        <v>0.43247412801839802</v>
      </c>
      <c r="D52">
        <v>12.478410652288099</v>
      </c>
      <c r="E52">
        <v>179.59242815655901</v>
      </c>
      <c r="F52">
        <v>-0.103341782119743</v>
      </c>
      <c r="G52">
        <v>0.98865917135175196</v>
      </c>
    </row>
    <row r="53" spans="1:7" x14ac:dyDescent="0.3">
      <c r="A53">
        <v>7.8137662074554304E-2</v>
      </c>
      <c r="B53">
        <v>1.1695213240848801</v>
      </c>
      <c r="C53">
        <v>0.318646771408439</v>
      </c>
      <c r="D53">
        <v>10.7446933749089</v>
      </c>
      <c r="E53">
        <v>179.53742988190899</v>
      </c>
      <c r="F53">
        <v>-0.31427459261072799</v>
      </c>
      <c r="G53">
        <v>0.33663250549713902</v>
      </c>
    </row>
    <row r="54" spans="1:7" x14ac:dyDescent="0.3">
      <c r="A54">
        <v>0.10244027613932399</v>
      </c>
      <c r="B54">
        <v>1.2282639771283399</v>
      </c>
      <c r="C54">
        <v>0.37243383543714098</v>
      </c>
      <c r="D54">
        <v>13.193439229530201</v>
      </c>
      <c r="E54">
        <v>179.56173509110801</v>
      </c>
      <c r="F54">
        <v>-0.210749630357455</v>
      </c>
      <c r="G54">
        <v>0.70323118358591297</v>
      </c>
    </row>
    <row r="55" spans="1:7" x14ac:dyDescent="0.3">
      <c r="A55">
        <v>0.103730525138786</v>
      </c>
      <c r="B55">
        <v>1.2314717348927899</v>
      </c>
      <c r="C55">
        <v>0.44722207904518102</v>
      </c>
      <c r="D55">
        <v>11.675142105279599</v>
      </c>
      <c r="E55">
        <v>179.53884540304301</v>
      </c>
      <c r="F55">
        <v>3.3012327746390902E-3</v>
      </c>
      <c r="G55">
        <v>1.1304704667518499</v>
      </c>
    </row>
    <row r="56" spans="1:7" x14ac:dyDescent="0.3">
      <c r="A56">
        <v>6.6545883119976904E-2</v>
      </c>
      <c r="B56">
        <v>1.1425798695760201</v>
      </c>
      <c r="C56">
        <v>0.36257443425958202</v>
      </c>
      <c r="D56">
        <v>9.2117910232752394</v>
      </c>
      <c r="E56">
        <v>179.71173661227499</v>
      </c>
      <c r="F56">
        <v>-0.28243721673001099</v>
      </c>
      <c r="G56">
        <v>0.40246381443543</v>
      </c>
    </row>
    <row r="57" spans="1:7" x14ac:dyDescent="0.3">
      <c r="A57">
        <v>9.9158938969161101E-2</v>
      </c>
      <c r="B57">
        <v>1.22014746720291</v>
      </c>
      <c r="C57">
        <v>0.398751006269363</v>
      </c>
      <c r="D57">
        <v>11.1734636258848</v>
      </c>
      <c r="E57">
        <v>179.418047686584</v>
      </c>
      <c r="F57">
        <v>-2.2322459833968199E-2</v>
      </c>
      <c r="G57">
        <v>1.0771476543551901</v>
      </c>
    </row>
    <row r="58" spans="1:7" x14ac:dyDescent="0.3">
      <c r="A58">
        <v>9.2350356459966296E-2</v>
      </c>
      <c r="B58">
        <v>1.2034934010435601</v>
      </c>
      <c r="C58">
        <v>0.40898226739912802</v>
      </c>
      <c r="D58">
        <v>10.187894347780301</v>
      </c>
      <c r="E58">
        <v>179.36606049084401</v>
      </c>
      <c r="F58">
        <v>2.3445240058612999E-2</v>
      </c>
      <c r="G58">
        <v>1.3427869201924201</v>
      </c>
    </row>
    <row r="59" spans="1:7" x14ac:dyDescent="0.3">
      <c r="A59">
        <v>8.9854033815012002E-2</v>
      </c>
      <c r="B59">
        <v>1.1974497215905899</v>
      </c>
      <c r="C59">
        <v>0.394676998231281</v>
      </c>
      <c r="D59">
        <v>11.289920405801199</v>
      </c>
      <c r="E59">
        <v>179.582440543399</v>
      </c>
      <c r="F59">
        <v>-0.20308422389125999</v>
      </c>
      <c r="G59">
        <v>0.69310182925973796</v>
      </c>
    </row>
    <row r="60" spans="1:7" x14ac:dyDescent="0.3">
      <c r="A60">
        <v>0.21864623375023701</v>
      </c>
      <c r="B60">
        <v>1.55966002390867</v>
      </c>
      <c r="C60">
        <v>0.487645348837209</v>
      </c>
      <c r="D60">
        <v>15.616948638473</v>
      </c>
      <c r="E60">
        <v>178.808679659419</v>
      </c>
      <c r="F60">
        <v>0.26218198244007401</v>
      </c>
      <c r="G60">
        <v>2.6798566114916298</v>
      </c>
    </row>
    <row r="61" spans="1:7" x14ac:dyDescent="0.3">
      <c r="A61">
        <v>0.22414740548845499</v>
      </c>
      <c r="B61">
        <v>1.5778092567430799</v>
      </c>
      <c r="C61">
        <v>0.469728488814385</v>
      </c>
      <c r="D61">
        <v>15.5748228004831</v>
      </c>
      <c r="E61">
        <v>178.751057708362</v>
      </c>
      <c r="F61">
        <v>0.229521284885082</v>
      </c>
      <c r="G61">
        <v>2.5920636248013</v>
      </c>
    </row>
    <row r="62" spans="1:7" x14ac:dyDescent="0.3">
      <c r="A62">
        <v>0.18528059606848399</v>
      </c>
      <c r="B62">
        <v>1.4548329036337999</v>
      </c>
      <c r="C62">
        <v>0.44824580518631502</v>
      </c>
      <c r="D62">
        <v>15.247721665439601</v>
      </c>
      <c r="E62">
        <v>178.92439840621401</v>
      </c>
      <c r="F62">
        <v>0.198142447024764</v>
      </c>
      <c r="G62">
        <v>2.2863454557558098</v>
      </c>
    </row>
    <row r="63" spans="1:7" x14ac:dyDescent="0.3">
      <c r="A63">
        <v>3.8215101859837397E-2</v>
      </c>
      <c r="B63">
        <v>1.0794670449364201</v>
      </c>
      <c r="C63">
        <v>0.363302494017685</v>
      </c>
      <c r="D63">
        <v>5.33357175871134</v>
      </c>
      <c r="E63">
        <v>179.79508437361201</v>
      </c>
      <c r="F63">
        <v>-0.20809739811290401</v>
      </c>
      <c r="G63">
        <v>0.34932052665158497</v>
      </c>
    </row>
    <row r="64" spans="1:7" x14ac:dyDescent="0.3">
      <c r="A64">
        <v>0.20315832948665</v>
      </c>
      <c r="B64">
        <v>1.5099088991060701</v>
      </c>
      <c r="C64">
        <v>0.502651924313959</v>
      </c>
      <c r="D64">
        <v>14.5789324812669</v>
      </c>
      <c r="E64">
        <v>178.85171905836501</v>
      </c>
      <c r="F64">
        <v>0.30839713229772697</v>
      </c>
      <c r="G64">
        <v>2.79812272625405</v>
      </c>
    </row>
    <row r="65" spans="1:7" x14ac:dyDescent="0.3">
      <c r="A65">
        <v>0.27497389682685902</v>
      </c>
      <c r="B65">
        <v>1.7585213708124801</v>
      </c>
      <c r="C65">
        <v>0.55081804660386702</v>
      </c>
      <c r="D65">
        <v>15.4717192041446</v>
      </c>
      <c r="E65">
        <v>178.66669030038699</v>
      </c>
      <c r="F65">
        <v>0.35333077328097101</v>
      </c>
      <c r="G65">
        <v>3.1920711452311101</v>
      </c>
    </row>
    <row r="66" spans="1:7" x14ac:dyDescent="0.3">
      <c r="A66">
        <v>0.21523881934450301</v>
      </c>
      <c r="B66">
        <v>1.5485460408852501</v>
      </c>
      <c r="C66">
        <v>0.49813877507297599</v>
      </c>
      <c r="D66">
        <v>16.863522385914699</v>
      </c>
      <c r="E66">
        <v>179.04562061216899</v>
      </c>
      <c r="F66">
        <v>0.15554005145423599</v>
      </c>
      <c r="G66">
        <v>1.97290049040085</v>
      </c>
    </row>
    <row r="67" spans="1:7" x14ac:dyDescent="0.3">
      <c r="A67">
        <v>0.17779603122236701</v>
      </c>
      <c r="B67">
        <v>1.43248643396041</v>
      </c>
      <c r="C67">
        <v>0.45511814516799898</v>
      </c>
      <c r="D67">
        <v>14.9670936703672</v>
      </c>
      <c r="E67">
        <v>178.94308895923999</v>
      </c>
      <c r="F67">
        <v>0.16371764819603199</v>
      </c>
      <c r="G67">
        <v>2.3194346859022601</v>
      </c>
    </row>
    <row r="68" spans="1:7" x14ac:dyDescent="0.3">
      <c r="A68">
        <v>0.20309345490068401</v>
      </c>
      <c r="B68">
        <v>1.50970457238589</v>
      </c>
      <c r="C68">
        <v>0.48665124232974599</v>
      </c>
      <c r="D68">
        <v>15.7953044219588</v>
      </c>
      <c r="E68">
        <v>178.837390288508</v>
      </c>
      <c r="F68">
        <v>0.20240755801247501</v>
      </c>
      <c r="G68">
        <v>2.83050615137501</v>
      </c>
    </row>
    <row r="69" spans="1:7" x14ac:dyDescent="0.3">
      <c r="A69">
        <v>0.224026033382694</v>
      </c>
      <c r="B69">
        <v>1.5774060548945701</v>
      </c>
      <c r="C69">
        <v>0.50347220272948301</v>
      </c>
      <c r="D69">
        <v>15.784286581957801</v>
      </c>
      <c r="E69">
        <v>178.76843170922399</v>
      </c>
      <c r="F69">
        <v>0.28475108792374199</v>
      </c>
      <c r="G69">
        <v>3.0172084177183498</v>
      </c>
    </row>
    <row r="70" spans="1:7" x14ac:dyDescent="0.3">
      <c r="A70">
        <v>8.0426866316789594E-2</v>
      </c>
      <c r="B70">
        <v>1.1749221750197301</v>
      </c>
      <c r="C70">
        <v>0.37735427291111101</v>
      </c>
      <c r="D70">
        <v>9.2356088302630095</v>
      </c>
      <c r="E70">
        <v>179.341905285471</v>
      </c>
      <c r="F70">
        <v>-9.8694966493762401E-2</v>
      </c>
      <c r="G70">
        <v>1.05813647339091</v>
      </c>
    </row>
    <row r="71" spans="1:7" x14ac:dyDescent="0.3">
      <c r="A71">
        <v>0.14314459599874699</v>
      </c>
      <c r="B71">
        <v>1.3341161071758501</v>
      </c>
      <c r="C71">
        <v>0.37914429777259501</v>
      </c>
      <c r="D71">
        <v>15.317379122585001</v>
      </c>
      <c r="E71">
        <v>179.05107766704199</v>
      </c>
      <c r="F71">
        <v>-7.2113122893233794E-2</v>
      </c>
      <c r="G71">
        <v>1.7002368762688</v>
      </c>
    </row>
    <row r="72" spans="1:7" x14ac:dyDescent="0.3">
      <c r="A72">
        <v>0.17946302809294601</v>
      </c>
      <c r="B72">
        <v>1.43742825548944</v>
      </c>
      <c r="C72">
        <v>0.45087430241828302</v>
      </c>
      <c r="D72">
        <v>15.6168150338614</v>
      </c>
      <c r="E72">
        <v>178.97113989105301</v>
      </c>
      <c r="F72">
        <v>0.17146200184398899</v>
      </c>
      <c r="G72">
        <v>2.3194610926527299</v>
      </c>
    </row>
    <row r="73" spans="1:7" x14ac:dyDescent="0.3">
      <c r="A73">
        <v>7.9844919983132798E-2</v>
      </c>
      <c r="B73">
        <v>1.1735466590733099</v>
      </c>
      <c r="C73">
        <v>0.368908356774374</v>
      </c>
      <c r="D73">
        <v>10.024011529382401</v>
      </c>
      <c r="E73">
        <v>179.52592515511</v>
      </c>
      <c r="F73">
        <v>-8.7743629168231904E-2</v>
      </c>
      <c r="G73">
        <v>0.89884088526872796</v>
      </c>
    </row>
    <row r="74" spans="1:7" x14ac:dyDescent="0.3">
      <c r="A74">
        <v>6.38352145909062E-2</v>
      </c>
      <c r="B74">
        <v>1.1363760217983701</v>
      </c>
      <c r="C74">
        <v>0.26316794458582599</v>
      </c>
      <c r="D74">
        <v>8.8635554493256006</v>
      </c>
      <c r="E74">
        <v>179.31453682630001</v>
      </c>
      <c r="F74">
        <v>-0.31434411947505098</v>
      </c>
      <c r="G74">
        <v>0.34077978446012602</v>
      </c>
    </row>
    <row r="75" spans="1:7" x14ac:dyDescent="0.3">
      <c r="A75">
        <v>0.10810897837248</v>
      </c>
      <c r="B75">
        <v>1.24242643047399</v>
      </c>
      <c r="C75">
        <v>0.36811463606406802</v>
      </c>
      <c r="D75">
        <v>11.719133543947599</v>
      </c>
      <c r="E75">
        <v>179.10392369892199</v>
      </c>
      <c r="F75">
        <v>-4.6128168254912998E-2</v>
      </c>
      <c r="G75">
        <v>1.5946587392886</v>
      </c>
    </row>
    <row r="76" spans="1:7" x14ac:dyDescent="0.3">
      <c r="A76">
        <v>3.7851083068699803E-2</v>
      </c>
      <c r="B76">
        <v>1.07868030073645</v>
      </c>
      <c r="C76">
        <v>0.35651619721434502</v>
      </c>
      <c r="D76">
        <v>5.30334411692853</v>
      </c>
      <c r="E76">
        <v>179.726902389701</v>
      </c>
      <c r="F76">
        <v>-0.174948672343687</v>
      </c>
      <c r="G76">
        <v>0.64147767649767196</v>
      </c>
    </row>
    <row r="77" spans="1:7" x14ac:dyDescent="0.3">
      <c r="A77">
        <v>5.7298259341940799E-2</v>
      </c>
      <c r="B77">
        <v>1.1215617981185499</v>
      </c>
      <c r="C77">
        <v>0.36927861067230999</v>
      </c>
      <c r="D77">
        <v>7.6012330760214297</v>
      </c>
      <c r="E77">
        <v>179.65278496887899</v>
      </c>
      <c r="F77">
        <v>-0.17126214251028901</v>
      </c>
      <c r="G77">
        <v>0.62869767845059099</v>
      </c>
    </row>
    <row r="78" spans="1:7" x14ac:dyDescent="0.3">
      <c r="A78">
        <v>4.3688511349679902E-2</v>
      </c>
      <c r="B78">
        <v>1.0913687890779999</v>
      </c>
      <c r="C78">
        <v>0.28409775610186999</v>
      </c>
      <c r="D78">
        <v>6.4900887216134997</v>
      </c>
      <c r="E78">
        <v>179.62692835703501</v>
      </c>
      <c r="F78">
        <v>-0.39081474232192098</v>
      </c>
      <c r="G78">
        <v>-9.6638111744688296E-2</v>
      </c>
    </row>
    <row r="79" spans="1:7" x14ac:dyDescent="0.3">
      <c r="A79">
        <v>6.4236676681024604E-2</v>
      </c>
      <c r="B79">
        <v>1.1372925719148499</v>
      </c>
      <c r="C79">
        <v>0.32783362374911101</v>
      </c>
      <c r="D79">
        <v>9.1975870102770294</v>
      </c>
      <c r="E79">
        <v>179.68873623156401</v>
      </c>
      <c r="F79">
        <v>-0.29395733985379702</v>
      </c>
      <c r="G79">
        <v>0.36346289512072999</v>
      </c>
    </row>
    <row r="80" spans="1:7" x14ac:dyDescent="0.3">
      <c r="A80">
        <v>6.9931459223204498E-2</v>
      </c>
      <c r="B80">
        <v>1.1503791519812001</v>
      </c>
      <c r="C80">
        <v>0.32011929404074502</v>
      </c>
      <c r="D80">
        <v>9.9277656904427491</v>
      </c>
      <c r="E80">
        <v>179.61899794308999</v>
      </c>
      <c r="F80">
        <v>-0.31877469604721698</v>
      </c>
      <c r="G80">
        <v>0.32776939311022601</v>
      </c>
    </row>
    <row r="81" spans="1:7" x14ac:dyDescent="0.3">
      <c r="A81">
        <v>8.5452944839284603E-2</v>
      </c>
      <c r="B81">
        <v>1.1868749002188099</v>
      </c>
      <c r="C81">
        <v>0.38687765426273202</v>
      </c>
      <c r="D81">
        <v>10.604810528489001</v>
      </c>
      <c r="E81">
        <v>179.56624334358699</v>
      </c>
      <c r="F81">
        <v>-0.14294722046463099</v>
      </c>
      <c r="G81">
        <v>0.74595007829461002</v>
      </c>
    </row>
    <row r="82" spans="1:7" x14ac:dyDescent="0.3">
      <c r="A82">
        <v>4.98538881974133E-2</v>
      </c>
      <c r="B82">
        <v>1.1049394142187901</v>
      </c>
      <c r="C82">
        <v>0.37547137204160003</v>
      </c>
      <c r="D82">
        <v>6.84600301057419</v>
      </c>
      <c r="E82">
        <v>179.74254685004999</v>
      </c>
      <c r="F82">
        <v>-0.20928027645594399</v>
      </c>
      <c r="G82">
        <v>0.536992695018215</v>
      </c>
    </row>
    <row r="83" spans="1:7" x14ac:dyDescent="0.3">
      <c r="A83">
        <v>8.7593536236098501E-2</v>
      </c>
      <c r="B83">
        <v>1.1920055144606401</v>
      </c>
      <c r="C83">
        <v>0.35200480868252998</v>
      </c>
      <c r="D83">
        <v>10.4964827795672</v>
      </c>
      <c r="E83">
        <v>179.288257984664</v>
      </c>
      <c r="F83">
        <v>-8.0656028190906101E-2</v>
      </c>
      <c r="G83">
        <v>1.2822734703587999</v>
      </c>
    </row>
    <row r="84" spans="1:7" x14ac:dyDescent="0.3">
      <c r="A84">
        <v>5.0474562610302802E-2</v>
      </c>
      <c r="B84">
        <v>1.10631534579855</v>
      </c>
      <c r="C84">
        <v>0.292257722618254</v>
      </c>
      <c r="D84">
        <v>7.3920674468515601</v>
      </c>
      <c r="E84">
        <v>179.620828450007</v>
      </c>
      <c r="F84">
        <v>-0.32051539205052498</v>
      </c>
      <c r="G84">
        <v>0.24391200633124799</v>
      </c>
    </row>
    <row r="85" spans="1:7" x14ac:dyDescent="0.3">
      <c r="A85">
        <v>4.6142821707135601E-2</v>
      </c>
      <c r="B85">
        <v>1.09674995954786</v>
      </c>
      <c r="C85">
        <v>0.30545677161075502</v>
      </c>
      <c r="D85">
        <v>6.4587483737097298</v>
      </c>
      <c r="E85">
        <v>179.523692123253</v>
      </c>
      <c r="F85">
        <v>-0.265696988367711</v>
      </c>
      <c r="G85">
        <v>0.479811662244024</v>
      </c>
    </row>
    <row r="86" spans="1:7" x14ac:dyDescent="0.3">
      <c r="A86">
        <v>8.8941862431646701E-2</v>
      </c>
      <c r="B86">
        <v>1.19524958674764</v>
      </c>
      <c r="C86">
        <v>0.37778366508898098</v>
      </c>
      <c r="D86">
        <v>10.9808223151656</v>
      </c>
      <c r="E86">
        <v>179.507110744464</v>
      </c>
      <c r="F86">
        <v>-0.17196421700654099</v>
      </c>
      <c r="G86">
        <v>0.75008649338062205</v>
      </c>
    </row>
    <row r="87" spans="1:7" x14ac:dyDescent="0.3">
      <c r="A87">
        <v>5.8263943532948899E-2</v>
      </c>
      <c r="B87">
        <v>1.1237373107524999</v>
      </c>
      <c r="C87">
        <v>0.318968924279462</v>
      </c>
      <c r="D87">
        <v>8.4653909908430798</v>
      </c>
      <c r="E87">
        <v>179.700327123666</v>
      </c>
      <c r="F87">
        <v>-0.33870278197166598</v>
      </c>
      <c r="G87">
        <v>0.18926255355824201</v>
      </c>
    </row>
    <row r="88" spans="1:7" x14ac:dyDescent="0.3">
      <c r="A88">
        <v>0.123084929902742</v>
      </c>
      <c r="B88">
        <v>1.28072257873067</v>
      </c>
      <c r="C88">
        <v>0.32268352248240201</v>
      </c>
      <c r="D88">
        <v>16.077506500954399</v>
      </c>
      <c r="E88">
        <v>179.468231126728</v>
      </c>
      <c r="F88">
        <v>-0.2045573307063</v>
      </c>
      <c r="G88">
        <v>0.69013941898695197</v>
      </c>
    </row>
    <row r="89" spans="1:7" x14ac:dyDescent="0.3">
      <c r="A89">
        <v>0.10488750004094501</v>
      </c>
      <c r="B89">
        <v>1.23435601680402</v>
      </c>
      <c r="C89">
        <v>0.35309361060299699</v>
      </c>
      <c r="D89">
        <v>14.908322966514</v>
      </c>
      <c r="E89">
        <v>179.764353083055</v>
      </c>
      <c r="F89">
        <v>-0.40591319450591501</v>
      </c>
      <c r="G89">
        <v>9.8053344244588503E-2</v>
      </c>
    </row>
    <row r="90" spans="1:7" x14ac:dyDescent="0.3">
      <c r="A90">
        <v>9.9853971092236704E-2</v>
      </c>
      <c r="B90">
        <v>1.22186171551165</v>
      </c>
      <c r="C90">
        <v>0.35199709859289102</v>
      </c>
      <c r="D90">
        <v>13.0697509826073</v>
      </c>
      <c r="E90">
        <v>179.492459388443</v>
      </c>
      <c r="F90">
        <v>-0.180258472161369</v>
      </c>
      <c r="G90">
        <v>0.92641880227127005</v>
      </c>
    </row>
    <row r="91" spans="1:7" x14ac:dyDescent="0.3">
      <c r="A91">
        <v>0.11775415088843599</v>
      </c>
      <c r="B91">
        <v>1.2669418076764301</v>
      </c>
      <c r="C91">
        <v>0.31938567921987399</v>
      </c>
      <c r="D91">
        <v>15.5687820976236</v>
      </c>
      <c r="E91">
        <v>179.49023523621301</v>
      </c>
      <c r="F91">
        <v>-0.27732941238375403</v>
      </c>
      <c r="G91">
        <v>0.48109100433260599</v>
      </c>
    </row>
    <row r="92" spans="1:7" x14ac:dyDescent="0.3">
      <c r="A92">
        <v>0.103520043434983</v>
      </c>
      <c r="B92">
        <v>1.2309478146764901</v>
      </c>
      <c r="C92">
        <v>0.32267914799889902</v>
      </c>
      <c r="D92">
        <v>13.7692277473313</v>
      </c>
      <c r="E92">
        <v>179.47128859454699</v>
      </c>
      <c r="F92">
        <v>-0.22634068110036501</v>
      </c>
      <c r="G92">
        <v>0.67662390940440698</v>
      </c>
    </row>
    <row r="93" spans="1:7" x14ac:dyDescent="0.3">
      <c r="A93">
        <v>0.102704888946547</v>
      </c>
      <c r="B93">
        <v>1.22892109336463</v>
      </c>
      <c r="C93">
        <v>0.33325644373295898</v>
      </c>
      <c r="D93">
        <v>14.489901264097901</v>
      </c>
      <c r="E93">
        <v>179.705218530655</v>
      </c>
      <c r="F93">
        <v>-0.36356711707963402</v>
      </c>
      <c r="G93">
        <v>0.19685423668679999</v>
      </c>
    </row>
    <row r="94" spans="1:7" x14ac:dyDescent="0.3">
      <c r="A94">
        <v>0.183218101822753</v>
      </c>
      <c r="B94">
        <v>1.44863409003463</v>
      </c>
      <c r="C94">
        <v>0.23902627885592601</v>
      </c>
      <c r="D94">
        <v>23.529364053899101</v>
      </c>
      <c r="E94">
        <v>179.20591214727699</v>
      </c>
      <c r="F94">
        <v>-0.40385716063207699</v>
      </c>
      <c r="G94">
        <v>0.1565783350604</v>
      </c>
    </row>
    <row r="95" spans="1:7" x14ac:dyDescent="0.3">
      <c r="A95">
        <v>0.108909029799306</v>
      </c>
      <c r="B95">
        <v>1.2444397563018199</v>
      </c>
      <c r="C95">
        <v>0.316170604064964</v>
      </c>
      <c r="D95">
        <v>14.7677630866153</v>
      </c>
      <c r="E95">
        <v>179.446225721757</v>
      </c>
      <c r="F95">
        <v>-0.28343175848146601</v>
      </c>
      <c r="G95">
        <v>0.61076308999863904</v>
      </c>
    </row>
    <row r="96" spans="1:7" x14ac:dyDescent="0.3">
      <c r="A96">
        <v>0.12930306969303099</v>
      </c>
      <c r="B96">
        <v>1.2970105100690901</v>
      </c>
      <c r="C96">
        <v>0.33721365278876297</v>
      </c>
      <c r="D96">
        <v>15.265833201528901</v>
      </c>
      <c r="E96">
        <v>179.23648469603501</v>
      </c>
      <c r="F96">
        <v>-8.3400764226861504E-2</v>
      </c>
      <c r="G96">
        <v>1.191174168019</v>
      </c>
    </row>
    <row r="97" spans="1:7" x14ac:dyDescent="0.3">
      <c r="A97">
        <v>0.152680161503011</v>
      </c>
      <c r="B97">
        <v>1.3603837761519699</v>
      </c>
      <c r="C97">
        <v>0.34809130367960001</v>
      </c>
      <c r="D97">
        <v>20.5743364747721</v>
      </c>
      <c r="E97">
        <v>179.66625307656699</v>
      </c>
      <c r="F97">
        <v>-0.408178311306375</v>
      </c>
      <c r="G97">
        <v>0.15646094724376899</v>
      </c>
    </row>
    <row r="98" spans="1:7" x14ac:dyDescent="0.3">
      <c r="A98">
        <v>0.16345582322296401</v>
      </c>
      <c r="B98">
        <v>1.3907882638134199</v>
      </c>
      <c r="C98">
        <v>0.24025344763324599</v>
      </c>
      <c r="D98">
        <v>23.404239109730401</v>
      </c>
      <c r="E98">
        <v>179.63346229659999</v>
      </c>
      <c r="F98">
        <v>-0.563871856530483</v>
      </c>
      <c r="G98">
        <v>-0.28135621465620397</v>
      </c>
    </row>
    <row r="99" spans="1:7" x14ac:dyDescent="0.3">
      <c r="A99">
        <v>0.16367999248528001</v>
      </c>
      <c r="B99">
        <v>1.39142909655285</v>
      </c>
      <c r="C99">
        <v>0.28485425633724498</v>
      </c>
      <c r="D99">
        <v>22.418846982386999</v>
      </c>
      <c r="E99">
        <v>179.508177210708</v>
      </c>
      <c r="F99">
        <v>-0.54652029160302096</v>
      </c>
      <c r="G99">
        <v>-0.40459359753792601</v>
      </c>
    </row>
    <row r="100" spans="1:7" x14ac:dyDescent="0.3">
      <c r="A100">
        <v>9.3933451535902504E-2</v>
      </c>
      <c r="B100">
        <v>1.207343382658</v>
      </c>
      <c r="C100">
        <v>0.27411504586218699</v>
      </c>
      <c r="D100">
        <v>12.3421662563415</v>
      </c>
      <c r="E100">
        <v>179.20770115845301</v>
      </c>
      <c r="F100">
        <v>-0.32219350829826998</v>
      </c>
      <c r="G100">
        <v>0.37358080091222701</v>
      </c>
    </row>
    <row r="101" spans="1:7" x14ac:dyDescent="0.3">
      <c r="A101">
        <v>0.130495895648263</v>
      </c>
      <c r="B101">
        <v>1.30016165535079</v>
      </c>
      <c r="C101">
        <v>0.31288513805796597</v>
      </c>
      <c r="D101">
        <v>16.0708386949158</v>
      </c>
      <c r="E101">
        <v>179.20039936334101</v>
      </c>
      <c r="F101">
        <v>-0.26119690998871398</v>
      </c>
      <c r="G101">
        <v>0.71168838218176</v>
      </c>
    </row>
    <row r="102" spans="1:7" x14ac:dyDescent="0.3">
      <c r="A102">
        <v>0.137471440943987</v>
      </c>
      <c r="B102">
        <v>1.31876380092142</v>
      </c>
      <c r="C102">
        <v>0.31370818453795402</v>
      </c>
      <c r="D102">
        <v>17.247255809321501</v>
      </c>
      <c r="E102">
        <v>179.305182218635</v>
      </c>
      <c r="F102">
        <v>-0.25648385763862802</v>
      </c>
      <c r="G102">
        <v>0.65056571728601897</v>
      </c>
    </row>
    <row r="103" spans="1:7" x14ac:dyDescent="0.3">
      <c r="A103">
        <v>9.2006958365127706E-2</v>
      </c>
      <c r="B103">
        <v>1.2026600516661801</v>
      </c>
      <c r="C103">
        <v>0.23398415189339999</v>
      </c>
      <c r="D103">
        <v>14.0889087281682</v>
      </c>
      <c r="E103">
        <v>179.52894675259699</v>
      </c>
      <c r="F103">
        <v>-0.57569461041822101</v>
      </c>
      <c r="G103">
        <v>-0.98199697252980001</v>
      </c>
    </row>
    <row r="104" spans="1:7" x14ac:dyDescent="0.3">
      <c r="A104">
        <v>0.204163499210572</v>
      </c>
      <c r="B104">
        <v>1.5130790030566701</v>
      </c>
      <c r="C104">
        <v>0.24252700174983399</v>
      </c>
      <c r="D104">
        <v>27.675593308989399</v>
      </c>
      <c r="E104">
        <v>179.298656767295</v>
      </c>
      <c r="F104">
        <v>-0.55575457466187295</v>
      </c>
      <c r="G104">
        <v>-0.39290296252351398</v>
      </c>
    </row>
    <row r="105" spans="1:7" x14ac:dyDescent="0.3">
      <c r="A105">
        <v>0.16413725046771199</v>
      </c>
      <c r="B105">
        <v>1.3927373257381199</v>
      </c>
      <c r="C105">
        <v>0.35841054010353901</v>
      </c>
      <c r="D105">
        <v>23.246247002088399</v>
      </c>
      <c r="E105">
        <v>179.81337906896499</v>
      </c>
      <c r="F105">
        <v>-0.53883470682895496</v>
      </c>
      <c r="G105">
        <v>-0.14397599662010699</v>
      </c>
    </row>
    <row r="106" spans="1:7" x14ac:dyDescent="0.3">
      <c r="A106">
        <v>0.17401537146450699</v>
      </c>
      <c r="B106">
        <v>1.42135256626517</v>
      </c>
      <c r="C106">
        <v>0.284703535975803</v>
      </c>
      <c r="D106">
        <v>23.005483598428999</v>
      </c>
      <c r="E106">
        <v>179.337684733093</v>
      </c>
      <c r="F106">
        <v>-0.39988015604577898</v>
      </c>
      <c r="G106">
        <v>0.240472626405173</v>
      </c>
    </row>
    <row r="107" spans="1:7" x14ac:dyDescent="0.3">
      <c r="A107">
        <v>0.13883708538697201</v>
      </c>
      <c r="B107">
        <v>1.3224409296569899</v>
      </c>
      <c r="C107">
        <v>0.28939455352682197</v>
      </c>
      <c r="D107">
        <v>19.137902755278599</v>
      </c>
      <c r="E107">
        <v>179.52769676930399</v>
      </c>
      <c r="F107">
        <v>-0.379540559718821</v>
      </c>
      <c r="G107">
        <v>0.215075715112549</v>
      </c>
    </row>
    <row r="108" spans="1:7" x14ac:dyDescent="0.3">
      <c r="A108">
        <v>0.15955584703407999</v>
      </c>
      <c r="B108">
        <v>1.3796941092897399</v>
      </c>
      <c r="C108">
        <v>0.32419449810439799</v>
      </c>
      <c r="D108">
        <v>21.1780741350371</v>
      </c>
      <c r="E108">
        <v>179.556349783851</v>
      </c>
      <c r="F108">
        <v>-0.31838006980382699</v>
      </c>
      <c r="G108">
        <v>0.41071697269735902</v>
      </c>
    </row>
    <row r="109" spans="1:7" x14ac:dyDescent="0.3">
      <c r="A109">
        <v>0.146652244811</v>
      </c>
      <c r="B109">
        <v>1.3437103898598</v>
      </c>
      <c r="C109">
        <v>0.26482006227657501</v>
      </c>
      <c r="D109">
        <v>20.0630233602757</v>
      </c>
      <c r="E109">
        <v>179.41850177527601</v>
      </c>
      <c r="F109">
        <v>-0.35743145126422698</v>
      </c>
      <c r="G109">
        <v>0.30318890165178602</v>
      </c>
    </row>
    <row r="110" spans="1:7" x14ac:dyDescent="0.3">
      <c r="A110">
        <v>0.12858752802679599</v>
      </c>
      <c r="B110">
        <v>1.29512436914203</v>
      </c>
      <c r="C110">
        <v>0.332372193068664</v>
      </c>
      <c r="D110">
        <v>15.035584062514999</v>
      </c>
      <c r="E110">
        <v>179.185260903406</v>
      </c>
      <c r="F110">
        <v>-0.150419822825031</v>
      </c>
      <c r="G110">
        <v>1.0576866235275999</v>
      </c>
    </row>
    <row r="111" spans="1:7" x14ac:dyDescent="0.3">
      <c r="A111">
        <v>8.8805810372371105E-2</v>
      </c>
      <c r="B111">
        <v>1.1949218100450401</v>
      </c>
      <c r="C111">
        <v>0.229687552313318</v>
      </c>
      <c r="D111">
        <v>11.965909509984099</v>
      </c>
      <c r="E111">
        <v>179.12970684169699</v>
      </c>
      <c r="F111">
        <v>-0.268461352136936</v>
      </c>
      <c r="G111">
        <v>0.58171033663842997</v>
      </c>
    </row>
    <row r="112" spans="1:7" x14ac:dyDescent="0.3">
      <c r="A112">
        <v>0.105632887175087</v>
      </c>
      <c r="B112">
        <v>1.23621818302652</v>
      </c>
      <c r="C112">
        <v>0.23435704954067599</v>
      </c>
      <c r="D112">
        <v>13.9278783338873</v>
      </c>
      <c r="E112">
        <v>179.13904710354399</v>
      </c>
      <c r="F112">
        <v>-0.26872259030463103</v>
      </c>
      <c r="G112">
        <v>0.57038370569357699</v>
      </c>
    </row>
    <row r="113" spans="1:7" x14ac:dyDescent="0.3">
      <c r="A113">
        <v>0.16746743227671301</v>
      </c>
      <c r="B113">
        <v>1.40230842316399</v>
      </c>
      <c r="C113">
        <v>0.32689223460989902</v>
      </c>
      <c r="D113">
        <v>20.2205100169679</v>
      </c>
      <c r="E113">
        <v>179.34550149763899</v>
      </c>
      <c r="F113">
        <v>-0.26286686644480201</v>
      </c>
      <c r="G113">
        <v>0.57837184226169303</v>
      </c>
    </row>
    <row r="114" spans="1:7" x14ac:dyDescent="0.3">
      <c r="A114">
        <v>0.18661724815265199</v>
      </c>
      <c r="B114">
        <v>1.4588669915333401</v>
      </c>
      <c r="C114">
        <v>0.42067835995352598</v>
      </c>
      <c r="D114">
        <v>18.705679278577499</v>
      </c>
      <c r="E114">
        <v>179.302627832734</v>
      </c>
      <c r="F114">
        <v>-4.98679711843905E-2</v>
      </c>
      <c r="G114">
        <v>1.08652174543089</v>
      </c>
    </row>
    <row r="115" spans="1:7" x14ac:dyDescent="0.3">
      <c r="A115">
        <v>0.134126069976191</v>
      </c>
      <c r="B115">
        <v>1.3098050774493299</v>
      </c>
      <c r="C115">
        <v>0.272826631792777</v>
      </c>
      <c r="D115">
        <v>16.785612192592001</v>
      </c>
      <c r="E115">
        <v>179.061682185671</v>
      </c>
      <c r="F115">
        <v>-0.20641111958112399</v>
      </c>
      <c r="G115">
        <v>0.98393333108617897</v>
      </c>
    </row>
    <row r="116" spans="1:7" x14ac:dyDescent="0.3">
      <c r="A116">
        <v>0.13995063031733199</v>
      </c>
      <c r="B116">
        <v>1.32544789927343</v>
      </c>
      <c r="C116">
        <v>0.32815107240242603</v>
      </c>
      <c r="D116">
        <v>16.835613112482399</v>
      </c>
      <c r="E116">
        <v>179.234942525571</v>
      </c>
      <c r="F116">
        <v>-0.15736355155384699</v>
      </c>
      <c r="G116">
        <v>1.0141712116351</v>
      </c>
    </row>
    <row r="117" spans="1:7" x14ac:dyDescent="0.3">
      <c r="A117">
        <v>9.8218615518697303E-2</v>
      </c>
      <c r="B117">
        <v>1.21783243080626</v>
      </c>
      <c r="C117">
        <v>0.23360035959028</v>
      </c>
      <c r="D117">
        <v>13.153502950749999</v>
      </c>
      <c r="E117">
        <v>179.13803404797201</v>
      </c>
      <c r="F117">
        <v>-0.30386594800835798</v>
      </c>
      <c r="G117">
        <v>0.44227045625671402</v>
      </c>
    </row>
    <row r="118" spans="1:7" x14ac:dyDescent="0.3">
      <c r="A118">
        <v>7.2166672118694306E-2</v>
      </c>
      <c r="B118">
        <v>1.15555955999875</v>
      </c>
      <c r="C118">
        <v>0.267769191758568</v>
      </c>
      <c r="D118">
        <v>9.6536267044525808</v>
      </c>
      <c r="E118">
        <v>179.30881650929001</v>
      </c>
      <c r="F118">
        <v>-0.27883448357262303</v>
      </c>
      <c r="G118">
        <v>0.435824516594223</v>
      </c>
    </row>
    <row r="119" spans="1:7" x14ac:dyDescent="0.3">
      <c r="A119">
        <v>8.7736109196194803E-2</v>
      </c>
      <c r="B119">
        <v>1.19234809155691</v>
      </c>
      <c r="C119">
        <v>0.231926546769049</v>
      </c>
      <c r="D119">
        <v>11.7044099068109</v>
      </c>
      <c r="E119">
        <v>179.13044589462001</v>
      </c>
      <c r="F119">
        <v>-0.30022877013772398</v>
      </c>
      <c r="G119">
        <v>0.425539563513959</v>
      </c>
    </row>
    <row r="120" spans="1:7" x14ac:dyDescent="0.3">
      <c r="A120">
        <v>8.7601281440232603E-2</v>
      </c>
      <c r="B120">
        <v>1.19202412203847</v>
      </c>
      <c r="C120">
        <v>0.25857687420584502</v>
      </c>
      <c r="D120">
        <v>11.601513596571699</v>
      </c>
      <c r="E120">
        <v>179.153597363572</v>
      </c>
      <c r="F120">
        <v>-0.29513813382245901</v>
      </c>
      <c r="G120">
        <v>0.50574397252763004</v>
      </c>
    </row>
    <row r="121" spans="1:7" x14ac:dyDescent="0.3">
      <c r="A121">
        <v>7.51547170940874E-2</v>
      </c>
      <c r="B121">
        <v>1.16252386963136</v>
      </c>
      <c r="C121">
        <v>0.33697493067316803</v>
      </c>
      <c r="D121">
        <v>9.1217361435006907</v>
      </c>
      <c r="E121">
        <v>179.30580835242301</v>
      </c>
      <c r="F121">
        <v>-4.6480905282552998E-2</v>
      </c>
      <c r="G121">
        <v>1.22898431308022</v>
      </c>
    </row>
    <row r="122" spans="1:7" x14ac:dyDescent="0.3">
      <c r="A122">
        <v>9.2134331442012704E-2</v>
      </c>
      <c r="B122">
        <v>1.20296908371556</v>
      </c>
      <c r="C122">
        <v>0.29140168087441598</v>
      </c>
      <c r="D122">
        <v>11.1156059786735</v>
      </c>
      <c r="E122">
        <v>179.03022202553899</v>
      </c>
      <c r="F122">
        <v>-0.163849546904763</v>
      </c>
      <c r="G122">
        <v>1.1874068489027201</v>
      </c>
    </row>
    <row r="123" spans="1:7" x14ac:dyDescent="0.3">
      <c r="A123">
        <v>0.13681504421135501</v>
      </c>
      <c r="B123">
        <v>1.31700052994171</v>
      </c>
      <c r="C123">
        <v>0.35434366774388698</v>
      </c>
      <c r="D123">
        <v>15.644977109485801</v>
      </c>
      <c r="E123">
        <v>179.27563507946499</v>
      </c>
      <c r="F123">
        <v>-0.130150172187255</v>
      </c>
      <c r="G123">
        <v>0.97947977302625899</v>
      </c>
    </row>
    <row r="124" spans="1:7" x14ac:dyDescent="0.3">
      <c r="A124">
        <v>9.8438586557936497E-2</v>
      </c>
      <c r="B124">
        <v>1.21837355745319</v>
      </c>
      <c r="C124">
        <v>0.26646366842647201</v>
      </c>
      <c r="D124">
        <v>12.519347638449</v>
      </c>
      <c r="E124">
        <v>179.16656204579101</v>
      </c>
      <c r="F124">
        <v>-0.245494657726885</v>
      </c>
      <c r="G124">
        <v>0.64820495275322199</v>
      </c>
    </row>
    <row r="125" spans="1:7" x14ac:dyDescent="0.3">
      <c r="A125">
        <v>0.11280561424690599</v>
      </c>
      <c r="B125">
        <v>1.25429740327121</v>
      </c>
      <c r="C125">
        <v>0.23443241840569901</v>
      </c>
      <c r="D125">
        <v>14.6459580944948</v>
      </c>
      <c r="E125">
        <v>179.098262351714</v>
      </c>
      <c r="F125">
        <v>-0.32882319289405199</v>
      </c>
      <c r="G125">
        <v>0.33668224477418501</v>
      </c>
    </row>
    <row r="126" spans="1:7" x14ac:dyDescent="0.3">
      <c r="A126">
        <v>0.13613034088016199</v>
      </c>
      <c r="B126">
        <v>1.31516407467965</v>
      </c>
      <c r="C126">
        <v>0.23049967091804999</v>
      </c>
      <c r="D126">
        <v>17.145239403386899</v>
      </c>
      <c r="E126">
        <v>179.03934366288399</v>
      </c>
      <c r="F126">
        <v>-0.24618794830114499</v>
      </c>
      <c r="G126">
        <v>0.70433642432571797</v>
      </c>
    </row>
    <row r="127" spans="1:7" x14ac:dyDescent="0.3">
      <c r="A127">
        <v>0.106639281129653</v>
      </c>
      <c r="B127">
        <v>1.23873734064443</v>
      </c>
      <c r="C127">
        <v>0.27269398842565301</v>
      </c>
      <c r="D127">
        <v>13.4727521243795</v>
      </c>
      <c r="E127">
        <v>179.321553249994</v>
      </c>
      <c r="F127">
        <v>-0.24283021328559401</v>
      </c>
      <c r="G127">
        <v>0.50150365318484902</v>
      </c>
    </row>
    <row r="128" spans="1:7" x14ac:dyDescent="0.3">
      <c r="A128">
        <v>9.4591554049303195E-2</v>
      </c>
      <c r="B128">
        <v>1.2089478057606999</v>
      </c>
      <c r="C128">
        <v>0.270940826856508</v>
      </c>
      <c r="D128">
        <v>12.053987720052399</v>
      </c>
      <c r="E128">
        <v>179.15248398592499</v>
      </c>
      <c r="F128">
        <v>-0.21249383000774899</v>
      </c>
      <c r="G128">
        <v>0.81358291886511802</v>
      </c>
    </row>
    <row r="129" spans="1:7" x14ac:dyDescent="0.3">
      <c r="A129">
        <v>6.9784346326076205E-2</v>
      </c>
      <c r="B129">
        <v>1.1500390711561601</v>
      </c>
      <c r="C129">
        <v>0.26511380257114298</v>
      </c>
      <c r="D129">
        <v>10.0070985473275</v>
      </c>
      <c r="E129">
        <v>179.42788764149699</v>
      </c>
      <c r="F129">
        <v>-0.30357072381744998</v>
      </c>
      <c r="G129">
        <v>0.404077016891489</v>
      </c>
    </row>
    <row r="130" spans="1:7" x14ac:dyDescent="0.3">
      <c r="A130">
        <v>0.110150501053877</v>
      </c>
      <c r="B130">
        <v>1.24757108069248</v>
      </c>
      <c r="C130">
        <v>0.393575639418837</v>
      </c>
      <c r="D130">
        <v>13.026419987679899</v>
      </c>
      <c r="E130">
        <v>179.42340129853099</v>
      </c>
      <c r="F130">
        <v>-4.5223091762891902E-2</v>
      </c>
      <c r="G130">
        <v>1.23340892971637</v>
      </c>
    </row>
    <row r="131" spans="1:7" x14ac:dyDescent="0.3">
      <c r="A131">
        <v>0.13628413436944301</v>
      </c>
      <c r="B131">
        <v>1.3155763134441201</v>
      </c>
      <c r="C131">
        <v>0.43342327004984399</v>
      </c>
      <c r="D131">
        <v>13.6065026432248</v>
      </c>
      <c r="E131">
        <v>179.27077383342299</v>
      </c>
      <c r="F131">
        <v>0.10598888839329899</v>
      </c>
      <c r="G131">
        <v>1.5395995629075701</v>
      </c>
    </row>
    <row r="132" spans="1:7" x14ac:dyDescent="0.3">
      <c r="A132">
        <v>0.14707724041401199</v>
      </c>
      <c r="B132">
        <v>1.3448782173086899</v>
      </c>
      <c r="C132">
        <v>0.45812946271801502</v>
      </c>
      <c r="D132">
        <v>14.083011107837599</v>
      </c>
      <c r="E132">
        <v>179.363566564221</v>
      </c>
      <c r="F132">
        <v>0.12312349971988</v>
      </c>
      <c r="G132">
        <v>1.2847015746208801</v>
      </c>
    </row>
    <row r="133" spans="1:7" x14ac:dyDescent="0.3">
      <c r="A133">
        <v>9.6245764935375996E-2</v>
      </c>
      <c r="B133">
        <v>1.2129910128243999</v>
      </c>
      <c r="C133">
        <v>0.37501550084419999</v>
      </c>
      <c r="D133">
        <v>11.921108496205299</v>
      </c>
      <c r="E133">
        <v>179.48774209343901</v>
      </c>
      <c r="F133">
        <v>-0.137808269015878</v>
      </c>
      <c r="G133">
        <v>0.89315136429299502</v>
      </c>
    </row>
    <row r="134" spans="1:7" x14ac:dyDescent="0.3">
      <c r="A134">
        <v>0.11600124019325</v>
      </c>
      <c r="B134">
        <v>1.2624466129762699</v>
      </c>
      <c r="C134">
        <v>0.361590875354935</v>
      </c>
      <c r="D134">
        <v>13.5289606355167</v>
      </c>
      <c r="E134">
        <v>179.29161573990001</v>
      </c>
      <c r="F134">
        <v>-8.0761463192626906E-2</v>
      </c>
      <c r="G134">
        <v>1.1875319205441901</v>
      </c>
    </row>
    <row r="135" spans="1:7" x14ac:dyDescent="0.3">
      <c r="A135">
        <v>0.117128687066325</v>
      </c>
      <c r="B135">
        <v>1.2653358090821201</v>
      </c>
      <c r="C135">
        <v>0.38822678989687498</v>
      </c>
      <c r="D135">
        <v>13.738759082941799</v>
      </c>
      <c r="E135">
        <v>179.38720517705701</v>
      </c>
      <c r="F135">
        <v>-6.4884945436437705E-2</v>
      </c>
      <c r="G135">
        <v>1.2044039482686999</v>
      </c>
    </row>
    <row r="136" spans="1:7" x14ac:dyDescent="0.3">
      <c r="A136">
        <v>9.1121471866977694E-2</v>
      </c>
      <c r="B136">
        <v>1.20051408201744</v>
      </c>
      <c r="C136">
        <v>0.36608280254777098</v>
      </c>
      <c r="D136">
        <v>11.620636949202799</v>
      </c>
      <c r="E136">
        <v>179.50190612278601</v>
      </c>
      <c r="F136">
        <v>-0.18405250865886</v>
      </c>
      <c r="G136">
        <v>0.82646126431845102</v>
      </c>
    </row>
    <row r="137" spans="1:7" x14ac:dyDescent="0.3">
      <c r="A137">
        <v>5.7177939961352398E-2</v>
      </c>
      <c r="B137">
        <v>1.1212910524367801</v>
      </c>
      <c r="C137">
        <v>0.33506275385274098</v>
      </c>
      <c r="D137">
        <v>7.6978356115871902</v>
      </c>
      <c r="E137">
        <v>179.54847207167501</v>
      </c>
      <c r="F137">
        <v>-0.25542794922946099</v>
      </c>
      <c r="G137">
        <v>0.48539179324293003</v>
      </c>
    </row>
    <row r="138" spans="1:7" x14ac:dyDescent="0.3">
      <c r="A138">
        <v>7.0643031214830704E-2</v>
      </c>
      <c r="B138">
        <v>1.15202561252039</v>
      </c>
      <c r="C138">
        <v>0.36184565626913401</v>
      </c>
      <c r="D138">
        <v>8.76803602694552</v>
      </c>
      <c r="E138">
        <v>179.425105429437</v>
      </c>
      <c r="F138">
        <v>-0.179081966769395</v>
      </c>
      <c r="G138">
        <v>0.85446676821699397</v>
      </c>
    </row>
    <row r="139" spans="1:7" x14ac:dyDescent="0.3">
      <c r="A139">
        <v>9.5696245506186703E-2</v>
      </c>
      <c r="B139">
        <v>1.21164624172052</v>
      </c>
      <c r="C139">
        <v>0.38531702232033399</v>
      </c>
      <c r="D139">
        <v>11.1241231397706</v>
      </c>
      <c r="E139">
        <v>179.38748601237199</v>
      </c>
      <c r="F139">
        <v>-0.103676329672793</v>
      </c>
      <c r="G139">
        <v>1.03274112610102</v>
      </c>
    </row>
    <row r="140" spans="1:7" x14ac:dyDescent="0.3">
      <c r="A140">
        <v>9.6626064706755901E-2</v>
      </c>
      <c r="B140">
        <v>1.21392263144141</v>
      </c>
      <c r="C140">
        <v>0.30290294999796402</v>
      </c>
      <c r="D140">
        <v>12.681478200324801</v>
      </c>
      <c r="E140">
        <v>179.39346585247199</v>
      </c>
      <c r="F140">
        <v>-0.22728940207713</v>
      </c>
      <c r="G140">
        <v>0.63487225886855303</v>
      </c>
    </row>
    <row r="141" spans="1:7" x14ac:dyDescent="0.3">
      <c r="A141">
        <v>8.5994825597705798E-2</v>
      </c>
      <c r="B141">
        <v>1.1881714196069899</v>
      </c>
      <c r="C141">
        <v>0.34905693254289399</v>
      </c>
      <c r="D141">
        <v>11.3722575395219</v>
      </c>
      <c r="E141">
        <v>179.52727067760699</v>
      </c>
      <c r="F141">
        <v>-0.26091945029141</v>
      </c>
      <c r="G141">
        <v>0.57925890158466098</v>
      </c>
    </row>
    <row r="142" spans="1:7" x14ac:dyDescent="0.3">
      <c r="A142">
        <v>5.6893891577249403E-2</v>
      </c>
      <c r="B142">
        <v>1.1206521537060099</v>
      </c>
      <c r="C142">
        <v>0.350743927579098</v>
      </c>
      <c r="D142">
        <v>7.9339399879494001</v>
      </c>
      <c r="E142">
        <v>179.68530911582701</v>
      </c>
      <c r="F142">
        <v>-0.30488113881099299</v>
      </c>
      <c r="G142">
        <v>0.31868942302703601</v>
      </c>
    </row>
    <row r="143" spans="1:7" x14ac:dyDescent="0.3">
      <c r="A143">
        <v>0.11726218023395001</v>
      </c>
      <c r="B143">
        <v>1.2656783874175199</v>
      </c>
      <c r="C143">
        <v>0.40054912904532602</v>
      </c>
      <c r="D143">
        <v>14.157063838169901</v>
      </c>
      <c r="E143">
        <v>179.51622519012599</v>
      </c>
      <c r="F143">
        <v>-0.138631206981254</v>
      </c>
      <c r="G143">
        <v>0.89278157089774801</v>
      </c>
    </row>
    <row r="144" spans="1:7" x14ac:dyDescent="0.3">
      <c r="A144">
        <v>0.14719915179360299</v>
      </c>
      <c r="B144">
        <v>1.34521342726896</v>
      </c>
      <c r="C144">
        <v>0.44010647737355801</v>
      </c>
      <c r="D144">
        <v>13.8342120147611</v>
      </c>
      <c r="E144">
        <v>179.122244932092</v>
      </c>
      <c r="F144">
        <v>0.120284967072721</v>
      </c>
      <c r="G144">
        <v>1.90842970864357</v>
      </c>
    </row>
    <row r="145" spans="1:7" x14ac:dyDescent="0.3">
      <c r="A145">
        <v>0.12028290912475</v>
      </c>
      <c r="B145">
        <v>1.2734581614302301</v>
      </c>
      <c r="C145">
        <v>0.20697837639116301</v>
      </c>
      <c r="D145">
        <v>12.9071552739801</v>
      </c>
      <c r="E145">
        <v>178.70996687387901</v>
      </c>
      <c r="F145">
        <v>-0.18530360013480701</v>
      </c>
      <c r="G145">
        <v>1.0102607277165501</v>
      </c>
    </row>
    <row r="146" spans="1:7" x14ac:dyDescent="0.3">
      <c r="A146">
        <v>9.7485903814262004E-2</v>
      </c>
      <c r="B146">
        <v>1.2160318696987999</v>
      </c>
      <c r="C146">
        <v>0.26046412409148401</v>
      </c>
      <c r="D146">
        <v>11.202279770129801</v>
      </c>
      <c r="E146">
        <v>179.20470608842501</v>
      </c>
      <c r="F146">
        <v>-0.166739312453245</v>
      </c>
      <c r="G146">
        <v>0.66153713137576298</v>
      </c>
    </row>
    <row r="147" spans="1:7" x14ac:dyDescent="0.3">
      <c r="A147">
        <v>0.18422261935154499</v>
      </c>
      <c r="B147">
        <v>1.4516492457908201</v>
      </c>
      <c r="C147">
        <v>0.432515564779128</v>
      </c>
      <c r="D147">
        <v>15.230516201473399</v>
      </c>
      <c r="E147">
        <v>178.89566112317399</v>
      </c>
      <c r="F147">
        <v>0.190234318599039</v>
      </c>
      <c r="G147">
        <v>2.25793844728743</v>
      </c>
    </row>
    <row r="148" spans="1:7" x14ac:dyDescent="0.3">
      <c r="A148">
        <v>0.17425375721970701</v>
      </c>
      <c r="B148">
        <v>1.42205158968206</v>
      </c>
      <c r="C148">
        <v>0.44774979998900699</v>
      </c>
      <c r="D148">
        <v>14.5862807440414</v>
      </c>
      <c r="E148">
        <v>178.96214648456601</v>
      </c>
      <c r="F148">
        <v>0.187941870116866</v>
      </c>
      <c r="G148">
        <v>2.1999489422070599</v>
      </c>
    </row>
    <row r="149" spans="1:7" x14ac:dyDescent="0.3">
      <c r="A149">
        <v>0.174264694198592</v>
      </c>
      <c r="B149">
        <v>1.4220836700919799</v>
      </c>
      <c r="C149">
        <v>0.30623066725585502</v>
      </c>
      <c r="D149">
        <v>16.184871821891999</v>
      </c>
      <c r="E149">
        <v>178.72359245158901</v>
      </c>
      <c r="F149">
        <v>-9.2948791692550797E-2</v>
      </c>
      <c r="G149">
        <v>1.5062434425914899</v>
      </c>
    </row>
    <row r="150" spans="1:7" x14ac:dyDescent="0.3">
      <c r="A150">
        <v>0.13768135913538199</v>
      </c>
      <c r="B150">
        <v>1.3193282682543701</v>
      </c>
      <c r="C150">
        <v>0.26567674113009199</v>
      </c>
      <c r="D150">
        <v>13.912360484641599</v>
      </c>
      <c r="E150">
        <v>178.560610636967</v>
      </c>
      <c r="F150">
        <v>7.0103687289307604E-2</v>
      </c>
      <c r="G150">
        <v>2.4514659781704702</v>
      </c>
    </row>
    <row r="151" spans="1:7" x14ac:dyDescent="0.3">
      <c r="A151">
        <v>7.1102577506132095E-2</v>
      </c>
      <c r="B151">
        <v>1.1530902676320001</v>
      </c>
      <c r="C151">
        <v>0.20719679588495599</v>
      </c>
      <c r="D151">
        <v>7.7260508365710496</v>
      </c>
      <c r="E151">
        <v>178.73361981961199</v>
      </c>
      <c r="F151">
        <v>-0.23306973172797599</v>
      </c>
      <c r="G151">
        <v>0.73473568254508004</v>
      </c>
    </row>
    <row r="152" spans="1:7" x14ac:dyDescent="0.3">
      <c r="A152">
        <v>8.63986730412723E-2</v>
      </c>
      <c r="B152">
        <v>1.1891386767768499</v>
      </c>
      <c r="C152">
        <v>0.41663910023155798</v>
      </c>
      <c r="D152">
        <v>9.5955888830958802</v>
      </c>
      <c r="E152">
        <v>179.45388460458699</v>
      </c>
      <c r="F152">
        <v>-3.2614003622544997E-2</v>
      </c>
      <c r="G152">
        <v>1.0218297973008299</v>
      </c>
    </row>
    <row r="153" spans="1:7" x14ac:dyDescent="0.3">
      <c r="A153">
        <v>9.1543104963957095E-2</v>
      </c>
      <c r="B153">
        <v>1.2015353848138799</v>
      </c>
      <c r="C153">
        <v>0.41913257392279302</v>
      </c>
      <c r="D153">
        <v>11.058457510976799</v>
      </c>
      <c r="E153">
        <v>179.59710731212999</v>
      </c>
      <c r="F153">
        <v>-0.114631099067683</v>
      </c>
      <c r="G153">
        <v>0.83764139600374299</v>
      </c>
    </row>
    <row r="154" spans="1:7" x14ac:dyDescent="0.3">
      <c r="A154">
        <v>0.10901187425848199</v>
      </c>
      <c r="B154">
        <v>1.24469882618864</v>
      </c>
      <c r="C154">
        <v>0.44786338136332299</v>
      </c>
      <c r="D154">
        <v>12.796768213995801</v>
      </c>
      <c r="E154">
        <v>179.65610370564201</v>
      </c>
      <c r="F154">
        <v>-0.100731859404229</v>
      </c>
      <c r="G154">
        <v>0.75497172660324496</v>
      </c>
    </row>
    <row r="155" spans="1:7" x14ac:dyDescent="0.3">
      <c r="A155">
        <v>5.3459847257579199E-2</v>
      </c>
      <c r="B155">
        <v>1.1129584352078199</v>
      </c>
      <c r="C155">
        <v>0.35159817351598199</v>
      </c>
      <c r="D155">
        <v>7.4659953750068198</v>
      </c>
      <c r="E155">
        <v>179.70131804431</v>
      </c>
      <c r="F155">
        <v>-0.29983461645278597</v>
      </c>
      <c r="G155">
        <v>0.30422676102496199</v>
      </c>
    </row>
    <row r="156" spans="1:7" x14ac:dyDescent="0.3">
      <c r="A156">
        <v>3.8434790411773299E-2</v>
      </c>
      <c r="B156">
        <v>1.07994214022829</v>
      </c>
      <c r="C156">
        <v>0.31576422767116402</v>
      </c>
      <c r="D156">
        <v>5.6455601838545197</v>
      </c>
      <c r="E156">
        <v>179.71815280886401</v>
      </c>
      <c r="F156">
        <v>-0.311572341839152</v>
      </c>
      <c r="G156">
        <v>0.22906653232440699</v>
      </c>
    </row>
    <row r="157" spans="1:7" x14ac:dyDescent="0.3">
      <c r="A157">
        <v>4.1127012028917602E-2</v>
      </c>
      <c r="B157">
        <v>1.08578198060609</v>
      </c>
      <c r="C157">
        <v>0.288977609994164</v>
      </c>
      <c r="D157">
        <v>6.1381050933871402</v>
      </c>
      <c r="E157">
        <v>179.65978367602199</v>
      </c>
      <c r="F157">
        <v>-0.41794156892739198</v>
      </c>
      <c r="G157">
        <v>-0.25255752542880899</v>
      </c>
    </row>
    <row r="158" spans="1:7" x14ac:dyDescent="0.3">
      <c r="A158">
        <v>3.2944859373964103E-2</v>
      </c>
      <c r="B158">
        <v>1.0681343968713899</v>
      </c>
      <c r="C158">
        <v>0.32524399309163898</v>
      </c>
      <c r="D158">
        <v>4.7925355437277197</v>
      </c>
      <c r="E158">
        <v>179.72394130939199</v>
      </c>
      <c r="F158">
        <v>-0.36255605594019502</v>
      </c>
      <c r="G158">
        <v>-2.6390494555242599E-3</v>
      </c>
    </row>
    <row r="159" spans="1:7" x14ac:dyDescent="0.3">
      <c r="A159">
        <v>4.5456871625598097E-2</v>
      </c>
      <c r="B159">
        <v>1.0952432012223701</v>
      </c>
      <c r="C159">
        <v>0.324794812037694</v>
      </c>
      <c r="D159">
        <v>6.6775430331116299</v>
      </c>
      <c r="E159">
        <v>179.76426621619001</v>
      </c>
      <c r="F159">
        <v>-0.42222617334437201</v>
      </c>
      <c r="G159">
        <v>-0.19501931884434501</v>
      </c>
    </row>
    <row r="160" spans="1:7" x14ac:dyDescent="0.3">
      <c r="A160">
        <v>6.8178196998183602E-2</v>
      </c>
      <c r="B160">
        <v>1.14633312244584</v>
      </c>
      <c r="C160">
        <v>0.40586958573181098</v>
      </c>
      <c r="D160">
        <v>8.9915501853111905</v>
      </c>
      <c r="E160">
        <v>179.753175085322</v>
      </c>
      <c r="F160">
        <v>-0.20514338301601501</v>
      </c>
      <c r="G160">
        <v>0.522336308334171</v>
      </c>
    </row>
    <row r="161" spans="1:7" x14ac:dyDescent="0.3">
      <c r="A161">
        <v>7.4330908433760598E-2</v>
      </c>
      <c r="B161">
        <v>1.16059930943139</v>
      </c>
      <c r="C161">
        <v>0.36309604093046699</v>
      </c>
      <c r="D161">
        <v>9.7506612762109004</v>
      </c>
      <c r="E161">
        <v>179.58514742265601</v>
      </c>
      <c r="F161">
        <v>-0.21144734557301501</v>
      </c>
      <c r="G161">
        <v>0.63022272771009102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NPVCover</vt:lpstr>
      <vt:lpstr>S2ref</vt:lpstr>
      <vt:lpstr>S2vi</vt:lpstr>
      <vt:lpstr>S1</vt:lpstr>
      <vt:lpstr>soil</vt:lpstr>
      <vt:lpstr>L8ref</vt:lpstr>
      <vt:lpstr>L8vi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心梦 陈</cp:lastModifiedBy>
  <dcterms:created xsi:type="dcterms:W3CDTF">2015-06-05T18:19:34Z</dcterms:created>
  <dcterms:modified xsi:type="dcterms:W3CDTF">2024-11-27T02:09:51Z</dcterms:modified>
</cp:coreProperties>
</file>