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goldf\OneDrive\Desktop\"/>
    </mc:Choice>
  </mc:AlternateContent>
  <xr:revisionPtr revIDLastSave="2393" documentId="11_95A9A008836AC98CE9C17F55971B1629D16BE8BB" xr6:coauthVersionLast="45" xr6:coauthVersionMax="45" xr10:uidLastSave="{A37EECFC-938A-41F6-8FA1-401C9E761C9A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Data!$A$1:$N$502</definedName>
    <definedName name="Z_1CB6BE38_75CC_46FC_87D2_B06DE5194495_.wvu.FilterData" localSheetId="0" hidden="1">Data!$A$1:$N$381</definedName>
  </definedNames>
  <calcPr calcId="191029"/>
  <customWorkbookViews>
    <customWorkbookView name="Filter 1" guid="{1CB6BE38-75CC-46FC-87D2-B06DE519449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u15PqaXj7q4VvL4QnmvInc+MKpw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K9" i="1" l="1"/>
  <c r="L9" i="1" s="1"/>
  <c r="K12" i="1"/>
  <c r="L12" i="1" s="1"/>
  <c r="K19" i="1"/>
  <c r="L19" i="1" s="1"/>
  <c r="K15" i="1"/>
  <c r="L15" i="1" s="1"/>
  <c r="K8" i="1"/>
  <c r="L8" i="1" s="1"/>
  <c r="K3" i="1"/>
  <c r="L3" i="1" s="1"/>
  <c r="K7" i="1"/>
  <c r="L7" i="1" s="1"/>
  <c r="K16" i="1"/>
  <c r="L16" i="1" s="1"/>
  <c r="K10" i="1"/>
  <c r="L10" i="1" s="1"/>
  <c r="K14" i="1"/>
  <c r="L14" i="1" s="1"/>
  <c r="K18" i="1"/>
  <c r="L18" i="1" s="1"/>
  <c r="K17" i="1"/>
  <c r="L17" i="1" s="1"/>
  <c r="K6" i="1"/>
  <c r="L6" i="1" s="1"/>
  <c r="K5" i="1"/>
  <c r="L5" i="1" s="1"/>
  <c r="K20" i="1"/>
  <c r="L20" i="1" s="1"/>
  <c r="K11" i="1"/>
  <c r="L11" i="1" s="1"/>
  <c r="K13" i="1"/>
  <c r="L13" i="1" s="1"/>
  <c r="K21" i="1"/>
  <c r="L21" i="1" s="1"/>
  <c r="K2" i="1"/>
  <c r="L2" i="1" s="1"/>
  <c r="K22" i="1"/>
  <c r="L22" i="1" s="1"/>
  <c r="K27" i="1"/>
  <c r="L27" i="1" s="1"/>
  <c r="K25" i="1"/>
  <c r="L25" i="1" s="1"/>
  <c r="K23" i="1"/>
  <c r="L23" i="1" s="1"/>
  <c r="K24" i="1"/>
  <c r="L24" i="1" s="1"/>
  <c r="K26" i="1"/>
  <c r="L26" i="1" s="1"/>
  <c r="K36" i="1"/>
  <c r="L36" i="1" s="1"/>
  <c r="K29" i="1"/>
  <c r="L29" i="1" s="1"/>
  <c r="K30" i="1"/>
  <c r="L30" i="1" s="1"/>
  <c r="K34" i="1"/>
  <c r="L34" i="1" s="1"/>
  <c r="K33" i="1"/>
  <c r="L33" i="1" s="1"/>
  <c r="K35" i="1"/>
  <c r="L35" i="1" s="1"/>
  <c r="K31" i="1"/>
  <c r="L31" i="1" s="1"/>
  <c r="K32" i="1"/>
  <c r="L32" i="1" s="1"/>
  <c r="K38" i="1"/>
  <c r="L38" i="1" s="1"/>
  <c r="K41" i="1"/>
  <c r="L41" i="1" s="1"/>
  <c r="K37" i="1"/>
  <c r="L37" i="1" s="1"/>
  <c r="K28" i="1"/>
  <c r="L28" i="1" s="1"/>
  <c r="K39" i="1"/>
  <c r="L39" i="1" s="1"/>
  <c r="K40" i="1"/>
  <c r="L40" i="1" s="1"/>
  <c r="K46" i="1"/>
  <c r="L46" i="1" s="1"/>
  <c r="K44" i="1"/>
  <c r="L44" i="1" s="1"/>
  <c r="K42" i="1"/>
  <c r="L42" i="1" s="1"/>
  <c r="K45" i="1"/>
  <c r="L45" i="1" s="1"/>
  <c r="K47" i="1"/>
  <c r="L47" i="1" s="1"/>
  <c r="K43" i="1"/>
  <c r="L43" i="1" s="1"/>
  <c r="K49" i="1"/>
  <c r="L49" i="1" s="1"/>
  <c r="K58" i="1"/>
  <c r="L58" i="1" s="1"/>
  <c r="K51" i="1"/>
  <c r="L51" i="1" s="1"/>
  <c r="K61" i="1"/>
  <c r="L61" i="1" s="1"/>
  <c r="K54" i="1"/>
  <c r="L54" i="1" s="1"/>
  <c r="K50" i="1"/>
  <c r="L50" i="1" s="1"/>
  <c r="K59" i="1"/>
  <c r="L59" i="1" s="1"/>
  <c r="K52" i="1"/>
  <c r="L52" i="1" s="1"/>
  <c r="K60" i="1"/>
  <c r="L60" i="1" s="1"/>
  <c r="K48" i="1"/>
  <c r="L48" i="1" s="1"/>
  <c r="K55" i="1"/>
  <c r="L55" i="1" s="1"/>
  <c r="K53" i="1"/>
  <c r="L53" i="1" s="1"/>
  <c r="K56" i="1"/>
  <c r="L56" i="1" s="1"/>
  <c r="K57" i="1"/>
  <c r="L57" i="1" s="1"/>
  <c r="K73" i="1"/>
  <c r="L73" i="1" s="1"/>
  <c r="K66" i="1"/>
  <c r="L66" i="1" s="1"/>
  <c r="K63" i="1"/>
  <c r="L63" i="1" s="1"/>
  <c r="K64" i="1"/>
  <c r="L64" i="1" s="1"/>
  <c r="K67" i="1"/>
  <c r="L67" i="1" s="1"/>
  <c r="K69" i="1"/>
  <c r="L69" i="1" s="1"/>
  <c r="K71" i="1"/>
  <c r="L71" i="1" s="1"/>
  <c r="K65" i="1"/>
  <c r="L65" i="1" s="1"/>
  <c r="K74" i="1"/>
  <c r="L74" i="1" s="1"/>
  <c r="K62" i="1"/>
  <c r="L62" i="1" s="1"/>
  <c r="K68" i="1"/>
  <c r="L68" i="1" s="1"/>
  <c r="K75" i="1"/>
  <c r="L75" i="1" s="1"/>
  <c r="K77" i="1"/>
  <c r="L77" i="1" s="1"/>
  <c r="K72" i="1"/>
  <c r="L72" i="1" s="1"/>
  <c r="K76" i="1"/>
  <c r="L76" i="1" s="1"/>
  <c r="K70" i="1"/>
  <c r="L70" i="1" s="1"/>
  <c r="K81" i="1"/>
  <c r="L81" i="1" s="1"/>
  <c r="K78" i="1"/>
  <c r="L78" i="1" s="1"/>
  <c r="K80" i="1"/>
  <c r="L80" i="1" s="1"/>
  <c r="K79" i="1"/>
  <c r="L79" i="1" s="1"/>
  <c r="K91" i="1"/>
  <c r="L91" i="1" s="1"/>
  <c r="K85" i="1"/>
  <c r="L85" i="1" s="1"/>
  <c r="K83" i="1"/>
  <c r="L83" i="1" s="1"/>
  <c r="K86" i="1"/>
  <c r="L86" i="1" s="1"/>
  <c r="K84" i="1"/>
  <c r="L84" i="1" s="1"/>
  <c r="K89" i="1"/>
  <c r="L89" i="1" s="1"/>
  <c r="K87" i="1"/>
  <c r="L87" i="1" s="1"/>
  <c r="K92" i="1"/>
  <c r="L92" i="1" s="1"/>
  <c r="K90" i="1"/>
  <c r="L90" i="1" s="1"/>
  <c r="K96" i="1"/>
  <c r="L96" i="1" s="1"/>
  <c r="K93" i="1"/>
  <c r="L93" i="1" s="1"/>
  <c r="K88" i="1"/>
  <c r="L88" i="1" s="1"/>
  <c r="K95" i="1"/>
  <c r="L95" i="1" s="1"/>
  <c r="K82" i="1"/>
  <c r="L82" i="1" s="1"/>
  <c r="K99" i="1"/>
  <c r="L99" i="1" s="1"/>
  <c r="K98" i="1"/>
  <c r="L98" i="1" s="1"/>
  <c r="K101" i="1"/>
  <c r="L101" i="1" s="1"/>
  <c r="K97" i="1"/>
  <c r="L97" i="1" s="1"/>
  <c r="K94" i="1"/>
  <c r="L94" i="1" s="1"/>
  <c r="K100" i="1"/>
  <c r="L100" i="1" s="1"/>
  <c r="K104" i="1"/>
  <c r="L104" i="1" s="1"/>
  <c r="K117" i="1"/>
  <c r="L117" i="1" s="1"/>
  <c r="K120" i="1"/>
  <c r="L120" i="1" s="1"/>
  <c r="K102" i="1"/>
  <c r="L102" i="1" s="1"/>
  <c r="K111" i="1"/>
  <c r="L111" i="1" s="1"/>
  <c r="K112" i="1"/>
  <c r="L112" i="1" s="1"/>
  <c r="K119" i="1"/>
  <c r="L119" i="1" s="1"/>
  <c r="K115" i="1"/>
  <c r="L115" i="1" s="1"/>
  <c r="K107" i="1"/>
  <c r="L107" i="1" s="1"/>
  <c r="K103" i="1"/>
  <c r="L103" i="1" s="1"/>
  <c r="K105" i="1"/>
  <c r="L105" i="1" s="1"/>
  <c r="K116" i="1"/>
  <c r="L116" i="1" s="1"/>
  <c r="K121" i="1"/>
  <c r="L121" i="1" s="1"/>
  <c r="K108" i="1"/>
  <c r="L108" i="1" s="1"/>
  <c r="K110" i="1"/>
  <c r="L110" i="1" s="1"/>
  <c r="K118" i="1"/>
  <c r="L118" i="1" s="1"/>
  <c r="K109" i="1"/>
  <c r="L109" i="1" s="1"/>
  <c r="K106" i="1"/>
  <c r="L106" i="1" s="1"/>
  <c r="K114" i="1"/>
  <c r="L114" i="1" s="1"/>
  <c r="K113" i="1"/>
  <c r="L113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6" i="1"/>
  <c r="L206" i="1" s="1"/>
  <c r="K207" i="1"/>
  <c r="L207" i="1" s="1"/>
  <c r="K214" i="1"/>
  <c r="L214" i="1" s="1"/>
  <c r="K208" i="1"/>
  <c r="L208" i="1" s="1"/>
  <c r="K205" i="1"/>
  <c r="L205" i="1" s="1"/>
  <c r="K202" i="1"/>
  <c r="L202" i="1" s="1"/>
  <c r="K203" i="1"/>
  <c r="L203" i="1" s="1"/>
  <c r="K212" i="1"/>
  <c r="L212" i="1" s="1"/>
  <c r="K209" i="1"/>
  <c r="L209" i="1" s="1"/>
  <c r="K218" i="1"/>
  <c r="L218" i="1" s="1"/>
  <c r="K210" i="1"/>
  <c r="L210" i="1" s="1"/>
  <c r="K216" i="1"/>
  <c r="L216" i="1" s="1"/>
  <c r="K217" i="1"/>
  <c r="L217" i="1" s="1"/>
  <c r="K219" i="1"/>
  <c r="L219" i="1" s="1"/>
  <c r="K220" i="1"/>
  <c r="L220" i="1" s="1"/>
  <c r="K211" i="1"/>
  <c r="L211" i="1" s="1"/>
  <c r="K204" i="1"/>
  <c r="L204" i="1" s="1"/>
  <c r="K215" i="1"/>
  <c r="L215" i="1" s="1"/>
  <c r="K221" i="1"/>
  <c r="L221" i="1" s="1"/>
  <c r="K213" i="1"/>
  <c r="L213" i="1" s="1"/>
  <c r="K231" i="1"/>
  <c r="L231" i="1" s="1"/>
  <c r="K229" i="1"/>
  <c r="L229" i="1" s="1"/>
  <c r="K223" i="1"/>
  <c r="L223" i="1" s="1"/>
  <c r="K227" i="1"/>
  <c r="L227" i="1" s="1"/>
  <c r="K222" i="1"/>
  <c r="L222" i="1" s="1"/>
  <c r="K225" i="1"/>
  <c r="L225" i="1" s="1"/>
  <c r="K239" i="1"/>
  <c r="L239" i="1" s="1"/>
  <c r="K232" i="1"/>
  <c r="L232" i="1" s="1"/>
  <c r="K237" i="1"/>
  <c r="L237" i="1" s="1"/>
  <c r="K224" i="1"/>
  <c r="L224" i="1" s="1"/>
  <c r="K234" i="1"/>
  <c r="L234" i="1" s="1"/>
  <c r="K228" i="1"/>
  <c r="L228" i="1" s="1"/>
  <c r="K226" i="1"/>
  <c r="L226" i="1" s="1"/>
  <c r="K240" i="1"/>
  <c r="L240" i="1" s="1"/>
  <c r="K233" i="1"/>
  <c r="L233" i="1" s="1"/>
  <c r="K235" i="1"/>
  <c r="L235" i="1" s="1"/>
  <c r="K238" i="1"/>
  <c r="L238" i="1" s="1"/>
  <c r="K230" i="1"/>
  <c r="L230" i="1" s="1"/>
  <c r="K241" i="1"/>
  <c r="L241" i="1" s="1"/>
  <c r="K236" i="1"/>
  <c r="L236" i="1" s="1"/>
  <c r="K242" i="1"/>
  <c r="L242" i="1" s="1"/>
  <c r="K252" i="1"/>
  <c r="L252" i="1" s="1"/>
  <c r="K245" i="1"/>
  <c r="L245" i="1" s="1"/>
  <c r="K250" i="1"/>
  <c r="L250" i="1" s="1"/>
  <c r="K256" i="1"/>
  <c r="L256" i="1" s="1"/>
  <c r="K243" i="1"/>
  <c r="L243" i="1" s="1"/>
  <c r="K249" i="1"/>
  <c r="L249" i="1" s="1"/>
  <c r="K254" i="1"/>
  <c r="L254" i="1" s="1"/>
  <c r="K258" i="1"/>
  <c r="L258" i="1" s="1"/>
  <c r="K251" i="1"/>
  <c r="L251" i="1" s="1"/>
  <c r="K253" i="1"/>
  <c r="L253" i="1" s="1"/>
  <c r="K246" i="1"/>
  <c r="L246" i="1" s="1"/>
  <c r="K244" i="1"/>
  <c r="L244" i="1" s="1"/>
  <c r="K260" i="1"/>
  <c r="L260" i="1" s="1"/>
  <c r="K247" i="1"/>
  <c r="L247" i="1" s="1"/>
  <c r="K261" i="1"/>
  <c r="L261" i="1" s="1"/>
  <c r="K257" i="1"/>
  <c r="L257" i="1" s="1"/>
  <c r="K255" i="1"/>
  <c r="L255" i="1" s="1"/>
  <c r="K259" i="1"/>
  <c r="L259" i="1" s="1"/>
  <c r="K248" i="1"/>
  <c r="L248" i="1" s="1"/>
  <c r="K263" i="1"/>
  <c r="L263" i="1" s="1"/>
  <c r="K276" i="1"/>
  <c r="L276" i="1" s="1"/>
  <c r="K266" i="1"/>
  <c r="L266" i="1" s="1"/>
  <c r="K264" i="1"/>
  <c r="L264" i="1" s="1"/>
  <c r="K274" i="1"/>
  <c r="L274" i="1" s="1"/>
  <c r="K262" i="1"/>
  <c r="L262" i="1" s="1"/>
  <c r="K278" i="1"/>
  <c r="L278" i="1" s="1"/>
  <c r="K272" i="1"/>
  <c r="L272" i="1" s="1"/>
  <c r="K280" i="1"/>
  <c r="L280" i="1" s="1"/>
  <c r="K279" i="1"/>
  <c r="L279" i="1" s="1"/>
  <c r="K267" i="1"/>
  <c r="L267" i="1" s="1"/>
  <c r="K268" i="1"/>
  <c r="L268" i="1" s="1"/>
  <c r="K271" i="1"/>
  <c r="L271" i="1" s="1"/>
  <c r="K265" i="1"/>
  <c r="L265" i="1" s="1"/>
  <c r="K277" i="1"/>
  <c r="L277" i="1" s="1"/>
  <c r="K273" i="1"/>
  <c r="L273" i="1" s="1"/>
  <c r="K281" i="1"/>
  <c r="L281" i="1" s="1"/>
  <c r="K269" i="1"/>
  <c r="L269" i="1" s="1"/>
  <c r="K270" i="1"/>
  <c r="L270" i="1" s="1"/>
  <c r="K275" i="1"/>
  <c r="L275" i="1" s="1"/>
  <c r="K282" i="1"/>
  <c r="L282" i="1" s="1"/>
  <c r="K288" i="1"/>
  <c r="L288" i="1" s="1"/>
  <c r="K285" i="1"/>
  <c r="L285" i="1" s="1"/>
  <c r="K284" i="1"/>
  <c r="L284" i="1" s="1"/>
  <c r="K286" i="1"/>
  <c r="L286" i="1" s="1"/>
  <c r="K292" i="1"/>
  <c r="L292" i="1" s="1"/>
  <c r="K283" i="1"/>
  <c r="L283" i="1" s="1"/>
  <c r="K290" i="1"/>
  <c r="L290" i="1" s="1"/>
  <c r="K297" i="1"/>
  <c r="L297" i="1" s="1"/>
  <c r="K298" i="1"/>
  <c r="L298" i="1" s="1"/>
  <c r="K291" i="1"/>
  <c r="L291" i="1" s="1"/>
  <c r="K300" i="1"/>
  <c r="L300" i="1" s="1"/>
  <c r="K295" i="1"/>
  <c r="L295" i="1" s="1"/>
  <c r="K296" i="1"/>
  <c r="L296" i="1" s="1"/>
  <c r="K287" i="1"/>
  <c r="L287" i="1" s="1"/>
  <c r="K294" i="1"/>
  <c r="L294" i="1" s="1"/>
  <c r="K299" i="1"/>
  <c r="L299" i="1" s="1"/>
  <c r="K293" i="1"/>
  <c r="L293" i="1" s="1"/>
  <c r="K289" i="1"/>
  <c r="L289" i="1" s="1"/>
  <c r="K301" i="1"/>
  <c r="L301" i="1" s="1"/>
  <c r="K302" i="1"/>
  <c r="L302" i="1" s="1"/>
  <c r="K304" i="1"/>
  <c r="L304" i="1" s="1"/>
  <c r="K306" i="1"/>
  <c r="L306" i="1" s="1"/>
  <c r="K309" i="1"/>
  <c r="L309" i="1" s="1"/>
  <c r="K314" i="1"/>
  <c r="L314" i="1" s="1"/>
  <c r="K318" i="1"/>
  <c r="L318" i="1" s="1"/>
  <c r="K313" i="1"/>
  <c r="L313" i="1" s="1"/>
  <c r="K315" i="1"/>
  <c r="L315" i="1" s="1"/>
  <c r="K312" i="1"/>
  <c r="L312" i="1" s="1"/>
  <c r="K321" i="1"/>
  <c r="L321" i="1" s="1"/>
  <c r="K303" i="1"/>
  <c r="L303" i="1" s="1"/>
  <c r="K305" i="1"/>
  <c r="L305" i="1" s="1"/>
  <c r="K311" i="1"/>
  <c r="L311" i="1" s="1"/>
  <c r="K319" i="1"/>
  <c r="L319" i="1" s="1"/>
  <c r="K316" i="1"/>
  <c r="L316" i="1" s="1"/>
  <c r="K317" i="1"/>
  <c r="L317" i="1" s="1"/>
  <c r="K308" i="1"/>
  <c r="L308" i="1" s="1"/>
  <c r="K320" i="1"/>
  <c r="L320" i="1" s="1"/>
  <c r="K310" i="1"/>
  <c r="L310" i="1" s="1"/>
  <c r="K307" i="1"/>
  <c r="L307" i="1" s="1"/>
  <c r="K323" i="1"/>
  <c r="L323" i="1" s="1"/>
  <c r="K324" i="1"/>
  <c r="L324" i="1" s="1"/>
  <c r="K322" i="1"/>
  <c r="L322" i="1" s="1"/>
  <c r="K334" i="1"/>
  <c r="L334" i="1" s="1"/>
  <c r="K336" i="1"/>
  <c r="L336" i="1" s="1"/>
  <c r="K331" i="1"/>
  <c r="L331" i="1" s="1"/>
  <c r="K337" i="1"/>
  <c r="L337" i="1" s="1"/>
  <c r="K325" i="1"/>
  <c r="L325" i="1" s="1"/>
  <c r="K335" i="1"/>
  <c r="L335" i="1" s="1"/>
  <c r="K332" i="1"/>
  <c r="L332" i="1" s="1"/>
  <c r="K338" i="1"/>
  <c r="L338" i="1" s="1"/>
  <c r="K339" i="1"/>
  <c r="L339" i="1" s="1"/>
  <c r="K333" i="1"/>
  <c r="L333" i="1" s="1"/>
  <c r="K330" i="1"/>
  <c r="L330" i="1" s="1"/>
  <c r="K326" i="1"/>
  <c r="L326" i="1" s="1"/>
  <c r="K328" i="1"/>
  <c r="L328" i="1" s="1"/>
  <c r="K340" i="1"/>
  <c r="L340" i="1" s="1"/>
  <c r="K329" i="1"/>
  <c r="L329" i="1" s="1"/>
  <c r="K341" i="1"/>
  <c r="L341" i="1" s="1"/>
  <c r="K327" i="1"/>
  <c r="L327" i="1" s="1"/>
  <c r="K342" i="1"/>
  <c r="L342" i="1" s="1"/>
  <c r="K350" i="1"/>
  <c r="L350" i="1" s="1"/>
  <c r="K352" i="1"/>
  <c r="L352" i="1" s="1"/>
  <c r="K344" i="1"/>
  <c r="L344" i="1" s="1"/>
  <c r="K346" i="1"/>
  <c r="L346" i="1" s="1"/>
  <c r="K361" i="1"/>
  <c r="L361" i="1" s="1"/>
  <c r="K360" i="1"/>
  <c r="L360" i="1" s="1"/>
  <c r="K354" i="1"/>
  <c r="L354" i="1" s="1"/>
  <c r="K348" i="1"/>
  <c r="L348" i="1" s="1"/>
  <c r="K349" i="1"/>
  <c r="L349" i="1" s="1"/>
  <c r="K343" i="1"/>
  <c r="L343" i="1" s="1"/>
  <c r="K351" i="1"/>
  <c r="L351" i="1" s="1"/>
  <c r="K357" i="1"/>
  <c r="L357" i="1" s="1"/>
  <c r="K347" i="1"/>
  <c r="L347" i="1" s="1"/>
  <c r="K353" i="1"/>
  <c r="L353" i="1" s="1"/>
  <c r="K356" i="1"/>
  <c r="L356" i="1" s="1"/>
  <c r="K355" i="1"/>
  <c r="L355" i="1" s="1"/>
  <c r="K359" i="1"/>
  <c r="L359" i="1" s="1"/>
  <c r="K358" i="1"/>
  <c r="L358" i="1" s="1"/>
  <c r="K345" i="1"/>
  <c r="L345" i="1" s="1"/>
  <c r="K364" i="1"/>
  <c r="L364" i="1" s="1"/>
  <c r="K374" i="1"/>
  <c r="L374" i="1" s="1"/>
  <c r="K366" i="1"/>
  <c r="L366" i="1" s="1"/>
  <c r="K367" i="1"/>
  <c r="L367" i="1" s="1"/>
  <c r="K362" i="1"/>
  <c r="L362" i="1" s="1"/>
  <c r="K371" i="1"/>
  <c r="L371" i="1" s="1"/>
  <c r="K365" i="1"/>
  <c r="L365" i="1" s="1"/>
  <c r="K363" i="1"/>
  <c r="L363" i="1" s="1"/>
  <c r="K369" i="1"/>
  <c r="L369" i="1" s="1"/>
  <c r="K377" i="1"/>
  <c r="L377" i="1" s="1"/>
  <c r="K370" i="1"/>
  <c r="L370" i="1" s="1"/>
  <c r="K368" i="1"/>
  <c r="L368" i="1" s="1"/>
  <c r="K372" i="1"/>
  <c r="L372" i="1" s="1"/>
  <c r="K379" i="1"/>
  <c r="L379" i="1" s="1"/>
  <c r="K373" i="1"/>
  <c r="L373" i="1" s="1"/>
  <c r="K381" i="1"/>
  <c r="L381" i="1" s="1"/>
  <c r="K375" i="1"/>
  <c r="L375" i="1" s="1"/>
  <c r="K376" i="1"/>
  <c r="L376" i="1" s="1"/>
  <c r="K380" i="1"/>
  <c r="L380" i="1" s="1"/>
  <c r="K378" i="1"/>
  <c r="L378" i="1" s="1"/>
  <c r="K383" i="1"/>
  <c r="L383" i="1" s="1"/>
  <c r="K385" i="1"/>
  <c r="L385" i="1" s="1"/>
  <c r="K387" i="1"/>
  <c r="L387" i="1" s="1"/>
  <c r="K395" i="1"/>
  <c r="L395" i="1" s="1"/>
  <c r="K384" i="1"/>
  <c r="L384" i="1" s="1"/>
  <c r="K396" i="1"/>
  <c r="L396" i="1" s="1"/>
  <c r="K392" i="1"/>
  <c r="L392" i="1" s="1"/>
  <c r="K393" i="1"/>
  <c r="L393" i="1" s="1"/>
  <c r="K389" i="1"/>
  <c r="L389" i="1" s="1"/>
  <c r="K390" i="1"/>
  <c r="L390" i="1" s="1"/>
  <c r="K399" i="1"/>
  <c r="L399" i="1" s="1"/>
  <c r="K400" i="1"/>
  <c r="L400" i="1" s="1"/>
  <c r="K388" i="1"/>
  <c r="L388" i="1" s="1"/>
  <c r="K397" i="1"/>
  <c r="L397" i="1" s="1"/>
  <c r="K398" i="1"/>
  <c r="L398" i="1" s="1"/>
  <c r="K394" i="1"/>
  <c r="L394" i="1" s="1"/>
  <c r="K382" i="1"/>
  <c r="L382" i="1" s="1"/>
  <c r="K386" i="1"/>
  <c r="L386" i="1" s="1"/>
  <c r="K401" i="1"/>
  <c r="L401" i="1" s="1"/>
  <c r="K391" i="1"/>
  <c r="L391" i="1" s="1"/>
  <c r="K405" i="1"/>
  <c r="L405" i="1" s="1"/>
  <c r="K404" i="1"/>
  <c r="L404" i="1" s="1"/>
  <c r="K412" i="1"/>
  <c r="L412" i="1" s="1"/>
  <c r="K406" i="1"/>
  <c r="L406" i="1" s="1"/>
  <c r="K403" i="1"/>
  <c r="L403" i="1" s="1"/>
  <c r="K415" i="1"/>
  <c r="L415" i="1" s="1"/>
  <c r="K411" i="1"/>
  <c r="L411" i="1" s="1"/>
  <c r="K407" i="1"/>
  <c r="L407" i="1" s="1"/>
  <c r="K417" i="1"/>
  <c r="L417" i="1" s="1"/>
  <c r="K413" i="1"/>
  <c r="L413" i="1" s="1"/>
  <c r="K408" i="1"/>
  <c r="L408" i="1" s="1"/>
  <c r="K419" i="1"/>
  <c r="L419" i="1" s="1"/>
  <c r="K420" i="1"/>
  <c r="L420" i="1" s="1"/>
  <c r="K402" i="1"/>
  <c r="L402" i="1" s="1"/>
  <c r="K414" i="1"/>
  <c r="L414" i="1" s="1"/>
  <c r="K409" i="1"/>
  <c r="L409" i="1" s="1"/>
  <c r="K410" i="1"/>
  <c r="L410" i="1" s="1"/>
  <c r="K421" i="1"/>
  <c r="L421" i="1" s="1"/>
  <c r="K416" i="1"/>
  <c r="L416" i="1" s="1"/>
  <c r="K418" i="1"/>
  <c r="L418" i="1" s="1"/>
  <c r="K440" i="1"/>
  <c r="L440" i="1" s="1"/>
  <c r="K422" i="1"/>
  <c r="L422" i="1" s="1"/>
  <c r="K427" i="1"/>
  <c r="L427" i="1" s="1"/>
  <c r="K433" i="1"/>
  <c r="L433" i="1" s="1"/>
  <c r="K435" i="1"/>
  <c r="L435" i="1" s="1"/>
  <c r="K424" i="1"/>
  <c r="L424" i="1" s="1"/>
  <c r="K423" i="1"/>
  <c r="L423" i="1" s="1"/>
  <c r="K436" i="1"/>
  <c r="L436" i="1" s="1"/>
  <c r="K428" i="1"/>
  <c r="L428" i="1" s="1"/>
  <c r="K430" i="1"/>
  <c r="L430" i="1" s="1"/>
  <c r="K426" i="1"/>
  <c r="L426" i="1" s="1"/>
  <c r="K432" i="1"/>
  <c r="L432" i="1" s="1"/>
  <c r="K431" i="1"/>
  <c r="L431" i="1" s="1"/>
  <c r="K441" i="1"/>
  <c r="L441" i="1" s="1"/>
  <c r="K425" i="1"/>
  <c r="L425" i="1" s="1"/>
  <c r="K437" i="1"/>
  <c r="L437" i="1" s="1"/>
  <c r="K438" i="1"/>
  <c r="L438" i="1" s="1"/>
  <c r="K429" i="1"/>
  <c r="L429" i="1" s="1"/>
  <c r="K434" i="1"/>
  <c r="L434" i="1" s="1"/>
  <c r="K439" i="1"/>
  <c r="L439" i="1" s="1"/>
  <c r="K454" i="1"/>
  <c r="L454" i="1" s="1"/>
  <c r="K442" i="1"/>
  <c r="L442" i="1" s="1"/>
  <c r="K444" i="1"/>
  <c r="L444" i="1" s="1"/>
  <c r="K445" i="1"/>
  <c r="L445" i="1" s="1"/>
  <c r="K455" i="1"/>
  <c r="L455" i="1" s="1"/>
  <c r="K446" i="1"/>
  <c r="L446" i="1" s="1"/>
  <c r="K458" i="1"/>
  <c r="L458" i="1" s="1"/>
  <c r="K461" i="1"/>
  <c r="L461" i="1" s="1"/>
  <c r="K443" i="1"/>
  <c r="L443" i="1" s="1"/>
  <c r="K449" i="1"/>
  <c r="L449" i="1" s="1"/>
  <c r="K448" i="1"/>
  <c r="L448" i="1" s="1"/>
  <c r="K447" i="1"/>
  <c r="L447" i="1" s="1"/>
  <c r="K456" i="1"/>
  <c r="L456" i="1" s="1"/>
  <c r="K452" i="1"/>
  <c r="L452" i="1" s="1"/>
  <c r="K459" i="1"/>
  <c r="L459" i="1" s="1"/>
  <c r="K460" i="1"/>
  <c r="L460" i="1" s="1"/>
  <c r="K453" i="1"/>
  <c r="L453" i="1" s="1"/>
  <c r="K457" i="1"/>
  <c r="L457" i="1" s="1"/>
  <c r="K451" i="1"/>
  <c r="L451" i="1" s="1"/>
  <c r="K450" i="1"/>
  <c r="L450" i="1" s="1"/>
  <c r="K463" i="1"/>
  <c r="L463" i="1" s="1"/>
  <c r="K471" i="1"/>
  <c r="L471" i="1" s="1"/>
  <c r="K480" i="1"/>
  <c r="L480" i="1" s="1"/>
  <c r="K467" i="1"/>
  <c r="L467" i="1" s="1"/>
  <c r="K474" i="1"/>
  <c r="L474" i="1" s="1"/>
  <c r="K462" i="1"/>
  <c r="L462" i="1" s="1"/>
  <c r="K475" i="1"/>
  <c r="L475" i="1" s="1"/>
  <c r="K481" i="1"/>
  <c r="L481" i="1" s="1"/>
  <c r="K472" i="1"/>
  <c r="L472" i="1" s="1"/>
  <c r="K466" i="1"/>
  <c r="L466" i="1" s="1"/>
  <c r="K468" i="1"/>
  <c r="L468" i="1" s="1"/>
  <c r="K470" i="1"/>
  <c r="L470" i="1" s="1"/>
  <c r="K479" i="1"/>
  <c r="L479" i="1" s="1"/>
  <c r="K464" i="1"/>
  <c r="L464" i="1" s="1"/>
  <c r="K477" i="1"/>
  <c r="L477" i="1" s="1"/>
  <c r="K465" i="1"/>
  <c r="L465" i="1" s="1"/>
  <c r="K473" i="1"/>
  <c r="L473" i="1" s="1"/>
  <c r="K478" i="1"/>
  <c r="L478" i="1" s="1"/>
  <c r="K469" i="1"/>
  <c r="L469" i="1" s="1"/>
  <c r="K476" i="1"/>
  <c r="L476" i="1" s="1"/>
  <c r="K483" i="1"/>
  <c r="L483" i="1" s="1"/>
  <c r="K484" i="1"/>
  <c r="L484" i="1" s="1"/>
  <c r="K485" i="1"/>
  <c r="L485" i="1" s="1"/>
  <c r="K487" i="1"/>
  <c r="L487" i="1" s="1"/>
  <c r="K488" i="1"/>
  <c r="L488" i="1" s="1"/>
  <c r="K489" i="1"/>
  <c r="L489" i="1" s="1"/>
  <c r="K493" i="1"/>
  <c r="L493" i="1" s="1"/>
  <c r="K496" i="1"/>
  <c r="L496" i="1" s="1"/>
  <c r="K497" i="1"/>
  <c r="L497" i="1" s="1"/>
  <c r="K486" i="1"/>
  <c r="L486" i="1" s="1"/>
  <c r="K501" i="1"/>
  <c r="L501" i="1" s="1"/>
  <c r="K498" i="1"/>
  <c r="L498" i="1" s="1"/>
  <c r="K500" i="1"/>
  <c r="L500" i="1" s="1"/>
  <c r="K491" i="1"/>
  <c r="L491" i="1" s="1"/>
  <c r="K494" i="1"/>
  <c r="L494" i="1" s="1"/>
  <c r="K490" i="1"/>
  <c r="L490" i="1" s="1"/>
  <c r="K499" i="1"/>
  <c r="L499" i="1" s="1"/>
  <c r="K492" i="1"/>
  <c r="L492" i="1" s="1"/>
  <c r="K495" i="1"/>
  <c r="L495" i="1" s="1"/>
  <c r="K482" i="1"/>
  <c r="L482" i="1" s="1"/>
  <c r="K4" i="1"/>
  <c r="L4" i="1" s="1"/>
  <c r="I482" i="1" l="1"/>
  <c r="I495" i="1"/>
  <c r="I492" i="1"/>
  <c r="I499" i="1"/>
  <c r="I490" i="1"/>
  <c r="I494" i="1"/>
  <c r="I491" i="1"/>
  <c r="I500" i="1"/>
  <c r="I498" i="1"/>
  <c r="I501" i="1"/>
  <c r="I486" i="1"/>
  <c r="I497" i="1"/>
  <c r="I496" i="1"/>
  <c r="I493" i="1"/>
  <c r="I489" i="1"/>
  <c r="I488" i="1"/>
  <c r="I487" i="1"/>
  <c r="I485" i="1"/>
  <c r="I484" i="1"/>
  <c r="I483" i="1"/>
  <c r="I476" i="1"/>
  <c r="I469" i="1"/>
  <c r="I478" i="1"/>
  <c r="I473" i="1"/>
  <c r="I465" i="1"/>
  <c r="I477" i="1"/>
  <c r="I464" i="1"/>
  <c r="I479" i="1"/>
  <c r="I470" i="1"/>
  <c r="I468" i="1"/>
  <c r="I466" i="1"/>
  <c r="I472" i="1"/>
  <c r="I481" i="1"/>
  <c r="I475" i="1"/>
  <c r="I462" i="1"/>
  <c r="I474" i="1"/>
  <c r="I467" i="1"/>
  <c r="I480" i="1"/>
  <c r="I471" i="1"/>
  <c r="I463" i="1"/>
  <c r="I450" i="1"/>
  <c r="I451" i="1"/>
  <c r="I457" i="1"/>
  <c r="I453" i="1"/>
  <c r="I460" i="1"/>
  <c r="I459" i="1"/>
  <c r="I452" i="1"/>
  <c r="I456" i="1"/>
  <c r="I447" i="1"/>
  <c r="I448" i="1"/>
  <c r="I449" i="1"/>
  <c r="I443" i="1"/>
  <c r="I461" i="1"/>
  <c r="I458" i="1"/>
  <c r="I446" i="1"/>
  <c r="I455" i="1"/>
  <c r="I445" i="1"/>
  <c r="I444" i="1"/>
  <c r="I442" i="1"/>
  <c r="I454" i="1"/>
  <c r="I439" i="1"/>
  <c r="I434" i="1"/>
  <c r="I429" i="1"/>
  <c r="I438" i="1"/>
  <c r="I437" i="1"/>
  <c r="I425" i="1"/>
  <c r="I441" i="1"/>
  <c r="I431" i="1"/>
  <c r="I432" i="1"/>
  <c r="I426" i="1"/>
  <c r="I430" i="1"/>
  <c r="I428" i="1"/>
  <c r="I436" i="1"/>
  <c r="I423" i="1"/>
  <c r="I424" i="1"/>
  <c r="I435" i="1"/>
  <c r="I433" i="1"/>
  <c r="I427" i="1"/>
  <c r="I422" i="1"/>
  <c r="I440" i="1"/>
  <c r="I418" i="1"/>
  <c r="I416" i="1"/>
  <c r="I421" i="1"/>
  <c r="I410" i="1"/>
  <c r="I409" i="1"/>
  <c r="I414" i="1"/>
  <c r="I402" i="1"/>
  <c r="I420" i="1"/>
  <c r="I419" i="1"/>
  <c r="I408" i="1"/>
  <c r="I413" i="1"/>
  <c r="I417" i="1"/>
  <c r="I407" i="1"/>
  <c r="I411" i="1"/>
  <c r="I415" i="1"/>
  <c r="I403" i="1"/>
  <c r="I406" i="1"/>
  <c r="I412" i="1"/>
  <c r="I404" i="1"/>
  <c r="I405" i="1"/>
  <c r="I385" i="1"/>
  <c r="I387" i="1"/>
  <c r="I395" i="1"/>
  <c r="I384" i="1"/>
  <c r="I396" i="1"/>
  <c r="I392" i="1"/>
  <c r="I393" i="1"/>
  <c r="I389" i="1"/>
  <c r="I390" i="1"/>
  <c r="I399" i="1"/>
  <c r="I400" i="1"/>
  <c r="I388" i="1"/>
  <c r="I397" i="1"/>
  <c r="I398" i="1"/>
  <c r="I394" i="1"/>
  <c r="I382" i="1"/>
  <c r="I386" i="1"/>
  <c r="I401" i="1"/>
  <c r="I391" i="1"/>
  <c r="I383" i="1"/>
</calcChain>
</file>

<file path=xl/sharedStrings.xml><?xml version="1.0" encoding="utf-8"?>
<sst xmlns="http://schemas.openxmlformats.org/spreadsheetml/2006/main" count="1516" uniqueCount="279">
  <si>
    <t>Club</t>
  </si>
  <si>
    <t>Season</t>
  </si>
  <si>
    <t>Expenditure</t>
  </si>
  <si>
    <t>Income</t>
  </si>
  <si>
    <t>Net</t>
  </si>
  <si>
    <t>Points</t>
  </si>
  <si>
    <t>Manager</t>
  </si>
  <si>
    <t>Owner</t>
  </si>
  <si>
    <t>MCI</t>
  </si>
  <si>
    <t>Guardiola</t>
  </si>
  <si>
    <t>City_Football</t>
  </si>
  <si>
    <t>MAN</t>
  </si>
  <si>
    <t>Solsjkaer</t>
  </si>
  <si>
    <t>Glazer</t>
  </si>
  <si>
    <t>ARS</t>
  </si>
  <si>
    <t>Emery</t>
  </si>
  <si>
    <t>Kroenke</t>
  </si>
  <si>
    <t>AVL</t>
  </si>
  <si>
    <t>Sawiris</t>
  </si>
  <si>
    <t>EVE</t>
  </si>
  <si>
    <t>Silva</t>
  </si>
  <si>
    <t>Moshiri</t>
  </si>
  <si>
    <t>TOT</t>
  </si>
  <si>
    <t>Mourinho</t>
  </si>
  <si>
    <t>ENIC</t>
  </si>
  <si>
    <t>LEI</t>
  </si>
  <si>
    <t>Rodgers</t>
  </si>
  <si>
    <t>King_Power</t>
  </si>
  <si>
    <t>WOL</t>
  </si>
  <si>
    <t>Santo</t>
  </si>
  <si>
    <t>Fosun</t>
  </si>
  <si>
    <t>WHU</t>
  </si>
  <si>
    <t>Pellegrini</t>
  </si>
  <si>
    <t>Sullivan</t>
  </si>
  <si>
    <t>NEW</t>
  </si>
  <si>
    <t>Bruce</t>
  </si>
  <si>
    <t>Ashley</t>
  </si>
  <si>
    <t>BHA</t>
  </si>
  <si>
    <t>Potter</t>
  </si>
  <si>
    <t>Bloom</t>
  </si>
  <si>
    <t>SOU</t>
  </si>
  <si>
    <t>Hasenhuttl</t>
  </si>
  <si>
    <t>Jisheng</t>
  </si>
  <si>
    <t>BOU</t>
  </si>
  <si>
    <t>Howe</t>
  </si>
  <si>
    <t>Demin</t>
  </si>
  <si>
    <t>SHU</t>
  </si>
  <si>
    <t>Wilder</t>
  </si>
  <si>
    <t>Al_Saud</t>
  </si>
  <si>
    <t>CHE</t>
  </si>
  <si>
    <t>Lampard</t>
  </si>
  <si>
    <t>Abramovich</t>
  </si>
  <si>
    <t>WAT</t>
  </si>
  <si>
    <t>Flores</t>
  </si>
  <si>
    <t>Pozzo</t>
  </si>
  <si>
    <t>BUR</t>
  </si>
  <si>
    <t>Dyche</t>
  </si>
  <si>
    <t>Garlick</t>
  </si>
  <si>
    <t>CRY</t>
  </si>
  <si>
    <t>Hodgson</t>
  </si>
  <si>
    <t>Parish</t>
  </si>
  <si>
    <t>NOR</t>
  </si>
  <si>
    <t>Farke</t>
  </si>
  <si>
    <t>Jones</t>
  </si>
  <si>
    <t>LIV</t>
  </si>
  <si>
    <t>Klopp</t>
  </si>
  <si>
    <t>Fenway</t>
  </si>
  <si>
    <t>Pochettino</t>
  </si>
  <si>
    <t>Sarri</t>
  </si>
  <si>
    <t>Puel</t>
  </si>
  <si>
    <t>Benitez</t>
  </si>
  <si>
    <t>Garcia</t>
  </si>
  <si>
    <t>Hughton</t>
  </si>
  <si>
    <t>HUD</t>
  </si>
  <si>
    <t>Wagner</t>
  </si>
  <si>
    <t>Hoyle</t>
  </si>
  <si>
    <t>CAR</t>
  </si>
  <si>
    <t>Warnock</t>
  </si>
  <si>
    <t>Tan</t>
  </si>
  <si>
    <t>FUL</t>
  </si>
  <si>
    <t>Jokanovic</t>
  </si>
  <si>
    <t>Khan</t>
  </si>
  <si>
    <t>Wenger</t>
  </si>
  <si>
    <t>ITV_plc</t>
  </si>
  <si>
    <t>Allardyce</t>
  </si>
  <si>
    <t>Pellegrino</t>
  </si>
  <si>
    <t>WBA</t>
  </si>
  <si>
    <t>Pardew</t>
  </si>
  <si>
    <t>Guochuan</t>
  </si>
  <si>
    <t>Bilic</t>
  </si>
  <si>
    <t>STK</t>
  </si>
  <si>
    <t>Hughes</t>
  </si>
  <si>
    <t>Coates</t>
  </si>
  <si>
    <t>SWA</t>
  </si>
  <si>
    <t>Carvalhal</t>
  </si>
  <si>
    <t>Levien</t>
  </si>
  <si>
    <t>Ranieri</t>
  </si>
  <si>
    <t>Conte</t>
  </si>
  <si>
    <t>Koeman</t>
  </si>
  <si>
    <t>Woods</t>
  </si>
  <si>
    <t>Guidolin</t>
  </si>
  <si>
    <t>Mazzarri</t>
  </si>
  <si>
    <t>Pulis</t>
  </si>
  <si>
    <t>SUN</t>
  </si>
  <si>
    <t>Moyes</t>
  </si>
  <si>
    <t>Short</t>
  </si>
  <si>
    <t>MID</t>
  </si>
  <si>
    <t>Karanka</t>
  </si>
  <si>
    <t>Gibson</t>
  </si>
  <si>
    <t>HUL</t>
  </si>
  <si>
    <t>Phelan</t>
  </si>
  <si>
    <t>Allam</t>
  </si>
  <si>
    <t>Hiddink</t>
  </si>
  <si>
    <t>Gaal</t>
  </si>
  <si>
    <t>Curtis</t>
  </si>
  <si>
    <t>Nurse</t>
  </si>
  <si>
    <t>Martinez</t>
  </si>
  <si>
    <t>Peace</t>
  </si>
  <si>
    <t>McClaren</t>
  </si>
  <si>
    <t>Garde</t>
  </si>
  <si>
    <t>Lerner</t>
  </si>
  <si>
    <t>Neil</t>
  </si>
  <si>
    <t>Lambert</t>
  </si>
  <si>
    <t>Pearson</t>
  </si>
  <si>
    <t>QPR</t>
  </si>
  <si>
    <t>Redknapp</t>
  </si>
  <si>
    <t>Fernandes</t>
  </si>
  <si>
    <t>Poyet</t>
  </si>
  <si>
    <t>Monk</t>
  </si>
  <si>
    <t>Irvine</t>
  </si>
  <si>
    <t>Sherwood</t>
  </si>
  <si>
    <t>Pullis</t>
  </si>
  <si>
    <t>Laudrup</t>
  </si>
  <si>
    <t>Mel</t>
  </si>
  <si>
    <t>Meulensteen</t>
  </si>
  <si>
    <t>Al-Fayed</t>
  </si>
  <si>
    <t>MacKay</t>
  </si>
  <si>
    <t>Ferguson</t>
  </si>
  <si>
    <t>Mancini</t>
  </si>
  <si>
    <t>Villas_Boas</t>
  </si>
  <si>
    <t>Clarke</t>
  </si>
  <si>
    <t>Jol</t>
  </si>
  <si>
    <t>Adkins</t>
  </si>
  <si>
    <t>O_Neil</t>
  </si>
  <si>
    <t>WIG</t>
  </si>
  <si>
    <t>Sharpe</t>
  </si>
  <si>
    <t>REA</t>
  </si>
  <si>
    <t>McDermott</t>
  </si>
  <si>
    <t>Yongge</t>
  </si>
  <si>
    <t>Dalglish</t>
  </si>
  <si>
    <t>McLeish</t>
  </si>
  <si>
    <t>BOL</t>
  </si>
  <si>
    <t>Coyle</t>
  </si>
  <si>
    <t>Burnden_Leisure</t>
  </si>
  <si>
    <t>BRO</t>
  </si>
  <si>
    <t>Kean</t>
  </si>
  <si>
    <t>Venky</t>
  </si>
  <si>
    <t>McCarthy</t>
  </si>
  <si>
    <t>Morgan</t>
  </si>
  <si>
    <t>Ancelotti</t>
  </si>
  <si>
    <t>Houllier</t>
  </si>
  <si>
    <t>Matteo</t>
  </si>
  <si>
    <t>BIR</t>
  </si>
  <si>
    <t>Yeung</t>
  </si>
  <si>
    <t>BPO</t>
  </si>
  <si>
    <t>Holloway</t>
  </si>
  <si>
    <t>Oyston</t>
  </si>
  <si>
    <t>Grant</t>
  </si>
  <si>
    <t>Gillet</t>
  </si>
  <si>
    <t>Zola</t>
  </si>
  <si>
    <t>Icelandic</t>
  </si>
  <si>
    <t>Brown</t>
  </si>
  <si>
    <t>Bartlet</t>
  </si>
  <si>
    <t>Walter</t>
  </si>
  <si>
    <t>POR</t>
  </si>
  <si>
    <t>PST</t>
  </si>
  <si>
    <t>Kinnear</t>
  </si>
  <si>
    <t>Sbragia</t>
  </si>
  <si>
    <t>Scolari</t>
  </si>
  <si>
    <t>Adams</t>
  </si>
  <si>
    <t>Mowbray</t>
  </si>
  <si>
    <t>Megson</t>
  </si>
  <si>
    <t>Southgate</t>
  </si>
  <si>
    <t>Ramos</t>
  </si>
  <si>
    <t>Moores</t>
  </si>
  <si>
    <t>Eriksson</t>
  </si>
  <si>
    <t>UKSIL</t>
  </si>
  <si>
    <t>Keane</t>
  </si>
  <si>
    <t>Drumaville</t>
  </si>
  <si>
    <t>Curbishley</t>
  </si>
  <si>
    <t>DER</t>
  </si>
  <si>
    <t>Davies</t>
  </si>
  <si>
    <t>American_Partners</t>
  </si>
  <si>
    <t>Coppell</t>
  </si>
  <si>
    <t>Roeder</t>
  </si>
  <si>
    <t>Hall</t>
  </si>
  <si>
    <t>Jewell</t>
  </si>
  <si>
    <t>CHA</t>
  </si>
  <si>
    <t>Richard_Murray</t>
  </si>
  <si>
    <t>Blades_Leisure</t>
  </si>
  <si>
    <t>Coleman</t>
  </si>
  <si>
    <t>Boothroyd</t>
  </si>
  <si>
    <t>Bassini</t>
  </si>
  <si>
    <t>Pearce</t>
  </si>
  <si>
    <t>Souness</t>
  </si>
  <si>
    <t>O_Leary</t>
  </si>
  <si>
    <t>Robson</t>
  </si>
  <si>
    <t>McManus</t>
  </si>
  <si>
    <t>Lowe</t>
  </si>
  <si>
    <t>Worthington</t>
  </si>
  <si>
    <t>Zajec</t>
  </si>
  <si>
    <t>Dowie</t>
  </si>
  <si>
    <t>CPFC</t>
  </si>
  <si>
    <t>Keegan</t>
  </si>
  <si>
    <t>Pleat</t>
  </si>
  <si>
    <t>Strachan</t>
  </si>
  <si>
    <t>Ellis</t>
  </si>
  <si>
    <t>Mandaric</t>
  </si>
  <si>
    <t>LEE</t>
  </si>
  <si>
    <t>Reid</t>
  </si>
  <si>
    <t>Ridsdale</t>
  </si>
  <si>
    <t>Wilkinson</t>
  </si>
  <si>
    <t>Hoddle</t>
  </si>
  <si>
    <t>Taylor</t>
  </si>
  <si>
    <t>Venables</t>
  </si>
  <si>
    <t>Tigana</t>
  </si>
  <si>
    <t>Harding</t>
  </si>
  <si>
    <t>Gregory</t>
  </si>
  <si>
    <t>IPS</t>
  </si>
  <si>
    <t>Burley</t>
  </si>
  <si>
    <t>Evans</t>
  </si>
  <si>
    <t>Bassett</t>
  </si>
  <si>
    <t>Todd</t>
  </si>
  <si>
    <t>COV</t>
  </si>
  <si>
    <t>BRAD</t>
  </si>
  <si>
    <t>WIM</t>
  </si>
  <si>
    <t>SHEW</t>
  </si>
  <si>
    <t>NOT</t>
  </si>
  <si>
    <t>BARN</t>
  </si>
  <si>
    <t>Little</t>
  </si>
  <si>
    <t>Wilson</t>
  </si>
  <si>
    <t>Scott</t>
  </si>
  <si>
    <t>McFarland</t>
  </si>
  <si>
    <t>Hutchings</t>
  </si>
  <si>
    <t>Reynolds</t>
  </si>
  <si>
    <t>Kidd</t>
  </si>
  <si>
    <t>Parkes</t>
  </si>
  <si>
    <t>Harford</t>
  </si>
  <si>
    <t>Vialli</t>
  </si>
  <si>
    <t>Gullit</t>
  </si>
  <si>
    <t>Atkinson</t>
  </si>
  <si>
    <t>RVP</t>
  </si>
  <si>
    <t>W_Smith</t>
  </si>
  <si>
    <t>Royle</t>
  </si>
  <si>
    <t>D_Smith</t>
  </si>
  <si>
    <t>J_Smith</t>
  </si>
  <si>
    <t>Graham</t>
  </si>
  <si>
    <t>Ball</t>
  </si>
  <si>
    <t>Waters</t>
  </si>
  <si>
    <t>Clark</t>
  </si>
  <si>
    <t>Wilkins</t>
  </si>
  <si>
    <t>Attenburough</t>
  </si>
  <si>
    <t>D_Wilson</t>
  </si>
  <si>
    <t>Hoodle</t>
  </si>
  <si>
    <t>D_Jones</t>
  </si>
  <si>
    <t>Merrington</t>
  </si>
  <si>
    <t>Sugar</t>
  </si>
  <si>
    <t>Francis</t>
  </si>
  <si>
    <t>Gross</t>
  </si>
  <si>
    <t>Martin</t>
  </si>
  <si>
    <t>Olsen</t>
  </si>
  <si>
    <t>Champion</t>
  </si>
  <si>
    <t>Points_per_GW</t>
  </si>
  <si>
    <t>GW_Played</t>
  </si>
  <si>
    <t>Expenditure_per_Point_per_GW</t>
  </si>
  <si>
    <t>Relegated</t>
  </si>
  <si>
    <t>Goals_Scored</t>
  </si>
  <si>
    <t>Goals_Conceded</t>
  </si>
  <si>
    <t>Goal_Difference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</si>
</sst>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u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b/>
      <u/>
      <sz val="11"/>
      <color rgb="FF000000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pane ySplit="1" topLeftCell="A474" activePane="bottomLeft" state="frozen"/>
      <selection pane="bottomLeft" activeCell="F2" sqref="F2:F501"/>
    </sheetView>
  </sheetViews>
  <sheetFormatPr defaultColWidth="12.59765625" defaultRowHeight="15" customHeight="1" x14ac:dyDescent="0.25"/>
  <cols>
    <col min="1" max="1" width="7.59765625" customWidth="1"/>
    <col min="2" max="2" width="5.8984375" customWidth="1"/>
    <col min="3" max="3" width="11.09765625" bestFit="1" customWidth="1"/>
    <col min="4" max="6" width="11.09765625" customWidth="1"/>
    <col min="7" max="7" width="12.3984375" customWidth="1"/>
    <col min="8" max="10" width="7.59765625" customWidth="1"/>
    <col min="11" max="11" width="13.59765625" bestFit="1" customWidth="1"/>
    <col min="12" max="12" width="27.69921875" bestFit="1" customWidth="1"/>
    <col min="13" max="13" width="12.59765625" customWidth="1"/>
    <col min="14" max="14" width="16.8984375" customWidth="1"/>
    <col min="15" max="15" width="8.69921875" bestFit="1" customWidth="1"/>
    <col min="16" max="30" width="7.59765625" customWidth="1"/>
  </cols>
  <sheetData>
    <row r="1" spans="1:16" ht="14.25" customHeight="1" x14ac:dyDescent="0.3">
      <c r="A1" s="1" t="s">
        <v>0</v>
      </c>
      <c r="B1" s="1" t="s">
        <v>1</v>
      </c>
      <c r="C1" s="1" t="s">
        <v>273</v>
      </c>
      <c r="D1" s="1" t="s">
        <v>276</v>
      </c>
      <c r="E1" s="1" t="s">
        <v>277</v>
      </c>
      <c r="F1" s="1" t="s">
        <v>278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272</v>
      </c>
      <c r="L1" s="1" t="s">
        <v>274</v>
      </c>
      <c r="M1" s="13" t="s">
        <v>6</v>
      </c>
      <c r="N1" s="13" t="s">
        <v>7</v>
      </c>
      <c r="O1" s="14" t="s">
        <v>271</v>
      </c>
      <c r="P1" s="14" t="s">
        <v>275</v>
      </c>
    </row>
    <row r="2" spans="1:16" ht="14.25" customHeight="1" x14ac:dyDescent="0.3">
      <c r="A2" s="2" t="s">
        <v>64</v>
      </c>
      <c r="B2" s="3">
        <v>2019</v>
      </c>
      <c r="C2" s="3">
        <v>18</v>
      </c>
      <c r="D2" s="3">
        <v>46</v>
      </c>
      <c r="E2" s="3">
        <v>14</v>
      </c>
      <c r="F2" s="3">
        <f>D2-E2</f>
        <v>32</v>
      </c>
      <c r="G2" s="4">
        <v>-2.17</v>
      </c>
      <c r="H2" s="3">
        <v>47.42</v>
      </c>
      <c r="I2" s="3">
        <v>45.25</v>
      </c>
      <c r="J2" s="3">
        <v>49</v>
      </c>
      <c r="K2" s="3">
        <f t="shared" ref="K2:K65" si="0">J2/C2</f>
        <v>2.7222222222222223</v>
      </c>
      <c r="L2" s="3">
        <f t="shared" ref="L2:L65" si="1">G2/K2</f>
        <v>-0.79714285714285704</v>
      </c>
      <c r="M2" s="2" t="s">
        <v>65</v>
      </c>
      <c r="N2" s="2" t="s">
        <v>66</v>
      </c>
      <c r="O2" t="b">
        <v>0</v>
      </c>
      <c r="P2" t="b">
        <v>0</v>
      </c>
    </row>
    <row r="3" spans="1:16" ht="14.25" customHeight="1" x14ac:dyDescent="0.3">
      <c r="A3" s="2" t="s">
        <v>25</v>
      </c>
      <c r="B3" s="3">
        <v>2019</v>
      </c>
      <c r="C3" s="3">
        <v>19</v>
      </c>
      <c r="D3" s="3">
        <v>41</v>
      </c>
      <c r="E3" s="3">
        <v>18</v>
      </c>
      <c r="F3" s="3">
        <f t="shared" ref="F3:F66" si="2">D3-E3</f>
        <v>23</v>
      </c>
      <c r="G3" s="4">
        <v>-120.95</v>
      </c>
      <c r="H3" s="3">
        <v>99.52</v>
      </c>
      <c r="I3" s="3">
        <v>-21.43</v>
      </c>
      <c r="J3" s="3">
        <v>39</v>
      </c>
      <c r="K3" s="3">
        <f t="shared" si="0"/>
        <v>2.0526315789473686</v>
      </c>
      <c r="L3" s="3">
        <f t="shared" si="1"/>
        <v>-58.924358974358974</v>
      </c>
      <c r="M3" s="2" t="s">
        <v>26</v>
      </c>
      <c r="N3" s="2" t="s">
        <v>27</v>
      </c>
      <c r="O3" t="b">
        <v>0</v>
      </c>
      <c r="P3" t="b">
        <v>0</v>
      </c>
    </row>
    <row r="4" spans="1:16" ht="14.25" customHeight="1" x14ac:dyDescent="0.3">
      <c r="A4" s="2" t="s">
        <v>8</v>
      </c>
      <c r="B4" s="3">
        <v>2019</v>
      </c>
      <c r="C4" s="3">
        <v>19</v>
      </c>
      <c r="D4" s="3">
        <v>50</v>
      </c>
      <c r="E4" s="3">
        <v>20</v>
      </c>
      <c r="F4" s="3">
        <f t="shared" si="2"/>
        <v>30</v>
      </c>
      <c r="G4" s="4">
        <v>-191.52</v>
      </c>
      <c r="H4" s="3">
        <v>78.66</v>
      </c>
      <c r="I4" s="3">
        <v>-112.86</v>
      </c>
      <c r="J4" s="3">
        <v>38</v>
      </c>
      <c r="K4" s="3">
        <f t="shared" si="0"/>
        <v>2</v>
      </c>
      <c r="L4" s="3">
        <f t="shared" si="1"/>
        <v>-95.76</v>
      </c>
      <c r="M4" s="2" t="s">
        <v>9</v>
      </c>
      <c r="N4" s="2" t="s">
        <v>10</v>
      </c>
      <c r="O4" t="b">
        <v>0</v>
      </c>
      <c r="P4" t="b">
        <v>0</v>
      </c>
    </row>
    <row r="5" spans="1:16" ht="14.25" customHeight="1" x14ac:dyDescent="0.3">
      <c r="A5" s="2" t="s">
        <v>49</v>
      </c>
      <c r="B5" s="3">
        <v>2019</v>
      </c>
      <c r="C5" s="3">
        <v>19</v>
      </c>
      <c r="D5" s="3">
        <v>33</v>
      </c>
      <c r="E5" s="3">
        <v>27</v>
      </c>
      <c r="F5" s="3">
        <f t="shared" si="2"/>
        <v>6</v>
      </c>
      <c r="G5" s="4">
        <v>-51.3</v>
      </c>
      <c r="H5" s="3">
        <v>166.16</v>
      </c>
      <c r="I5" s="3">
        <v>114.86</v>
      </c>
      <c r="J5" s="3">
        <v>32</v>
      </c>
      <c r="K5" s="3">
        <f t="shared" si="0"/>
        <v>1.6842105263157894</v>
      </c>
      <c r="L5" s="3">
        <f t="shared" si="1"/>
        <v>-30.459375000000001</v>
      </c>
      <c r="M5" s="2" t="s">
        <v>50</v>
      </c>
      <c r="N5" s="2" t="s">
        <v>51</v>
      </c>
      <c r="O5" t="b">
        <v>0</v>
      </c>
      <c r="P5" t="b">
        <v>0</v>
      </c>
    </row>
    <row r="6" spans="1:16" ht="14.25" customHeight="1" x14ac:dyDescent="0.3">
      <c r="A6" s="2" t="s">
        <v>46</v>
      </c>
      <c r="B6" s="3">
        <v>2019</v>
      </c>
      <c r="C6" s="3">
        <v>19</v>
      </c>
      <c r="D6" s="3">
        <v>23</v>
      </c>
      <c r="E6" s="3">
        <v>17</v>
      </c>
      <c r="F6" s="3">
        <f t="shared" si="2"/>
        <v>6</v>
      </c>
      <c r="G6" s="4">
        <v>-54.15</v>
      </c>
      <c r="H6" s="3">
        <v>0</v>
      </c>
      <c r="I6" s="3">
        <v>-54.15</v>
      </c>
      <c r="J6" s="3">
        <v>28</v>
      </c>
      <c r="K6" s="3">
        <f t="shared" si="0"/>
        <v>1.4736842105263157</v>
      </c>
      <c r="L6" s="3">
        <f t="shared" si="1"/>
        <v>-36.744642857142857</v>
      </c>
      <c r="M6" s="2" t="s">
        <v>47</v>
      </c>
      <c r="N6" s="2" t="s">
        <v>48</v>
      </c>
      <c r="O6" t="b">
        <v>0</v>
      </c>
      <c r="P6" t="b">
        <v>0</v>
      </c>
    </row>
    <row r="7" spans="1:16" ht="14.25" customHeight="1" x14ac:dyDescent="0.3">
      <c r="A7" s="2" t="s">
        <v>28</v>
      </c>
      <c r="B7" s="3">
        <v>2019</v>
      </c>
      <c r="C7" s="3">
        <v>19</v>
      </c>
      <c r="D7" s="3">
        <v>26</v>
      </c>
      <c r="E7" s="3">
        <v>22</v>
      </c>
      <c r="F7" s="3">
        <f t="shared" si="2"/>
        <v>4</v>
      </c>
      <c r="G7" s="4">
        <v>-110.58</v>
      </c>
      <c r="H7" s="3">
        <v>3.88</v>
      </c>
      <c r="I7" s="3">
        <v>-106.7</v>
      </c>
      <c r="J7" s="3">
        <v>27</v>
      </c>
      <c r="K7" s="3">
        <f t="shared" si="0"/>
        <v>1.4210526315789473</v>
      </c>
      <c r="L7" s="3">
        <f t="shared" si="1"/>
        <v>-77.815555555555562</v>
      </c>
      <c r="M7" s="2" t="s">
        <v>29</v>
      </c>
      <c r="N7" s="2" t="s">
        <v>30</v>
      </c>
      <c r="O7" t="b">
        <v>0</v>
      </c>
      <c r="P7" t="b">
        <v>0</v>
      </c>
    </row>
    <row r="8" spans="1:16" ht="14.25" customHeight="1" x14ac:dyDescent="0.3">
      <c r="A8" s="2" t="s">
        <v>22</v>
      </c>
      <c r="B8" s="3">
        <v>2019</v>
      </c>
      <c r="C8" s="3">
        <v>19</v>
      </c>
      <c r="D8" s="3">
        <v>34</v>
      </c>
      <c r="E8" s="3">
        <v>27</v>
      </c>
      <c r="F8" s="3">
        <f t="shared" si="2"/>
        <v>7</v>
      </c>
      <c r="G8" s="4">
        <v>-129.96</v>
      </c>
      <c r="H8" s="3">
        <v>39.9</v>
      </c>
      <c r="I8" s="3">
        <v>-90.06</v>
      </c>
      <c r="J8" s="3">
        <v>26</v>
      </c>
      <c r="K8" s="3">
        <f t="shared" si="0"/>
        <v>1.368421052631579</v>
      </c>
      <c r="L8" s="3">
        <f t="shared" si="1"/>
        <v>-94.970769230769235</v>
      </c>
      <c r="M8" s="2" t="s">
        <v>23</v>
      </c>
      <c r="N8" s="2" t="s">
        <v>24</v>
      </c>
      <c r="O8" t="b">
        <v>0</v>
      </c>
      <c r="P8" t="b">
        <v>0</v>
      </c>
    </row>
    <row r="9" spans="1:16" ht="14.25" customHeight="1" x14ac:dyDescent="0.3">
      <c r="A9" s="2" t="s">
        <v>11</v>
      </c>
      <c r="B9" s="3">
        <v>2019</v>
      </c>
      <c r="C9" s="3">
        <v>19</v>
      </c>
      <c r="D9" s="3">
        <v>30</v>
      </c>
      <c r="E9" s="3">
        <v>23</v>
      </c>
      <c r="F9" s="3">
        <f t="shared" si="2"/>
        <v>7</v>
      </c>
      <c r="G9" s="4">
        <v>-181.26</v>
      </c>
      <c r="H9" s="3">
        <v>79.23</v>
      </c>
      <c r="I9" s="3">
        <v>-102.03</v>
      </c>
      <c r="J9" s="3">
        <v>25</v>
      </c>
      <c r="K9" s="3">
        <f t="shared" si="0"/>
        <v>1.3157894736842106</v>
      </c>
      <c r="L9" s="3">
        <f t="shared" si="1"/>
        <v>-137.7576</v>
      </c>
      <c r="M9" s="2" t="s">
        <v>12</v>
      </c>
      <c r="N9" s="2" t="s">
        <v>13</v>
      </c>
      <c r="O9" t="b">
        <v>0</v>
      </c>
      <c r="P9" t="b">
        <v>0</v>
      </c>
    </row>
    <row r="10" spans="1:16" ht="14.25" customHeight="1" x14ac:dyDescent="0.3">
      <c r="A10" s="2" t="s">
        <v>34</v>
      </c>
      <c r="B10" s="3">
        <v>2019</v>
      </c>
      <c r="C10" s="3">
        <v>19</v>
      </c>
      <c r="D10" s="3">
        <v>19</v>
      </c>
      <c r="E10" s="3">
        <v>28</v>
      </c>
      <c r="F10" s="3">
        <f t="shared" si="2"/>
        <v>-9</v>
      </c>
      <c r="G10" s="4">
        <v>-77.98</v>
      </c>
      <c r="H10" s="3">
        <v>40.630000000000003</v>
      </c>
      <c r="I10" s="3">
        <v>-37.35</v>
      </c>
      <c r="J10" s="3">
        <v>25</v>
      </c>
      <c r="K10" s="3">
        <f t="shared" si="0"/>
        <v>1.3157894736842106</v>
      </c>
      <c r="L10" s="3">
        <f t="shared" si="1"/>
        <v>-59.264800000000001</v>
      </c>
      <c r="M10" s="2" t="s">
        <v>35</v>
      </c>
      <c r="N10" s="2" t="s">
        <v>36</v>
      </c>
      <c r="O10" t="b">
        <v>0</v>
      </c>
      <c r="P10" t="b">
        <v>0</v>
      </c>
    </row>
    <row r="11" spans="1:16" ht="14.25" customHeight="1" x14ac:dyDescent="0.3">
      <c r="A11" s="2" t="s">
        <v>55</v>
      </c>
      <c r="B11" s="3">
        <v>2019</v>
      </c>
      <c r="C11" s="3">
        <v>19</v>
      </c>
      <c r="D11" s="3">
        <v>23</v>
      </c>
      <c r="E11" s="3">
        <v>30</v>
      </c>
      <c r="F11" s="3">
        <f t="shared" si="2"/>
        <v>-7</v>
      </c>
      <c r="G11" s="4">
        <v>-10.72</v>
      </c>
      <c r="H11" s="3">
        <v>10.029999999999999</v>
      </c>
      <c r="I11" s="3">
        <v>-0.69</v>
      </c>
      <c r="J11" s="3">
        <v>24</v>
      </c>
      <c r="K11" s="3">
        <f t="shared" si="0"/>
        <v>1.263157894736842</v>
      </c>
      <c r="L11" s="3">
        <f t="shared" si="1"/>
        <v>-8.4866666666666681</v>
      </c>
      <c r="M11" s="2" t="s">
        <v>56</v>
      </c>
      <c r="N11" s="2" t="s">
        <v>57</v>
      </c>
      <c r="O11" t="b">
        <v>0</v>
      </c>
      <c r="P11" t="b">
        <v>0</v>
      </c>
    </row>
    <row r="12" spans="1:16" ht="14.25" customHeight="1" x14ac:dyDescent="0.3">
      <c r="A12" s="2" t="s">
        <v>14</v>
      </c>
      <c r="B12" s="3">
        <v>2019</v>
      </c>
      <c r="C12" s="3">
        <v>19</v>
      </c>
      <c r="D12" s="3">
        <v>25</v>
      </c>
      <c r="E12" s="3">
        <v>28</v>
      </c>
      <c r="F12" s="3">
        <f t="shared" si="2"/>
        <v>-3</v>
      </c>
      <c r="G12" s="4">
        <v>-173.74</v>
      </c>
      <c r="H12" s="3">
        <v>61.05</v>
      </c>
      <c r="I12" s="3">
        <v>-112.69</v>
      </c>
      <c r="J12" s="3">
        <v>23</v>
      </c>
      <c r="K12" s="3">
        <f t="shared" si="0"/>
        <v>1.2105263157894737</v>
      </c>
      <c r="L12" s="3">
        <f t="shared" si="1"/>
        <v>-143.52434782608697</v>
      </c>
      <c r="M12" s="2" t="s">
        <v>15</v>
      </c>
      <c r="N12" s="2" t="s">
        <v>16</v>
      </c>
      <c r="O12" t="b">
        <v>0</v>
      </c>
      <c r="P12" t="b">
        <v>0</v>
      </c>
    </row>
    <row r="13" spans="1:16" ht="14.25" customHeight="1" x14ac:dyDescent="0.3">
      <c r="A13" s="2" t="s">
        <v>58</v>
      </c>
      <c r="B13" s="3">
        <v>2019</v>
      </c>
      <c r="C13" s="3">
        <v>19</v>
      </c>
      <c r="D13" s="3">
        <v>17</v>
      </c>
      <c r="E13" s="3">
        <v>21</v>
      </c>
      <c r="F13" s="3">
        <f t="shared" si="2"/>
        <v>-4</v>
      </c>
      <c r="G13" s="4">
        <v>-8.66</v>
      </c>
      <c r="H13" s="3">
        <v>63.56</v>
      </c>
      <c r="I13" s="3">
        <v>54.9</v>
      </c>
      <c r="J13" s="3">
        <v>23</v>
      </c>
      <c r="K13" s="3">
        <f t="shared" si="0"/>
        <v>1.2105263157894737</v>
      </c>
      <c r="L13" s="3">
        <f t="shared" si="1"/>
        <v>-7.1539130434782612</v>
      </c>
      <c r="M13" s="2" t="s">
        <v>59</v>
      </c>
      <c r="N13" s="2" t="s">
        <v>60</v>
      </c>
      <c r="O13" t="b">
        <v>0</v>
      </c>
      <c r="P13" t="b">
        <v>0</v>
      </c>
    </row>
    <row r="14" spans="1:16" ht="14.25" customHeight="1" x14ac:dyDescent="0.3">
      <c r="A14" s="2" t="s">
        <v>37</v>
      </c>
      <c r="B14" s="3">
        <v>2019</v>
      </c>
      <c r="C14" s="3">
        <v>19</v>
      </c>
      <c r="D14" s="3">
        <v>22</v>
      </c>
      <c r="E14" s="3">
        <v>28</v>
      </c>
      <c r="F14" s="3">
        <f t="shared" si="2"/>
        <v>-6</v>
      </c>
      <c r="G14" s="4">
        <v>-77.239999999999995</v>
      </c>
      <c r="H14" s="3">
        <v>2.85</v>
      </c>
      <c r="I14" s="3">
        <v>-74.39</v>
      </c>
      <c r="J14" s="3">
        <v>20</v>
      </c>
      <c r="K14" s="3">
        <f t="shared" si="0"/>
        <v>1.0526315789473684</v>
      </c>
      <c r="L14" s="3">
        <f t="shared" si="1"/>
        <v>-73.378</v>
      </c>
      <c r="M14" s="2" t="s">
        <v>38</v>
      </c>
      <c r="N14" s="2" t="s">
        <v>39</v>
      </c>
      <c r="O14" t="b">
        <v>0</v>
      </c>
      <c r="P14" t="b">
        <v>0</v>
      </c>
    </row>
    <row r="15" spans="1:16" ht="14.25" customHeight="1" x14ac:dyDescent="0.3">
      <c r="A15" s="2" t="s">
        <v>19</v>
      </c>
      <c r="B15" s="3">
        <v>2019</v>
      </c>
      <c r="C15" s="3">
        <v>19</v>
      </c>
      <c r="D15" s="3">
        <v>21</v>
      </c>
      <c r="E15" s="3">
        <v>29</v>
      </c>
      <c r="F15" s="3">
        <f t="shared" si="2"/>
        <v>-8</v>
      </c>
      <c r="G15" s="4">
        <v>-136.69</v>
      </c>
      <c r="H15" s="3">
        <v>91.77</v>
      </c>
      <c r="I15" s="3">
        <v>-44.92</v>
      </c>
      <c r="J15" s="3">
        <v>19</v>
      </c>
      <c r="K15" s="3">
        <f t="shared" si="0"/>
        <v>1</v>
      </c>
      <c r="L15" s="3">
        <f t="shared" si="1"/>
        <v>-136.69</v>
      </c>
      <c r="M15" s="2" t="s">
        <v>20</v>
      </c>
      <c r="N15" s="2" t="s">
        <v>21</v>
      </c>
      <c r="O15" t="b">
        <v>0</v>
      </c>
      <c r="P15" t="b">
        <v>0</v>
      </c>
    </row>
    <row r="16" spans="1:16" ht="14.25" customHeight="1" x14ac:dyDescent="0.3">
      <c r="A16" s="2" t="s">
        <v>31</v>
      </c>
      <c r="B16" s="3">
        <v>2019</v>
      </c>
      <c r="C16" s="3">
        <v>18</v>
      </c>
      <c r="D16" s="3">
        <v>23</v>
      </c>
      <c r="E16" s="3">
        <v>30</v>
      </c>
      <c r="F16" s="3">
        <f t="shared" si="2"/>
        <v>-7</v>
      </c>
      <c r="G16" s="4">
        <v>-90.86</v>
      </c>
      <c r="H16" s="3">
        <v>60.85</v>
      </c>
      <c r="I16" s="3">
        <v>-30.01</v>
      </c>
      <c r="J16" s="3">
        <v>19</v>
      </c>
      <c r="K16" s="3">
        <f t="shared" si="0"/>
        <v>1.0555555555555556</v>
      </c>
      <c r="L16" s="3">
        <f t="shared" si="1"/>
        <v>-86.077894736842097</v>
      </c>
      <c r="M16" s="2" t="s">
        <v>32</v>
      </c>
      <c r="N16" s="2" t="s">
        <v>33</v>
      </c>
      <c r="O16" t="b">
        <v>0</v>
      </c>
      <c r="P16" t="b">
        <v>0</v>
      </c>
    </row>
    <row r="17" spans="1:16" ht="14.25" customHeight="1" x14ac:dyDescent="0.3">
      <c r="A17" s="2" t="s">
        <v>43</v>
      </c>
      <c r="B17" s="3">
        <v>2019</v>
      </c>
      <c r="C17" s="3">
        <v>19</v>
      </c>
      <c r="D17" s="3">
        <v>20</v>
      </c>
      <c r="E17" s="3">
        <v>26</v>
      </c>
      <c r="F17" s="3">
        <f t="shared" si="2"/>
        <v>-6</v>
      </c>
      <c r="G17" s="4">
        <v>-64.349999999999994</v>
      </c>
      <c r="H17" s="3">
        <v>39.33</v>
      </c>
      <c r="I17" s="3">
        <v>-25.02</v>
      </c>
      <c r="J17" s="3">
        <v>19</v>
      </c>
      <c r="K17" s="3">
        <f t="shared" si="0"/>
        <v>1</v>
      </c>
      <c r="L17" s="3">
        <f t="shared" si="1"/>
        <v>-64.349999999999994</v>
      </c>
      <c r="M17" s="2" t="s">
        <v>44</v>
      </c>
      <c r="N17" s="2" t="s">
        <v>45</v>
      </c>
      <c r="O17" t="b">
        <v>0</v>
      </c>
      <c r="P17" t="b">
        <v>0</v>
      </c>
    </row>
    <row r="18" spans="1:16" ht="14.25" customHeight="1" x14ac:dyDescent="0.3">
      <c r="A18" s="2" t="s">
        <v>40</v>
      </c>
      <c r="B18" s="3">
        <v>2019</v>
      </c>
      <c r="C18" s="3">
        <v>19</v>
      </c>
      <c r="D18" s="3">
        <v>23</v>
      </c>
      <c r="E18" s="3">
        <v>37</v>
      </c>
      <c r="F18" s="3">
        <f t="shared" si="2"/>
        <v>-14</v>
      </c>
      <c r="G18" s="4">
        <v>-66.8</v>
      </c>
      <c r="H18" s="3">
        <v>30.1</v>
      </c>
      <c r="I18" s="3">
        <v>-36.700000000000003</v>
      </c>
      <c r="J18" s="3">
        <v>18</v>
      </c>
      <c r="K18" s="3">
        <f t="shared" si="0"/>
        <v>0.94736842105263153</v>
      </c>
      <c r="L18" s="3">
        <f t="shared" si="1"/>
        <v>-70.511111111111106</v>
      </c>
      <c r="M18" s="2" t="s">
        <v>41</v>
      </c>
      <c r="N18" s="2" t="s">
        <v>42</v>
      </c>
      <c r="O18" t="b">
        <v>0</v>
      </c>
      <c r="P18" t="b">
        <v>0</v>
      </c>
    </row>
    <row r="19" spans="1:16" ht="14.25" customHeight="1" x14ac:dyDescent="0.3">
      <c r="A19" s="2" t="s">
        <v>17</v>
      </c>
      <c r="B19" s="3">
        <v>2019</v>
      </c>
      <c r="C19" s="3">
        <v>19</v>
      </c>
      <c r="D19" s="3">
        <v>25</v>
      </c>
      <c r="E19" s="3">
        <v>33</v>
      </c>
      <c r="F19" s="3">
        <f t="shared" si="2"/>
        <v>-8</v>
      </c>
      <c r="G19" s="4">
        <v>-169.4</v>
      </c>
      <c r="H19" s="3">
        <v>0</v>
      </c>
      <c r="I19" s="3">
        <v>-169.4</v>
      </c>
      <c r="J19" s="3">
        <v>15</v>
      </c>
      <c r="K19" s="3">
        <f t="shared" si="0"/>
        <v>0.78947368421052633</v>
      </c>
      <c r="L19" s="3">
        <f t="shared" si="1"/>
        <v>-214.57333333333332</v>
      </c>
      <c r="M19" s="8" t="s">
        <v>254</v>
      </c>
      <c r="N19" s="2" t="s">
        <v>18</v>
      </c>
      <c r="O19" t="b">
        <v>0</v>
      </c>
      <c r="P19" t="b">
        <v>0</v>
      </c>
    </row>
    <row r="20" spans="1:16" ht="14.25" customHeight="1" x14ac:dyDescent="0.3">
      <c r="A20" s="2" t="s">
        <v>52</v>
      </c>
      <c r="B20" s="3">
        <v>2019</v>
      </c>
      <c r="C20" s="3">
        <v>19</v>
      </c>
      <c r="D20" s="3">
        <v>12</v>
      </c>
      <c r="E20" s="3">
        <v>33</v>
      </c>
      <c r="F20" s="3">
        <f t="shared" si="2"/>
        <v>-21</v>
      </c>
      <c r="G20" s="4">
        <v>-45.6</v>
      </c>
      <c r="H20" s="3">
        <v>26.22</v>
      </c>
      <c r="I20" s="3">
        <v>-19.38</v>
      </c>
      <c r="J20" s="3">
        <v>12</v>
      </c>
      <c r="K20" s="3">
        <f t="shared" si="0"/>
        <v>0.63157894736842102</v>
      </c>
      <c r="L20" s="3">
        <f t="shared" si="1"/>
        <v>-72.2</v>
      </c>
      <c r="M20" s="2" t="s">
        <v>53</v>
      </c>
      <c r="N20" s="2" t="s">
        <v>54</v>
      </c>
      <c r="O20" t="b">
        <v>0</v>
      </c>
      <c r="P20" t="b">
        <v>0</v>
      </c>
    </row>
    <row r="21" spans="1:16" ht="14.25" customHeight="1" x14ac:dyDescent="0.3">
      <c r="A21" s="2" t="s">
        <v>61</v>
      </c>
      <c r="B21" s="3">
        <v>2019</v>
      </c>
      <c r="C21" s="3">
        <v>19</v>
      </c>
      <c r="D21" s="3">
        <v>19</v>
      </c>
      <c r="E21" s="3">
        <v>38</v>
      </c>
      <c r="F21" s="3">
        <f t="shared" si="2"/>
        <v>-19</v>
      </c>
      <c r="G21" s="4">
        <v>-4.75</v>
      </c>
      <c r="H21" s="3">
        <v>1.1399999999999999</v>
      </c>
      <c r="I21" s="3">
        <v>-3.61</v>
      </c>
      <c r="J21" s="3">
        <v>12</v>
      </c>
      <c r="K21" s="3">
        <f t="shared" si="0"/>
        <v>0.63157894736842102</v>
      </c>
      <c r="L21" s="3">
        <f t="shared" si="1"/>
        <v>-7.5208333333333339</v>
      </c>
      <c r="M21" s="2" t="s">
        <v>62</v>
      </c>
      <c r="N21" s="2" t="s">
        <v>63</v>
      </c>
      <c r="O21" t="b">
        <v>0</v>
      </c>
      <c r="P21" t="b">
        <v>0</v>
      </c>
    </row>
    <row r="22" spans="1:16" ht="14.25" customHeight="1" x14ac:dyDescent="0.3">
      <c r="A22" s="2" t="s">
        <v>8</v>
      </c>
      <c r="B22" s="3">
        <v>2018</v>
      </c>
      <c r="C22" s="3">
        <v>38</v>
      </c>
      <c r="D22" s="3">
        <v>95</v>
      </c>
      <c r="E22" s="3">
        <v>23</v>
      </c>
      <c r="F22" s="3">
        <f t="shared" si="2"/>
        <v>72</v>
      </c>
      <c r="G22" s="4">
        <v>-89.59</v>
      </c>
      <c r="H22" s="3">
        <v>61.67</v>
      </c>
      <c r="I22" s="3">
        <v>-27.92</v>
      </c>
      <c r="J22" s="3">
        <v>98</v>
      </c>
      <c r="K22" s="3">
        <f t="shared" si="0"/>
        <v>2.5789473684210527</v>
      </c>
      <c r="L22" s="3">
        <f t="shared" si="1"/>
        <v>-34.738979591836738</v>
      </c>
      <c r="M22" s="2" t="s">
        <v>9</v>
      </c>
      <c r="N22" s="2" t="s">
        <v>10</v>
      </c>
      <c r="O22" t="b">
        <v>1</v>
      </c>
      <c r="P22" t="b">
        <v>0</v>
      </c>
    </row>
    <row r="23" spans="1:16" ht="14.25" customHeight="1" x14ac:dyDescent="0.3">
      <c r="A23" s="2" t="s">
        <v>64</v>
      </c>
      <c r="B23" s="3">
        <v>2018</v>
      </c>
      <c r="C23" s="3">
        <v>38</v>
      </c>
      <c r="D23" s="3">
        <v>89</v>
      </c>
      <c r="E23" s="3">
        <v>22</v>
      </c>
      <c r="F23" s="3">
        <f t="shared" si="2"/>
        <v>67</v>
      </c>
      <c r="G23" s="4">
        <v>-160.85</v>
      </c>
      <c r="H23" s="3">
        <v>46.85</v>
      </c>
      <c r="I23" s="3">
        <v>-114</v>
      </c>
      <c r="J23" s="3">
        <v>97</v>
      </c>
      <c r="K23" s="3">
        <f t="shared" si="0"/>
        <v>2.5526315789473686</v>
      </c>
      <c r="L23" s="3">
        <f t="shared" si="1"/>
        <v>-63.013402061855665</v>
      </c>
      <c r="M23" s="2" t="s">
        <v>65</v>
      </c>
      <c r="N23" s="2" t="s">
        <v>66</v>
      </c>
      <c r="O23" t="b">
        <v>0</v>
      </c>
      <c r="P23" t="b">
        <v>0</v>
      </c>
    </row>
    <row r="24" spans="1:16" ht="14.25" customHeight="1" x14ac:dyDescent="0.3">
      <c r="A24" s="2" t="s">
        <v>49</v>
      </c>
      <c r="B24" s="3">
        <v>2018</v>
      </c>
      <c r="C24" s="3">
        <v>38</v>
      </c>
      <c r="D24" s="3">
        <v>63</v>
      </c>
      <c r="E24" s="3">
        <v>39</v>
      </c>
      <c r="F24" s="3">
        <f t="shared" si="2"/>
        <v>24</v>
      </c>
      <c r="G24" s="4">
        <v>-238.03</v>
      </c>
      <c r="H24" s="3">
        <v>79.290000000000006</v>
      </c>
      <c r="I24" s="3">
        <v>-158.74</v>
      </c>
      <c r="J24" s="3">
        <v>72</v>
      </c>
      <c r="K24" s="3">
        <f t="shared" si="0"/>
        <v>1.8947368421052631</v>
      </c>
      <c r="L24" s="3">
        <f t="shared" si="1"/>
        <v>-125.62694444444445</v>
      </c>
      <c r="M24" s="2" t="s">
        <v>68</v>
      </c>
      <c r="N24" s="2" t="s">
        <v>51</v>
      </c>
      <c r="O24" t="b">
        <v>0</v>
      </c>
      <c r="P24" t="b">
        <v>0</v>
      </c>
    </row>
    <row r="25" spans="1:16" ht="14.25" customHeight="1" x14ac:dyDescent="0.3">
      <c r="A25" s="2" t="s">
        <v>22</v>
      </c>
      <c r="B25" s="3">
        <v>2018</v>
      </c>
      <c r="C25" s="3">
        <v>38</v>
      </c>
      <c r="D25" s="3">
        <v>67</v>
      </c>
      <c r="E25" s="3">
        <v>39</v>
      </c>
      <c r="F25" s="3">
        <f t="shared" si="2"/>
        <v>28</v>
      </c>
      <c r="G25" s="4">
        <v>0</v>
      </c>
      <c r="H25" s="3">
        <v>6.1</v>
      </c>
      <c r="I25" s="3">
        <v>6.1</v>
      </c>
      <c r="J25" s="3">
        <v>71</v>
      </c>
      <c r="K25" s="3">
        <f t="shared" si="0"/>
        <v>1.868421052631579</v>
      </c>
      <c r="L25" s="3">
        <f t="shared" si="1"/>
        <v>0</v>
      </c>
      <c r="M25" s="2" t="s">
        <v>67</v>
      </c>
      <c r="N25" s="2" t="s">
        <v>24</v>
      </c>
      <c r="O25" t="b">
        <v>0</v>
      </c>
      <c r="P25" t="b">
        <v>0</v>
      </c>
    </row>
    <row r="26" spans="1:16" ht="14.25" customHeight="1" x14ac:dyDescent="0.3">
      <c r="A26" s="2" t="s">
        <v>14</v>
      </c>
      <c r="B26" s="3">
        <v>2018</v>
      </c>
      <c r="C26" s="3">
        <v>38</v>
      </c>
      <c r="D26" s="3">
        <v>73</v>
      </c>
      <c r="E26" s="3">
        <v>51</v>
      </c>
      <c r="F26" s="3">
        <f t="shared" si="2"/>
        <v>22</v>
      </c>
      <c r="G26" s="4">
        <v>-91.37</v>
      </c>
      <c r="H26" s="3">
        <v>9.01</v>
      </c>
      <c r="I26" s="3">
        <v>-82.36</v>
      </c>
      <c r="J26" s="3">
        <v>70</v>
      </c>
      <c r="K26" s="3">
        <f t="shared" si="0"/>
        <v>1.8421052631578947</v>
      </c>
      <c r="L26" s="3">
        <f t="shared" si="1"/>
        <v>-49.600857142857144</v>
      </c>
      <c r="M26" s="2" t="s">
        <v>15</v>
      </c>
      <c r="N26" s="2" t="s">
        <v>16</v>
      </c>
      <c r="O26" t="b">
        <v>0</v>
      </c>
      <c r="P26" t="b">
        <v>0</v>
      </c>
    </row>
    <row r="27" spans="1:16" ht="14.25" customHeight="1" x14ac:dyDescent="0.3">
      <c r="A27" s="2" t="s">
        <v>11</v>
      </c>
      <c r="B27" s="3">
        <v>2018</v>
      </c>
      <c r="C27" s="3">
        <v>38</v>
      </c>
      <c r="D27" s="3">
        <v>65</v>
      </c>
      <c r="E27" s="3">
        <v>54</v>
      </c>
      <c r="F27" s="3">
        <f t="shared" si="2"/>
        <v>11</v>
      </c>
      <c r="G27" s="4">
        <v>-94.28</v>
      </c>
      <c r="H27" s="3">
        <v>34.83</v>
      </c>
      <c r="I27" s="3">
        <v>-59.45</v>
      </c>
      <c r="J27" s="3">
        <v>66</v>
      </c>
      <c r="K27" s="3">
        <f t="shared" si="0"/>
        <v>1.736842105263158</v>
      </c>
      <c r="L27" s="3">
        <f t="shared" si="1"/>
        <v>-54.282424242424241</v>
      </c>
      <c r="M27" s="2" t="s">
        <v>12</v>
      </c>
      <c r="N27" s="2" t="s">
        <v>13</v>
      </c>
      <c r="O27" t="b">
        <v>0</v>
      </c>
      <c r="P27" t="b">
        <v>0</v>
      </c>
    </row>
    <row r="28" spans="1:16" ht="14.25" customHeight="1" x14ac:dyDescent="0.3">
      <c r="A28" s="2" t="s">
        <v>28</v>
      </c>
      <c r="B28" s="3">
        <v>2018</v>
      </c>
      <c r="C28" s="3">
        <v>38</v>
      </c>
      <c r="D28" s="3">
        <v>47</v>
      </c>
      <c r="E28" s="3">
        <v>46</v>
      </c>
      <c r="F28" s="3">
        <f t="shared" si="2"/>
        <v>1</v>
      </c>
      <c r="G28" s="4">
        <v>-127.97</v>
      </c>
      <c r="H28" s="3">
        <v>26.56</v>
      </c>
      <c r="I28" s="3">
        <v>-101.41</v>
      </c>
      <c r="J28" s="3">
        <v>57</v>
      </c>
      <c r="K28" s="3">
        <f t="shared" si="0"/>
        <v>1.5</v>
      </c>
      <c r="L28" s="3">
        <f t="shared" si="1"/>
        <v>-85.313333333333333</v>
      </c>
      <c r="M28" s="2" t="s">
        <v>29</v>
      </c>
      <c r="N28" s="2" t="s">
        <v>30</v>
      </c>
      <c r="O28" t="b">
        <v>0</v>
      </c>
      <c r="P28" t="b">
        <v>0</v>
      </c>
    </row>
    <row r="29" spans="1:16" ht="14.25" customHeight="1" x14ac:dyDescent="0.3">
      <c r="A29" s="2" t="s">
        <v>19</v>
      </c>
      <c r="B29" s="3">
        <v>2018</v>
      </c>
      <c r="C29" s="3">
        <v>38</v>
      </c>
      <c r="D29" s="3">
        <v>54</v>
      </c>
      <c r="E29" s="3">
        <v>46</v>
      </c>
      <c r="F29" s="3">
        <f t="shared" si="2"/>
        <v>8</v>
      </c>
      <c r="G29" s="4">
        <v>-113.77</v>
      </c>
      <c r="H29" s="3">
        <v>32.659999999999997</v>
      </c>
      <c r="I29" s="3">
        <v>-81.11</v>
      </c>
      <c r="J29" s="3">
        <v>54</v>
      </c>
      <c r="K29" s="3">
        <f t="shared" si="0"/>
        <v>1.4210526315789473</v>
      </c>
      <c r="L29" s="3">
        <f t="shared" si="1"/>
        <v>-80.060370370370364</v>
      </c>
      <c r="M29" s="2" t="s">
        <v>20</v>
      </c>
      <c r="N29" s="2" t="s">
        <v>21</v>
      </c>
      <c r="O29" t="b">
        <v>0</v>
      </c>
      <c r="P29" t="b">
        <v>0</v>
      </c>
    </row>
    <row r="30" spans="1:16" ht="14.25" customHeight="1" x14ac:dyDescent="0.3">
      <c r="A30" s="2" t="s">
        <v>25</v>
      </c>
      <c r="B30" s="3">
        <v>2018</v>
      </c>
      <c r="C30" s="3">
        <v>38</v>
      </c>
      <c r="D30" s="3">
        <v>51</v>
      </c>
      <c r="E30" s="3">
        <v>48</v>
      </c>
      <c r="F30" s="3">
        <f t="shared" si="2"/>
        <v>3</v>
      </c>
      <c r="G30" s="4">
        <v>-130.63999999999999</v>
      </c>
      <c r="H30" s="3">
        <v>109.21</v>
      </c>
      <c r="I30" s="3">
        <v>-21.43</v>
      </c>
      <c r="J30" s="3">
        <v>52</v>
      </c>
      <c r="K30" s="3">
        <f t="shared" si="0"/>
        <v>1.368421052631579</v>
      </c>
      <c r="L30" s="3">
        <f t="shared" si="1"/>
        <v>-95.467692307692289</v>
      </c>
      <c r="M30" s="2" t="s">
        <v>69</v>
      </c>
      <c r="N30" s="2" t="s">
        <v>27</v>
      </c>
      <c r="O30" t="b">
        <v>0</v>
      </c>
      <c r="P30" t="b">
        <v>0</v>
      </c>
    </row>
    <row r="31" spans="1:16" ht="14.25" customHeight="1" x14ac:dyDescent="0.3">
      <c r="A31" s="2" t="s">
        <v>31</v>
      </c>
      <c r="B31" s="3">
        <v>2018</v>
      </c>
      <c r="C31" s="3">
        <v>38</v>
      </c>
      <c r="D31" s="3">
        <v>52</v>
      </c>
      <c r="E31" s="3">
        <v>55</v>
      </c>
      <c r="F31" s="3">
        <f t="shared" si="2"/>
        <v>-3</v>
      </c>
      <c r="G31" s="4">
        <v>-107.05</v>
      </c>
      <c r="H31" s="3">
        <v>16.95</v>
      </c>
      <c r="I31" s="3">
        <v>-90.1</v>
      </c>
      <c r="J31" s="3">
        <v>52</v>
      </c>
      <c r="K31" s="3">
        <f t="shared" si="0"/>
        <v>1.368421052631579</v>
      </c>
      <c r="L31" s="3">
        <f t="shared" si="1"/>
        <v>-78.228846153846149</v>
      </c>
      <c r="M31" s="2" t="s">
        <v>32</v>
      </c>
      <c r="N31" s="2" t="s">
        <v>33</v>
      </c>
      <c r="O31" t="b">
        <v>0</v>
      </c>
      <c r="P31" t="b">
        <v>0</v>
      </c>
    </row>
    <row r="32" spans="1:16" ht="14.25" customHeight="1" x14ac:dyDescent="0.3">
      <c r="A32" s="2" t="s">
        <v>52</v>
      </c>
      <c r="B32" s="3">
        <v>2018</v>
      </c>
      <c r="C32" s="3">
        <v>38</v>
      </c>
      <c r="D32" s="3">
        <v>52</v>
      </c>
      <c r="E32" s="3">
        <v>59</v>
      </c>
      <c r="F32" s="3">
        <f t="shared" si="2"/>
        <v>-7</v>
      </c>
      <c r="G32" s="4">
        <v>-34.31</v>
      </c>
      <c r="H32" s="3">
        <v>59.1</v>
      </c>
      <c r="I32" s="3">
        <v>24.79</v>
      </c>
      <c r="J32" s="3">
        <v>50</v>
      </c>
      <c r="K32" s="3">
        <f t="shared" si="0"/>
        <v>1.3157894736842106</v>
      </c>
      <c r="L32" s="3">
        <f t="shared" si="1"/>
        <v>-26.075600000000001</v>
      </c>
      <c r="M32" s="2" t="s">
        <v>71</v>
      </c>
      <c r="N32" s="2" t="s">
        <v>54</v>
      </c>
      <c r="O32" t="b">
        <v>0</v>
      </c>
      <c r="P32" t="b">
        <v>0</v>
      </c>
    </row>
    <row r="33" spans="1:16" ht="14.25" customHeight="1" x14ac:dyDescent="0.3">
      <c r="A33" s="2" t="s">
        <v>58</v>
      </c>
      <c r="B33" s="3">
        <v>2018</v>
      </c>
      <c r="C33" s="3">
        <v>38</v>
      </c>
      <c r="D33" s="3">
        <v>51</v>
      </c>
      <c r="E33" s="3">
        <v>53</v>
      </c>
      <c r="F33" s="3">
        <f t="shared" si="2"/>
        <v>-2</v>
      </c>
      <c r="G33" s="4">
        <v>-13.51</v>
      </c>
      <c r="H33" s="3">
        <v>0.39900000000000002</v>
      </c>
      <c r="I33" s="3">
        <v>-13.111000000000001</v>
      </c>
      <c r="J33" s="3">
        <v>49</v>
      </c>
      <c r="K33" s="3">
        <f t="shared" si="0"/>
        <v>1.2894736842105263</v>
      </c>
      <c r="L33" s="3">
        <f t="shared" si="1"/>
        <v>-10.477142857142857</v>
      </c>
      <c r="M33" s="2" t="s">
        <v>59</v>
      </c>
      <c r="N33" s="2" t="s">
        <v>60</v>
      </c>
      <c r="O33" t="b">
        <v>0</v>
      </c>
      <c r="P33" t="b">
        <v>0</v>
      </c>
    </row>
    <row r="34" spans="1:16" ht="14.25" customHeight="1" x14ac:dyDescent="0.3">
      <c r="A34" s="2" t="s">
        <v>34</v>
      </c>
      <c r="B34" s="3">
        <v>2018</v>
      </c>
      <c r="C34" s="3">
        <v>38</v>
      </c>
      <c r="D34" s="3">
        <v>42</v>
      </c>
      <c r="E34" s="3">
        <v>48</v>
      </c>
      <c r="F34" s="3">
        <f t="shared" si="2"/>
        <v>-6</v>
      </c>
      <c r="G34" s="4">
        <v>-68.12</v>
      </c>
      <c r="H34" s="3">
        <v>54.7</v>
      </c>
      <c r="I34" s="3">
        <v>-13.42</v>
      </c>
      <c r="J34" s="3">
        <v>45</v>
      </c>
      <c r="K34" s="3">
        <f t="shared" si="0"/>
        <v>1.1842105263157894</v>
      </c>
      <c r="L34" s="3">
        <f t="shared" si="1"/>
        <v>-57.523555555555561</v>
      </c>
      <c r="M34" s="2" t="s">
        <v>70</v>
      </c>
      <c r="N34" s="2" t="s">
        <v>36</v>
      </c>
      <c r="O34" t="b">
        <v>0</v>
      </c>
      <c r="P34" t="b">
        <v>0</v>
      </c>
    </row>
    <row r="35" spans="1:16" ht="14.25" customHeight="1" x14ac:dyDescent="0.3">
      <c r="A35" s="2" t="s">
        <v>43</v>
      </c>
      <c r="B35" s="3">
        <v>2018</v>
      </c>
      <c r="C35" s="3">
        <v>38</v>
      </c>
      <c r="D35" s="3">
        <v>56</v>
      </c>
      <c r="E35" s="3">
        <v>70</v>
      </c>
      <c r="F35" s="3">
        <f t="shared" si="2"/>
        <v>-14</v>
      </c>
      <c r="G35" s="4">
        <v>-101.57</v>
      </c>
      <c r="H35" s="3">
        <v>23.03</v>
      </c>
      <c r="I35" s="3">
        <v>-78.540000000000006</v>
      </c>
      <c r="J35" s="3">
        <v>45</v>
      </c>
      <c r="K35" s="3">
        <f t="shared" si="0"/>
        <v>1.1842105263157894</v>
      </c>
      <c r="L35" s="3">
        <f t="shared" si="1"/>
        <v>-85.770222222222216</v>
      </c>
      <c r="M35" s="2" t="s">
        <v>44</v>
      </c>
      <c r="N35" s="2" t="s">
        <v>45</v>
      </c>
      <c r="O35" t="b">
        <v>0</v>
      </c>
      <c r="P35" t="b">
        <v>0</v>
      </c>
    </row>
    <row r="36" spans="1:16" ht="14.25" customHeight="1" x14ac:dyDescent="0.3">
      <c r="A36" s="2" t="s">
        <v>55</v>
      </c>
      <c r="B36" s="3">
        <v>2018</v>
      </c>
      <c r="C36" s="3">
        <v>38</v>
      </c>
      <c r="D36" s="3">
        <v>45</v>
      </c>
      <c r="E36" s="3">
        <v>68</v>
      </c>
      <c r="F36" s="3">
        <f t="shared" si="2"/>
        <v>-23</v>
      </c>
      <c r="G36" s="4">
        <v>-37.619999999999997</v>
      </c>
      <c r="H36" s="3">
        <v>9.1199999999999992</v>
      </c>
      <c r="I36" s="3">
        <v>-28.5</v>
      </c>
      <c r="J36" s="3">
        <v>40</v>
      </c>
      <c r="K36" s="3">
        <f t="shared" si="0"/>
        <v>1.0526315789473684</v>
      </c>
      <c r="L36" s="3">
        <f t="shared" si="1"/>
        <v>-35.738999999999997</v>
      </c>
      <c r="M36" s="2" t="s">
        <v>56</v>
      </c>
      <c r="N36" s="2" t="s">
        <v>57</v>
      </c>
      <c r="O36" t="b">
        <v>0</v>
      </c>
      <c r="P36" t="b">
        <v>0</v>
      </c>
    </row>
    <row r="37" spans="1:16" ht="14.25" customHeight="1" x14ac:dyDescent="0.3">
      <c r="A37" s="2" t="s">
        <v>40</v>
      </c>
      <c r="B37" s="3">
        <v>2018</v>
      </c>
      <c r="C37" s="3">
        <v>38</v>
      </c>
      <c r="D37" s="3">
        <v>45</v>
      </c>
      <c r="E37" s="3">
        <v>65</v>
      </c>
      <c r="F37" s="3">
        <f t="shared" si="2"/>
        <v>-20</v>
      </c>
      <c r="G37" s="4">
        <v>-70.97</v>
      </c>
      <c r="H37" s="3">
        <v>27.13</v>
      </c>
      <c r="I37" s="3">
        <v>-43.84</v>
      </c>
      <c r="J37" s="3">
        <v>39</v>
      </c>
      <c r="K37" s="3">
        <f t="shared" si="0"/>
        <v>1.0263157894736843</v>
      </c>
      <c r="L37" s="3">
        <f t="shared" si="1"/>
        <v>-69.150256410256404</v>
      </c>
      <c r="M37" s="2" t="s">
        <v>41</v>
      </c>
      <c r="N37" s="2" t="s">
        <v>42</v>
      </c>
      <c r="O37" t="b">
        <v>0</v>
      </c>
      <c r="P37" t="b">
        <v>0</v>
      </c>
    </row>
    <row r="38" spans="1:16" ht="14.25" customHeight="1" x14ac:dyDescent="0.3">
      <c r="A38" s="2" t="s">
        <v>37</v>
      </c>
      <c r="B38" s="3">
        <v>2018</v>
      </c>
      <c r="C38" s="3">
        <v>38</v>
      </c>
      <c r="D38" s="3">
        <v>35</v>
      </c>
      <c r="E38" s="3">
        <v>60</v>
      </c>
      <c r="F38" s="3">
        <f t="shared" si="2"/>
        <v>-25</v>
      </c>
      <c r="G38" s="4">
        <v>-100.73</v>
      </c>
      <c r="H38" s="3">
        <v>15.28</v>
      </c>
      <c r="I38" s="3">
        <v>-85.45</v>
      </c>
      <c r="J38" s="3">
        <v>36</v>
      </c>
      <c r="K38" s="3">
        <f t="shared" si="0"/>
        <v>0.94736842105263153</v>
      </c>
      <c r="L38" s="3">
        <f t="shared" si="1"/>
        <v>-106.32611111111112</v>
      </c>
      <c r="M38" s="2" t="s">
        <v>72</v>
      </c>
      <c r="N38" s="2" t="s">
        <v>39</v>
      </c>
      <c r="O38" t="b">
        <v>0</v>
      </c>
      <c r="P38" t="b">
        <v>0</v>
      </c>
    </row>
    <row r="39" spans="1:16" ht="14.25" customHeight="1" x14ac:dyDescent="0.3">
      <c r="A39" s="2" t="s">
        <v>76</v>
      </c>
      <c r="B39" s="3">
        <v>2018</v>
      </c>
      <c r="C39" s="3">
        <v>38</v>
      </c>
      <c r="D39" s="3">
        <v>34</v>
      </c>
      <c r="E39" s="3">
        <v>69</v>
      </c>
      <c r="F39" s="3">
        <f t="shared" si="2"/>
        <v>-35</v>
      </c>
      <c r="G39" s="4">
        <v>-58.37</v>
      </c>
      <c r="H39" s="3">
        <v>0</v>
      </c>
      <c r="I39" s="3">
        <v>-58.37</v>
      </c>
      <c r="J39" s="3">
        <v>34</v>
      </c>
      <c r="K39" s="3">
        <f t="shared" si="0"/>
        <v>0.89473684210526316</v>
      </c>
      <c r="L39" s="3">
        <f t="shared" si="1"/>
        <v>-65.237058823529409</v>
      </c>
      <c r="M39" s="2" t="s">
        <v>77</v>
      </c>
      <c r="N39" s="2" t="s">
        <v>78</v>
      </c>
      <c r="O39" t="b">
        <v>0</v>
      </c>
      <c r="P39" t="b">
        <v>1</v>
      </c>
    </row>
    <row r="40" spans="1:16" ht="14.25" customHeight="1" x14ac:dyDescent="0.3">
      <c r="A40" s="2" t="s">
        <v>79</v>
      </c>
      <c r="B40" s="3">
        <v>2018</v>
      </c>
      <c r="C40" s="3">
        <v>38</v>
      </c>
      <c r="D40" s="3">
        <v>34</v>
      </c>
      <c r="E40" s="3">
        <v>81</v>
      </c>
      <c r="F40" s="3">
        <f t="shared" si="2"/>
        <v>-47</v>
      </c>
      <c r="G40" s="4">
        <v>-132.81</v>
      </c>
      <c r="H40" s="3">
        <v>5.13</v>
      </c>
      <c r="I40" s="3">
        <v>-127.68</v>
      </c>
      <c r="J40" s="3">
        <v>26</v>
      </c>
      <c r="K40" s="3">
        <f t="shared" si="0"/>
        <v>0.68421052631578949</v>
      </c>
      <c r="L40" s="3">
        <f t="shared" si="1"/>
        <v>-194.10692307692307</v>
      </c>
      <c r="M40" s="2" t="s">
        <v>80</v>
      </c>
      <c r="N40" s="2" t="s">
        <v>81</v>
      </c>
      <c r="O40" t="b">
        <v>0</v>
      </c>
      <c r="P40" t="b">
        <v>1</v>
      </c>
    </row>
    <row r="41" spans="1:16" ht="14.25" customHeight="1" x14ac:dyDescent="0.3">
      <c r="A41" s="2" t="s">
        <v>73</v>
      </c>
      <c r="B41" s="3">
        <v>2018</v>
      </c>
      <c r="C41" s="3">
        <v>38</v>
      </c>
      <c r="D41" s="3">
        <v>22</v>
      </c>
      <c r="E41" s="3">
        <v>76</v>
      </c>
      <c r="F41" s="3">
        <f t="shared" si="2"/>
        <v>-54</v>
      </c>
      <c r="G41" s="4">
        <v>-57.8</v>
      </c>
      <c r="H41" s="3">
        <v>14.06</v>
      </c>
      <c r="I41" s="3">
        <v>-43.74</v>
      </c>
      <c r="J41" s="3">
        <v>16</v>
      </c>
      <c r="K41" s="3">
        <f t="shared" si="0"/>
        <v>0.42105263157894735</v>
      </c>
      <c r="L41" s="3">
        <f t="shared" si="1"/>
        <v>-137.27500000000001</v>
      </c>
      <c r="M41" s="2" t="s">
        <v>74</v>
      </c>
      <c r="N41" s="2" t="s">
        <v>75</v>
      </c>
      <c r="O41" t="b">
        <v>0</v>
      </c>
      <c r="P41" t="b">
        <v>1</v>
      </c>
    </row>
    <row r="42" spans="1:16" ht="14.25" customHeight="1" x14ac:dyDescent="0.3">
      <c r="A42" s="2" t="s">
        <v>8</v>
      </c>
      <c r="B42" s="3">
        <v>2017</v>
      </c>
      <c r="C42" s="3">
        <v>38</v>
      </c>
      <c r="D42" s="3">
        <v>106</v>
      </c>
      <c r="E42" s="3">
        <v>27</v>
      </c>
      <c r="F42" s="3">
        <f t="shared" si="2"/>
        <v>79</v>
      </c>
      <c r="G42" s="4">
        <v>-361.95</v>
      </c>
      <c r="H42" s="3">
        <v>104.14</v>
      </c>
      <c r="I42" s="3">
        <v>-257.81</v>
      </c>
      <c r="J42" s="3">
        <v>100</v>
      </c>
      <c r="K42" s="3">
        <f t="shared" si="0"/>
        <v>2.6315789473684212</v>
      </c>
      <c r="L42" s="3">
        <f t="shared" si="1"/>
        <v>-137.541</v>
      </c>
      <c r="M42" s="2" t="s">
        <v>9</v>
      </c>
      <c r="N42" s="2" t="s">
        <v>10</v>
      </c>
      <c r="O42" t="b">
        <v>1</v>
      </c>
      <c r="P42" t="b">
        <v>0</v>
      </c>
    </row>
    <row r="43" spans="1:16" ht="14.25" customHeight="1" x14ac:dyDescent="0.3">
      <c r="A43" s="2" t="s">
        <v>11</v>
      </c>
      <c r="B43" s="3">
        <v>2017</v>
      </c>
      <c r="C43" s="3">
        <v>38</v>
      </c>
      <c r="D43" s="3">
        <v>68</v>
      </c>
      <c r="E43" s="3">
        <v>28</v>
      </c>
      <c r="F43" s="3">
        <f t="shared" si="2"/>
        <v>40</v>
      </c>
      <c r="G43" s="4">
        <v>-226.18</v>
      </c>
      <c r="H43" s="3">
        <v>51.87</v>
      </c>
      <c r="I43" s="3">
        <v>-174.31</v>
      </c>
      <c r="J43" s="3">
        <v>81</v>
      </c>
      <c r="K43" s="3">
        <f t="shared" si="0"/>
        <v>2.1315789473684212</v>
      </c>
      <c r="L43" s="3">
        <f t="shared" si="1"/>
        <v>-106.10913580246913</v>
      </c>
      <c r="M43" s="2" t="s">
        <v>23</v>
      </c>
      <c r="N43" s="2" t="s">
        <v>13</v>
      </c>
      <c r="O43" t="b">
        <v>0</v>
      </c>
      <c r="P43" t="b">
        <v>0</v>
      </c>
    </row>
    <row r="44" spans="1:16" ht="14.25" customHeight="1" x14ac:dyDescent="0.3">
      <c r="A44" s="2" t="s">
        <v>22</v>
      </c>
      <c r="B44" s="3">
        <v>2017</v>
      </c>
      <c r="C44" s="3">
        <v>38</v>
      </c>
      <c r="D44" s="3">
        <v>74</v>
      </c>
      <c r="E44" s="3">
        <v>36</v>
      </c>
      <c r="F44" s="3">
        <f t="shared" si="2"/>
        <v>38</v>
      </c>
      <c r="G44" s="4">
        <v>-138.51</v>
      </c>
      <c r="H44" s="3">
        <v>118.33</v>
      </c>
      <c r="I44" s="3">
        <v>-20.18</v>
      </c>
      <c r="J44" s="3">
        <v>77</v>
      </c>
      <c r="K44" s="3">
        <f t="shared" si="0"/>
        <v>2.0263157894736841</v>
      </c>
      <c r="L44" s="3">
        <f t="shared" si="1"/>
        <v>-68.355584415584417</v>
      </c>
      <c r="M44" s="2" t="s">
        <v>67</v>
      </c>
      <c r="N44" s="2" t="s">
        <v>24</v>
      </c>
      <c r="O44" t="b">
        <v>0</v>
      </c>
      <c r="P44" t="b">
        <v>0</v>
      </c>
    </row>
    <row r="45" spans="1:16" ht="14.25" customHeight="1" x14ac:dyDescent="0.3">
      <c r="A45" s="2" t="s">
        <v>64</v>
      </c>
      <c r="B45" s="3">
        <v>2017</v>
      </c>
      <c r="C45" s="3">
        <v>38</v>
      </c>
      <c r="D45" s="3">
        <v>84</v>
      </c>
      <c r="E45" s="3">
        <v>38</v>
      </c>
      <c r="F45" s="3">
        <f t="shared" si="2"/>
        <v>46</v>
      </c>
      <c r="G45" s="4">
        <v>-198.22</v>
      </c>
      <c r="H45" s="3">
        <v>221.73</v>
      </c>
      <c r="I45" s="3">
        <v>23.51</v>
      </c>
      <c r="J45" s="3">
        <v>75</v>
      </c>
      <c r="K45" s="3">
        <f t="shared" si="0"/>
        <v>1.9736842105263157</v>
      </c>
      <c r="L45" s="3">
        <f t="shared" si="1"/>
        <v>-100.43146666666667</v>
      </c>
      <c r="M45" s="2" t="s">
        <v>65</v>
      </c>
      <c r="N45" s="2" t="s">
        <v>66</v>
      </c>
      <c r="O45" t="b">
        <v>0</v>
      </c>
      <c r="P45" t="b">
        <v>0</v>
      </c>
    </row>
    <row r="46" spans="1:16" ht="14.25" customHeight="1" x14ac:dyDescent="0.3">
      <c r="A46" s="2" t="s">
        <v>49</v>
      </c>
      <c r="B46" s="3">
        <v>2017</v>
      </c>
      <c r="C46" s="3">
        <v>38</v>
      </c>
      <c r="D46" s="3">
        <v>62</v>
      </c>
      <c r="E46" s="3">
        <v>38</v>
      </c>
      <c r="F46" s="3">
        <f t="shared" si="2"/>
        <v>24</v>
      </c>
      <c r="G46" s="4">
        <v>-296.97000000000003</v>
      </c>
      <c r="H46" s="3">
        <v>228.68</v>
      </c>
      <c r="I46" s="3">
        <v>-68.290000000000006</v>
      </c>
      <c r="J46" s="3">
        <v>70</v>
      </c>
      <c r="K46" s="3">
        <f t="shared" si="0"/>
        <v>1.8421052631578947</v>
      </c>
      <c r="L46" s="3">
        <f t="shared" si="1"/>
        <v>-161.21228571428574</v>
      </c>
      <c r="M46" s="2" t="s">
        <v>68</v>
      </c>
      <c r="N46" s="2" t="s">
        <v>51</v>
      </c>
      <c r="O46" t="b">
        <v>0</v>
      </c>
      <c r="P46" t="b">
        <v>0</v>
      </c>
    </row>
    <row r="47" spans="1:16" ht="14.25" customHeight="1" x14ac:dyDescent="0.3">
      <c r="A47" s="2" t="s">
        <v>14</v>
      </c>
      <c r="B47" s="3">
        <v>2017</v>
      </c>
      <c r="C47" s="3">
        <v>38</v>
      </c>
      <c r="D47" s="3">
        <v>74</v>
      </c>
      <c r="E47" s="3">
        <v>51</v>
      </c>
      <c r="F47" s="3">
        <f t="shared" si="2"/>
        <v>23</v>
      </c>
      <c r="G47" s="4">
        <v>-174.25</v>
      </c>
      <c r="H47" s="3">
        <v>180.12</v>
      </c>
      <c r="I47" s="3">
        <v>5.87</v>
      </c>
      <c r="J47" s="3">
        <v>63</v>
      </c>
      <c r="K47" s="3">
        <f t="shared" si="0"/>
        <v>1.6578947368421053</v>
      </c>
      <c r="L47" s="3">
        <f t="shared" si="1"/>
        <v>-105.10317460317459</v>
      </c>
      <c r="M47" s="2" t="s">
        <v>82</v>
      </c>
      <c r="N47" s="2" t="s">
        <v>83</v>
      </c>
      <c r="O47" t="b">
        <v>0</v>
      </c>
      <c r="P47" t="b">
        <v>0</v>
      </c>
    </row>
    <row r="48" spans="1:16" ht="14.25" customHeight="1" x14ac:dyDescent="0.3">
      <c r="A48" s="2" t="s">
        <v>55</v>
      </c>
      <c r="B48" s="3">
        <v>2017</v>
      </c>
      <c r="C48" s="3">
        <v>38</v>
      </c>
      <c r="D48" s="3">
        <v>36</v>
      </c>
      <c r="E48" s="3">
        <v>39</v>
      </c>
      <c r="F48" s="3">
        <f t="shared" si="2"/>
        <v>-3</v>
      </c>
      <c r="G48" s="4">
        <v>-40.74</v>
      </c>
      <c r="H48" s="3">
        <v>57</v>
      </c>
      <c r="I48" s="3">
        <v>16.260000000000002</v>
      </c>
      <c r="J48" s="3">
        <v>54</v>
      </c>
      <c r="K48" s="3">
        <f t="shared" si="0"/>
        <v>1.4210526315789473</v>
      </c>
      <c r="L48" s="3">
        <f t="shared" si="1"/>
        <v>-28.66888888888889</v>
      </c>
      <c r="M48" s="2" t="s">
        <v>56</v>
      </c>
      <c r="N48" s="2" t="s">
        <v>57</v>
      </c>
      <c r="O48" t="b">
        <v>0</v>
      </c>
      <c r="P48" t="b">
        <v>0</v>
      </c>
    </row>
    <row r="49" spans="1:16" ht="14.25" customHeight="1" x14ac:dyDescent="0.3">
      <c r="A49" s="2" t="s">
        <v>19</v>
      </c>
      <c r="B49" s="3">
        <v>2017</v>
      </c>
      <c r="C49" s="3">
        <v>38</v>
      </c>
      <c r="D49" s="3">
        <v>44</v>
      </c>
      <c r="E49" s="3">
        <v>58</v>
      </c>
      <c r="F49" s="3">
        <f t="shared" si="2"/>
        <v>-14</v>
      </c>
      <c r="G49" s="4">
        <v>-231.65</v>
      </c>
      <c r="H49" s="3">
        <v>144.07</v>
      </c>
      <c r="I49" s="3">
        <v>-87.58</v>
      </c>
      <c r="J49" s="3">
        <v>49</v>
      </c>
      <c r="K49" s="3">
        <f t="shared" si="0"/>
        <v>1.2894736842105263</v>
      </c>
      <c r="L49" s="3">
        <f t="shared" si="1"/>
        <v>-179.64693877551019</v>
      </c>
      <c r="M49" s="2" t="s">
        <v>84</v>
      </c>
      <c r="N49" s="2" t="s">
        <v>21</v>
      </c>
      <c r="O49" t="b">
        <v>0</v>
      </c>
      <c r="P49" t="b">
        <v>0</v>
      </c>
    </row>
    <row r="50" spans="1:16" ht="14.25" customHeight="1" x14ac:dyDescent="0.3">
      <c r="A50" s="2" t="s">
        <v>25</v>
      </c>
      <c r="B50" s="3">
        <v>2017</v>
      </c>
      <c r="C50" s="3">
        <v>38</v>
      </c>
      <c r="D50" s="3">
        <v>56</v>
      </c>
      <c r="E50" s="3">
        <v>60</v>
      </c>
      <c r="F50" s="3">
        <f t="shared" si="2"/>
        <v>-4</v>
      </c>
      <c r="G50" s="4">
        <v>-99.98</v>
      </c>
      <c r="H50" s="3">
        <v>54.61</v>
      </c>
      <c r="I50" s="3">
        <v>-45.37</v>
      </c>
      <c r="J50" s="3">
        <v>47</v>
      </c>
      <c r="K50" s="3">
        <f t="shared" si="0"/>
        <v>1.236842105263158</v>
      </c>
      <c r="L50" s="3">
        <f t="shared" si="1"/>
        <v>-80.83489361702128</v>
      </c>
      <c r="M50" s="2" t="s">
        <v>69</v>
      </c>
      <c r="N50" s="2" t="s">
        <v>27</v>
      </c>
      <c r="O50" t="b">
        <v>0</v>
      </c>
      <c r="P50" t="b">
        <v>0</v>
      </c>
    </row>
    <row r="51" spans="1:16" ht="14.25" customHeight="1" x14ac:dyDescent="0.3">
      <c r="A51" s="2" t="s">
        <v>43</v>
      </c>
      <c r="B51" s="3">
        <v>2017</v>
      </c>
      <c r="C51" s="3">
        <v>38</v>
      </c>
      <c r="D51" s="3">
        <v>45</v>
      </c>
      <c r="E51" s="3">
        <v>61</v>
      </c>
      <c r="F51" s="3">
        <f t="shared" si="2"/>
        <v>-16</v>
      </c>
      <c r="G51" s="4">
        <v>-39.1</v>
      </c>
      <c r="H51" s="3">
        <v>0</v>
      </c>
      <c r="I51" s="3">
        <v>-39.1</v>
      </c>
      <c r="J51" s="3">
        <v>44</v>
      </c>
      <c r="K51" s="3">
        <f t="shared" si="0"/>
        <v>1.1578947368421053</v>
      </c>
      <c r="L51" s="3">
        <f t="shared" si="1"/>
        <v>-33.768181818181816</v>
      </c>
      <c r="M51" s="2" t="s">
        <v>44</v>
      </c>
      <c r="N51" s="2" t="s">
        <v>45</v>
      </c>
      <c r="O51" t="b">
        <v>0</v>
      </c>
      <c r="P51" t="b">
        <v>0</v>
      </c>
    </row>
    <row r="52" spans="1:16" ht="14.25" customHeight="1" x14ac:dyDescent="0.3">
      <c r="A52" s="2" t="s">
        <v>58</v>
      </c>
      <c r="B52" s="3">
        <v>2017</v>
      </c>
      <c r="C52" s="3">
        <v>38</v>
      </c>
      <c r="D52" s="3">
        <v>48</v>
      </c>
      <c r="E52" s="3">
        <v>68</v>
      </c>
      <c r="F52" s="3">
        <f t="shared" si="2"/>
        <v>-20</v>
      </c>
      <c r="G52" s="4">
        <v>-55.8</v>
      </c>
      <c r="H52" s="3">
        <v>3.42</v>
      </c>
      <c r="I52" s="3">
        <v>-52.38</v>
      </c>
      <c r="J52" s="3">
        <v>44</v>
      </c>
      <c r="K52" s="3">
        <f t="shared" si="0"/>
        <v>1.1578947368421053</v>
      </c>
      <c r="L52" s="3">
        <f t="shared" si="1"/>
        <v>-48.190909090909088</v>
      </c>
      <c r="M52" s="2" t="s">
        <v>59</v>
      </c>
      <c r="N52" s="2" t="s">
        <v>60</v>
      </c>
      <c r="O52" t="b">
        <v>0</v>
      </c>
      <c r="P52" t="b">
        <v>0</v>
      </c>
    </row>
    <row r="53" spans="1:16" ht="14.25" customHeight="1" x14ac:dyDescent="0.3">
      <c r="A53" s="2" t="s">
        <v>34</v>
      </c>
      <c r="B53" s="3">
        <v>2017</v>
      </c>
      <c r="C53" s="3">
        <v>38</v>
      </c>
      <c r="D53" s="3">
        <v>39</v>
      </c>
      <c r="E53" s="3">
        <v>47</v>
      </c>
      <c r="F53" s="3">
        <f t="shared" si="2"/>
        <v>-8</v>
      </c>
      <c r="G53" s="4">
        <v>-50.5</v>
      </c>
      <c r="H53" s="3">
        <v>22.25</v>
      </c>
      <c r="I53" s="3">
        <v>-28.25</v>
      </c>
      <c r="J53" s="3">
        <v>44</v>
      </c>
      <c r="K53" s="3">
        <f t="shared" si="0"/>
        <v>1.1578947368421053</v>
      </c>
      <c r="L53" s="3">
        <f t="shared" si="1"/>
        <v>-43.61363636363636</v>
      </c>
      <c r="M53" s="2" t="s">
        <v>70</v>
      </c>
      <c r="N53" s="2" t="s">
        <v>36</v>
      </c>
      <c r="O53" t="b">
        <v>0</v>
      </c>
      <c r="P53" t="b">
        <v>0</v>
      </c>
    </row>
    <row r="54" spans="1:16" ht="14.25" customHeight="1" x14ac:dyDescent="0.3">
      <c r="A54" s="2" t="s">
        <v>31</v>
      </c>
      <c r="B54" s="3">
        <v>2017</v>
      </c>
      <c r="C54" s="3">
        <v>38</v>
      </c>
      <c r="D54" s="3">
        <v>48</v>
      </c>
      <c r="E54" s="3">
        <v>68</v>
      </c>
      <c r="F54" s="3">
        <f t="shared" si="2"/>
        <v>-20</v>
      </c>
      <c r="G54" s="4">
        <v>-64.739999999999995</v>
      </c>
      <c r="H54" s="3">
        <v>78.69</v>
      </c>
      <c r="I54" s="3">
        <v>13.95</v>
      </c>
      <c r="J54" s="3">
        <v>42</v>
      </c>
      <c r="K54" s="3">
        <f t="shared" si="0"/>
        <v>1.1052631578947369</v>
      </c>
      <c r="L54" s="3">
        <f t="shared" si="1"/>
        <v>-58.574285714285708</v>
      </c>
      <c r="M54" s="2" t="s">
        <v>89</v>
      </c>
      <c r="N54" s="2" t="s">
        <v>33</v>
      </c>
      <c r="O54" t="b">
        <v>0</v>
      </c>
      <c r="P54" t="b">
        <v>0</v>
      </c>
    </row>
    <row r="55" spans="1:16" ht="14.25" customHeight="1" x14ac:dyDescent="0.3">
      <c r="A55" s="2" t="s">
        <v>52</v>
      </c>
      <c r="B55" s="3">
        <v>2017</v>
      </c>
      <c r="C55" s="3">
        <v>38</v>
      </c>
      <c r="D55" s="3">
        <v>44</v>
      </c>
      <c r="E55" s="3">
        <v>64</v>
      </c>
      <c r="F55" s="3">
        <f t="shared" si="2"/>
        <v>-20</v>
      </c>
      <c r="G55" s="4">
        <v>-81.400000000000006</v>
      </c>
      <c r="H55" s="3">
        <v>21.36</v>
      </c>
      <c r="I55" s="3">
        <v>-60.04</v>
      </c>
      <c r="J55" s="3">
        <v>41</v>
      </c>
      <c r="K55" s="3">
        <f t="shared" si="0"/>
        <v>1.0789473684210527</v>
      </c>
      <c r="L55" s="3">
        <f t="shared" si="1"/>
        <v>-75.443902439024399</v>
      </c>
      <c r="M55" s="2" t="s">
        <v>20</v>
      </c>
      <c r="N55" s="2" t="s">
        <v>54</v>
      </c>
      <c r="O55" t="b">
        <v>0</v>
      </c>
      <c r="P55" t="b">
        <v>0</v>
      </c>
    </row>
    <row r="56" spans="1:16" ht="14.25" customHeight="1" x14ac:dyDescent="0.3">
      <c r="A56" s="2" t="s">
        <v>37</v>
      </c>
      <c r="B56" s="3">
        <v>2017</v>
      </c>
      <c r="C56" s="3">
        <v>38</v>
      </c>
      <c r="D56" s="3">
        <v>34</v>
      </c>
      <c r="E56" s="3">
        <v>54</v>
      </c>
      <c r="F56" s="3">
        <f t="shared" si="2"/>
        <v>-20</v>
      </c>
      <c r="G56" s="4">
        <v>-76.38</v>
      </c>
      <c r="H56" s="3">
        <v>0</v>
      </c>
      <c r="I56" s="3">
        <v>-76.38</v>
      </c>
      <c r="J56" s="3">
        <v>40</v>
      </c>
      <c r="K56" s="3">
        <f t="shared" si="0"/>
        <v>1.0526315789473684</v>
      </c>
      <c r="L56" s="3">
        <f t="shared" si="1"/>
        <v>-72.560999999999993</v>
      </c>
      <c r="M56" s="2" t="s">
        <v>72</v>
      </c>
      <c r="N56" s="2" t="s">
        <v>39</v>
      </c>
      <c r="O56" t="b">
        <v>0</v>
      </c>
      <c r="P56" t="b">
        <v>0</v>
      </c>
    </row>
    <row r="57" spans="1:16" ht="14.25" customHeight="1" x14ac:dyDescent="0.3">
      <c r="A57" s="2" t="s">
        <v>73</v>
      </c>
      <c r="B57" s="3">
        <v>2017</v>
      </c>
      <c r="C57" s="3">
        <v>38</v>
      </c>
      <c r="D57" s="3">
        <v>28</v>
      </c>
      <c r="E57" s="3">
        <v>58</v>
      </c>
      <c r="F57" s="3">
        <f t="shared" si="2"/>
        <v>-30</v>
      </c>
      <c r="G57" s="4">
        <v>-64.7</v>
      </c>
      <c r="H57" s="3">
        <v>6.67</v>
      </c>
      <c r="I57" s="3">
        <v>-58.03</v>
      </c>
      <c r="J57" s="3">
        <v>37</v>
      </c>
      <c r="K57" s="3">
        <f t="shared" si="0"/>
        <v>0.97368421052631582</v>
      </c>
      <c r="L57" s="3">
        <f t="shared" si="1"/>
        <v>-66.448648648648643</v>
      </c>
      <c r="M57" s="2" t="s">
        <v>74</v>
      </c>
      <c r="N57" s="2" t="s">
        <v>75</v>
      </c>
      <c r="O57" t="b">
        <v>0</v>
      </c>
      <c r="P57" t="b">
        <v>0</v>
      </c>
    </row>
    <row r="58" spans="1:16" ht="14.25" customHeight="1" x14ac:dyDescent="0.3">
      <c r="A58" s="2" t="s">
        <v>40</v>
      </c>
      <c r="B58" s="3">
        <v>2017</v>
      </c>
      <c r="C58" s="3">
        <v>38</v>
      </c>
      <c r="D58" s="3">
        <v>37</v>
      </c>
      <c r="E58" s="3">
        <v>56</v>
      </c>
      <c r="F58" s="3">
        <f t="shared" si="2"/>
        <v>-19</v>
      </c>
      <c r="G58" s="4">
        <v>-69.83</v>
      </c>
      <c r="H58" s="3">
        <v>112.12</v>
      </c>
      <c r="I58" s="3">
        <v>42.29</v>
      </c>
      <c r="J58" s="3">
        <v>36</v>
      </c>
      <c r="K58" s="3">
        <f t="shared" si="0"/>
        <v>0.94736842105263153</v>
      </c>
      <c r="L58" s="3">
        <f t="shared" si="1"/>
        <v>-73.709444444444443</v>
      </c>
      <c r="M58" s="2" t="s">
        <v>85</v>
      </c>
      <c r="N58" s="2" t="s">
        <v>42</v>
      </c>
      <c r="O58" t="b">
        <v>0</v>
      </c>
      <c r="P58" t="b">
        <v>0</v>
      </c>
    </row>
    <row r="59" spans="1:16" ht="14.25" customHeight="1" x14ac:dyDescent="0.3">
      <c r="A59" s="2" t="s">
        <v>90</v>
      </c>
      <c r="B59" s="3">
        <v>2017</v>
      </c>
      <c r="C59" s="3">
        <v>38</v>
      </c>
      <c r="D59" s="3">
        <v>35</v>
      </c>
      <c r="E59" s="3">
        <v>68</v>
      </c>
      <c r="F59" s="3">
        <f t="shared" si="2"/>
        <v>-33</v>
      </c>
      <c r="G59" s="4">
        <v>-65.78</v>
      </c>
      <c r="H59" s="3">
        <v>40.06</v>
      </c>
      <c r="I59" s="3">
        <v>-25.72</v>
      </c>
      <c r="J59" s="3">
        <v>33</v>
      </c>
      <c r="K59" s="3">
        <f t="shared" si="0"/>
        <v>0.86842105263157898</v>
      </c>
      <c r="L59" s="3">
        <f t="shared" si="1"/>
        <v>-75.74666666666667</v>
      </c>
      <c r="M59" s="2" t="s">
        <v>91</v>
      </c>
      <c r="N59" s="2" t="s">
        <v>92</v>
      </c>
      <c r="O59" t="b">
        <v>0</v>
      </c>
      <c r="P59" t="b">
        <v>1</v>
      </c>
    </row>
    <row r="60" spans="1:16" ht="14.25" customHeight="1" x14ac:dyDescent="0.3">
      <c r="A60" s="2" t="s">
        <v>93</v>
      </c>
      <c r="B60" s="3">
        <v>2017</v>
      </c>
      <c r="C60" s="3">
        <v>38</v>
      </c>
      <c r="D60" s="3">
        <v>28</v>
      </c>
      <c r="E60" s="3">
        <v>56</v>
      </c>
      <c r="F60" s="3">
        <f t="shared" si="2"/>
        <v>-28</v>
      </c>
      <c r="G60" s="4">
        <v>-83.66</v>
      </c>
      <c r="H60" s="3">
        <v>92.45</v>
      </c>
      <c r="I60" s="3">
        <v>8.7899999999999991</v>
      </c>
      <c r="J60" s="3">
        <v>33</v>
      </c>
      <c r="K60" s="3">
        <f t="shared" si="0"/>
        <v>0.86842105263157898</v>
      </c>
      <c r="L60" s="3">
        <f t="shared" si="1"/>
        <v>-96.335757575757569</v>
      </c>
      <c r="M60" s="2" t="s">
        <v>94</v>
      </c>
      <c r="N60" s="2" t="s">
        <v>95</v>
      </c>
      <c r="O60" t="b">
        <v>0</v>
      </c>
      <c r="P60" t="b">
        <v>1</v>
      </c>
    </row>
    <row r="61" spans="1:16" ht="14.25" customHeight="1" x14ac:dyDescent="0.3">
      <c r="A61" s="2" t="s">
        <v>86</v>
      </c>
      <c r="B61" s="3">
        <v>2017</v>
      </c>
      <c r="C61" s="3">
        <v>38</v>
      </c>
      <c r="D61" s="3">
        <v>31</v>
      </c>
      <c r="E61" s="3">
        <v>56</v>
      </c>
      <c r="F61" s="3">
        <f t="shared" si="2"/>
        <v>-25</v>
      </c>
      <c r="G61" s="4">
        <v>-60.99</v>
      </c>
      <c r="H61" s="3">
        <v>2.34</v>
      </c>
      <c r="I61" s="3">
        <v>-58.65</v>
      </c>
      <c r="J61" s="3">
        <v>31</v>
      </c>
      <c r="K61" s="3">
        <f t="shared" si="0"/>
        <v>0.81578947368421051</v>
      </c>
      <c r="L61" s="3">
        <f t="shared" si="1"/>
        <v>-74.761935483870971</v>
      </c>
      <c r="M61" s="2" t="s">
        <v>87</v>
      </c>
      <c r="N61" s="2" t="s">
        <v>88</v>
      </c>
      <c r="O61" t="b">
        <v>0</v>
      </c>
      <c r="P61" t="b">
        <v>1</v>
      </c>
    </row>
    <row r="62" spans="1:16" ht="14.25" customHeight="1" x14ac:dyDescent="0.3">
      <c r="A62" s="2" t="s">
        <v>49</v>
      </c>
      <c r="B62" s="3">
        <v>2016</v>
      </c>
      <c r="C62" s="3">
        <v>38</v>
      </c>
      <c r="D62" s="3">
        <v>85</v>
      </c>
      <c r="E62" s="3">
        <v>33</v>
      </c>
      <c r="F62" s="3">
        <f t="shared" si="2"/>
        <v>52</v>
      </c>
      <c r="G62" s="4">
        <v>-151.38999999999999</v>
      </c>
      <c r="H62" s="3">
        <v>123.58</v>
      </c>
      <c r="I62" s="3">
        <v>-27.81</v>
      </c>
      <c r="J62" s="3">
        <v>93</v>
      </c>
      <c r="K62" s="3">
        <f t="shared" si="0"/>
        <v>2.4473684210526314</v>
      </c>
      <c r="L62" s="3">
        <f t="shared" si="1"/>
        <v>-61.858279569892474</v>
      </c>
      <c r="M62" s="2" t="s">
        <v>97</v>
      </c>
      <c r="N62" s="2" t="s">
        <v>51</v>
      </c>
      <c r="O62" t="b">
        <v>1</v>
      </c>
      <c r="P62" t="b">
        <v>0</v>
      </c>
    </row>
    <row r="63" spans="1:16" ht="14.25" customHeight="1" x14ac:dyDescent="0.3">
      <c r="A63" s="2" t="s">
        <v>22</v>
      </c>
      <c r="B63" s="3">
        <v>2016</v>
      </c>
      <c r="C63" s="3">
        <v>38</v>
      </c>
      <c r="D63" s="3">
        <v>86</v>
      </c>
      <c r="E63" s="3">
        <v>26</v>
      </c>
      <c r="F63" s="3">
        <f t="shared" si="2"/>
        <v>60</v>
      </c>
      <c r="G63" s="4">
        <v>-95.19</v>
      </c>
      <c r="H63" s="3">
        <v>59.62</v>
      </c>
      <c r="I63" s="3">
        <v>-35.57</v>
      </c>
      <c r="J63" s="3">
        <v>86</v>
      </c>
      <c r="K63" s="3">
        <f t="shared" si="0"/>
        <v>2.263157894736842</v>
      </c>
      <c r="L63" s="3">
        <f t="shared" si="1"/>
        <v>-42.060697674418606</v>
      </c>
      <c r="M63" s="2" t="s">
        <v>67</v>
      </c>
      <c r="N63" s="2" t="s">
        <v>24</v>
      </c>
      <c r="O63" t="b">
        <v>0</v>
      </c>
      <c r="P63" t="b">
        <v>0</v>
      </c>
    </row>
    <row r="64" spans="1:16" ht="14.25" customHeight="1" x14ac:dyDescent="0.3">
      <c r="A64" s="2" t="s">
        <v>8</v>
      </c>
      <c r="B64" s="3">
        <v>2016</v>
      </c>
      <c r="C64" s="3">
        <v>38</v>
      </c>
      <c r="D64" s="3">
        <v>80</v>
      </c>
      <c r="E64" s="3">
        <v>39</v>
      </c>
      <c r="F64" s="3">
        <f t="shared" si="2"/>
        <v>41</v>
      </c>
      <c r="G64" s="4">
        <v>-242.39</v>
      </c>
      <c r="H64" s="3">
        <v>40.299999999999997</v>
      </c>
      <c r="I64" s="3">
        <v>-202.09</v>
      </c>
      <c r="J64" s="3">
        <v>78</v>
      </c>
      <c r="K64" s="3">
        <f t="shared" si="0"/>
        <v>2.0526315789473686</v>
      </c>
      <c r="L64" s="3">
        <f t="shared" si="1"/>
        <v>-118.08743589743588</v>
      </c>
      <c r="M64" s="2" t="s">
        <v>9</v>
      </c>
      <c r="N64" s="2" t="s">
        <v>10</v>
      </c>
      <c r="O64" t="b">
        <v>0</v>
      </c>
      <c r="P64" t="b">
        <v>0</v>
      </c>
    </row>
    <row r="65" spans="1:16" ht="14.25" customHeight="1" x14ac:dyDescent="0.3">
      <c r="A65" s="2" t="s">
        <v>64</v>
      </c>
      <c r="B65" s="3">
        <v>2016</v>
      </c>
      <c r="C65" s="3">
        <v>38</v>
      </c>
      <c r="D65" s="3">
        <v>78</v>
      </c>
      <c r="E65" s="3">
        <v>42</v>
      </c>
      <c r="F65" s="3">
        <f t="shared" si="2"/>
        <v>36</v>
      </c>
      <c r="G65" s="4">
        <v>-91.09</v>
      </c>
      <c r="H65" s="3">
        <v>97.33</v>
      </c>
      <c r="I65" s="3">
        <v>6.24</v>
      </c>
      <c r="J65" s="3">
        <v>76</v>
      </c>
      <c r="K65" s="3">
        <f t="shared" si="0"/>
        <v>2</v>
      </c>
      <c r="L65" s="3">
        <f t="shared" si="1"/>
        <v>-45.545000000000002</v>
      </c>
      <c r="M65" s="2" t="s">
        <v>65</v>
      </c>
      <c r="N65" s="2" t="s">
        <v>66</v>
      </c>
      <c r="O65" t="b">
        <v>0</v>
      </c>
      <c r="P65" t="b">
        <v>0</v>
      </c>
    </row>
    <row r="66" spans="1:16" ht="14.25" customHeight="1" x14ac:dyDescent="0.3">
      <c r="A66" s="2" t="s">
        <v>14</v>
      </c>
      <c r="B66" s="3">
        <v>2016</v>
      </c>
      <c r="C66" s="3">
        <v>38</v>
      </c>
      <c r="D66" s="3">
        <v>77</v>
      </c>
      <c r="E66" s="3">
        <v>44</v>
      </c>
      <c r="F66" s="3">
        <f t="shared" si="2"/>
        <v>33</v>
      </c>
      <c r="G66" s="4">
        <v>-128.87</v>
      </c>
      <c r="H66" s="3">
        <v>11.8</v>
      </c>
      <c r="I66" s="3">
        <v>-117.07</v>
      </c>
      <c r="J66" s="3">
        <v>75</v>
      </c>
      <c r="K66" s="3">
        <f t="shared" ref="K66:K129" si="3">J66/C66</f>
        <v>1.9736842105263157</v>
      </c>
      <c r="L66" s="3">
        <f t="shared" ref="L66:L129" si="4">G66/K66</f>
        <v>-65.294133333333335</v>
      </c>
      <c r="M66" s="2" t="s">
        <v>82</v>
      </c>
      <c r="N66" s="2" t="s">
        <v>83</v>
      </c>
      <c r="O66" t="b">
        <v>0</v>
      </c>
      <c r="P66" t="b">
        <v>0</v>
      </c>
    </row>
    <row r="67" spans="1:16" ht="14.25" customHeight="1" x14ac:dyDescent="0.3">
      <c r="A67" s="2" t="s">
        <v>11</v>
      </c>
      <c r="B67" s="3">
        <v>2016</v>
      </c>
      <c r="C67" s="3">
        <v>38</v>
      </c>
      <c r="D67" s="3">
        <v>54</v>
      </c>
      <c r="E67" s="3">
        <v>29</v>
      </c>
      <c r="F67" s="3">
        <f t="shared" ref="F67:F130" si="5">D67-E67</f>
        <v>25</v>
      </c>
      <c r="G67" s="4">
        <v>-210.9</v>
      </c>
      <c r="H67" s="3">
        <v>53.75</v>
      </c>
      <c r="I67" s="3">
        <v>-157.15</v>
      </c>
      <c r="J67" s="3">
        <v>69</v>
      </c>
      <c r="K67" s="3">
        <f t="shared" si="3"/>
        <v>1.8157894736842106</v>
      </c>
      <c r="L67" s="3">
        <f t="shared" si="4"/>
        <v>-116.14782608695651</v>
      </c>
      <c r="M67" s="2" t="s">
        <v>23</v>
      </c>
      <c r="N67" s="2" t="s">
        <v>13</v>
      </c>
      <c r="O67" t="b">
        <v>0</v>
      </c>
      <c r="P67" t="b">
        <v>0</v>
      </c>
    </row>
    <row r="68" spans="1:16" ht="14.25" customHeight="1" x14ac:dyDescent="0.3">
      <c r="A68" s="2" t="s">
        <v>19</v>
      </c>
      <c r="B68" s="3">
        <v>2016</v>
      </c>
      <c r="C68" s="3">
        <v>38</v>
      </c>
      <c r="D68" s="3">
        <v>62</v>
      </c>
      <c r="E68" s="3">
        <v>44</v>
      </c>
      <c r="F68" s="3">
        <f t="shared" si="5"/>
        <v>18</v>
      </c>
      <c r="G68" s="4">
        <v>-97.93</v>
      </c>
      <c r="H68" s="3">
        <v>69.31</v>
      </c>
      <c r="I68" s="3">
        <v>-28.62</v>
      </c>
      <c r="J68" s="3">
        <v>61</v>
      </c>
      <c r="K68" s="3">
        <f t="shared" si="3"/>
        <v>1.6052631578947369</v>
      </c>
      <c r="L68" s="3">
        <f t="shared" si="4"/>
        <v>-61.0055737704918</v>
      </c>
      <c r="M68" s="2" t="s">
        <v>98</v>
      </c>
      <c r="N68" s="2" t="s">
        <v>99</v>
      </c>
      <c r="O68" t="b">
        <v>0</v>
      </c>
      <c r="P68" t="b">
        <v>0</v>
      </c>
    </row>
    <row r="69" spans="1:16" ht="14.25" customHeight="1" x14ac:dyDescent="0.3">
      <c r="A69" s="2" t="s">
        <v>40</v>
      </c>
      <c r="B69" s="3">
        <v>2016</v>
      </c>
      <c r="C69" s="3">
        <v>38</v>
      </c>
      <c r="D69" s="3">
        <v>41</v>
      </c>
      <c r="E69" s="3">
        <v>48</v>
      </c>
      <c r="F69" s="3">
        <f t="shared" si="5"/>
        <v>-7</v>
      </c>
      <c r="G69" s="4">
        <v>-78.55</v>
      </c>
      <c r="H69" s="3">
        <v>96.96</v>
      </c>
      <c r="I69" s="3">
        <v>18.41</v>
      </c>
      <c r="J69" s="3">
        <v>46</v>
      </c>
      <c r="K69" s="3">
        <f t="shared" si="3"/>
        <v>1.2105263157894737</v>
      </c>
      <c r="L69" s="3">
        <f t="shared" si="4"/>
        <v>-64.889130434782601</v>
      </c>
      <c r="M69" s="2" t="s">
        <v>69</v>
      </c>
      <c r="N69" s="2" t="s">
        <v>42</v>
      </c>
      <c r="O69" t="b">
        <v>0</v>
      </c>
      <c r="P69" t="b">
        <v>0</v>
      </c>
    </row>
    <row r="70" spans="1:16" ht="14.25" customHeight="1" x14ac:dyDescent="0.3">
      <c r="A70" s="2" t="s">
        <v>43</v>
      </c>
      <c r="B70" s="3">
        <v>2016</v>
      </c>
      <c r="C70" s="3">
        <v>38</v>
      </c>
      <c r="D70" s="3">
        <v>55</v>
      </c>
      <c r="E70" s="3">
        <v>67</v>
      </c>
      <c r="F70" s="3">
        <f t="shared" si="5"/>
        <v>-12</v>
      </c>
      <c r="G70" s="4">
        <v>-46.39</v>
      </c>
      <c r="H70" s="3">
        <v>29.06</v>
      </c>
      <c r="I70" s="3">
        <v>-17.329999999999998</v>
      </c>
      <c r="J70" s="3">
        <v>46</v>
      </c>
      <c r="K70" s="3">
        <f t="shared" si="3"/>
        <v>1.2105263157894737</v>
      </c>
      <c r="L70" s="3">
        <f t="shared" si="4"/>
        <v>-38.322173913043478</v>
      </c>
      <c r="M70" s="2" t="s">
        <v>44</v>
      </c>
      <c r="N70" s="2" t="s">
        <v>45</v>
      </c>
      <c r="O70" t="b">
        <v>0</v>
      </c>
      <c r="P70" t="b">
        <v>0</v>
      </c>
    </row>
    <row r="71" spans="1:16" ht="14.25" customHeight="1" x14ac:dyDescent="0.3">
      <c r="A71" s="2" t="s">
        <v>31</v>
      </c>
      <c r="B71" s="3">
        <v>2016</v>
      </c>
      <c r="C71" s="3">
        <v>38</v>
      </c>
      <c r="D71" s="3">
        <v>47</v>
      </c>
      <c r="E71" s="3">
        <v>64</v>
      </c>
      <c r="F71" s="3">
        <f t="shared" si="5"/>
        <v>-17</v>
      </c>
      <c r="G71" s="4">
        <v>-95.19</v>
      </c>
      <c r="H71" s="3">
        <v>46.74</v>
      </c>
      <c r="I71" s="3">
        <v>-48.45</v>
      </c>
      <c r="J71" s="3">
        <v>45</v>
      </c>
      <c r="K71" s="3">
        <f t="shared" si="3"/>
        <v>1.1842105263157894</v>
      </c>
      <c r="L71" s="3">
        <f t="shared" si="4"/>
        <v>-80.382666666666665</v>
      </c>
      <c r="M71" s="2" t="s">
        <v>89</v>
      </c>
      <c r="N71" s="2" t="s">
        <v>33</v>
      </c>
      <c r="O71" t="b">
        <v>0</v>
      </c>
      <c r="P71" t="b">
        <v>0</v>
      </c>
    </row>
    <row r="72" spans="1:16" ht="14.25" customHeight="1" x14ac:dyDescent="0.3">
      <c r="A72" s="2" t="s">
        <v>86</v>
      </c>
      <c r="B72" s="3">
        <v>2016</v>
      </c>
      <c r="C72" s="3">
        <v>38</v>
      </c>
      <c r="D72" s="3">
        <v>43</v>
      </c>
      <c r="E72" s="3">
        <v>51</v>
      </c>
      <c r="F72" s="3">
        <f t="shared" si="5"/>
        <v>-8</v>
      </c>
      <c r="G72" s="4">
        <v>-43.21</v>
      </c>
      <c r="H72" s="3">
        <v>30.75</v>
      </c>
      <c r="I72" s="3">
        <v>-12.46</v>
      </c>
      <c r="J72" s="3">
        <v>45</v>
      </c>
      <c r="K72" s="3">
        <f t="shared" si="3"/>
        <v>1.1842105263157894</v>
      </c>
      <c r="L72" s="3">
        <f t="shared" si="4"/>
        <v>-36.488444444444447</v>
      </c>
      <c r="M72" s="2" t="s">
        <v>102</v>
      </c>
      <c r="N72" s="2" t="s">
        <v>88</v>
      </c>
      <c r="O72" t="b">
        <v>0</v>
      </c>
      <c r="P72" t="b">
        <v>0</v>
      </c>
    </row>
    <row r="73" spans="1:16" ht="14.25" customHeight="1" x14ac:dyDescent="0.3">
      <c r="A73" s="2" t="s">
        <v>25</v>
      </c>
      <c r="B73" s="3">
        <v>2016</v>
      </c>
      <c r="C73" s="3">
        <v>38</v>
      </c>
      <c r="D73" s="3">
        <v>48</v>
      </c>
      <c r="E73" s="3">
        <v>63</v>
      </c>
      <c r="F73" s="3">
        <f t="shared" si="5"/>
        <v>-15</v>
      </c>
      <c r="G73" s="4">
        <v>-104.42</v>
      </c>
      <c r="H73" s="3">
        <v>75.3</v>
      </c>
      <c r="I73" s="3">
        <v>-29.12</v>
      </c>
      <c r="J73" s="3">
        <v>44</v>
      </c>
      <c r="K73" s="3">
        <f t="shared" si="3"/>
        <v>1.1578947368421053</v>
      </c>
      <c r="L73" s="3">
        <f t="shared" si="4"/>
        <v>-90.180909090909083</v>
      </c>
      <c r="M73" s="2" t="s">
        <v>96</v>
      </c>
      <c r="N73" s="2" t="s">
        <v>27</v>
      </c>
      <c r="O73" t="b">
        <v>0</v>
      </c>
      <c r="P73" t="b">
        <v>0</v>
      </c>
    </row>
    <row r="74" spans="1:16" ht="14.25" customHeight="1" x14ac:dyDescent="0.3">
      <c r="A74" s="2" t="s">
        <v>90</v>
      </c>
      <c r="B74" s="3">
        <v>2016</v>
      </c>
      <c r="C74" s="3">
        <v>38</v>
      </c>
      <c r="D74" s="3">
        <v>41</v>
      </c>
      <c r="E74" s="3">
        <v>56</v>
      </c>
      <c r="F74" s="3">
        <f t="shared" si="5"/>
        <v>-15</v>
      </c>
      <c r="G74" s="4">
        <v>-44.2</v>
      </c>
      <c r="H74" s="3">
        <v>4.33</v>
      </c>
      <c r="I74" s="3">
        <v>-39.869999999999997</v>
      </c>
      <c r="J74" s="3">
        <v>44</v>
      </c>
      <c r="K74" s="3">
        <f t="shared" si="3"/>
        <v>1.1578947368421053</v>
      </c>
      <c r="L74" s="3">
        <f t="shared" si="4"/>
        <v>-38.172727272727272</v>
      </c>
      <c r="M74" s="2" t="s">
        <v>91</v>
      </c>
      <c r="N74" s="2" t="s">
        <v>92</v>
      </c>
      <c r="O74" t="b">
        <v>0</v>
      </c>
      <c r="P74" t="b">
        <v>0</v>
      </c>
    </row>
    <row r="75" spans="1:16" ht="14.25" customHeight="1" x14ac:dyDescent="0.3">
      <c r="A75" s="2" t="s">
        <v>93</v>
      </c>
      <c r="B75" s="3">
        <v>2016</v>
      </c>
      <c r="C75" s="3">
        <v>38</v>
      </c>
      <c r="D75" s="3">
        <v>50</v>
      </c>
      <c r="E75" s="3">
        <v>63</v>
      </c>
      <c r="F75" s="3">
        <f t="shared" si="5"/>
        <v>-13</v>
      </c>
      <c r="G75" s="4">
        <v>-66.23</v>
      </c>
      <c r="H75" s="3">
        <v>56.2</v>
      </c>
      <c r="I75" s="3">
        <v>-10.029999999999999</v>
      </c>
      <c r="J75" s="3">
        <v>41</v>
      </c>
      <c r="K75" s="3">
        <f t="shared" si="3"/>
        <v>1.0789473684210527</v>
      </c>
      <c r="L75" s="3">
        <f t="shared" si="4"/>
        <v>-61.383902439024389</v>
      </c>
      <c r="M75" s="2" t="s">
        <v>100</v>
      </c>
      <c r="N75" s="2" t="s">
        <v>95</v>
      </c>
      <c r="O75" t="b">
        <v>0</v>
      </c>
      <c r="P75" t="b">
        <v>0</v>
      </c>
    </row>
    <row r="76" spans="1:16" ht="14.25" customHeight="1" x14ac:dyDescent="0.3">
      <c r="A76" s="2" t="s">
        <v>58</v>
      </c>
      <c r="B76" s="3">
        <v>2016</v>
      </c>
      <c r="C76" s="3">
        <v>38</v>
      </c>
      <c r="D76" s="3">
        <v>50</v>
      </c>
      <c r="E76" s="3">
        <v>63</v>
      </c>
      <c r="F76" s="3">
        <f t="shared" si="5"/>
        <v>-13</v>
      </c>
      <c r="G76" s="4">
        <v>-115.48</v>
      </c>
      <c r="H76" s="3">
        <v>57.23</v>
      </c>
      <c r="I76" s="3">
        <v>-58.25</v>
      </c>
      <c r="J76" s="3">
        <v>41</v>
      </c>
      <c r="K76" s="3">
        <f t="shared" si="3"/>
        <v>1.0789473684210527</v>
      </c>
      <c r="L76" s="3">
        <f t="shared" si="4"/>
        <v>-107.03024390243903</v>
      </c>
      <c r="M76" s="2" t="s">
        <v>84</v>
      </c>
      <c r="N76" s="2" t="s">
        <v>60</v>
      </c>
      <c r="O76" t="b">
        <v>0</v>
      </c>
      <c r="P76" t="b">
        <v>0</v>
      </c>
    </row>
    <row r="77" spans="1:16" ht="14.25" customHeight="1" x14ac:dyDescent="0.3">
      <c r="A77" s="2" t="s">
        <v>52</v>
      </c>
      <c r="B77" s="3">
        <v>2016</v>
      </c>
      <c r="C77" s="3">
        <v>38</v>
      </c>
      <c r="D77" s="3">
        <v>40</v>
      </c>
      <c r="E77" s="3">
        <v>68</v>
      </c>
      <c r="F77" s="3">
        <f t="shared" si="5"/>
        <v>-28</v>
      </c>
      <c r="G77" s="4">
        <v>-79.739999999999995</v>
      </c>
      <c r="H77" s="3">
        <v>66.23</v>
      </c>
      <c r="I77" s="3">
        <v>-13.51</v>
      </c>
      <c r="J77" s="3">
        <v>40</v>
      </c>
      <c r="K77" s="3">
        <f t="shared" si="3"/>
        <v>1.0526315789473684</v>
      </c>
      <c r="L77" s="3">
        <f t="shared" si="4"/>
        <v>-75.753</v>
      </c>
      <c r="M77" s="2" t="s">
        <v>101</v>
      </c>
      <c r="N77" s="2" t="s">
        <v>54</v>
      </c>
      <c r="O77" t="b">
        <v>0</v>
      </c>
      <c r="P77" t="b">
        <v>0</v>
      </c>
    </row>
    <row r="78" spans="1:16" ht="14.25" customHeight="1" x14ac:dyDescent="0.3">
      <c r="A78" s="2" t="s">
        <v>55</v>
      </c>
      <c r="B78" s="3">
        <v>2016</v>
      </c>
      <c r="C78" s="3">
        <v>38</v>
      </c>
      <c r="D78" s="3">
        <v>39</v>
      </c>
      <c r="E78" s="3">
        <v>55</v>
      </c>
      <c r="F78" s="3">
        <f t="shared" si="5"/>
        <v>-16</v>
      </c>
      <c r="G78" s="4">
        <v>-51.98</v>
      </c>
      <c r="H78" s="3">
        <v>1.37</v>
      </c>
      <c r="I78" s="3">
        <v>-50.61</v>
      </c>
      <c r="J78" s="3">
        <v>40</v>
      </c>
      <c r="K78" s="3">
        <f t="shared" si="3"/>
        <v>1.0526315789473684</v>
      </c>
      <c r="L78" s="3">
        <f t="shared" si="4"/>
        <v>-49.381</v>
      </c>
      <c r="M78" s="2" t="s">
        <v>56</v>
      </c>
      <c r="N78" s="2" t="s">
        <v>57</v>
      </c>
      <c r="O78" t="b">
        <v>0</v>
      </c>
      <c r="P78" t="b">
        <v>0</v>
      </c>
    </row>
    <row r="79" spans="1:16" ht="14.25" customHeight="1" x14ac:dyDescent="0.3">
      <c r="A79" s="2" t="s">
        <v>109</v>
      </c>
      <c r="B79" s="3">
        <v>2016</v>
      </c>
      <c r="C79" s="3">
        <v>38</v>
      </c>
      <c r="D79" s="3">
        <v>37</v>
      </c>
      <c r="E79" s="3">
        <v>80</v>
      </c>
      <c r="F79" s="3">
        <f t="shared" si="5"/>
        <v>-43</v>
      </c>
      <c r="G79" s="4">
        <v>-45.6</v>
      </c>
      <c r="H79" s="3">
        <v>32.950000000000003</v>
      </c>
      <c r="I79" s="3">
        <v>-12.65</v>
      </c>
      <c r="J79" s="3">
        <v>34</v>
      </c>
      <c r="K79" s="3">
        <f t="shared" si="3"/>
        <v>0.89473684210526316</v>
      </c>
      <c r="L79" s="3">
        <f t="shared" si="4"/>
        <v>-50.964705882352945</v>
      </c>
      <c r="M79" s="2" t="s">
        <v>110</v>
      </c>
      <c r="N79" s="2" t="s">
        <v>111</v>
      </c>
      <c r="O79" t="b">
        <v>0</v>
      </c>
      <c r="P79" t="b">
        <v>1</v>
      </c>
    </row>
    <row r="80" spans="1:16" ht="14.25" customHeight="1" x14ac:dyDescent="0.3">
      <c r="A80" s="2" t="s">
        <v>106</v>
      </c>
      <c r="B80" s="3">
        <v>2016</v>
      </c>
      <c r="C80" s="3">
        <v>38</v>
      </c>
      <c r="D80" s="3">
        <v>27</v>
      </c>
      <c r="E80" s="3">
        <v>53</v>
      </c>
      <c r="F80" s="3">
        <f t="shared" si="5"/>
        <v>-26</v>
      </c>
      <c r="G80" s="4">
        <v>-54.66</v>
      </c>
      <c r="H80" s="3">
        <v>15.39</v>
      </c>
      <c r="I80" s="3">
        <v>-39.270000000000003</v>
      </c>
      <c r="J80" s="3">
        <v>28</v>
      </c>
      <c r="K80" s="3">
        <f t="shared" si="3"/>
        <v>0.73684210526315785</v>
      </c>
      <c r="L80" s="3">
        <f t="shared" si="4"/>
        <v>-74.181428571428569</v>
      </c>
      <c r="M80" s="2" t="s">
        <v>107</v>
      </c>
      <c r="N80" s="2" t="s">
        <v>108</v>
      </c>
      <c r="O80" t="b">
        <v>0</v>
      </c>
      <c r="P80" t="b">
        <v>1</v>
      </c>
    </row>
    <row r="81" spans="1:16" ht="14.25" customHeight="1" x14ac:dyDescent="0.3">
      <c r="A81" s="2" t="s">
        <v>103</v>
      </c>
      <c r="B81" s="3">
        <v>2016</v>
      </c>
      <c r="C81" s="3">
        <v>38</v>
      </c>
      <c r="D81" s="3">
        <v>29</v>
      </c>
      <c r="E81" s="3">
        <v>69</v>
      </c>
      <c r="F81" s="3">
        <f t="shared" si="5"/>
        <v>-40</v>
      </c>
      <c r="G81" s="4">
        <v>-47.44</v>
      </c>
      <c r="H81" s="3">
        <v>27.1</v>
      </c>
      <c r="I81" s="3">
        <v>-20.34</v>
      </c>
      <c r="J81" s="3">
        <v>24</v>
      </c>
      <c r="K81" s="3">
        <f t="shared" si="3"/>
        <v>0.63157894736842102</v>
      </c>
      <c r="L81" s="3">
        <f t="shared" si="4"/>
        <v>-75.11333333333333</v>
      </c>
      <c r="M81" s="2" t="s">
        <v>104</v>
      </c>
      <c r="N81" s="2" t="s">
        <v>105</v>
      </c>
      <c r="O81" t="b">
        <v>0</v>
      </c>
      <c r="P81" t="b">
        <v>1</v>
      </c>
    </row>
    <row r="82" spans="1:16" ht="14.25" customHeight="1" x14ac:dyDescent="0.3">
      <c r="A82" s="2" t="s">
        <v>25</v>
      </c>
      <c r="B82" s="3">
        <v>2015</v>
      </c>
      <c r="C82" s="3">
        <v>38</v>
      </c>
      <c r="D82" s="3">
        <v>68</v>
      </c>
      <c r="E82" s="3">
        <v>36</v>
      </c>
      <c r="F82" s="3">
        <f t="shared" si="5"/>
        <v>32</v>
      </c>
      <c r="G82" s="4">
        <v>-56.89</v>
      </c>
      <c r="H82" s="3">
        <v>10.77</v>
      </c>
      <c r="I82" s="3">
        <v>-46.12</v>
      </c>
      <c r="J82" s="3">
        <v>81</v>
      </c>
      <c r="K82" s="3">
        <f t="shared" si="3"/>
        <v>2.1315789473684212</v>
      </c>
      <c r="L82" s="3">
        <f t="shared" si="4"/>
        <v>-26.689135802469135</v>
      </c>
      <c r="M82" s="2" t="s">
        <v>96</v>
      </c>
      <c r="N82" s="2" t="s">
        <v>27</v>
      </c>
      <c r="O82" t="b">
        <v>1</v>
      </c>
      <c r="P82" t="b">
        <v>0</v>
      </c>
    </row>
    <row r="83" spans="1:16" ht="14.25" customHeight="1" x14ac:dyDescent="0.3">
      <c r="A83" s="2" t="s">
        <v>14</v>
      </c>
      <c r="B83" s="3">
        <v>2015</v>
      </c>
      <c r="C83" s="3">
        <v>38</v>
      </c>
      <c r="D83" s="3">
        <v>65</v>
      </c>
      <c r="E83" s="3">
        <v>36</v>
      </c>
      <c r="F83" s="3">
        <f t="shared" si="5"/>
        <v>29</v>
      </c>
      <c r="G83" s="4">
        <v>-30.21</v>
      </c>
      <c r="H83" s="3">
        <v>2.85</v>
      </c>
      <c r="I83" s="3">
        <v>-27.36</v>
      </c>
      <c r="J83" s="3">
        <v>71</v>
      </c>
      <c r="K83" s="3">
        <f t="shared" si="3"/>
        <v>1.868421052631579</v>
      </c>
      <c r="L83" s="3">
        <f t="shared" si="4"/>
        <v>-16.168732394366199</v>
      </c>
      <c r="M83" s="2" t="s">
        <v>82</v>
      </c>
      <c r="N83" s="2" t="s">
        <v>83</v>
      </c>
      <c r="O83" t="b">
        <v>0</v>
      </c>
      <c r="P83" t="b">
        <v>0</v>
      </c>
    </row>
    <row r="84" spans="1:16" ht="14.25" customHeight="1" x14ac:dyDescent="0.3">
      <c r="A84" s="2" t="s">
        <v>22</v>
      </c>
      <c r="B84" s="3">
        <v>2015</v>
      </c>
      <c r="C84" s="3">
        <v>38</v>
      </c>
      <c r="D84" s="3">
        <v>69</v>
      </c>
      <c r="E84" s="3">
        <v>35</v>
      </c>
      <c r="F84" s="3">
        <f t="shared" si="5"/>
        <v>34</v>
      </c>
      <c r="G84" s="4">
        <v>-80.94</v>
      </c>
      <c r="H84" s="3">
        <v>99.84</v>
      </c>
      <c r="I84" s="3">
        <v>18.899999999999999</v>
      </c>
      <c r="J84" s="3">
        <v>70</v>
      </c>
      <c r="K84" s="3">
        <f t="shared" si="3"/>
        <v>1.8421052631578947</v>
      </c>
      <c r="L84" s="3">
        <f t="shared" si="4"/>
        <v>-43.938857142857145</v>
      </c>
      <c r="M84" s="2" t="s">
        <v>67</v>
      </c>
      <c r="N84" s="2" t="s">
        <v>24</v>
      </c>
      <c r="O84" t="b">
        <v>0</v>
      </c>
      <c r="P84" t="b">
        <v>0</v>
      </c>
    </row>
    <row r="85" spans="1:16" ht="14.25" customHeight="1" x14ac:dyDescent="0.3">
      <c r="A85" s="2" t="s">
        <v>8</v>
      </c>
      <c r="B85" s="3">
        <v>2015</v>
      </c>
      <c r="C85" s="3">
        <v>38</v>
      </c>
      <c r="D85" s="3">
        <v>71</v>
      </c>
      <c r="E85" s="3">
        <v>41</v>
      </c>
      <c r="F85" s="3">
        <f t="shared" si="5"/>
        <v>30</v>
      </c>
      <c r="G85" s="4">
        <v>-237.46</v>
      </c>
      <c r="H85" s="3">
        <v>76.88</v>
      </c>
      <c r="I85" s="3">
        <v>-160.58000000000001</v>
      </c>
      <c r="J85" s="3">
        <v>66</v>
      </c>
      <c r="K85" s="3">
        <f t="shared" si="3"/>
        <v>1.736842105263158</v>
      </c>
      <c r="L85" s="3">
        <f t="shared" si="4"/>
        <v>-136.71939393939394</v>
      </c>
      <c r="M85" s="2" t="s">
        <v>32</v>
      </c>
      <c r="N85" s="2" t="s">
        <v>10</v>
      </c>
      <c r="O85" t="b">
        <v>0</v>
      </c>
      <c r="P85" t="b">
        <v>0</v>
      </c>
    </row>
    <row r="86" spans="1:16" ht="14.25" customHeight="1" x14ac:dyDescent="0.3">
      <c r="A86" s="2" t="s">
        <v>11</v>
      </c>
      <c r="B86" s="3">
        <v>2015</v>
      </c>
      <c r="C86" s="3">
        <v>38</v>
      </c>
      <c r="D86" s="3">
        <v>49</v>
      </c>
      <c r="E86" s="3">
        <v>35</v>
      </c>
      <c r="F86" s="3">
        <f t="shared" si="5"/>
        <v>14</v>
      </c>
      <c r="G86" s="4">
        <v>-177.84</v>
      </c>
      <c r="H86" s="3">
        <v>116.36</v>
      </c>
      <c r="I86" s="3">
        <v>-61.48</v>
      </c>
      <c r="J86" s="3">
        <v>66</v>
      </c>
      <c r="K86" s="3">
        <f t="shared" si="3"/>
        <v>1.736842105263158</v>
      </c>
      <c r="L86" s="3">
        <f t="shared" si="4"/>
        <v>-102.39272727272727</v>
      </c>
      <c r="M86" s="2" t="s">
        <v>113</v>
      </c>
      <c r="N86" s="2" t="s">
        <v>13</v>
      </c>
      <c r="O86" t="b">
        <v>0</v>
      </c>
      <c r="P86" t="b">
        <v>0</v>
      </c>
    </row>
    <row r="87" spans="1:16" ht="14.25" customHeight="1" x14ac:dyDescent="0.3">
      <c r="A87" s="2" t="s">
        <v>40</v>
      </c>
      <c r="B87" s="3">
        <v>2015</v>
      </c>
      <c r="C87" s="3">
        <v>38</v>
      </c>
      <c r="D87" s="3">
        <v>59</v>
      </c>
      <c r="E87" s="3">
        <v>41</v>
      </c>
      <c r="F87" s="3">
        <f t="shared" si="5"/>
        <v>18</v>
      </c>
      <c r="G87" s="4">
        <v>-68.510000000000005</v>
      </c>
      <c r="H87" s="3">
        <v>60.08</v>
      </c>
      <c r="I87" s="3">
        <v>-8.43</v>
      </c>
      <c r="J87" s="3">
        <v>63</v>
      </c>
      <c r="K87" s="3">
        <f t="shared" si="3"/>
        <v>1.6578947368421053</v>
      </c>
      <c r="L87" s="3">
        <f t="shared" si="4"/>
        <v>-41.323492063492068</v>
      </c>
      <c r="M87" s="2" t="s">
        <v>98</v>
      </c>
      <c r="N87" s="2" t="s">
        <v>42</v>
      </c>
      <c r="O87" t="b">
        <v>0</v>
      </c>
      <c r="P87" t="b">
        <v>0</v>
      </c>
    </row>
    <row r="88" spans="1:16" ht="14.25" customHeight="1" x14ac:dyDescent="0.3">
      <c r="A88" s="2" t="s">
        <v>31</v>
      </c>
      <c r="B88" s="3">
        <v>2015</v>
      </c>
      <c r="C88" s="3">
        <v>38</v>
      </c>
      <c r="D88" s="3">
        <v>65</v>
      </c>
      <c r="E88" s="3">
        <v>51</v>
      </c>
      <c r="F88" s="3">
        <f t="shared" si="5"/>
        <v>14</v>
      </c>
      <c r="G88" s="4">
        <v>-60.08</v>
      </c>
      <c r="H88" s="3">
        <v>21.11</v>
      </c>
      <c r="I88" s="3">
        <v>-38.97</v>
      </c>
      <c r="J88" s="3">
        <v>62</v>
      </c>
      <c r="K88" s="3">
        <f t="shared" si="3"/>
        <v>1.631578947368421</v>
      </c>
      <c r="L88" s="3">
        <f t="shared" si="4"/>
        <v>-36.82322580645161</v>
      </c>
      <c r="M88" s="2" t="s">
        <v>89</v>
      </c>
      <c r="N88" s="2" t="s">
        <v>33</v>
      </c>
      <c r="O88" t="b">
        <v>0</v>
      </c>
      <c r="P88" t="b">
        <v>0</v>
      </c>
    </row>
    <row r="89" spans="1:16" ht="14.25" customHeight="1" x14ac:dyDescent="0.3">
      <c r="A89" s="2" t="s">
        <v>64</v>
      </c>
      <c r="B89" s="3">
        <v>2015</v>
      </c>
      <c r="C89" s="3">
        <v>38</v>
      </c>
      <c r="D89" s="3">
        <v>63</v>
      </c>
      <c r="E89" s="3">
        <v>50</v>
      </c>
      <c r="F89" s="3">
        <f t="shared" si="5"/>
        <v>13</v>
      </c>
      <c r="G89" s="4">
        <v>-144.21</v>
      </c>
      <c r="H89" s="3">
        <v>103.23</v>
      </c>
      <c r="I89" s="3">
        <v>-40.98</v>
      </c>
      <c r="J89" s="3">
        <v>60</v>
      </c>
      <c r="K89" s="3">
        <f t="shared" si="3"/>
        <v>1.5789473684210527</v>
      </c>
      <c r="L89" s="3">
        <f t="shared" si="4"/>
        <v>-91.332999999999998</v>
      </c>
      <c r="M89" s="2" t="s">
        <v>65</v>
      </c>
      <c r="N89" s="2" t="s">
        <v>66</v>
      </c>
      <c r="O89" t="b">
        <v>0</v>
      </c>
      <c r="P89" t="b">
        <v>0</v>
      </c>
    </row>
    <row r="90" spans="1:16" ht="14.25" customHeight="1" x14ac:dyDescent="0.3">
      <c r="A90" s="2" t="s">
        <v>90</v>
      </c>
      <c r="B90" s="3">
        <v>2015</v>
      </c>
      <c r="C90" s="3">
        <v>38</v>
      </c>
      <c r="D90" s="3">
        <v>41</v>
      </c>
      <c r="E90" s="3">
        <v>55</v>
      </c>
      <c r="F90" s="3">
        <f t="shared" si="5"/>
        <v>-14</v>
      </c>
      <c r="G90" s="4">
        <v>-61.16</v>
      </c>
      <c r="H90" s="3">
        <v>26.45</v>
      </c>
      <c r="I90" s="3">
        <v>-34.71</v>
      </c>
      <c r="J90" s="3">
        <v>51</v>
      </c>
      <c r="K90" s="3">
        <f t="shared" si="3"/>
        <v>1.3421052631578947</v>
      </c>
      <c r="L90" s="3">
        <f t="shared" si="4"/>
        <v>-45.570196078431373</v>
      </c>
      <c r="M90" s="2" t="s">
        <v>91</v>
      </c>
      <c r="N90" s="2" t="s">
        <v>92</v>
      </c>
      <c r="O90" t="b">
        <v>0</v>
      </c>
      <c r="P90" t="b">
        <v>0</v>
      </c>
    </row>
    <row r="91" spans="1:16" ht="14.25" customHeight="1" x14ac:dyDescent="0.3">
      <c r="A91" s="2" t="s">
        <v>49</v>
      </c>
      <c r="B91" s="3">
        <v>2015</v>
      </c>
      <c r="C91" s="3">
        <v>38</v>
      </c>
      <c r="D91" s="3">
        <v>59</v>
      </c>
      <c r="E91" s="3">
        <v>53</v>
      </c>
      <c r="F91" s="3">
        <f t="shared" si="5"/>
        <v>6</v>
      </c>
      <c r="G91" s="4">
        <v>-103.17</v>
      </c>
      <c r="H91" s="3">
        <v>99.74</v>
      </c>
      <c r="I91" s="3">
        <v>-3.43</v>
      </c>
      <c r="J91" s="3">
        <v>50</v>
      </c>
      <c r="K91" s="3">
        <f t="shared" si="3"/>
        <v>1.3157894736842106</v>
      </c>
      <c r="L91" s="3">
        <f t="shared" si="4"/>
        <v>-78.409199999999998</v>
      </c>
      <c r="M91" s="2" t="s">
        <v>112</v>
      </c>
      <c r="N91" s="2" t="s">
        <v>51</v>
      </c>
      <c r="O91" t="b">
        <v>0</v>
      </c>
      <c r="P91" t="b">
        <v>0</v>
      </c>
    </row>
    <row r="92" spans="1:16" ht="14.25" customHeight="1" x14ac:dyDescent="0.3">
      <c r="A92" s="2" t="s">
        <v>93</v>
      </c>
      <c r="B92" s="3">
        <v>2015</v>
      </c>
      <c r="C92" s="3">
        <v>38</v>
      </c>
      <c r="D92" s="3">
        <v>42</v>
      </c>
      <c r="E92" s="3">
        <v>52</v>
      </c>
      <c r="F92" s="3">
        <f t="shared" si="5"/>
        <v>-10</v>
      </c>
      <c r="G92" s="4">
        <v>-24.86</v>
      </c>
      <c r="H92" s="3">
        <v>19.16</v>
      </c>
      <c r="I92" s="3">
        <v>-5.7</v>
      </c>
      <c r="J92" s="3">
        <v>47</v>
      </c>
      <c r="K92" s="3">
        <f t="shared" si="3"/>
        <v>1.236842105263158</v>
      </c>
      <c r="L92" s="3">
        <f t="shared" si="4"/>
        <v>-20.099574468085105</v>
      </c>
      <c r="M92" s="2" t="s">
        <v>114</v>
      </c>
      <c r="N92" s="2" t="s">
        <v>115</v>
      </c>
      <c r="O92" t="b">
        <v>0</v>
      </c>
      <c r="P92" t="b">
        <v>0</v>
      </c>
    </row>
    <row r="93" spans="1:16" ht="14.25" customHeight="1" x14ac:dyDescent="0.3">
      <c r="A93" s="2" t="s">
        <v>19</v>
      </c>
      <c r="B93" s="3">
        <v>2015</v>
      </c>
      <c r="C93" s="3">
        <v>38</v>
      </c>
      <c r="D93" s="3">
        <v>59</v>
      </c>
      <c r="E93" s="3">
        <v>55</v>
      </c>
      <c r="F93" s="3">
        <f t="shared" si="5"/>
        <v>4</v>
      </c>
      <c r="G93" s="4">
        <v>-55.75</v>
      </c>
      <c r="H93" s="3">
        <v>12.54</v>
      </c>
      <c r="I93" s="3">
        <v>-43.21</v>
      </c>
      <c r="J93" s="3">
        <v>47</v>
      </c>
      <c r="K93" s="3">
        <f t="shared" si="3"/>
        <v>1.236842105263158</v>
      </c>
      <c r="L93" s="3">
        <f t="shared" si="4"/>
        <v>-45.074468085106382</v>
      </c>
      <c r="M93" s="2" t="s">
        <v>116</v>
      </c>
      <c r="N93" s="2" t="s">
        <v>99</v>
      </c>
      <c r="O93" t="b">
        <v>0</v>
      </c>
      <c r="P93" t="b">
        <v>0</v>
      </c>
    </row>
    <row r="94" spans="1:16" ht="14.25" customHeight="1" x14ac:dyDescent="0.3">
      <c r="A94" s="2" t="s">
        <v>52</v>
      </c>
      <c r="B94" s="3">
        <v>2015</v>
      </c>
      <c r="C94" s="3">
        <v>38</v>
      </c>
      <c r="D94" s="3">
        <v>40</v>
      </c>
      <c r="E94" s="3">
        <v>50</v>
      </c>
      <c r="F94" s="3">
        <f t="shared" si="5"/>
        <v>-10</v>
      </c>
      <c r="G94" s="4">
        <v>-95.22</v>
      </c>
      <c r="H94" s="3">
        <v>11.12</v>
      </c>
      <c r="I94" s="3">
        <v>-84.1</v>
      </c>
      <c r="J94" s="3">
        <v>45</v>
      </c>
      <c r="K94" s="3">
        <f t="shared" si="3"/>
        <v>1.1842105263157894</v>
      </c>
      <c r="L94" s="3">
        <f t="shared" si="4"/>
        <v>-80.408000000000001</v>
      </c>
      <c r="M94" s="2" t="s">
        <v>53</v>
      </c>
      <c r="N94" s="2" t="s">
        <v>54</v>
      </c>
      <c r="O94" t="b">
        <v>0</v>
      </c>
      <c r="P94" t="b">
        <v>0</v>
      </c>
    </row>
    <row r="95" spans="1:16" ht="14.25" customHeight="1" x14ac:dyDescent="0.3">
      <c r="A95" s="2" t="s">
        <v>86</v>
      </c>
      <c r="B95" s="3">
        <v>2015</v>
      </c>
      <c r="C95" s="3">
        <v>38</v>
      </c>
      <c r="D95" s="3">
        <v>34</v>
      </c>
      <c r="E95" s="3">
        <v>48</v>
      </c>
      <c r="F95" s="3">
        <f t="shared" si="5"/>
        <v>-14</v>
      </c>
      <c r="G95" s="4">
        <v>-48.91</v>
      </c>
      <c r="H95" s="3">
        <v>14.73</v>
      </c>
      <c r="I95" s="3">
        <v>-34.18</v>
      </c>
      <c r="J95" s="3">
        <v>43</v>
      </c>
      <c r="K95" s="3">
        <f t="shared" si="3"/>
        <v>1.131578947368421</v>
      </c>
      <c r="L95" s="3">
        <f t="shared" si="4"/>
        <v>-43.222790697674419</v>
      </c>
      <c r="M95" s="2" t="s">
        <v>102</v>
      </c>
      <c r="N95" s="2" t="s">
        <v>117</v>
      </c>
      <c r="O95" t="b">
        <v>0</v>
      </c>
      <c r="P95" t="b">
        <v>0</v>
      </c>
    </row>
    <row r="96" spans="1:16" ht="14.25" customHeight="1" x14ac:dyDescent="0.3">
      <c r="A96" s="2" t="s">
        <v>58</v>
      </c>
      <c r="B96" s="3">
        <v>2015</v>
      </c>
      <c r="C96" s="3">
        <v>38</v>
      </c>
      <c r="D96" s="3">
        <v>39</v>
      </c>
      <c r="E96" s="3">
        <v>51</v>
      </c>
      <c r="F96" s="3">
        <f t="shared" si="5"/>
        <v>-12</v>
      </c>
      <c r="G96" s="4">
        <v>-32.83</v>
      </c>
      <c r="H96" s="3">
        <v>6.16</v>
      </c>
      <c r="I96" s="3">
        <v>-26.67</v>
      </c>
      <c r="J96" s="3">
        <v>42</v>
      </c>
      <c r="K96" s="3">
        <f t="shared" si="3"/>
        <v>1.1052631578947369</v>
      </c>
      <c r="L96" s="3">
        <f t="shared" si="4"/>
        <v>-29.70333333333333</v>
      </c>
      <c r="M96" s="2" t="s">
        <v>87</v>
      </c>
      <c r="N96" s="2" t="s">
        <v>60</v>
      </c>
      <c r="O96" t="b">
        <v>0</v>
      </c>
      <c r="P96" t="b">
        <v>0</v>
      </c>
    </row>
    <row r="97" spans="1:16" ht="14.25" customHeight="1" x14ac:dyDescent="0.3">
      <c r="A97" s="2" t="s">
        <v>43</v>
      </c>
      <c r="B97" s="3">
        <v>2015</v>
      </c>
      <c r="C97" s="3">
        <v>38</v>
      </c>
      <c r="D97" s="3">
        <v>45</v>
      </c>
      <c r="E97" s="3">
        <v>67</v>
      </c>
      <c r="F97" s="3">
        <f t="shared" si="5"/>
        <v>-22</v>
      </c>
      <c r="G97" s="4">
        <v>-62.83</v>
      </c>
      <c r="H97" s="3">
        <v>0.74099999999999999</v>
      </c>
      <c r="I97" s="3">
        <v>-62.088999999999999</v>
      </c>
      <c r="J97" s="3">
        <v>42</v>
      </c>
      <c r="K97" s="3">
        <f t="shared" si="3"/>
        <v>1.1052631578947369</v>
      </c>
      <c r="L97" s="3">
        <f t="shared" si="4"/>
        <v>-56.846190476190472</v>
      </c>
      <c r="M97" s="2" t="s">
        <v>44</v>
      </c>
      <c r="N97" s="2" t="s">
        <v>45</v>
      </c>
      <c r="O97" t="b">
        <v>0</v>
      </c>
      <c r="P97" t="b">
        <v>0</v>
      </c>
    </row>
    <row r="98" spans="1:16" ht="14.25" customHeight="1" x14ac:dyDescent="0.3">
      <c r="A98" s="2" t="s">
        <v>103</v>
      </c>
      <c r="B98" s="3">
        <v>2015</v>
      </c>
      <c r="C98" s="3">
        <v>38</v>
      </c>
      <c r="D98" s="3">
        <v>48</v>
      </c>
      <c r="E98" s="3">
        <v>62</v>
      </c>
      <c r="F98" s="3">
        <f t="shared" si="5"/>
        <v>-14</v>
      </c>
      <c r="G98" s="4">
        <v>-75.3</v>
      </c>
      <c r="H98" s="3">
        <v>12.54</v>
      </c>
      <c r="I98" s="3">
        <v>-62.76</v>
      </c>
      <c r="J98" s="3">
        <v>39</v>
      </c>
      <c r="K98" s="3">
        <f t="shared" si="3"/>
        <v>1.0263157894736843</v>
      </c>
      <c r="L98" s="3">
        <f t="shared" si="4"/>
        <v>-73.369230769230754</v>
      </c>
      <c r="M98" s="2" t="s">
        <v>84</v>
      </c>
      <c r="N98" s="2" t="s">
        <v>105</v>
      </c>
      <c r="O98" t="b">
        <v>0</v>
      </c>
      <c r="P98" t="b">
        <v>0</v>
      </c>
    </row>
    <row r="99" spans="1:16" ht="14.25" customHeight="1" x14ac:dyDescent="0.3">
      <c r="A99" s="2" t="s">
        <v>34</v>
      </c>
      <c r="B99" s="3">
        <v>2015</v>
      </c>
      <c r="C99" s="3">
        <v>38</v>
      </c>
      <c r="D99" s="3">
        <v>44</v>
      </c>
      <c r="E99" s="3">
        <v>65</v>
      </c>
      <c r="F99" s="3">
        <f t="shared" si="5"/>
        <v>-21</v>
      </c>
      <c r="G99" s="4">
        <v>-123.02</v>
      </c>
      <c r="H99" s="3">
        <v>5.28</v>
      </c>
      <c r="I99" s="3">
        <v>-117.74</v>
      </c>
      <c r="J99" s="3">
        <v>37</v>
      </c>
      <c r="K99" s="3">
        <f t="shared" si="3"/>
        <v>0.97368421052631582</v>
      </c>
      <c r="L99" s="3">
        <f t="shared" si="4"/>
        <v>-126.34486486486486</v>
      </c>
      <c r="M99" s="2" t="s">
        <v>118</v>
      </c>
      <c r="N99" s="2" t="s">
        <v>36</v>
      </c>
      <c r="O99" t="b">
        <v>0</v>
      </c>
      <c r="P99" t="b">
        <v>1</v>
      </c>
    </row>
    <row r="100" spans="1:16" ht="14.25" customHeight="1" x14ac:dyDescent="0.3">
      <c r="A100" s="2" t="s">
        <v>61</v>
      </c>
      <c r="B100" s="3">
        <v>2015</v>
      </c>
      <c r="C100" s="3">
        <v>38</v>
      </c>
      <c r="D100" s="3">
        <v>39</v>
      </c>
      <c r="E100" s="3">
        <v>67</v>
      </c>
      <c r="F100" s="3">
        <f t="shared" si="5"/>
        <v>-28</v>
      </c>
      <c r="G100" s="4">
        <v>-54.21</v>
      </c>
      <c r="H100" s="3">
        <v>24.5</v>
      </c>
      <c r="I100" s="3">
        <v>-29.71</v>
      </c>
      <c r="J100" s="3">
        <v>34</v>
      </c>
      <c r="K100" s="3">
        <f t="shared" si="3"/>
        <v>0.89473684210526316</v>
      </c>
      <c r="L100" s="3">
        <f t="shared" si="4"/>
        <v>-60.587647058823528</v>
      </c>
      <c r="M100" s="2" t="s">
        <v>121</v>
      </c>
      <c r="N100" s="2" t="s">
        <v>63</v>
      </c>
      <c r="O100" t="b">
        <v>0</v>
      </c>
      <c r="P100" t="b">
        <v>1</v>
      </c>
    </row>
    <row r="101" spans="1:16" ht="14.25" customHeight="1" x14ac:dyDescent="0.3">
      <c r="A101" s="2" t="s">
        <v>17</v>
      </c>
      <c r="B101" s="3">
        <v>2015</v>
      </c>
      <c r="C101" s="3">
        <v>38</v>
      </c>
      <c r="D101" s="3">
        <v>27</v>
      </c>
      <c r="E101" s="3">
        <v>76</v>
      </c>
      <c r="F101" s="3">
        <f t="shared" si="5"/>
        <v>-49</v>
      </c>
      <c r="G101" s="4">
        <v>-75.87</v>
      </c>
      <c r="H101" s="3">
        <v>73.760000000000005</v>
      </c>
      <c r="I101" s="3">
        <v>-2.11</v>
      </c>
      <c r="J101" s="3">
        <v>17</v>
      </c>
      <c r="K101" s="3">
        <f t="shared" si="3"/>
        <v>0.44736842105263158</v>
      </c>
      <c r="L101" s="3">
        <f t="shared" si="4"/>
        <v>-169.59176470588235</v>
      </c>
      <c r="M101" s="2" t="s">
        <v>119</v>
      </c>
      <c r="N101" s="2" t="s">
        <v>120</v>
      </c>
      <c r="O101" t="b">
        <v>0</v>
      </c>
      <c r="P101" t="b">
        <v>1</v>
      </c>
    </row>
    <row r="102" spans="1:16" ht="14.25" customHeight="1" x14ac:dyDescent="0.3">
      <c r="A102" s="2" t="s">
        <v>49</v>
      </c>
      <c r="B102" s="3">
        <v>2014</v>
      </c>
      <c r="C102" s="3">
        <v>38</v>
      </c>
      <c r="D102" s="3">
        <v>73</v>
      </c>
      <c r="E102" s="3">
        <v>32</v>
      </c>
      <c r="F102" s="3">
        <f t="shared" si="5"/>
        <v>41</v>
      </c>
      <c r="G102" s="4">
        <v>-156.97999999999999</v>
      </c>
      <c r="H102" s="3">
        <v>165.08</v>
      </c>
      <c r="I102" s="3">
        <v>8.1</v>
      </c>
      <c r="J102" s="3">
        <v>87</v>
      </c>
      <c r="K102" s="3">
        <f t="shared" si="3"/>
        <v>2.2894736842105261</v>
      </c>
      <c r="L102" s="3">
        <f t="shared" si="4"/>
        <v>-68.565977011494255</v>
      </c>
      <c r="M102" s="2" t="s">
        <v>23</v>
      </c>
      <c r="N102" s="2" t="s">
        <v>51</v>
      </c>
      <c r="O102" t="b">
        <v>1</v>
      </c>
      <c r="P102" t="b">
        <v>0</v>
      </c>
    </row>
    <row r="103" spans="1:16" ht="14.25" customHeight="1" x14ac:dyDescent="0.3">
      <c r="A103" s="2" t="s">
        <v>8</v>
      </c>
      <c r="B103" s="3">
        <v>2014</v>
      </c>
      <c r="C103" s="3">
        <v>38</v>
      </c>
      <c r="D103" s="3">
        <v>83</v>
      </c>
      <c r="E103" s="3">
        <v>38</v>
      </c>
      <c r="F103" s="3">
        <f t="shared" si="5"/>
        <v>45</v>
      </c>
      <c r="G103" s="4">
        <v>-117.19</v>
      </c>
      <c r="H103" s="3">
        <v>34.909999999999997</v>
      </c>
      <c r="I103" s="3">
        <v>-82.28</v>
      </c>
      <c r="J103" s="3">
        <v>79</v>
      </c>
      <c r="K103" s="3">
        <f t="shared" si="3"/>
        <v>2.0789473684210527</v>
      </c>
      <c r="L103" s="3">
        <f t="shared" si="4"/>
        <v>-56.369873417721514</v>
      </c>
      <c r="M103" s="2" t="s">
        <v>32</v>
      </c>
      <c r="N103" s="2" t="s">
        <v>10</v>
      </c>
      <c r="O103" t="b">
        <v>0</v>
      </c>
      <c r="P103" t="b">
        <v>0</v>
      </c>
    </row>
    <row r="104" spans="1:16" ht="14.25" customHeight="1" x14ac:dyDescent="0.3">
      <c r="A104" s="2" t="s">
        <v>14</v>
      </c>
      <c r="B104" s="3">
        <v>2014</v>
      </c>
      <c r="C104" s="3">
        <v>38</v>
      </c>
      <c r="D104" s="3">
        <v>71</v>
      </c>
      <c r="E104" s="3">
        <v>36</v>
      </c>
      <c r="F104" s="3">
        <f t="shared" si="5"/>
        <v>35</v>
      </c>
      <c r="G104" s="4">
        <v>-135.63999999999999</v>
      </c>
      <c r="H104" s="3">
        <v>31.69</v>
      </c>
      <c r="I104" s="3">
        <v>-103.95</v>
      </c>
      <c r="J104" s="3">
        <v>75</v>
      </c>
      <c r="K104" s="3">
        <f t="shared" si="3"/>
        <v>1.9736842105263157</v>
      </c>
      <c r="L104" s="3">
        <f t="shared" si="4"/>
        <v>-68.724266666666665</v>
      </c>
      <c r="M104" s="2" t="s">
        <v>82</v>
      </c>
      <c r="N104" s="2" t="s">
        <v>83</v>
      </c>
      <c r="O104" t="b">
        <v>0</v>
      </c>
      <c r="P104" t="b">
        <v>0</v>
      </c>
    </row>
    <row r="105" spans="1:16" ht="14.25" customHeight="1" x14ac:dyDescent="0.3">
      <c r="A105" s="2" t="s">
        <v>11</v>
      </c>
      <c r="B105" s="3">
        <v>2014</v>
      </c>
      <c r="C105" s="3">
        <v>38</v>
      </c>
      <c r="D105" s="3">
        <v>62</v>
      </c>
      <c r="E105" s="3">
        <v>37</v>
      </c>
      <c r="F105" s="3">
        <f t="shared" si="5"/>
        <v>25</v>
      </c>
      <c r="G105" s="4">
        <v>-222.7</v>
      </c>
      <c r="H105" s="3">
        <v>56.16</v>
      </c>
      <c r="I105" s="3">
        <v>-166.54</v>
      </c>
      <c r="J105" s="3">
        <v>70</v>
      </c>
      <c r="K105" s="3">
        <f t="shared" si="3"/>
        <v>1.8421052631578947</v>
      </c>
      <c r="L105" s="3">
        <f t="shared" si="4"/>
        <v>-120.89428571428572</v>
      </c>
      <c r="M105" s="2" t="s">
        <v>113</v>
      </c>
      <c r="N105" s="2" t="s">
        <v>13</v>
      </c>
      <c r="O105" t="b">
        <v>0</v>
      </c>
      <c r="P105" t="b">
        <v>0</v>
      </c>
    </row>
    <row r="106" spans="1:16" ht="14.25" customHeight="1" x14ac:dyDescent="0.3">
      <c r="A106" s="2" t="s">
        <v>22</v>
      </c>
      <c r="B106" s="3">
        <v>2014</v>
      </c>
      <c r="C106" s="3">
        <v>38</v>
      </c>
      <c r="D106" s="3">
        <v>58</v>
      </c>
      <c r="E106" s="3">
        <v>53</v>
      </c>
      <c r="F106" s="3">
        <f t="shared" si="5"/>
        <v>5</v>
      </c>
      <c r="G106" s="4">
        <v>-55.26</v>
      </c>
      <c r="H106" s="3">
        <v>50.33</v>
      </c>
      <c r="I106" s="3">
        <v>-4.93</v>
      </c>
      <c r="J106" s="3">
        <v>64</v>
      </c>
      <c r="K106" s="3">
        <f t="shared" si="3"/>
        <v>1.6842105263157894</v>
      </c>
      <c r="L106" s="3">
        <f t="shared" si="4"/>
        <v>-32.810625000000002</v>
      </c>
      <c r="M106" s="2" t="s">
        <v>67</v>
      </c>
      <c r="N106" s="2" t="s">
        <v>24</v>
      </c>
      <c r="O106" t="b">
        <v>0</v>
      </c>
      <c r="P106" t="b">
        <v>0</v>
      </c>
    </row>
    <row r="107" spans="1:16" ht="14.25" customHeight="1" x14ac:dyDescent="0.3">
      <c r="A107" s="2" t="s">
        <v>64</v>
      </c>
      <c r="B107" s="3">
        <v>2014</v>
      </c>
      <c r="C107" s="3">
        <v>38</v>
      </c>
      <c r="D107" s="3">
        <v>52</v>
      </c>
      <c r="E107" s="3">
        <v>48</v>
      </c>
      <c r="F107" s="3">
        <f t="shared" si="5"/>
        <v>4</v>
      </c>
      <c r="G107" s="4">
        <v>-172.63</v>
      </c>
      <c r="H107" s="3">
        <v>113.17</v>
      </c>
      <c r="I107" s="3">
        <v>-59.46</v>
      </c>
      <c r="J107" s="3">
        <v>62</v>
      </c>
      <c r="K107" s="3">
        <f t="shared" si="3"/>
        <v>1.631578947368421</v>
      </c>
      <c r="L107" s="3">
        <f t="shared" si="4"/>
        <v>-105.80548387096775</v>
      </c>
      <c r="M107" s="2" t="s">
        <v>26</v>
      </c>
      <c r="N107" s="2" t="s">
        <v>66</v>
      </c>
      <c r="O107" t="b">
        <v>0</v>
      </c>
      <c r="P107" t="b">
        <v>0</v>
      </c>
    </row>
    <row r="108" spans="1:16" ht="14.25" customHeight="1" x14ac:dyDescent="0.3">
      <c r="A108" s="2" t="s">
        <v>40</v>
      </c>
      <c r="B108" s="3">
        <v>2014</v>
      </c>
      <c r="C108" s="3">
        <v>38</v>
      </c>
      <c r="D108" s="3">
        <v>54</v>
      </c>
      <c r="E108" s="3">
        <v>33</v>
      </c>
      <c r="F108" s="3">
        <f t="shared" si="5"/>
        <v>21</v>
      </c>
      <c r="G108" s="4">
        <v>-109.44</v>
      </c>
      <c r="H108" s="3">
        <v>141.16999999999999</v>
      </c>
      <c r="I108" s="3">
        <v>31.73</v>
      </c>
      <c r="J108" s="3">
        <v>60</v>
      </c>
      <c r="K108" s="3">
        <f t="shared" si="3"/>
        <v>1.5789473684210527</v>
      </c>
      <c r="L108" s="3">
        <f t="shared" si="4"/>
        <v>-69.311999999999998</v>
      </c>
      <c r="M108" s="2" t="s">
        <v>98</v>
      </c>
      <c r="N108" s="2" t="s">
        <v>42</v>
      </c>
      <c r="O108" t="b">
        <v>0</v>
      </c>
      <c r="P108" t="b">
        <v>0</v>
      </c>
    </row>
    <row r="109" spans="1:16" ht="14.25" customHeight="1" x14ac:dyDescent="0.3">
      <c r="A109" s="2" t="s">
        <v>93</v>
      </c>
      <c r="B109" s="3">
        <v>2014</v>
      </c>
      <c r="C109" s="3">
        <v>38</v>
      </c>
      <c r="D109" s="3">
        <v>46</v>
      </c>
      <c r="E109" s="3">
        <v>49</v>
      </c>
      <c r="F109" s="3">
        <f t="shared" si="5"/>
        <v>-3</v>
      </c>
      <c r="G109" s="4">
        <v>-47.34</v>
      </c>
      <c r="H109" s="3">
        <v>70.55</v>
      </c>
      <c r="I109" s="3">
        <v>23.21</v>
      </c>
      <c r="J109" s="3">
        <v>56</v>
      </c>
      <c r="K109" s="3">
        <f t="shared" si="3"/>
        <v>1.4736842105263157</v>
      </c>
      <c r="L109" s="3">
        <f t="shared" si="4"/>
        <v>-32.123571428571431</v>
      </c>
      <c r="M109" s="2" t="s">
        <v>128</v>
      </c>
      <c r="N109" s="2" t="s">
        <v>115</v>
      </c>
      <c r="O109" t="b">
        <v>0</v>
      </c>
      <c r="P109" t="b">
        <v>0</v>
      </c>
    </row>
    <row r="110" spans="1:16" ht="14.25" customHeight="1" x14ac:dyDescent="0.3">
      <c r="A110" s="2" t="s">
        <v>90</v>
      </c>
      <c r="B110" s="3">
        <v>2014</v>
      </c>
      <c r="C110" s="3">
        <v>38</v>
      </c>
      <c r="D110" s="3">
        <v>48</v>
      </c>
      <c r="E110" s="3">
        <v>45</v>
      </c>
      <c r="F110" s="3">
        <f t="shared" si="5"/>
        <v>3</v>
      </c>
      <c r="G110" s="4">
        <v>-2.0499999999999998</v>
      </c>
      <c r="H110" s="3">
        <v>4.33</v>
      </c>
      <c r="I110" s="3">
        <v>2.2799999999999998</v>
      </c>
      <c r="J110" s="3">
        <v>54</v>
      </c>
      <c r="K110" s="3">
        <f t="shared" si="3"/>
        <v>1.4210526315789473</v>
      </c>
      <c r="L110" s="3">
        <f t="shared" si="4"/>
        <v>-1.4425925925925924</v>
      </c>
      <c r="M110" s="2" t="s">
        <v>91</v>
      </c>
      <c r="N110" s="2" t="s">
        <v>92</v>
      </c>
      <c r="O110" t="b">
        <v>0</v>
      </c>
      <c r="P110" t="b">
        <v>0</v>
      </c>
    </row>
    <row r="111" spans="1:16" ht="14.25" customHeight="1" x14ac:dyDescent="0.3">
      <c r="A111" s="2" t="s">
        <v>58</v>
      </c>
      <c r="B111" s="3">
        <v>2014</v>
      </c>
      <c r="C111" s="3">
        <v>38</v>
      </c>
      <c r="D111" s="3">
        <v>47</v>
      </c>
      <c r="E111" s="3">
        <v>51</v>
      </c>
      <c r="F111" s="3">
        <f t="shared" si="5"/>
        <v>-4</v>
      </c>
      <c r="G111" s="4">
        <v>-35.590000000000003</v>
      </c>
      <c r="H111" s="3">
        <v>3.27</v>
      </c>
      <c r="I111" s="3">
        <v>-32.32</v>
      </c>
      <c r="J111" s="3">
        <v>48</v>
      </c>
      <c r="K111" s="3">
        <f t="shared" si="3"/>
        <v>1.263157894736842</v>
      </c>
      <c r="L111" s="3">
        <f t="shared" si="4"/>
        <v>-28.175416666666671</v>
      </c>
      <c r="M111" s="2" t="s">
        <v>77</v>
      </c>
      <c r="N111" s="2" t="s">
        <v>60</v>
      </c>
      <c r="O111" t="b">
        <v>0</v>
      </c>
      <c r="P111" t="b">
        <v>0</v>
      </c>
    </row>
    <row r="112" spans="1:16" ht="14.25" customHeight="1" x14ac:dyDescent="0.3">
      <c r="A112" s="2" t="s">
        <v>19</v>
      </c>
      <c r="B112" s="3">
        <v>2014</v>
      </c>
      <c r="C112" s="3">
        <v>38</v>
      </c>
      <c r="D112" s="3">
        <v>48</v>
      </c>
      <c r="E112" s="3">
        <v>50</v>
      </c>
      <c r="F112" s="3">
        <f t="shared" si="5"/>
        <v>-2</v>
      </c>
      <c r="G112" s="4">
        <v>-45.78</v>
      </c>
      <c r="H112" s="3">
        <v>2.17</v>
      </c>
      <c r="I112" s="3">
        <v>-43.61</v>
      </c>
      <c r="J112" s="3">
        <v>47</v>
      </c>
      <c r="K112" s="3">
        <f t="shared" si="3"/>
        <v>1.236842105263158</v>
      </c>
      <c r="L112" s="3">
        <f t="shared" si="4"/>
        <v>-37.013617021276595</v>
      </c>
      <c r="M112" s="2" t="s">
        <v>116</v>
      </c>
      <c r="N112" s="2" t="s">
        <v>99</v>
      </c>
      <c r="O112" t="b">
        <v>0</v>
      </c>
      <c r="P112" t="b">
        <v>0</v>
      </c>
    </row>
    <row r="113" spans="1:16" ht="14.25" customHeight="1" x14ac:dyDescent="0.3">
      <c r="A113" s="2" t="s">
        <v>31</v>
      </c>
      <c r="B113" s="3">
        <v>2014</v>
      </c>
      <c r="C113" s="3">
        <v>38</v>
      </c>
      <c r="D113" s="3">
        <v>44</v>
      </c>
      <c r="E113" s="3">
        <v>47</v>
      </c>
      <c r="F113" s="3">
        <f t="shared" si="5"/>
        <v>-3</v>
      </c>
      <c r="G113" s="4">
        <v>-40.07</v>
      </c>
      <c r="H113" s="3">
        <v>5.0199999999999996</v>
      </c>
      <c r="I113" s="3">
        <v>-35.049999999999997</v>
      </c>
      <c r="J113" s="3">
        <v>47</v>
      </c>
      <c r="K113" s="3">
        <f t="shared" si="3"/>
        <v>1.236842105263158</v>
      </c>
      <c r="L113" s="3">
        <f t="shared" si="4"/>
        <v>-32.397021276595744</v>
      </c>
      <c r="M113" s="2" t="s">
        <v>84</v>
      </c>
      <c r="N113" s="2" t="s">
        <v>33</v>
      </c>
      <c r="O113" t="b">
        <v>0</v>
      </c>
      <c r="P113" t="b">
        <v>0</v>
      </c>
    </row>
    <row r="114" spans="1:16" ht="14.25" customHeight="1" x14ac:dyDescent="0.3">
      <c r="A114" s="2" t="s">
        <v>86</v>
      </c>
      <c r="B114" s="3">
        <v>2014</v>
      </c>
      <c r="C114" s="3">
        <v>38</v>
      </c>
      <c r="D114" s="3">
        <v>38</v>
      </c>
      <c r="E114" s="3">
        <v>51</v>
      </c>
      <c r="F114" s="3">
        <f t="shared" si="5"/>
        <v>-13</v>
      </c>
      <c r="G114" s="4">
        <v>-28.37</v>
      </c>
      <c r="H114" s="3">
        <v>2.62</v>
      </c>
      <c r="I114" s="3">
        <v>-25.75</v>
      </c>
      <c r="J114" s="3">
        <v>44</v>
      </c>
      <c r="K114" s="3">
        <f t="shared" si="3"/>
        <v>1.1578947368421053</v>
      </c>
      <c r="L114" s="3">
        <f t="shared" si="4"/>
        <v>-24.501363636363635</v>
      </c>
      <c r="M114" s="2" t="s">
        <v>129</v>
      </c>
      <c r="N114" s="2" t="s">
        <v>117</v>
      </c>
      <c r="O114" t="b">
        <v>0</v>
      </c>
      <c r="P114" t="b">
        <v>0</v>
      </c>
    </row>
    <row r="115" spans="1:16" ht="14.25" customHeight="1" x14ac:dyDescent="0.3">
      <c r="A115" s="2" t="s">
        <v>25</v>
      </c>
      <c r="B115" s="3">
        <v>2014</v>
      </c>
      <c r="C115" s="3">
        <v>38</v>
      </c>
      <c r="D115" s="3">
        <v>46</v>
      </c>
      <c r="E115" s="3">
        <v>55</v>
      </c>
      <c r="F115" s="3">
        <f t="shared" si="5"/>
        <v>-9</v>
      </c>
      <c r="G115" s="4">
        <v>-26.06</v>
      </c>
      <c r="H115" s="3">
        <v>0</v>
      </c>
      <c r="I115" s="3">
        <v>-26.06</v>
      </c>
      <c r="J115" s="3">
        <v>41</v>
      </c>
      <c r="K115" s="3">
        <f t="shared" si="3"/>
        <v>1.0789473684210527</v>
      </c>
      <c r="L115" s="3">
        <f t="shared" si="4"/>
        <v>-24.153170731707316</v>
      </c>
      <c r="M115" s="2" t="s">
        <v>123</v>
      </c>
      <c r="N115" s="2" t="s">
        <v>27</v>
      </c>
      <c r="O115" t="b">
        <v>0</v>
      </c>
      <c r="P115" t="b">
        <v>0</v>
      </c>
    </row>
    <row r="116" spans="1:16" ht="14.25" customHeight="1" x14ac:dyDescent="0.3">
      <c r="A116" s="2" t="s">
        <v>34</v>
      </c>
      <c r="B116" s="3">
        <v>2014</v>
      </c>
      <c r="C116" s="3">
        <v>38</v>
      </c>
      <c r="D116" s="3">
        <v>40</v>
      </c>
      <c r="E116" s="3">
        <v>63</v>
      </c>
      <c r="F116" s="3">
        <f t="shared" si="5"/>
        <v>-23</v>
      </c>
      <c r="G116" s="4">
        <v>-51.32</v>
      </c>
      <c r="H116" s="3">
        <v>26.92</v>
      </c>
      <c r="I116" s="3">
        <v>-24.4</v>
      </c>
      <c r="J116" s="3">
        <v>39</v>
      </c>
      <c r="K116" s="3">
        <f t="shared" si="3"/>
        <v>1.0263157894736843</v>
      </c>
      <c r="L116" s="3">
        <f t="shared" si="4"/>
        <v>-50.00410256410256</v>
      </c>
      <c r="M116" s="2" t="s">
        <v>87</v>
      </c>
      <c r="N116" s="2" t="s">
        <v>36</v>
      </c>
      <c r="O116" t="b">
        <v>0</v>
      </c>
      <c r="P116" t="b">
        <v>0</v>
      </c>
    </row>
    <row r="117" spans="1:16" ht="14.25" customHeight="1" x14ac:dyDescent="0.3">
      <c r="A117" s="2" t="s">
        <v>17</v>
      </c>
      <c r="B117" s="3">
        <v>2014</v>
      </c>
      <c r="C117" s="3">
        <v>38</v>
      </c>
      <c r="D117" s="3">
        <v>31</v>
      </c>
      <c r="E117" s="3">
        <v>57</v>
      </c>
      <c r="F117" s="3">
        <f t="shared" si="5"/>
        <v>-26</v>
      </c>
      <c r="G117" s="4">
        <v>-15.33</v>
      </c>
      <c r="H117" s="3">
        <v>1.5</v>
      </c>
      <c r="I117" s="3">
        <v>-13.83</v>
      </c>
      <c r="J117" s="3">
        <v>38</v>
      </c>
      <c r="K117" s="3">
        <f t="shared" si="3"/>
        <v>1</v>
      </c>
      <c r="L117" s="3">
        <f t="shared" si="4"/>
        <v>-15.33</v>
      </c>
      <c r="M117" s="2" t="s">
        <v>122</v>
      </c>
      <c r="N117" s="2" t="s">
        <v>120</v>
      </c>
      <c r="O117" t="b">
        <v>0</v>
      </c>
      <c r="P117" t="b">
        <v>0</v>
      </c>
    </row>
    <row r="118" spans="1:16" ht="14.25" customHeight="1" x14ac:dyDescent="0.3">
      <c r="A118" s="2" t="s">
        <v>103</v>
      </c>
      <c r="B118" s="3">
        <v>2014</v>
      </c>
      <c r="C118" s="3">
        <v>38</v>
      </c>
      <c r="D118" s="3">
        <v>31</v>
      </c>
      <c r="E118" s="3">
        <v>53</v>
      </c>
      <c r="F118" s="3">
        <f t="shared" si="5"/>
        <v>-22</v>
      </c>
      <c r="G118" s="4">
        <v>-25.78</v>
      </c>
      <c r="H118" s="3">
        <v>8.27</v>
      </c>
      <c r="I118" s="3">
        <v>-17.510000000000002</v>
      </c>
      <c r="J118" s="3">
        <v>38</v>
      </c>
      <c r="K118" s="3">
        <f t="shared" si="3"/>
        <v>1</v>
      </c>
      <c r="L118" s="3">
        <f t="shared" si="4"/>
        <v>-25.78</v>
      </c>
      <c r="M118" s="2" t="s">
        <v>127</v>
      </c>
      <c r="N118" s="2" t="s">
        <v>105</v>
      </c>
      <c r="O118" t="b">
        <v>0</v>
      </c>
      <c r="P118" t="b">
        <v>0</v>
      </c>
    </row>
    <row r="119" spans="1:16" ht="14.25" customHeight="1" x14ac:dyDescent="0.3">
      <c r="A119" s="2" t="s">
        <v>109</v>
      </c>
      <c r="B119" s="3">
        <v>2014</v>
      </c>
      <c r="C119" s="3">
        <v>38</v>
      </c>
      <c r="D119" s="3">
        <v>33</v>
      </c>
      <c r="E119" s="3">
        <v>51</v>
      </c>
      <c r="F119" s="3">
        <f t="shared" si="5"/>
        <v>-18</v>
      </c>
      <c r="G119" s="4">
        <v>-54.97</v>
      </c>
      <c r="H119" s="3">
        <v>21.32</v>
      </c>
      <c r="I119" s="3">
        <v>-33.65</v>
      </c>
      <c r="J119" s="3">
        <v>35</v>
      </c>
      <c r="K119" s="3">
        <f t="shared" si="3"/>
        <v>0.92105263157894735</v>
      </c>
      <c r="L119" s="3">
        <f t="shared" si="4"/>
        <v>-59.681714285714285</v>
      </c>
      <c r="M119" s="2" t="s">
        <v>35</v>
      </c>
      <c r="N119" s="2" t="s">
        <v>111</v>
      </c>
      <c r="O119" t="b">
        <v>0</v>
      </c>
      <c r="P119" t="b">
        <v>1</v>
      </c>
    </row>
    <row r="120" spans="1:16" ht="14.25" customHeight="1" x14ac:dyDescent="0.3">
      <c r="A120" s="2" t="s">
        <v>55</v>
      </c>
      <c r="B120" s="3">
        <v>2014</v>
      </c>
      <c r="C120" s="3">
        <v>38</v>
      </c>
      <c r="D120" s="3">
        <v>28</v>
      </c>
      <c r="E120" s="3">
        <v>53</v>
      </c>
      <c r="F120" s="3">
        <f t="shared" si="5"/>
        <v>-25</v>
      </c>
      <c r="G120" s="4">
        <v>-14.39</v>
      </c>
      <c r="H120" s="3">
        <v>0</v>
      </c>
      <c r="I120" s="3">
        <v>-14.39</v>
      </c>
      <c r="J120" s="3">
        <v>33</v>
      </c>
      <c r="K120" s="3">
        <f t="shared" si="3"/>
        <v>0.86842105263157898</v>
      </c>
      <c r="L120" s="3">
        <f t="shared" si="4"/>
        <v>-16.57030303030303</v>
      </c>
      <c r="M120" s="2" t="s">
        <v>56</v>
      </c>
      <c r="N120" s="2" t="s">
        <v>57</v>
      </c>
      <c r="O120" t="b">
        <v>0</v>
      </c>
      <c r="P120" t="b">
        <v>1</v>
      </c>
    </row>
    <row r="121" spans="1:16" ht="14.25" customHeight="1" x14ac:dyDescent="0.3">
      <c r="A121" s="2" t="s">
        <v>124</v>
      </c>
      <c r="B121" s="3">
        <v>2014</v>
      </c>
      <c r="C121" s="3">
        <v>38</v>
      </c>
      <c r="D121" s="3">
        <v>42</v>
      </c>
      <c r="E121" s="3">
        <v>73</v>
      </c>
      <c r="F121" s="3">
        <f t="shared" si="5"/>
        <v>-31</v>
      </c>
      <c r="G121" s="4">
        <v>-49.63</v>
      </c>
      <c r="H121" s="3">
        <v>29.69</v>
      </c>
      <c r="I121" s="3">
        <v>-19.940000000000001</v>
      </c>
      <c r="J121" s="3">
        <v>30</v>
      </c>
      <c r="K121" s="3">
        <f t="shared" si="3"/>
        <v>0.78947368421052633</v>
      </c>
      <c r="L121" s="3">
        <f t="shared" si="4"/>
        <v>-62.864666666666672</v>
      </c>
      <c r="M121" s="2" t="s">
        <v>125</v>
      </c>
      <c r="N121" s="2" t="s">
        <v>126</v>
      </c>
      <c r="O121" t="b">
        <v>0</v>
      </c>
      <c r="P121" t="b">
        <v>1</v>
      </c>
    </row>
    <row r="122" spans="1:16" ht="14.25" customHeight="1" x14ac:dyDescent="0.3">
      <c r="A122" s="2" t="s">
        <v>8</v>
      </c>
      <c r="B122" s="3">
        <v>2013</v>
      </c>
      <c r="C122" s="3">
        <v>38</v>
      </c>
      <c r="D122" s="3">
        <v>102</v>
      </c>
      <c r="E122" s="3">
        <v>37</v>
      </c>
      <c r="F122" s="3">
        <f t="shared" si="5"/>
        <v>65</v>
      </c>
      <c r="G122" s="4">
        <v>-132.24</v>
      </c>
      <c r="H122" s="3">
        <v>12.88</v>
      </c>
      <c r="I122" s="3">
        <v>-119.36</v>
      </c>
      <c r="J122" s="3">
        <v>86</v>
      </c>
      <c r="K122" s="3">
        <f t="shared" si="3"/>
        <v>2.263157894736842</v>
      </c>
      <c r="L122" s="3">
        <f t="shared" si="4"/>
        <v>-58.43162790697675</v>
      </c>
      <c r="M122" s="2" t="s">
        <v>32</v>
      </c>
      <c r="N122" s="2" t="s">
        <v>10</v>
      </c>
      <c r="O122" t="b">
        <v>1</v>
      </c>
      <c r="P122" t="b">
        <v>0</v>
      </c>
    </row>
    <row r="123" spans="1:16" ht="14.25" customHeight="1" x14ac:dyDescent="0.3">
      <c r="A123" s="2" t="s">
        <v>64</v>
      </c>
      <c r="B123" s="3">
        <v>2013</v>
      </c>
      <c r="C123" s="3">
        <v>38</v>
      </c>
      <c r="D123" s="3">
        <v>101</v>
      </c>
      <c r="E123" s="3">
        <v>50</v>
      </c>
      <c r="F123" s="3">
        <f t="shared" si="5"/>
        <v>51</v>
      </c>
      <c r="G123" s="4">
        <v>-66.23</v>
      </c>
      <c r="H123" s="3">
        <v>37.049999999999997</v>
      </c>
      <c r="I123" s="3">
        <v>-29.18</v>
      </c>
      <c r="J123" s="3">
        <v>84</v>
      </c>
      <c r="K123" s="3">
        <f t="shared" si="3"/>
        <v>2.2105263157894739</v>
      </c>
      <c r="L123" s="3">
        <f t="shared" si="4"/>
        <v>-29.961190476190474</v>
      </c>
      <c r="M123" s="2" t="s">
        <v>26</v>
      </c>
      <c r="N123" s="2" t="s">
        <v>66</v>
      </c>
      <c r="O123" t="b">
        <v>0</v>
      </c>
      <c r="P123" t="b">
        <v>0</v>
      </c>
    </row>
    <row r="124" spans="1:16" ht="14.25" customHeight="1" x14ac:dyDescent="0.3">
      <c r="A124" s="2" t="s">
        <v>49</v>
      </c>
      <c r="B124" s="3">
        <v>2013</v>
      </c>
      <c r="C124" s="3">
        <v>38</v>
      </c>
      <c r="D124" s="3">
        <v>71</v>
      </c>
      <c r="E124" s="3">
        <v>27</v>
      </c>
      <c r="F124" s="3">
        <f t="shared" si="5"/>
        <v>44</v>
      </c>
      <c r="G124" s="4">
        <v>-148.6</v>
      </c>
      <c r="H124" s="3">
        <v>88.27</v>
      </c>
      <c r="I124" s="3">
        <v>-60.33</v>
      </c>
      <c r="J124" s="3">
        <v>82</v>
      </c>
      <c r="K124" s="3">
        <f t="shared" si="3"/>
        <v>2.1578947368421053</v>
      </c>
      <c r="L124" s="3">
        <f t="shared" si="4"/>
        <v>-68.863414634146338</v>
      </c>
      <c r="M124" s="2" t="s">
        <v>23</v>
      </c>
      <c r="N124" s="2" t="s">
        <v>51</v>
      </c>
      <c r="O124" t="b">
        <v>0</v>
      </c>
      <c r="P124" t="b">
        <v>0</v>
      </c>
    </row>
    <row r="125" spans="1:16" ht="14.25" customHeight="1" x14ac:dyDescent="0.3">
      <c r="A125" s="2" t="s">
        <v>14</v>
      </c>
      <c r="B125" s="3">
        <v>2013</v>
      </c>
      <c r="C125" s="3">
        <v>38</v>
      </c>
      <c r="D125" s="3">
        <v>68</v>
      </c>
      <c r="E125" s="3">
        <v>41</v>
      </c>
      <c r="F125" s="3">
        <f t="shared" si="5"/>
        <v>27</v>
      </c>
      <c r="G125" s="4">
        <v>-56.15</v>
      </c>
      <c r="H125" s="3">
        <v>13.85</v>
      </c>
      <c r="I125" s="3">
        <v>-42.3</v>
      </c>
      <c r="J125" s="3">
        <v>79</v>
      </c>
      <c r="K125" s="3">
        <f t="shared" si="3"/>
        <v>2.0789473684210527</v>
      </c>
      <c r="L125" s="3">
        <f t="shared" si="4"/>
        <v>-27.008860759493668</v>
      </c>
      <c r="M125" s="2" t="s">
        <v>82</v>
      </c>
      <c r="N125" s="2" t="s">
        <v>83</v>
      </c>
      <c r="O125" t="b">
        <v>0</v>
      </c>
      <c r="P125" t="b">
        <v>0</v>
      </c>
    </row>
    <row r="126" spans="1:16" ht="14.25" customHeight="1" x14ac:dyDescent="0.3">
      <c r="A126" s="2" t="s">
        <v>19</v>
      </c>
      <c r="B126" s="3">
        <v>2013</v>
      </c>
      <c r="C126" s="3">
        <v>38</v>
      </c>
      <c r="D126" s="3">
        <v>61</v>
      </c>
      <c r="E126" s="3">
        <v>39</v>
      </c>
      <c r="F126" s="3">
        <f t="shared" si="5"/>
        <v>22</v>
      </c>
      <c r="G126" s="4">
        <v>-36.25</v>
      </c>
      <c r="H126" s="3">
        <v>52.55</v>
      </c>
      <c r="I126" s="3">
        <v>16.3</v>
      </c>
      <c r="J126" s="3">
        <v>72</v>
      </c>
      <c r="K126" s="3">
        <f t="shared" si="3"/>
        <v>1.8947368421052631</v>
      </c>
      <c r="L126" s="3">
        <f t="shared" si="4"/>
        <v>-19.131944444444446</v>
      </c>
      <c r="M126" s="2" t="s">
        <v>116</v>
      </c>
      <c r="N126" s="2" t="s">
        <v>99</v>
      </c>
      <c r="O126" t="b">
        <v>0</v>
      </c>
      <c r="P126" t="b">
        <v>0</v>
      </c>
    </row>
    <row r="127" spans="1:16" ht="14.25" customHeight="1" x14ac:dyDescent="0.3">
      <c r="A127" s="2" t="s">
        <v>22</v>
      </c>
      <c r="B127" s="3">
        <v>2013</v>
      </c>
      <c r="C127" s="3">
        <v>38</v>
      </c>
      <c r="D127" s="3">
        <v>55</v>
      </c>
      <c r="E127" s="3">
        <v>51</v>
      </c>
      <c r="F127" s="3">
        <f t="shared" si="5"/>
        <v>4</v>
      </c>
      <c r="G127" s="4">
        <v>-138.94</v>
      </c>
      <c r="H127" s="3">
        <v>154.38</v>
      </c>
      <c r="I127" s="3">
        <v>15.44</v>
      </c>
      <c r="J127" s="3">
        <v>69</v>
      </c>
      <c r="K127" s="3">
        <f t="shared" si="3"/>
        <v>1.8157894736842106</v>
      </c>
      <c r="L127" s="3">
        <f t="shared" si="4"/>
        <v>-76.517681159420292</v>
      </c>
      <c r="M127" s="2" t="s">
        <v>130</v>
      </c>
      <c r="N127" s="2" t="s">
        <v>24</v>
      </c>
      <c r="O127" t="b">
        <v>0</v>
      </c>
      <c r="P127" t="b">
        <v>0</v>
      </c>
    </row>
    <row r="128" spans="1:16" ht="14.25" customHeight="1" x14ac:dyDescent="0.3">
      <c r="A128" s="2" t="s">
        <v>11</v>
      </c>
      <c r="B128" s="3">
        <v>2013</v>
      </c>
      <c r="C128" s="3">
        <v>38</v>
      </c>
      <c r="D128" s="3">
        <v>64</v>
      </c>
      <c r="E128" s="3">
        <v>43</v>
      </c>
      <c r="F128" s="3">
        <f t="shared" si="5"/>
        <v>21</v>
      </c>
      <c r="G128" s="4">
        <v>-87.93</v>
      </c>
      <c r="H128" s="3">
        <v>2.0499999999999998</v>
      </c>
      <c r="I128" s="3">
        <v>-85.88</v>
      </c>
      <c r="J128" s="3">
        <v>64</v>
      </c>
      <c r="K128" s="3">
        <f t="shared" si="3"/>
        <v>1.6842105263157894</v>
      </c>
      <c r="L128" s="3">
        <f t="shared" si="4"/>
        <v>-52.208437500000009</v>
      </c>
      <c r="M128" s="2" t="s">
        <v>104</v>
      </c>
      <c r="N128" s="2" t="s">
        <v>13</v>
      </c>
      <c r="O128" t="b">
        <v>0</v>
      </c>
      <c r="P128" t="b">
        <v>0</v>
      </c>
    </row>
    <row r="129" spans="1:16" ht="14.25" customHeight="1" x14ac:dyDescent="0.3">
      <c r="A129" s="2" t="s">
        <v>40</v>
      </c>
      <c r="B129" s="3">
        <v>2013</v>
      </c>
      <c r="C129" s="3">
        <v>38</v>
      </c>
      <c r="D129" s="3">
        <v>54</v>
      </c>
      <c r="E129" s="3">
        <v>46</v>
      </c>
      <c r="F129" s="3">
        <f t="shared" si="5"/>
        <v>8</v>
      </c>
      <c r="G129" s="4">
        <v>-45.14</v>
      </c>
      <c r="H129" s="3">
        <v>4.79</v>
      </c>
      <c r="I129" s="3">
        <v>-40.35</v>
      </c>
      <c r="J129" s="3">
        <v>56</v>
      </c>
      <c r="K129" s="3">
        <f t="shared" si="3"/>
        <v>1.4736842105263157</v>
      </c>
      <c r="L129" s="3">
        <f t="shared" si="4"/>
        <v>-30.630714285714287</v>
      </c>
      <c r="M129" s="2" t="s">
        <v>67</v>
      </c>
      <c r="N129" s="2" t="s">
        <v>42</v>
      </c>
      <c r="O129" t="b">
        <v>0</v>
      </c>
      <c r="P129" t="b">
        <v>0</v>
      </c>
    </row>
    <row r="130" spans="1:16" ht="14.25" customHeight="1" x14ac:dyDescent="0.3">
      <c r="A130" s="2" t="s">
        <v>90</v>
      </c>
      <c r="B130" s="3">
        <v>2013</v>
      </c>
      <c r="C130" s="3">
        <v>38</v>
      </c>
      <c r="D130" s="3">
        <v>45</v>
      </c>
      <c r="E130" s="3">
        <v>52</v>
      </c>
      <c r="F130" s="3">
        <f t="shared" si="5"/>
        <v>-7</v>
      </c>
      <c r="G130" s="4">
        <v>-7.98</v>
      </c>
      <c r="H130" s="3">
        <v>0</v>
      </c>
      <c r="I130" s="3">
        <v>-7.98</v>
      </c>
      <c r="J130" s="3">
        <v>50</v>
      </c>
      <c r="K130" s="3">
        <f t="shared" ref="K130:K193" si="6">J130/C130</f>
        <v>1.3157894736842106</v>
      </c>
      <c r="L130" s="3">
        <f t="shared" ref="L130:L193" si="7">G130/K130</f>
        <v>-6.0648</v>
      </c>
      <c r="M130" s="2" t="s">
        <v>91</v>
      </c>
      <c r="N130" s="2" t="s">
        <v>92</v>
      </c>
      <c r="O130" t="b">
        <v>0</v>
      </c>
      <c r="P130" t="b">
        <v>0</v>
      </c>
    </row>
    <row r="131" spans="1:16" ht="14.25" customHeight="1" x14ac:dyDescent="0.3">
      <c r="A131" s="2" t="s">
        <v>34</v>
      </c>
      <c r="B131" s="3">
        <v>2013</v>
      </c>
      <c r="C131" s="3">
        <v>38</v>
      </c>
      <c r="D131" s="3">
        <v>43</v>
      </c>
      <c r="E131" s="3">
        <v>59</v>
      </c>
      <c r="F131" s="3">
        <f t="shared" ref="F131:F194" si="8">D131-E131</f>
        <v>-16</v>
      </c>
      <c r="G131" s="4">
        <v>-4.33</v>
      </c>
      <c r="H131" s="3">
        <v>29.49</v>
      </c>
      <c r="I131" s="3">
        <v>25.16</v>
      </c>
      <c r="J131" s="3">
        <v>49</v>
      </c>
      <c r="K131" s="3">
        <f t="shared" si="6"/>
        <v>1.2894736842105263</v>
      </c>
      <c r="L131" s="3">
        <f t="shared" si="7"/>
        <v>-3.3579591836734695</v>
      </c>
      <c r="M131" s="2" t="s">
        <v>87</v>
      </c>
      <c r="N131" s="2" t="s">
        <v>36</v>
      </c>
      <c r="O131" t="b">
        <v>0</v>
      </c>
      <c r="P131" t="b">
        <v>0</v>
      </c>
    </row>
    <row r="132" spans="1:16" ht="14.25" customHeight="1" x14ac:dyDescent="0.3">
      <c r="A132" s="2" t="s">
        <v>58</v>
      </c>
      <c r="B132" s="3">
        <v>2013</v>
      </c>
      <c r="C132" s="3">
        <v>38</v>
      </c>
      <c r="D132" s="3">
        <v>33</v>
      </c>
      <c r="E132" s="3">
        <v>48</v>
      </c>
      <c r="F132" s="3">
        <f t="shared" si="8"/>
        <v>-15</v>
      </c>
      <c r="G132" s="4">
        <v>-37.61</v>
      </c>
      <c r="H132" s="3">
        <v>0</v>
      </c>
      <c r="I132" s="3">
        <v>-37.61</v>
      </c>
      <c r="J132" s="3">
        <v>45</v>
      </c>
      <c r="K132" s="3">
        <f t="shared" si="6"/>
        <v>1.1842105263157894</v>
      </c>
      <c r="L132" s="3">
        <f t="shared" si="7"/>
        <v>-31.759555555555558</v>
      </c>
      <c r="M132" s="2" t="s">
        <v>131</v>
      </c>
      <c r="N132" s="2" t="s">
        <v>60</v>
      </c>
      <c r="O132" t="b">
        <v>0</v>
      </c>
      <c r="P132" t="b">
        <v>0</v>
      </c>
    </row>
    <row r="133" spans="1:16" ht="14.25" customHeight="1" x14ac:dyDescent="0.3">
      <c r="A133" s="2" t="s">
        <v>93</v>
      </c>
      <c r="B133" s="3">
        <v>2013</v>
      </c>
      <c r="C133" s="3">
        <v>38</v>
      </c>
      <c r="D133" s="3">
        <v>54</v>
      </c>
      <c r="E133" s="3">
        <v>54</v>
      </c>
      <c r="F133" s="3">
        <f t="shared" si="8"/>
        <v>0</v>
      </c>
      <c r="G133" s="4">
        <v>-30.34</v>
      </c>
      <c r="H133" s="3">
        <v>0</v>
      </c>
      <c r="I133" s="3">
        <v>-30.34</v>
      </c>
      <c r="J133" s="3">
        <v>42</v>
      </c>
      <c r="K133" s="3">
        <f t="shared" si="6"/>
        <v>1.1052631578947369</v>
      </c>
      <c r="L133" s="3">
        <f t="shared" si="7"/>
        <v>-27.450476190476188</v>
      </c>
      <c r="M133" s="2" t="s">
        <v>132</v>
      </c>
      <c r="N133" s="2" t="s">
        <v>115</v>
      </c>
      <c r="O133" t="b">
        <v>0</v>
      </c>
      <c r="P133" t="b">
        <v>0</v>
      </c>
    </row>
    <row r="134" spans="1:16" ht="14.25" customHeight="1" x14ac:dyDescent="0.3">
      <c r="A134" s="2" t="s">
        <v>31</v>
      </c>
      <c r="B134" s="3">
        <v>2013</v>
      </c>
      <c r="C134" s="3">
        <v>38</v>
      </c>
      <c r="D134" s="3">
        <v>40</v>
      </c>
      <c r="E134" s="3">
        <v>51</v>
      </c>
      <c r="F134" s="3">
        <f t="shared" si="8"/>
        <v>-11</v>
      </c>
      <c r="G134" s="4">
        <v>-27.36</v>
      </c>
      <c r="H134" s="3">
        <v>0.60399999999999998</v>
      </c>
      <c r="I134" s="3">
        <v>-26.756</v>
      </c>
      <c r="J134" s="3">
        <v>40</v>
      </c>
      <c r="K134" s="3">
        <f t="shared" si="6"/>
        <v>1.0526315789473684</v>
      </c>
      <c r="L134" s="3">
        <f t="shared" si="7"/>
        <v>-25.992000000000001</v>
      </c>
      <c r="M134" s="2" t="s">
        <v>84</v>
      </c>
      <c r="N134" s="2" t="s">
        <v>33</v>
      </c>
      <c r="O134" t="b">
        <v>0</v>
      </c>
      <c r="P134" t="b">
        <v>0</v>
      </c>
    </row>
    <row r="135" spans="1:16" ht="14.25" customHeight="1" x14ac:dyDescent="0.3">
      <c r="A135" s="2" t="s">
        <v>103</v>
      </c>
      <c r="B135" s="3">
        <v>2013</v>
      </c>
      <c r="C135" s="3">
        <v>38</v>
      </c>
      <c r="D135" s="3">
        <v>41</v>
      </c>
      <c r="E135" s="3">
        <v>60</v>
      </c>
      <c r="F135" s="3">
        <f t="shared" si="8"/>
        <v>-19</v>
      </c>
      <c r="G135" s="4">
        <v>-38.659999999999997</v>
      </c>
      <c r="H135" s="3">
        <v>25.51</v>
      </c>
      <c r="I135" s="3">
        <v>-13.15</v>
      </c>
      <c r="J135" s="3">
        <v>38</v>
      </c>
      <c r="K135" s="3">
        <f t="shared" si="6"/>
        <v>1</v>
      </c>
      <c r="L135" s="3">
        <f t="shared" si="7"/>
        <v>-38.659999999999997</v>
      </c>
      <c r="M135" s="2" t="s">
        <v>127</v>
      </c>
      <c r="N135" s="2" t="s">
        <v>105</v>
      </c>
      <c r="O135" t="b">
        <v>0</v>
      </c>
      <c r="P135" t="b">
        <v>0</v>
      </c>
    </row>
    <row r="136" spans="1:16" ht="14.25" customHeight="1" x14ac:dyDescent="0.3">
      <c r="A136" s="2" t="s">
        <v>17</v>
      </c>
      <c r="B136" s="3">
        <v>2013</v>
      </c>
      <c r="C136" s="3">
        <v>38</v>
      </c>
      <c r="D136" s="3">
        <v>39</v>
      </c>
      <c r="E136" s="3">
        <v>61</v>
      </c>
      <c r="F136" s="3">
        <f t="shared" si="8"/>
        <v>-22</v>
      </c>
      <c r="G136" s="4">
        <v>-22.62</v>
      </c>
      <c r="H136" s="3">
        <v>9.23</v>
      </c>
      <c r="I136" s="3">
        <v>-13.39</v>
      </c>
      <c r="J136" s="3">
        <v>38</v>
      </c>
      <c r="K136" s="3">
        <f t="shared" si="6"/>
        <v>1</v>
      </c>
      <c r="L136" s="3">
        <f t="shared" si="7"/>
        <v>-22.62</v>
      </c>
      <c r="M136" s="2" t="s">
        <v>122</v>
      </c>
      <c r="N136" s="2" t="s">
        <v>120</v>
      </c>
      <c r="O136" t="b">
        <v>0</v>
      </c>
      <c r="P136" t="b">
        <v>0</v>
      </c>
    </row>
    <row r="137" spans="1:16" ht="14.25" customHeight="1" x14ac:dyDescent="0.3">
      <c r="A137" s="2" t="s">
        <v>109</v>
      </c>
      <c r="B137" s="3">
        <v>2013</v>
      </c>
      <c r="C137" s="3">
        <v>38</v>
      </c>
      <c r="D137" s="3">
        <v>38</v>
      </c>
      <c r="E137" s="3">
        <v>53</v>
      </c>
      <c r="F137" s="3">
        <f t="shared" si="8"/>
        <v>-15</v>
      </c>
      <c r="G137" s="4">
        <v>-35.450000000000003</v>
      </c>
      <c r="H137" s="3">
        <v>1</v>
      </c>
      <c r="I137" s="3">
        <v>-34.450000000000003</v>
      </c>
      <c r="J137" s="3">
        <v>37</v>
      </c>
      <c r="K137" s="3">
        <f t="shared" si="6"/>
        <v>0.97368421052631582</v>
      </c>
      <c r="L137" s="3">
        <f t="shared" si="7"/>
        <v>-36.408108108108109</v>
      </c>
      <c r="M137" s="2" t="s">
        <v>35</v>
      </c>
      <c r="N137" s="2" t="s">
        <v>111</v>
      </c>
      <c r="O137" t="b">
        <v>0</v>
      </c>
      <c r="P137" t="b">
        <v>0</v>
      </c>
    </row>
    <row r="138" spans="1:16" ht="14.25" customHeight="1" x14ac:dyDescent="0.3">
      <c r="A138" s="2" t="s">
        <v>86</v>
      </c>
      <c r="B138" s="3">
        <v>2013</v>
      </c>
      <c r="C138" s="3">
        <v>38</v>
      </c>
      <c r="D138" s="3">
        <v>43</v>
      </c>
      <c r="E138" s="3">
        <v>59</v>
      </c>
      <c r="F138" s="3">
        <f t="shared" si="8"/>
        <v>-16</v>
      </c>
      <c r="G138" s="4">
        <v>-17.899999999999999</v>
      </c>
      <c r="H138" s="3">
        <v>13</v>
      </c>
      <c r="I138" s="3">
        <v>-4.9000000000000004</v>
      </c>
      <c r="J138" s="3">
        <v>36</v>
      </c>
      <c r="K138" s="3">
        <f t="shared" si="6"/>
        <v>0.94736842105263153</v>
      </c>
      <c r="L138" s="3">
        <f t="shared" si="7"/>
        <v>-18.894444444444446</v>
      </c>
      <c r="M138" s="2" t="s">
        <v>133</v>
      </c>
      <c r="N138" s="2" t="s">
        <v>117</v>
      </c>
      <c r="O138" t="b">
        <v>0</v>
      </c>
      <c r="P138" t="b">
        <v>0</v>
      </c>
    </row>
    <row r="139" spans="1:16" ht="14.25" customHeight="1" x14ac:dyDescent="0.3">
      <c r="A139" s="2" t="s">
        <v>61</v>
      </c>
      <c r="B139" s="3">
        <v>2013</v>
      </c>
      <c r="C139" s="3">
        <v>38</v>
      </c>
      <c r="D139" s="3">
        <v>28</v>
      </c>
      <c r="E139" s="3">
        <v>62</v>
      </c>
      <c r="F139" s="3">
        <f t="shared" si="8"/>
        <v>-34</v>
      </c>
      <c r="G139" s="4">
        <v>-34.26</v>
      </c>
      <c r="H139" s="3">
        <v>5.51</v>
      </c>
      <c r="I139" s="3">
        <v>-28.75</v>
      </c>
      <c r="J139" s="3">
        <v>33</v>
      </c>
      <c r="K139" s="3">
        <f t="shared" si="6"/>
        <v>0.86842105263157898</v>
      </c>
      <c r="L139" s="3">
        <f t="shared" si="7"/>
        <v>-39.450909090909086</v>
      </c>
      <c r="M139" s="2" t="s">
        <v>72</v>
      </c>
      <c r="N139" s="2" t="s">
        <v>63</v>
      </c>
      <c r="O139" t="b">
        <v>0</v>
      </c>
      <c r="P139" t="b">
        <v>1</v>
      </c>
    </row>
    <row r="140" spans="1:16" ht="14.25" customHeight="1" x14ac:dyDescent="0.3">
      <c r="A140" s="2" t="s">
        <v>79</v>
      </c>
      <c r="B140" s="3">
        <v>2013</v>
      </c>
      <c r="C140" s="3">
        <v>38</v>
      </c>
      <c r="D140" s="3">
        <v>40</v>
      </c>
      <c r="E140" s="3">
        <v>85</v>
      </c>
      <c r="F140" s="3">
        <f t="shared" si="8"/>
        <v>-45</v>
      </c>
      <c r="G140" s="4">
        <v>-33.630000000000003</v>
      </c>
      <c r="H140" s="3">
        <v>4.7300000000000004</v>
      </c>
      <c r="I140" s="3">
        <v>-28.9</v>
      </c>
      <c r="J140" s="3">
        <v>32</v>
      </c>
      <c r="K140" s="3">
        <f t="shared" si="6"/>
        <v>0.84210526315789469</v>
      </c>
      <c r="L140" s="3">
        <f t="shared" si="7"/>
        <v>-39.935625000000002</v>
      </c>
      <c r="M140" s="2" t="s">
        <v>134</v>
      </c>
      <c r="N140" s="2" t="s">
        <v>135</v>
      </c>
      <c r="O140" t="b">
        <v>0</v>
      </c>
      <c r="P140" t="b">
        <v>1</v>
      </c>
    </row>
    <row r="141" spans="1:16" ht="14.25" customHeight="1" x14ac:dyDescent="0.3">
      <c r="A141" s="2" t="s">
        <v>76</v>
      </c>
      <c r="B141" s="3">
        <v>2013</v>
      </c>
      <c r="C141" s="3">
        <v>38</v>
      </c>
      <c r="D141" s="3">
        <v>32</v>
      </c>
      <c r="E141" s="3">
        <v>74</v>
      </c>
      <c r="F141" s="3">
        <f t="shared" si="8"/>
        <v>-42</v>
      </c>
      <c r="G141" s="4">
        <v>-52.23</v>
      </c>
      <c r="H141" s="3">
        <v>4.26</v>
      </c>
      <c r="I141" s="3">
        <v>-47.97</v>
      </c>
      <c r="J141" s="3">
        <v>30</v>
      </c>
      <c r="K141" s="3">
        <f t="shared" si="6"/>
        <v>0.78947368421052633</v>
      </c>
      <c r="L141" s="3">
        <f t="shared" si="7"/>
        <v>-66.158000000000001</v>
      </c>
      <c r="M141" s="2" t="s">
        <v>136</v>
      </c>
      <c r="N141" s="2" t="s">
        <v>78</v>
      </c>
      <c r="O141" t="b">
        <v>0</v>
      </c>
      <c r="P141" t="b">
        <v>1</v>
      </c>
    </row>
    <row r="142" spans="1:16" ht="14.25" customHeight="1" x14ac:dyDescent="0.3">
      <c r="A142" s="2" t="s">
        <v>11</v>
      </c>
      <c r="B142" s="3">
        <v>2012</v>
      </c>
      <c r="C142" s="3">
        <v>38</v>
      </c>
      <c r="D142" s="3">
        <v>86</v>
      </c>
      <c r="E142" s="3">
        <v>43</v>
      </c>
      <c r="F142" s="3">
        <f t="shared" si="8"/>
        <v>43</v>
      </c>
      <c r="G142" s="4">
        <v>-87.15</v>
      </c>
      <c r="H142" s="3">
        <v>11</v>
      </c>
      <c r="I142" s="3">
        <v>-76.150000000000006</v>
      </c>
      <c r="J142" s="3">
        <v>89</v>
      </c>
      <c r="K142" s="3">
        <f t="shared" si="6"/>
        <v>2.3421052631578947</v>
      </c>
      <c r="L142" s="3">
        <f t="shared" si="7"/>
        <v>-37.210112359550564</v>
      </c>
      <c r="M142" s="2" t="s">
        <v>137</v>
      </c>
      <c r="N142" s="2" t="s">
        <v>13</v>
      </c>
      <c r="O142" t="b">
        <v>1</v>
      </c>
      <c r="P142" t="b">
        <v>0</v>
      </c>
    </row>
    <row r="143" spans="1:16" ht="14.25" customHeight="1" x14ac:dyDescent="0.3">
      <c r="A143" s="2" t="s">
        <v>8</v>
      </c>
      <c r="B143" s="3">
        <v>2012</v>
      </c>
      <c r="C143" s="3">
        <v>38</v>
      </c>
      <c r="D143" s="3">
        <v>66</v>
      </c>
      <c r="E143" s="3">
        <v>34</v>
      </c>
      <c r="F143" s="3">
        <f t="shared" si="8"/>
        <v>32</v>
      </c>
      <c r="G143" s="4">
        <v>-70.62</v>
      </c>
      <c r="H143" s="3">
        <v>50.5</v>
      </c>
      <c r="I143" s="3">
        <v>-20.12</v>
      </c>
      <c r="J143" s="3">
        <v>78</v>
      </c>
      <c r="K143" s="3">
        <f t="shared" si="6"/>
        <v>2.0526315789473686</v>
      </c>
      <c r="L143" s="3">
        <f t="shared" si="7"/>
        <v>-34.404615384615383</v>
      </c>
      <c r="M143" s="2" t="s">
        <v>138</v>
      </c>
      <c r="N143" s="2" t="s">
        <v>10</v>
      </c>
      <c r="O143" t="b">
        <v>0</v>
      </c>
      <c r="P143" t="b">
        <v>0</v>
      </c>
    </row>
    <row r="144" spans="1:16" ht="14.25" customHeight="1" x14ac:dyDescent="0.3">
      <c r="A144" s="2" t="s">
        <v>49</v>
      </c>
      <c r="B144" s="3">
        <v>2012</v>
      </c>
      <c r="C144" s="3">
        <v>38</v>
      </c>
      <c r="D144" s="3">
        <v>75</v>
      </c>
      <c r="E144" s="3">
        <v>39</v>
      </c>
      <c r="F144" s="3">
        <f t="shared" si="8"/>
        <v>36</v>
      </c>
      <c r="G144" s="4">
        <v>-125.06</v>
      </c>
      <c r="H144" s="3">
        <v>29.01</v>
      </c>
      <c r="I144" s="3">
        <v>-96.05</v>
      </c>
      <c r="J144" s="3">
        <v>75</v>
      </c>
      <c r="K144" s="3">
        <f t="shared" si="6"/>
        <v>1.9736842105263157</v>
      </c>
      <c r="L144" s="3">
        <f t="shared" si="7"/>
        <v>-63.363733333333336</v>
      </c>
      <c r="M144" s="2" t="s">
        <v>70</v>
      </c>
      <c r="N144" s="2" t="s">
        <v>51</v>
      </c>
      <c r="O144" t="b">
        <v>0</v>
      </c>
      <c r="P144" t="b">
        <v>0</v>
      </c>
    </row>
    <row r="145" spans="1:16" ht="14.25" customHeight="1" x14ac:dyDescent="0.3">
      <c r="A145" s="2" t="s">
        <v>14</v>
      </c>
      <c r="B145" s="3">
        <v>2012</v>
      </c>
      <c r="C145" s="3">
        <v>38</v>
      </c>
      <c r="D145" s="3">
        <v>72</v>
      </c>
      <c r="E145" s="3">
        <v>37</v>
      </c>
      <c r="F145" s="3">
        <f t="shared" si="8"/>
        <v>35</v>
      </c>
      <c r="G145" s="4">
        <v>-63.84</v>
      </c>
      <c r="H145" s="3">
        <v>75.069999999999993</v>
      </c>
      <c r="I145" s="3">
        <v>11.23</v>
      </c>
      <c r="J145" s="3">
        <v>73</v>
      </c>
      <c r="K145" s="3">
        <f t="shared" si="6"/>
        <v>1.9210526315789473</v>
      </c>
      <c r="L145" s="3">
        <f t="shared" si="7"/>
        <v>-33.231780821917809</v>
      </c>
      <c r="M145" s="2" t="s">
        <v>82</v>
      </c>
      <c r="N145" s="2" t="s">
        <v>83</v>
      </c>
      <c r="O145" t="b">
        <v>0</v>
      </c>
      <c r="P145" t="b">
        <v>0</v>
      </c>
    </row>
    <row r="146" spans="1:16" ht="14.25" customHeight="1" x14ac:dyDescent="0.3">
      <c r="A146" s="2" t="s">
        <v>22</v>
      </c>
      <c r="B146" s="3">
        <v>2012</v>
      </c>
      <c r="C146" s="3">
        <v>38</v>
      </c>
      <c r="D146" s="3">
        <v>66</v>
      </c>
      <c r="E146" s="3">
        <v>46</v>
      </c>
      <c r="F146" s="3">
        <f t="shared" si="8"/>
        <v>20</v>
      </c>
      <c r="G146" s="4">
        <v>-83.51</v>
      </c>
      <c r="H146" s="3">
        <v>82.97</v>
      </c>
      <c r="I146" s="3">
        <v>-0.54</v>
      </c>
      <c r="J146" s="3">
        <v>72</v>
      </c>
      <c r="K146" s="3">
        <f t="shared" si="6"/>
        <v>1.8947368421052631</v>
      </c>
      <c r="L146" s="3">
        <f t="shared" si="7"/>
        <v>-44.074722222222228</v>
      </c>
      <c r="M146" s="2" t="s">
        <v>139</v>
      </c>
      <c r="N146" s="2" t="s">
        <v>24</v>
      </c>
      <c r="O146" t="b">
        <v>0</v>
      </c>
      <c r="P146" t="b">
        <v>0</v>
      </c>
    </row>
    <row r="147" spans="1:16" ht="14.25" customHeight="1" x14ac:dyDescent="0.3">
      <c r="A147" s="2" t="s">
        <v>19</v>
      </c>
      <c r="B147" s="3">
        <v>2012</v>
      </c>
      <c r="C147" s="3">
        <v>38</v>
      </c>
      <c r="D147" s="3">
        <v>55</v>
      </c>
      <c r="E147" s="3">
        <v>40</v>
      </c>
      <c r="F147" s="3">
        <f t="shared" si="8"/>
        <v>15</v>
      </c>
      <c r="G147" s="4">
        <v>-24.68</v>
      </c>
      <c r="H147" s="3">
        <v>21.38</v>
      </c>
      <c r="I147" s="3">
        <v>-3.3</v>
      </c>
      <c r="J147" s="3">
        <v>63</v>
      </c>
      <c r="K147" s="3">
        <f t="shared" si="6"/>
        <v>1.6578947368421053</v>
      </c>
      <c r="L147" s="3">
        <f t="shared" si="7"/>
        <v>-14.886349206349205</v>
      </c>
      <c r="M147" s="2" t="s">
        <v>104</v>
      </c>
      <c r="N147" s="2" t="s">
        <v>99</v>
      </c>
      <c r="O147" t="b">
        <v>0</v>
      </c>
      <c r="P147" t="b">
        <v>0</v>
      </c>
    </row>
    <row r="148" spans="1:16" ht="14.25" customHeight="1" x14ac:dyDescent="0.3">
      <c r="A148" s="2" t="s">
        <v>64</v>
      </c>
      <c r="B148" s="3">
        <v>2012</v>
      </c>
      <c r="C148" s="3">
        <v>38</v>
      </c>
      <c r="D148" s="3">
        <v>71</v>
      </c>
      <c r="E148" s="3">
        <v>43</v>
      </c>
      <c r="F148" s="3">
        <f t="shared" si="8"/>
        <v>28</v>
      </c>
      <c r="G148" s="4">
        <v>-80.48</v>
      </c>
      <c r="H148" s="3">
        <v>11.91</v>
      </c>
      <c r="I148" s="3">
        <v>-68.569999999999993</v>
      </c>
      <c r="J148" s="3">
        <v>61</v>
      </c>
      <c r="K148" s="3">
        <f t="shared" si="6"/>
        <v>1.6052631578947369</v>
      </c>
      <c r="L148" s="3">
        <f t="shared" si="7"/>
        <v>-50.135081967213111</v>
      </c>
      <c r="M148" s="2" t="s">
        <v>26</v>
      </c>
      <c r="N148" s="2" t="s">
        <v>66</v>
      </c>
      <c r="O148" t="b">
        <v>0</v>
      </c>
      <c r="P148" t="b">
        <v>0</v>
      </c>
    </row>
    <row r="149" spans="1:16" ht="14.25" customHeight="1" x14ac:dyDescent="0.3">
      <c r="A149" s="2" t="s">
        <v>86</v>
      </c>
      <c r="B149" s="3">
        <v>2012</v>
      </c>
      <c r="C149" s="3">
        <v>38</v>
      </c>
      <c r="D149" s="3">
        <v>53</v>
      </c>
      <c r="E149" s="3">
        <v>57</v>
      </c>
      <c r="F149" s="3">
        <f t="shared" si="8"/>
        <v>-4</v>
      </c>
      <c r="G149" s="4">
        <v>-5.7</v>
      </c>
      <c r="H149" s="3">
        <v>4.25</v>
      </c>
      <c r="I149" s="3">
        <v>-1.45</v>
      </c>
      <c r="J149" s="3">
        <v>49</v>
      </c>
      <c r="K149" s="3">
        <f t="shared" si="6"/>
        <v>1.2894736842105263</v>
      </c>
      <c r="L149" s="3">
        <f t="shared" si="7"/>
        <v>-4.4204081632653063</v>
      </c>
      <c r="M149" s="2" t="s">
        <v>140</v>
      </c>
      <c r="N149" s="2" t="s">
        <v>117</v>
      </c>
      <c r="O149" t="b">
        <v>0</v>
      </c>
      <c r="P149" t="b">
        <v>0</v>
      </c>
    </row>
    <row r="150" spans="1:16" ht="14.25" customHeight="1" x14ac:dyDescent="0.3">
      <c r="A150" s="2" t="s">
        <v>93</v>
      </c>
      <c r="B150" s="3">
        <v>2012</v>
      </c>
      <c r="C150" s="3">
        <v>38</v>
      </c>
      <c r="D150" s="3">
        <v>47</v>
      </c>
      <c r="E150" s="3">
        <v>51</v>
      </c>
      <c r="F150" s="3">
        <f t="shared" si="8"/>
        <v>-4</v>
      </c>
      <c r="G150" s="4">
        <v>-23.34</v>
      </c>
      <c r="H150" s="3">
        <v>37.159999999999997</v>
      </c>
      <c r="I150" s="3">
        <v>13.82</v>
      </c>
      <c r="J150" s="3">
        <v>46</v>
      </c>
      <c r="K150" s="3">
        <f t="shared" si="6"/>
        <v>1.2105263157894737</v>
      </c>
      <c r="L150" s="3">
        <f t="shared" si="7"/>
        <v>-19.28086956521739</v>
      </c>
      <c r="M150" s="2" t="s">
        <v>132</v>
      </c>
      <c r="N150" s="2" t="s">
        <v>115</v>
      </c>
      <c r="O150" t="b">
        <v>0</v>
      </c>
      <c r="P150" t="b">
        <v>0</v>
      </c>
    </row>
    <row r="151" spans="1:16" ht="14.25" customHeight="1" x14ac:dyDescent="0.3">
      <c r="A151" s="2" t="s">
        <v>31</v>
      </c>
      <c r="B151" s="3">
        <v>2012</v>
      </c>
      <c r="C151" s="3">
        <v>38</v>
      </c>
      <c r="D151" s="3">
        <v>45</v>
      </c>
      <c r="E151" s="3">
        <v>53</v>
      </c>
      <c r="F151" s="3">
        <f t="shared" si="8"/>
        <v>-8</v>
      </c>
      <c r="G151" s="4">
        <v>-27.24</v>
      </c>
      <c r="H151" s="3">
        <v>5.76</v>
      </c>
      <c r="I151" s="3">
        <v>-21.48</v>
      </c>
      <c r="J151" s="3">
        <v>46</v>
      </c>
      <c r="K151" s="3">
        <f t="shared" si="6"/>
        <v>1.2105263157894737</v>
      </c>
      <c r="L151" s="3">
        <f t="shared" si="7"/>
        <v>-22.502608695652174</v>
      </c>
      <c r="M151" s="2" t="s">
        <v>84</v>
      </c>
      <c r="N151" s="2" t="s">
        <v>33</v>
      </c>
      <c r="O151" t="b">
        <v>0</v>
      </c>
      <c r="P151" t="b">
        <v>0</v>
      </c>
    </row>
    <row r="152" spans="1:16" ht="14.25" customHeight="1" x14ac:dyDescent="0.3">
      <c r="A152" s="2" t="s">
        <v>61</v>
      </c>
      <c r="B152" s="3">
        <v>2012</v>
      </c>
      <c r="C152" s="3">
        <v>38</v>
      </c>
      <c r="D152" s="3">
        <v>41</v>
      </c>
      <c r="E152" s="3">
        <v>58</v>
      </c>
      <c r="F152" s="3">
        <f t="shared" si="8"/>
        <v>-17</v>
      </c>
      <c r="G152" s="4">
        <v>-12.63</v>
      </c>
      <c r="H152" s="3">
        <v>0.433</v>
      </c>
      <c r="I152" s="3">
        <v>-12.196999999999999</v>
      </c>
      <c r="J152" s="3">
        <v>44</v>
      </c>
      <c r="K152" s="3">
        <f t="shared" si="6"/>
        <v>1.1578947368421053</v>
      </c>
      <c r="L152" s="3">
        <f t="shared" si="7"/>
        <v>-10.907727272727273</v>
      </c>
      <c r="M152" s="2" t="s">
        <v>72</v>
      </c>
      <c r="N152" s="2" t="s">
        <v>63</v>
      </c>
      <c r="O152" t="b">
        <v>0</v>
      </c>
      <c r="P152" t="b">
        <v>0</v>
      </c>
    </row>
    <row r="153" spans="1:16" ht="14.25" customHeight="1" x14ac:dyDescent="0.3">
      <c r="A153" s="2" t="s">
        <v>79</v>
      </c>
      <c r="B153" s="3">
        <v>2012</v>
      </c>
      <c r="C153" s="3">
        <v>38</v>
      </c>
      <c r="D153" s="3">
        <v>50</v>
      </c>
      <c r="E153" s="3">
        <v>60</v>
      </c>
      <c r="F153" s="3">
        <f t="shared" si="8"/>
        <v>-10</v>
      </c>
      <c r="G153" s="4">
        <v>-11.4</v>
      </c>
      <c r="H153" s="3">
        <v>35.82</v>
      </c>
      <c r="I153" s="3">
        <v>24.42</v>
      </c>
      <c r="J153" s="3">
        <v>43</v>
      </c>
      <c r="K153" s="3">
        <f t="shared" si="6"/>
        <v>1.131578947368421</v>
      </c>
      <c r="L153" s="3">
        <f t="shared" si="7"/>
        <v>-10.074418604651163</v>
      </c>
      <c r="M153" s="2" t="s">
        <v>141</v>
      </c>
      <c r="N153" s="2" t="s">
        <v>135</v>
      </c>
      <c r="O153" t="b">
        <v>0</v>
      </c>
      <c r="P153" t="b">
        <v>0</v>
      </c>
    </row>
    <row r="154" spans="1:16" ht="14.25" customHeight="1" x14ac:dyDescent="0.3">
      <c r="A154" s="2" t="s">
        <v>90</v>
      </c>
      <c r="B154" s="3">
        <v>2012</v>
      </c>
      <c r="C154" s="3">
        <v>38</v>
      </c>
      <c r="D154" s="3">
        <v>34</v>
      </c>
      <c r="E154" s="3">
        <v>45</v>
      </c>
      <c r="F154" s="3">
        <f t="shared" si="8"/>
        <v>-11</v>
      </c>
      <c r="G154" s="4">
        <v>-27</v>
      </c>
      <c r="H154" s="3">
        <v>0.73</v>
      </c>
      <c r="I154" s="3">
        <v>-26.27</v>
      </c>
      <c r="J154" s="3">
        <v>42</v>
      </c>
      <c r="K154" s="3">
        <f t="shared" si="6"/>
        <v>1.1052631578947369</v>
      </c>
      <c r="L154" s="3">
        <f t="shared" si="7"/>
        <v>-24.428571428571427</v>
      </c>
      <c r="M154" s="2" t="s">
        <v>102</v>
      </c>
      <c r="N154" s="2" t="s">
        <v>92</v>
      </c>
      <c r="O154" t="b">
        <v>0</v>
      </c>
      <c r="P154" t="b">
        <v>0</v>
      </c>
    </row>
    <row r="155" spans="1:16" ht="14.25" customHeight="1" x14ac:dyDescent="0.3">
      <c r="A155" s="2" t="s">
        <v>40</v>
      </c>
      <c r="B155" s="3">
        <v>2012</v>
      </c>
      <c r="C155" s="3">
        <v>38</v>
      </c>
      <c r="D155" s="3">
        <v>49</v>
      </c>
      <c r="E155" s="3">
        <v>60</v>
      </c>
      <c r="F155" s="3">
        <f t="shared" si="8"/>
        <v>-11</v>
      </c>
      <c r="G155" s="4">
        <v>-47.31</v>
      </c>
      <c r="H155" s="3">
        <v>0</v>
      </c>
      <c r="I155" s="3">
        <v>-47.31</v>
      </c>
      <c r="J155" s="3">
        <v>41</v>
      </c>
      <c r="K155" s="3">
        <f t="shared" si="6"/>
        <v>1.0789473684210527</v>
      </c>
      <c r="L155" s="3">
        <f t="shared" si="7"/>
        <v>-43.848292682926832</v>
      </c>
      <c r="M155" s="2" t="s">
        <v>142</v>
      </c>
      <c r="N155" s="2" t="s">
        <v>42</v>
      </c>
      <c r="O155" t="b">
        <v>0</v>
      </c>
      <c r="P155" t="b">
        <v>0</v>
      </c>
    </row>
    <row r="156" spans="1:16" ht="14.25" customHeight="1" x14ac:dyDescent="0.3">
      <c r="A156" s="2" t="s">
        <v>17</v>
      </c>
      <c r="B156" s="3">
        <v>2012</v>
      </c>
      <c r="C156" s="3">
        <v>38</v>
      </c>
      <c r="D156" s="3">
        <v>47</v>
      </c>
      <c r="E156" s="3">
        <v>69</v>
      </c>
      <c r="F156" s="3">
        <f t="shared" si="8"/>
        <v>-22</v>
      </c>
      <c r="G156" s="4">
        <v>-31.73</v>
      </c>
      <c r="H156" s="3">
        <v>3.65</v>
      </c>
      <c r="I156" s="3">
        <v>-28.08</v>
      </c>
      <c r="J156" s="3">
        <v>41</v>
      </c>
      <c r="K156" s="3">
        <f t="shared" si="6"/>
        <v>1.0789473684210527</v>
      </c>
      <c r="L156" s="3">
        <f t="shared" si="7"/>
        <v>-29.408292682926827</v>
      </c>
      <c r="M156" s="2" t="s">
        <v>122</v>
      </c>
      <c r="N156" s="2" t="s">
        <v>120</v>
      </c>
      <c r="O156" t="b">
        <v>0</v>
      </c>
      <c r="P156" t="b">
        <v>0</v>
      </c>
    </row>
    <row r="157" spans="1:16" ht="14.25" customHeight="1" x14ac:dyDescent="0.3">
      <c r="A157" s="2" t="s">
        <v>34</v>
      </c>
      <c r="B157" s="3">
        <v>2012</v>
      </c>
      <c r="C157" s="3">
        <v>38</v>
      </c>
      <c r="D157" s="3">
        <v>45</v>
      </c>
      <c r="E157" s="3">
        <v>68</v>
      </c>
      <c r="F157" s="3">
        <f t="shared" si="8"/>
        <v>-23</v>
      </c>
      <c r="G157" s="4">
        <v>-36.44</v>
      </c>
      <c r="H157" s="3">
        <v>16.87</v>
      </c>
      <c r="I157" s="3">
        <v>-19.57</v>
      </c>
      <c r="J157" s="3">
        <v>41</v>
      </c>
      <c r="K157" s="3">
        <f t="shared" si="6"/>
        <v>1.0789473684210527</v>
      </c>
      <c r="L157" s="3">
        <f t="shared" si="7"/>
        <v>-33.773658536585366</v>
      </c>
      <c r="M157" s="2" t="s">
        <v>87</v>
      </c>
      <c r="N157" s="2" t="s">
        <v>36</v>
      </c>
      <c r="O157" t="b">
        <v>0</v>
      </c>
      <c r="P157" t="b">
        <v>0</v>
      </c>
    </row>
    <row r="158" spans="1:16" ht="14.25" customHeight="1" x14ac:dyDescent="0.3">
      <c r="A158" s="2" t="s">
        <v>103</v>
      </c>
      <c r="B158" s="3">
        <v>2012</v>
      </c>
      <c r="C158" s="3">
        <v>38</v>
      </c>
      <c r="D158" s="3">
        <v>41</v>
      </c>
      <c r="E158" s="3">
        <v>54</v>
      </c>
      <c r="F158" s="3">
        <f t="shared" si="8"/>
        <v>-13</v>
      </c>
      <c r="G158" s="4">
        <v>-43.66</v>
      </c>
      <c r="H158" s="3">
        <v>16.899999999999999</v>
      </c>
      <c r="I158" s="3">
        <v>-26.76</v>
      </c>
      <c r="J158" s="3">
        <v>39</v>
      </c>
      <c r="K158" s="3">
        <f t="shared" si="6"/>
        <v>1.0263157894736843</v>
      </c>
      <c r="L158" s="3">
        <f t="shared" si="7"/>
        <v>-42.540512820512816</v>
      </c>
      <c r="M158" s="2" t="s">
        <v>143</v>
      </c>
      <c r="N158" s="2" t="s">
        <v>105</v>
      </c>
      <c r="O158" t="b">
        <v>0</v>
      </c>
      <c r="P158" t="b">
        <v>0</v>
      </c>
    </row>
    <row r="159" spans="1:16" ht="14.25" customHeight="1" x14ac:dyDescent="0.3">
      <c r="A159" s="2" t="s">
        <v>144</v>
      </c>
      <c r="B159" s="3">
        <v>2012</v>
      </c>
      <c r="C159" s="3">
        <v>38</v>
      </c>
      <c r="D159" s="3">
        <v>47</v>
      </c>
      <c r="E159" s="3">
        <v>73</v>
      </c>
      <c r="F159" s="3">
        <f t="shared" si="8"/>
        <v>-26</v>
      </c>
      <c r="G159" s="4">
        <v>-12.01</v>
      </c>
      <c r="H159" s="3">
        <v>15.11</v>
      </c>
      <c r="I159" s="3">
        <v>3.1</v>
      </c>
      <c r="J159" s="3">
        <v>36</v>
      </c>
      <c r="K159" s="3">
        <f t="shared" si="6"/>
        <v>0.94736842105263153</v>
      </c>
      <c r="L159" s="3">
        <f t="shared" si="7"/>
        <v>-12.677222222222223</v>
      </c>
      <c r="M159" s="2" t="s">
        <v>116</v>
      </c>
      <c r="N159" s="2" t="s">
        <v>145</v>
      </c>
      <c r="O159" t="b">
        <v>0</v>
      </c>
      <c r="P159" t="b">
        <v>1</v>
      </c>
    </row>
    <row r="160" spans="1:16" ht="14.25" customHeight="1" x14ac:dyDescent="0.3">
      <c r="A160" s="2" t="s">
        <v>146</v>
      </c>
      <c r="B160" s="3">
        <v>2012</v>
      </c>
      <c r="C160" s="3">
        <v>38</v>
      </c>
      <c r="D160" s="3">
        <v>43</v>
      </c>
      <c r="E160" s="3">
        <v>73</v>
      </c>
      <c r="F160" s="3">
        <f t="shared" si="8"/>
        <v>-30</v>
      </c>
      <c r="G160" s="4">
        <v>-12.33</v>
      </c>
      <c r="H160" s="3">
        <v>1.03</v>
      </c>
      <c r="I160" s="3">
        <v>-11.3</v>
      </c>
      <c r="J160" s="3">
        <v>28</v>
      </c>
      <c r="K160" s="3">
        <f t="shared" si="6"/>
        <v>0.73684210526315785</v>
      </c>
      <c r="L160" s="3">
        <f t="shared" si="7"/>
        <v>-16.73357142857143</v>
      </c>
      <c r="M160" s="2" t="s">
        <v>147</v>
      </c>
      <c r="N160" s="2" t="s">
        <v>148</v>
      </c>
      <c r="O160" t="b">
        <v>0</v>
      </c>
      <c r="P160" t="b">
        <v>1</v>
      </c>
    </row>
    <row r="161" spans="1:16" ht="14.25" customHeight="1" x14ac:dyDescent="0.3">
      <c r="A161" s="2" t="s">
        <v>124</v>
      </c>
      <c r="B161" s="3">
        <v>2012</v>
      </c>
      <c r="C161" s="3">
        <v>38</v>
      </c>
      <c r="D161" s="3">
        <v>30</v>
      </c>
      <c r="E161" s="3">
        <v>60</v>
      </c>
      <c r="F161" s="3">
        <f t="shared" si="8"/>
        <v>-30</v>
      </c>
      <c r="G161" s="4">
        <v>-57.4</v>
      </c>
      <c r="H161" s="3">
        <v>5.15</v>
      </c>
      <c r="I161" s="3">
        <v>-52.25</v>
      </c>
      <c r="J161" s="3">
        <v>25</v>
      </c>
      <c r="K161" s="3">
        <f t="shared" si="6"/>
        <v>0.65789473684210531</v>
      </c>
      <c r="L161" s="3">
        <f t="shared" si="7"/>
        <v>-87.24799999999999</v>
      </c>
      <c r="M161" s="2" t="s">
        <v>125</v>
      </c>
      <c r="N161" s="2" t="s">
        <v>126</v>
      </c>
      <c r="O161" t="b">
        <v>0</v>
      </c>
      <c r="P161" t="b">
        <v>1</v>
      </c>
    </row>
    <row r="162" spans="1:16" ht="14.25" customHeight="1" x14ac:dyDescent="0.3">
      <c r="A162" s="2" t="s">
        <v>8</v>
      </c>
      <c r="B162" s="3">
        <v>2011</v>
      </c>
      <c r="C162" s="3">
        <v>38</v>
      </c>
      <c r="D162" s="3">
        <v>93</v>
      </c>
      <c r="E162" s="3">
        <v>29</v>
      </c>
      <c r="F162" s="3">
        <f t="shared" si="8"/>
        <v>64</v>
      </c>
      <c r="G162" s="4">
        <v>-103.8</v>
      </c>
      <c r="H162" s="3">
        <v>35.57</v>
      </c>
      <c r="I162" s="3">
        <v>-68.23</v>
      </c>
      <c r="J162" s="3">
        <v>89</v>
      </c>
      <c r="K162" s="3">
        <f t="shared" si="6"/>
        <v>2.3421052631578947</v>
      </c>
      <c r="L162" s="3">
        <f t="shared" si="7"/>
        <v>-44.319101123595509</v>
      </c>
      <c r="M162" s="2" t="s">
        <v>138</v>
      </c>
      <c r="N162" s="2" t="s">
        <v>10</v>
      </c>
      <c r="O162" t="b">
        <v>1</v>
      </c>
      <c r="P162" t="b">
        <v>0</v>
      </c>
    </row>
    <row r="163" spans="1:16" ht="14.25" customHeight="1" x14ac:dyDescent="0.3">
      <c r="A163" s="2" t="s">
        <v>11</v>
      </c>
      <c r="B163" s="3">
        <v>2011</v>
      </c>
      <c r="C163" s="3">
        <v>38</v>
      </c>
      <c r="D163" s="3">
        <v>89</v>
      </c>
      <c r="E163" s="3">
        <v>33</v>
      </c>
      <c r="F163" s="3">
        <f t="shared" si="8"/>
        <v>56</v>
      </c>
      <c r="G163" s="4">
        <v>-71.02</v>
      </c>
      <c r="H163" s="3">
        <v>15.73</v>
      </c>
      <c r="I163" s="3">
        <v>-55.29</v>
      </c>
      <c r="J163" s="3">
        <v>89</v>
      </c>
      <c r="K163" s="3">
        <f t="shared" si="6"/>
        <v>2.3421052631578947</v>
      </c>
      <c r="L163" s="3">
        <f t="shared" si="7"/>
        <v>-30.323146067415728</v>
      </c>
      <c r="M163" s="2" t="s">
        <v>137</v>
      </c>
      <c r="N163" s="2" t="s">
        <v>13</v>
      </c>
      <c r="O163" t="b">
        <v>0</v>
      </c>
      <c r="P163" t="b">
        <v>0</v>
      </c>
    </row>
    <row r="164" spans="1:16" ht="14.25" customHeight="1" x14ac:dyDescent="0.3">
      <c r="A164" s="2" t="s">
        <v>14</v>
      </c>
      <c r="B164" s="3">
        <v>2011</v>
      </c>
      <c r="C164" s="3">
        <v>38</v>
      </c>
      <c r="D164" s="3">
        <v>74</v>
      </c>
      <c r="E164" s="3">
        <v>49</v>
      </c>
      <c r="F164" s="3">
        <f t="shared" si="8"/>
        <v>25</v>
      </c>
      <c r="G164" s="4">
        <v>-74.64</v>
      </c>
      <c r="H164" s="3">
        <v>89.25</v>
      </c>
      <c r="I164" s="3">
        <v>14.61</v>
      </c>
      <c r="J164" s="3">
        <v>70</v>
      </c>
      <c r="K164" s="3">
        <f t="shared" si="6"/>
        <v>1.8421052631578947</v>
      </c>
      <c r="L164" s="3">
        <f t="shared" si="7"/>
        <v>-40.518857142857144</v>
      </c>
      <c r="M164" s="2" t="s">
        <v>82</v>
      </c>
      <c r="N164" s="2" t="s">
        <v>83</v>
      </c>
      <c r="O164" t="b">
        <v>0</v>
      </c>
      <c r="P164" t="b">
        <v>0</v>
      </c>
    </row>
    <row r="165" spans="1:16" ht="14.25" customHeight="1" x14ac:dyDescent="0.3">
      <c r="A165" s="2" t="s">
        <v>22</v>
      </c>
      <c r="B165" s="3">
        <v>2011</v>
      </c>
      <c r="C165" s="3">
        <v>38</v>
      </c>
      <c r="D165" s="3">
        <v>66</v>
      </c>
      <c r="E165" s="3">
        <v>41</v>
      </c>
      <c r="F165" s="3">
        <f t="shared" si="8"/>
        <v>25</v>
      </c>
      <c r="G165" s="4">
        <v>-10.77</v>
      </c>
      <c r="H165" s="3">
        <v>49.31</v>
      </c>
      <c r="I165" s="3">
        <v>38.54</v>
      </c>
      <c r="J165" s="3">
        <v>69</v>
      </c>
      <c r="K165" s="3">
        <f t="shared" si="6"/>
        <v>1.8157894736842106</v>
      </c>
      <c r="L165" s="3">
        <f t="shared" si="7"/>
        <v>-5.9313043478260861</v>
      </c>
      <c r="M165" s="2" t="s">
        <v>125</v>
      </c>
      <c r="N165" s="2" t="s">
        <v>24</v>
      </c>
      <c r="O165" t="b">
        <v>0</v>
      </c>
      <c r="P165" t="b">
        <v>0</v>
      </c>
    </row>
    <row r="166" spans="1:16" ht="14.25" customHeight="1" x14ac:dyDescent="0.3">
      <c r="A166" s="2" t="s">
        <v>34</v>
      </c>
      <c r="B166" s="3">
        <v>2011</v>
      </c>
      <c r="C166" s="3">
        <v>38</v>
      </c>
      <c r="D166" s="3">
        <v>56</v>
      </c>
      <c r="E166" s="3">
        <v>51</v>
      </c>
      <c r="F166" s="3">
        <f t="shared" si="8"/>
        <v>5</v>
      </c>
      <c r="G166" s="4">
        <v>-29.7</v>
      </c>
      <c r="H166" s="3">
        <v>18.29</v>
      </c>
      <c r="I166" s="3">
        <v>-11.41</v>
      </c>
      <c r="J166" s="3">
        <v>65</v>
      </c>
      <c r="K166" s="3">
        <f t="shared" si="6"/>
        <v>1.7105263157894737</v>
      </c>
      <c r="L166" s="3">
        <f t="shared" si="7"/>
        <v>-17.363076923076921</v>
      </c>
      <c r="M166" s="2" t="s">
        <v>87</v>
      </c>
      <c r="N166" s="2" t="s">
        <v>36</v>
      </c>
      <c r="O166" t="b">
        <v>0</v>
      </c>
      <c r="P166" t="b">
        <v>0</v>
      </c>
    </row>
    <row r="167" spans="1:16" ht="14.25" customHeight="1" x14ac:dyDescent="0.3">
      <c r="A167" s="2" t="s">
        <v>49</v>
      </c>
      <c r="B167" s="3">
        <v>2011</v>
      </c>
      <c r="C167" s="3">
        <v>38</v>
      </c>
      <c r="D167" s="3">
        <v>65</v>
      </c>
      <c r="E167" s="3">
        <v>46</v>
      </c>
      <c r="F167" s="3">
        <f t="shared" si="8"/>
        <v>19</v>
      </c>
      <c r="G167" s="4">
        <v>-109.95</v>
      </c>
      <c r="H167" s="3">
        <v>36.94</v>
      </c>
      <c r="I167" s="3">
        <v>-73.010000000000005</v>
      </c>
      <c r="J167" s="3">
        <v>64</v>
      </c>
      <c r="K167" s="3">
        <f t="shared" si="6"/>
        <v>1.6842105263157894</v>
      </c>
      <c r="L167" s="3">
        <f t="shared" si="7"/>
        <v>-65.282812500000006</v>
      </c>
      <c r="M167" s="2" t="s">
        <v>139</v>
      </c>
      <c r="N167" s="2" t="s">
        <v>51</v>
      </c>
      <c r="O167" t="b">
        <v>0</v>
      </c>
      <c r="P167" t="b">
        <v>0</v>
      </c>
    </row>
    <row r="168" spans="1:16" ht="14.25" customHeight="1" x14ac:dyDescent="0.3">
      <c r="A168" s="2" t="s">
        <v>19</v>
      </c>
      <c r="B168" s="3">
        <v>2011</v>
      </c>
      <c r="C168" s="3">
        <v>38</v>
      </c>
      <c r="D168" s="3">
        <v>50</v>
      </c>
      <c r="E168" s="3">
        <v>40</v>
      </c>
      <c r="F168" s="3">
        <f t="shared" si="8"/>
        <v>10</v>
      </c>
      <c r="G168" s="4">
        <v>-8.2100000000000009</v>
      </c>
      <c r="H168" s="3">
        <v>30.55</v>
      </c>
      <c r="I168" s="3">
        <v>22.34</v>
      </c>
      <c r="J168" s="3">
        <v>56</v>
      </c>
      <c r="K168" s="3">
        <f t="shared" si="6"/>
        <v>1.4736842105263157</v>
      </c>
      <c r="L168" s="3">
        <f t="shared" si="7"/>
        <v>-5.5710714285714298</v>
      </c>
      <c r="M168" s="2" t="s">
        <v>104</v>
      </c>
      <c r="N168" s="2" t="s">
        <v>99</v>
      </c>
      <c r="O168" t="b">
        <v>0</v>
      </c>
      <c r="P168" t="b">
        <v>0</v>
      </c>
    </row>
    <row r="169" spans="1:16" ht="14.25" customHeight="1" x14ac:dyDescent="0.3">
      <c r="A169" s="2" t="s">
        <v>64</v>
      </c>
      <c r="B169" s="3">
        <v>2011</v>
      </c>
      <c r="C169" s="3">
        <v>38</v>
      </c>
      <c r="D169" s="3">
        <v>47</v>
      </c>
      <c r="E169" s="3">
        <v>40</v>
      </c>
      <c r="F169" s="3">
        <f t="shared" si="8"/>
        <v>7</v>
      </c>
      <c r="G169" s="4">
        <v>-75.84</v>
      </c>
      <c r="H169" s="3">
        <v>26.11</v>
      </c>
      <c r="I169" s="3">
        <v>-49.73</v>
      </c>
      <c r="J169" s="3">
        <v>52</v>
      </c>
      <c r="K169" s="3">
        <f t="shared" si="6"/>
        <v>1.368421052631579</v>
      </c>
      <c r="L169" s="3">
        <f t="shared" si="7"/>
        <v>-55.421538461538461</v>
      </c>
      <c r="M169" s="2" t="s">
        <v>149</v>
      </c>
      <c r="N169" s="2" t="s">
        <v>66</v>
      </c>
      <c r="O169" t="b">
        <v>0</v>
      </c>
      <c r="P169" t="b">
        <v>0</v>
      </c>
    </row>
    <row r="170" spans="1:16" ht="14.25" customHeight="1" x14ac:dyDescent="0.3">
      <c r="A170" s="2" t="s">
        <v>79</v>
      </c>
      <c r="B170" s="3">
        <v>2011</v>
      </c>
      <c r="C170" s="3">
        <v>38</v>
      </c>
      <c r="D170" s="3">
        <v>48</v>
      </c>
      <c r="E170" s="3">
        <v>51</v>
      </c>
      <c r="F170" s="3">
        <f t="shared" si="8"/>
        <v>-3</v>
      </c>
      <c r="G170" s="4">
        <v>-20.63</v>
      </c>
      <c r="H170" s="3">
        <v>8.74</v>
      </c>
      <c r="I170" s="3">
        <v>-11.89</v>
      </c>
      <c r="J170" s="3">
        <v>52</v>
      </c>
      <c r="K170" s="3">
        <f t="shared" si="6"/>
        <v>1.368421052631579</v>
      </c>
      <c r="L170" s="3">
        <f t="shared" si="7"/>
        <v>-15.075769230769229</v>
      </c>
      <c r="M170" s="2" t="s">
        <v>141</v>
      </c>
      <c r="N170" s="2" t="s">
        <v>135</v>
      </c>
      <c r="O170" t="b">
        <v>0</v>
      </c>
      <c r="P170" t="b">
        <v>0</v>
      </c>
    </row>
    <row r="171" spans="1:16" ht="14.25" customHeight="1" x14ac:dyDescent="0.3">
      <c r="A171" s="2" t="s">
        <v>86</v>
      </c>
      <c r="B171" s="3">
        <v>2011</v>
      </c>
      <c r="C171" s="3">
        <v>38</v>
      </c>
      <c r="D171" s="3">
        <v>45</v>
      </c>
      <c r="E171" s="3">
        <v>52</v>
      </c>
      <c r="F171" s="3">
        <f t="shared" si="8"/>
        <v>-7</v>
      </c>
      <c r="G171" s="4">
        <v>-10.42</v>
      </c>
      <c r="H171" s="3">
        <v>12.68</v>
      </c>
      <c r="I171" s="3">
        <v>2.2599999999999998</v>
      </c>
      <c r="J171" s="3">
        <v>47</v>
      </c>
      <c r="K171" s="3">
        <f t="shared" si="6"/>
        <v>1.236842105263158</v>
      </c>
      <c r="L171" s="3">
        <f t="shared" si="7"/>
        <v>-8.4246808510638296</v>
      </c>
      <c r="M171" s="2" t="s">
        <v>59</v>
      </c>
      <c r="N171" s="2" t="s">
        <v>117</v>
      </c>
      <c r="O171" t="b">
        <v>0</v>
      </c>
      <c r="P171" t="b">
        <v>0</v>
      </c>
    </row>
    <row r="172" spans="1:16" ht="14.25" customHeight="1" x14ac:dyDescent="0.3">
      <c r="A172" s="2" t="s">
        <v>93</v>
      </c>
      <c r="B172" s="3">
        <v>2011</v>
      </c>
      <c r="C172" s="3">
        <v>38</v>
      </c>
      <c r="D172" s="3">
        <v>44</v>
      </c>
      <c r="E172" s="3">
        <v>51</v>
      </c>
      <c r="F172" s="3">
        <f t="shared" si="8"/>
        <v>-7</v>
      </c>
      <c r="G172" s="4">
        <v>-14.65</v>
      </c>
      <c r="H172" s="3">
        <v>0.51900000000000002</v>
      </c>
      <c r="I172" s="3">
        <v>-14.131</v>
      </c>
      <c r="J172" s="3">
        <v>47</v>
      </c>
      <c r="K172" s="3">
        <f t="shared" si="6"/>
        <v>1.236842105263158</v>
      </c>
      <c r="L172" s="3">
        <f t="shared" si="7"/>
        <v>-11.84468085106383</v>
      </c>
      <c r="M172" s="2" t="s">
        <v>26</v>
      </c>
      <c r="N172" s="2" t="s">
        <v>115</v>
      </c>
      <c r="O172" t="b">
        <v>0</v>
      </c>
      <c r="P172" t="b">
        <v>0</v>
      </c>
    </row>
    <row r="173" spans="1:16" ht="14.25" customHeight="1" x14ac:dyDescent="0.3">
      <c r="A173" s="2" t="s">
        <v>61</v>
      </c>
      <c r="B173" s="3">
        <v>2011</v>
      </c>
      <c r="C173" s="3">
        <v>38</v>
      </c>
      <c r="D173" s="3">
        <v>52</v>
      </c>
      <c r="E173" s="3">
        <v>66</v>
      </c>
      <c r="F173" s="3">
        <f t="shared" si="8"/>
        <v>-14</v>
      </c>
      <c r="G173" s="4">
        <v>-17.39</v>
      </c>
      <c r="H173" s="3">
        <v>0.56999999999999995</v>
      </c>
      <c r="I173" s="3">
        <v>-16.82</v>
      </c>
      <c r="J173" s="3">
        <v>47</v>
      </c>
      <c r="K173" s="3">
        <f t="shared" si="6"/>
        <v>1.236842105263158</v>
      </c>
      <c r="L173" s="3">
        <f t="shared" si="7"/>
        <v>-14.06</v>
      </c>
      <c r="M173" s="2" t="s">
        <v>122</v>
      </c>
      <c r="N173" s="2" t="s">
        <v>63</v>
      </c>
      <c r="O173" t="b">
        <v>0</v>
      </c>
      <c r="P173" t="b">
        <v>0</v>
      </c>
    </row>
    <row r="174" spans="1:16" ht="14.25" customHeight="1" x14ac:dyDescent="0.3">
      <c r="A174" s="2" t="s">
        <v>103</v>
      </c>
      <c r="B174" s="3">
        <v>2011</v>
      </c>
      <c r="C174" s="3">
        <v>38</v>
      </c>
      <c r="D174" s="3">
        <v>45</v>
      </c>
      <c r="E174" s="3">
        <v>46</v>
      </c>
      <c r="F174" s="3">
        <f t="shared" si="8"/>
        <v>-1</v>
      </c>
      <c r="G174" s="4">
        <v>-32.21</v>
      </c>
      <c r="H174" s="3">
        <v>30.01</v>
      </c>
      <c r="I174" s="3">
        <v>-2.2000000000000002</v>
      </c>
      <c r="J174" s="3">
        <v>45</v>
      </c>
      <c r="K174" s="3">
        <f t="shared" si="6"/>
        <v>1.1842105263157894</v>
      </c>
      <c r="L174" s="3">
        <f t="shared" si="7"/>
        <v>-27.199555555555559</v>
      </c>
      <c r="M174" s="2" t="s">
        <v>143</v>
      </c>
      <c r="N174" s="2" t="s">
        <v>105</v>
      </c>
      <c r="O174" t="b">
        <v>0</v>
      </c>
      <c r="P174" t="b">
        <v>0</v>
      </c>
    </row>
    <row r="175" spans="1:16" ht="14.25" customHeight="1" x14ac:dyDescent="0.3">
      <c r="A175" s="2" t="s">
        <v>90</v>
      </c>
      <c r="B175" s="3">
        <v>2011</v>
      </c>
      <c r="C175" s="3">
        <v>38</v>
      </c>
      <c r="D175" s="3">
        <v>36</v>
      </c>
      <c r="E175" s="3">
        <v>53</v>
      </c>
      <c r="F175" s="3">
        <f t="shared" si="8"/>
        <v>-17</v>
      </c>
      <c r="G175" s="4">
        <v>-28.27</v>
      </c>
      <c r="H175" s="3">
        <v>2.2599999999999998</v>
      </c>
      <c r="I175" s="3">
        <v>-26.01</v>
      </c>
      <c r="J175" s="3">
        <v>45</v>
      </c>
      <c r="K175" s="3">
        <f t="shared" si="6"/>
        <v>1.1842105263157894</v>
      </c>
      <c r="L175" s="3">
        <f t="shared" si="7"/>
        <v>-23.872444444444447</v>
      </c>
      <c r="M175" s="2" t="s">
        <v>102</v>
      </c>
      <c r="N175" s="2" t="s">
        <v>92</v>
      </c>
      <c r="O175" t="b">
        <v>0</v>
      </c>
      <c r="P175" t="b">
        <v>0</v>
      </c>
    </row>
    <row r="176" spans="1:16" ht="14.25" customHeight="1" x14ac:dyDescent="0.3">
      <c r="A176" s="2" t="s">
        <v>144</v>
      </c>
      <c r="B176" s="3">
        <v>2011</v>
      </c>
      <c r="C176" s="3">
        <v>38</v>
      </c>
      <c r="D176" s="3">
        <v>42</v>
      </c>
      <c r="E176" s="3">
        <v>62</v>
      </c>
      <c r="F176" s="3">
        <f t="shared" si="8"/>
        <v>-20</v>
      </c>
      <c r="G176" s="4">
        <v>-14.11</v>
      </c>
      <c r="H176" s="3">
        <v>12.86</v>
      </c>
      <c r="I176" s="3">
        <v>-1.25</v>
      </c>
      <c r="J176" s="3">
        <v>43</v>
      </c>
      <c r="K176" s="3">
        <f t="shared" si="6"/>
        <v>1.131578947368421</v>
      </c>
      <c r="L176" s="3">
        <f t="shared" si="7"/>
        <v>-12.469302325581396</v>
      </c>
      <c r="M176" s="2" t="s">
        <v>116</v>
      </c>
      <c r="N176" s="2" t="s">
        <v>145</v>
      </c>
      <c r="O176" t="b">
        <v>0</v>
      </c>
      <c r="P176" t="b">
        <v>0</v>
      </c>
    </row>
    <row r="177" spans="1:16" ht="14.25" customHeight="1" x14ac:dyDescent="0.3">
      <c r="A177" s="2" t="s">
        <v>17</v>
      </c>
      <c r="B177" s="3">
        <v>2011</v>
      </c>
      <c r="C177" s="3">
        <v>38</v>
      </c>
      <c r="D177" s="3">
        <v>37</v>
      </c>
      <c r="E177" s="3">
        <v>53</v>
      </c>
      <c r="F177" s="3">
        <f t="shared" si="8"/>
        <v>-16</v>
      </c>
      <c r="G177" s="4">
        <v>-23.18</v>
      </c>
      <c r="H177" s="3">
        <v>49.87</v>
      </c>
      <c r="I177" s="3">
        <v>26.69</v>
      </c>
      <c r="J177" s="3">
        <v>38</v>
      </c>
      <c r="K177" s="3">
        <f t="shared" si="6"/>
        <v>1</v>
      </c>
      <c r="L177" s="3">
        <f t="shared" si="7"/>
        <v>-23.18</v>
      </c>
      <c r="M177" s="2" t="s">
        <v>150</v>
      </c>
      <c r="N177" s="2" t="s">
        <v>120</v>
      </c>
      <c r="O177" t="b">
        <v>0</v>
      </c>
      <c r="P177" t="b">
        <v>0</v>
      </c>
    </row>
    <row r="178" spans="1:16" ht="14.25" customHeight="1" x14ac:dyDescent="0.3">
      <c r="A178" s="2" t="s">
        <v>124</v>
      </c>
      <c r="B178" s="3">
        <v>2011</v>
      </c>
      <c r="C178" s="3">
        <v>38</v>
      </c>
      <c r="D178" s="3">
        <v>43</v>
      </c>
      <c r="E178" s="3">
        <v>66</v>
      </c>
      <c r="F178" s="3">
        <f t="shared" si="8"/>
        <v>-23</v>
      </c>
      <c r="G178" s="4">
        <v>-29.9</v>
      </c>
      <c r="H178" s="3">
        <v>3.19</v>
      </c>
      <c r="I178" s="3">
        <v>-26.71</v>
      </c>
      <c r="J178" s="3">
        <v>37</v>
      </c>
      <c r="K178" s="3">
        <f t="shared" si="6"/>
        <v>0.97368421052631582</v>
      </c>
      <c r="L178" s="3">
        <f t="shared" si="7"/>
        <v>-30.708108108108107</v>
      </c>
      <c r="M178" s="2" t="s">
        <v>77</v>
      </c>
      <c r="N178" s="2" t="s">
        <v>126</v>
      </c>
      <c r="O178" t="b">
        <v>0</v>
      </c>
      <c r="P178" t="b">
        <v>0</v>
      </c>
    </row>
    <row r="179" spans="1:16" ht="14.25" customHeight="1" x14ac:dyDescent="0.3">
      <c r="A179" s="2" t="s">
        <v>151</v>
      </c>
      <c r="B179" s="3">
        <v>2011</v>
      </c>
      <c r="C179" s="3">
        <v>38</v>
      </c>
      <c r="D179" s="3">
        <v>46</v>
      </c>
      <c r="E179" s="3">
        <v>77</v>
      </c>
      <c r="F179" s="3">
        <f t="shared" si="8"/>
        <v>-31</v>
      </c>
      <c r="G179" s="4">
        <v>-17.78</v>
      </c>
      <c r="H179" s="3">
        <v>18.62</v>
      </c>
      <c r="I179" s="3">
        <v>0.84</v>
      </c>
      <c r="J179" s="3">
        <v>36</v>
      </c>
      <c r="K179" s="3">
        <f t="shared" si="6"/>
        <v>0.94736842105263153</v>
      </c>
      <c r="L179" s="3">
        <f t="shared" si="7"/>
        <v>-18.767777777777781</v>
      </c>
      <c r="M179" s="2" t="s">
        <v>152</v>
      </c>
      <c r="N179" s="2" t="s">
        <v>153</v>
      </c>
      <c r="O179" t="b">
        <v>0</v>
      </c>
      <c r="P179" t="b">
        <v>1</v>
      </c>
    </row>
    <row r="180" spans="1:16" ht="14.25" customHeight="1" x14ac:dyDescent="0.3">
      <c r="A180" s="2" t="s">
        <v>154</v>
      </c>
      <c r="B180" s="3">
        <v>2011</v>
      </c>
      <c r="C180" s="3">
        <v>38</v>
      </c>
      <c r="D180" s="3">
        <v>48</v>
      </c>
      <c r="E180" s="3">
        <v>78</v>
      </c>
      <c r="F180" s="3">
        <f t="shared" si="8"/>
        <v>-30</v>
      </c>
      <c r="G180" s="4">
        <v>-23.43</v>
      </c>
      <c r="H180" s="3">
        <v>45.95</v>
      </c>
      <c r="I180" s="3">
        <v>22.52</v>
      </c>
      <c r="J180" s="3">
        <v>31</v>
      </c>
      <c r="K180" s="3">
        <f t="shared" si="6"/>
        <v>0.81578947368421051</v>
      </c>
      <c r="L180" s="3">
        <f t="shared" si="7"/>
        <v>-28.720645161290324</v>
      </c>
      <c r="M180" s="2" t="s">
        <v>155</v>
      </c>
      <c r="N180" s="2" t="s">
        <v>156</v>
      </c>
      <c r="O180" t="b">
        <v>0</v>
      </c>
      <c r="P180" t="b">
        <v>1</v>
      </c>
    </row>
    <row r="181" spans="1:16" ht="14.25" customHeight="1" x14ac:dyDescent="0.3">
      <c r="A181" s="2" t="s">
        <v>28</v>
      </c>
      <c r="B181" s="3">
        <v>2011</v>
      </c>
      <c r="C181" s="3">
        <v>38</v>
      </c>
      <c r="D181" s="3">
        <v>40</v>
      </c>
      <c r="E181" s="3">
        <v>82</v>
      </c>
      <c r="F181" s="3">
        <f t="shared" si="8"/>
        <v>-42</v>
      </c>
      <c r="G181" s="4">
        <v>-13.74</v>
      </c>
      <c r="H181" s="3">
        <v>2.96</v>
      </c>
      <c r="I181" s="3">
        <v>-10.78</v>
      </c>
      <c r="J181" s="3">
        <v>25</v>
      </c>
      <c r="K181" s="3">
        <f t="shared" si="6"/>
        <v>0.65789473684210531</v>
      </c>
      <c r="L181" s="3">
        <f t="shared" si="7"/>
        <v>-20.884799999999998</v>
      </c>
      <c r="M181" s="2" t="s">
        <v>157</v>
      </c>
      <c r="N181" s="2" t="s">
        <v>158</v>
      </c>
      <c r="O181" t="b">
        <v>0</v>
      </c>
      <c r="P181" t="b">
        <v>1</v>
      </c>
    </row>
    <row r="182" spans="1:16" ht="14.25" customHeight="1" x14ac:dyDescent="0.3">
      <c r="A182" s="2" t="s">
        <v>11</v>
      </c>
      <c r="B182" s="3">
        <v>2010</v>
      </c>
      <c r="C182" s="3">
        <v>38</v>
      </c>
      <c r="D182" s="3">
        <v>78</v>
      </c>
      <c r="E182" s="3">
        <v>37</v>
      </c>
      <c r="F182" s="3">
        <f t="shared" si="8"/>
        <v>41</v>
      </c>
      <c r="G182" s="3">
        <v>-33.4</v>
      </c>
      <c r="H182" s="3">
        <v>19.739999999999998</v>
      </c>
      <c r="I182" s="3">
        <v>-13.66</v>
      </c>
      <c r="J182" s="3">
        <v>80</v>
      </c>
      <c r="K182" s="3">
        <f t="shared" si="6"/>
        <v>2.1052631578947367</v>
      </c>
      <c r="L182" s="3">
        <f t="shared" si="7"/>
        <v>-15.865</v>
      </c>
      <c r="M182" s="2" t="s">
        <v>137</v>
      </c>
      <c r="N182" s="2" t="s">
        <v>13</v>
      </c>
      <c r="O182" t="b">
        <v>1</v>
      </c>
      <c r="P182" t="b">
        <v>0</v>
      </c>
    </row>
    <row r="183" spans="1:16" ht="14.25" customHeight="1" x14ac:dyDescent="0.3">
      <c r="A183" s="2" t="s">
        <v>49</v>
      </c>
      <c r="B183" s="3">
        <v>2010</v>
      </c>
      <c r="C183" s="3">
        <v>38</v>
      </c>
      <c r="D183" s="3">
        <v>69</v>
      </c>
      <c r="E183" s="3">
        <v>33</v>
      </c>
      <c r="F183" s="3">
        <f t="shared" si="8"/>
        <v>36</v>
      </c>
      <c r="G183" s="3">
        <v>-138.51</v>
      </c>
      <c r="H183" s="3">
        <v>18.809999999999999</v>
      </c>
      <c r="I183" s="3">
        <v>-119.7</v>
      </c>
      <c r="J183" s="3">
        <v>71</v>
      </c>
      <c r="K183" s="3">
        <f t="shared" si="6"/>
        <v>1.868421052631579</v>
      </c>
      <c r="L183" s="3">
        <f t="shared" si="7"/>
        <v>-74.132112676056337</v>
      </c>
      <c r="M183" s="2" t="s">
        <v>159</v>
      </c>
      <c r="N183" s="2" t="s">
        <v>51</v>
      </c>
      <c r="O183" t="b">
        <v>0</v>
      </c>
      <c r="P183" t="b">
        <v>0</v>
      </c>
    </row>
    <row r="184" spans="1:16" ht="14.25" customHeight="1" x14ac:dyDescent="0.3">
      <c r="A184" s="2" t="s">
        <v>8</v>
      </c>
      <c r="B184" s="3">
        <v>2010</v>
      </c>
      <c r="C184" s="3">
        <v>38</v>
      </c>
      <c r="D184" s="3">
        <v>60</v>
      </c>
      <c r="E184" s="3">
        <v>33</v>
      </c>
      <c r="F184" s="3">
        <f t="shared" si="8"/>
        <v>27</v>
      </c>
      <c r="G184" s="3">
        <v>-209.31</v>
      </c>
      <c r="H184" s="3">
        <v>42.35</v>
      </c>
      <c r="I184" s="3">
        <v>-166.96</v>
      </c>
      <c r="J184" s="3">
        <v>71</v>
      </c>
      <c r="K184" s="3">
        <f t="shared" si="6"/>
        <v>1.868421052631579</v>
      </c>
      <c r="L184" s="3">
        <f t="shared" si="7"/>
        <v>-112.02507042253521</v>
      </c>
      <c r="M184" s="2" t="s">
        <v>138</v>
      </c>
      <c r="N184" s="2" t="s">
        <v>10</v>
      </c>
      <c r="O184" t="b">
        <v>0</v>
      </c>
      <c r="P184" t="b">
        <v>0</v>
      </c>
    </row>
    <row r="185" spans="1:16" ht="14.25" customHeight="1" x14ac:dyDescent="0.3">
      <c r="A185" s="2" t="s">
        <v>14</v>
      </c>
      <c r="B185" s="3">
        <v>2010</v>
      </c>
      <c r="C185" s="3">
        <v>38</v>
      </c>
      <c r="D185" s="3">
        <v>72</v>
      </c>
      <c r="E185" s="3">
        <v>43</v>
      </c>
      <c r="F185" s="3">
        <f t="shared" si="8"/>
        <v>29</v>
      </c>
      <c r="G185" s="3">
        <v>-26.22</v>
      </c>
      <c r="H185" s="3">
        <v>9.23</v>
      </c>
      <c r="I185" s="3">
        <v>-16.989999999999998</v>
      </c>
      <c r="J185" s="3">
        <v>68</v>
      </c>
      <c r="K185" s="3">
        <f t="shared" si="6"/>
        <v>1.7894736842105263</v>
      </c>
      <c r="L185" s="3">
        <f t="shared" si="7"/>
        <v>-14.652352941176471</v>
      </c>
      <c r="M185" s="2" t="s">
        <v>82</v>
      </c>
      <c r="N185" s="2" t="s">
        <v>83</v>
      </c>
      <c r="O185" t="b">
        <v>0</v>
      </c>
      <c r="P185" t="b">
        <v>0</v>
      </c>
    </row>
    <row r="186" spans="1:16" ht="14.25" customHeight="1" x14ac:dyDescent="0.3">
      <c r="A186" s="2" t="s">
        <v>22</v>
      </c>
      <c r="B186" s="3">
        <v>2010</v>
      </c>
      <c r="C186" s="3">
        <v>38</v>
      </c>
      <c r="D186" s="3">
        <v>55</v>
      </c>
      <c r="E186" s="3">
        <v>46</v>
      </c>
      <c r="F186" s="3">
        <f t="shared" si="8"/>
        <v>9</v>
      </c>
      <c r="G186" s="3">
        <v>-30.32</v>
      </c>
      <c r="H186" s="3">
        <v>3.35</v>
      </c>
      <c r="I186" s="3">
        <v>-26.97</v>
      </c>
      <c r="J186" s="3">
        <v>62</v>
      </c>
      <c r="K186" s="3">
        <f t="shared" si="6"/>
        <v>1.631578947368421</v>
      </c>
      <c r="L186" s="3">
        <f t="shared" si="7"/>
        <v>-18.583225806451612</v>
      </c>
      <c r="M186" s="2" t="s">
        <v>125</v>
      </c>
      <c r="N186" s="2" t="s">
        <v>24</v>
      </c>
      <c r="O186" t="b">
        <v>0</v>
      </c>
      <c r="P186" t="b">
        <v>0</v>
      </c>
    </row>
    <row r="187" spans="1:16" ht="14.25" customHeight="1" x14ac:dyDescent="0.3">
      <c r="A187" s="2" t="s">
        <v>64</v>
      </c>
      <c r="B187" s="3">
        <v>2010</v>
      </c>
      <c r="C187" s="3">
        <v>38</v>
      </c>
      <c r="D187" s="3">
        <v>59</v>
      </c>
      <c r="E187" s="3">
        <v>44</v>
      </c>
      <c r="F187" s="3">
        <f t="shared" si="8"/>
        <v>15</v>
      </c>
      <c r="G187" s="3">
        <v>-111.18</v>
      </c>
      <c r="H187" s="3">
        <v>115.71</v>
      </c>
      <c r="I187" s="3">
        <v>4.53</v>
      </c>
      <c r="J187" s="3">
        <v>58</v>
      </c>
      <c r="K187" s="3">
        <f t="shared" si="6"/>
        <v>1.5263157894736843</v>
      </c>
      <c r="L187" s="3">
        <f t="shared" si="7"/>
        <v>-72.842068965517242</v>
      </c>
      <c r="M187" s="2" t="s">
        <v>59</v>
      </c>
      <c r="N187" s="2" t="s">
        <v>66</v>
      </c>
      <c r="O187" t="b">
        <v>0</v>
      </c>
      <c r="P187" t="b">
        <v>0</v>
      </c>
    </row>
    <row r="188" spans="1:16" ht="14.25" customHeight="1" x14ac:dyDescent="0.3">
      <c r="A188" s="2" t="s">
        <v>19</v>
      </c>
      <c r="B188" s="3">
        <v>2010</v>
      </c>
      <c r="C188" s="3">
        <v>38</v>
      </c>
      <c r="D188" s="3">
        <v>51</v>
      </c>
      <c r="E188" s="3">
        <v>45</v>
      </c>
      <c r="F188" s="3">
        <f t="shared" si="8"/>
        <v>6</v>
      </c>
      <c r="G188" s="3">
        <v>-1.94</v>
      </c>
      <c r="H188" s="3">
        <v>7.52</v>
      </c>
      <c r="I188" s="3">
        <v>5.58</v>
      </c>
      <c r="J188" s="3">
        <v>54</v>
      </c>
      <c r="K188" s="3">
        <f t="shared" si="6"/>
        <v>1.4210526315789473</v>
      </c>
      <c r="L188" s="3">
        <f t="shared" si="7"/>
        <v>-1.3651851851851853</v>
      </c>
      <c r="M188" s="2" t="s">
        <v>104</v>
      </c>
      <c r="N188" s="2" t="s">
        <v>99</v>
      </c>
      <c r="O188" t="b">
        <v>0</v>
      </c>
      <c r="P188" t="b">
        <v>0</v>
      </c>
    </row>
    <row r="189" spans="1:16" ht="14.25" customHeight="1" x14ac:dyDescent="0.3">
      <c r="A189" s="2" t="s">
        <v>79</v>
      </c>
      <c r="B189" s="3">
        <v>2010</v>
      </c>
      <c r="C189" s="3">
        <v>38</v>
      </c>
      <c r="D189" s="3">
        <v>49</v>
      </c>
      <c r="E189" s="3">
        <v>43</v>
      </c>
      <c r="F189" s="3">
        <f t="shared" si="8"/>
        <v>6</v>
      </c>
      <c r="G189" s="3">
        <v>-12.6</v>
      </c>
      <c r="H189" s="3">
        <v>14.38</v>
      </c>
      <c r="I189" s="3">
        <v>1.78</v>
      </c>
      <c r="J189" s="3">
        <v>49</v>
      </c>
      <c r="K189" s="3">
        <f t="shared" si="6"/>
        <v>1.2894736842105263</v>
      </c>
      <c r="L189" s="3">
        <f t="shared" si="7"/>
        <v>-9.7714285714285705</v>
      </c>
      <c r="M189" s="2" t="s">
        <v>91</v>
      </c>
      <c r="N189" s="2" t="s">
        <v>135</v>
      </c>
      <c r="O189" t="b">
        <v>0</v>
      </c>
      <c r="P189" t="b">
        <v>0</v>
      </c>
    </row>
    <row r="190" spans="1:16" ht="14.25" customHeight="1" x14ac:dyDescent="0.3">
      <c r="A190" s="2" t="s">
        <v>17</v>
      </c>
      <c r="B190" s="3">
        <v>2010</v>
      </c>
      <c r="C190" s="3">
        <v>38</v>
      </c>
      <c r="D190" s="3">
        <v>48</v>
      </c>
      <c r="E190" s="3">
        <v>59</v>
      </c>
      <c r="F190" s="3">
        <f t="shared" si="8"/>
        <v>-11</v>
      </c>
      <c r="G190" s="3">
        <v>-42.64</v>
      </c>
      <c r="H190" s="3">
        <v>32.380000000000003</v>
      </c>
      <c r="I190" s="3">
        <v>-10.26</v>
      </c>
      <c r="J190" s="3">
        <v>48</v>
      </c>
      <c r="K190" s="3">
        <f t="shared" si="6"/>
        <v>1.263157894736842</v>
      </c>
      <c r="L190" s="3">
        <f t="shared" si="7"/>
        <v>-33.756666666666668</v>
      </c>
      <c r="M190" s="2" t="s">
        <v>160</v>
      </c>
      <c r="N190" s="2" t="s">
        <v>120</v>
      </c>
      <c r="O190" t="b">
        <v>0</v>
      </c>
      <c r="P190" t="b">
        <v>0</v>
      </c>
    </row>
    <row r="191" spans="1:16" ht="14.25" customHeight="1" x14ac:dyDescent="0.3">
      <c r="A191" s="2" t="s">
        <v>103</v>
      </c>
      <c r="B191" s="3">
        <v>2010</v>
      </c>
      <c r="C191" s="3">
        <v>38</v>
      </c>
      <c r="D191" s="3">
        <v>45</v>
      </c>
      <c r="E191" s="3">
        <v>56</v>
      </c>
      <c r="F191" s="3">
        <f t="shared" si="8"/>
        <v>-11</v>
      </c>
      <c r="G191" s="3">
        <v>-33.17</v>
      </c>
      <c r="H191" s="3">
        <v>47.62</v>
      </c>
      <c r="I191" s="3">
        <v>14.45</v>
      </c>
      <c r="J191" s="3">
        <v>47</v>
      </c>
      <c r="K191" s="3">
        <f t="shared" si="6"/>
        <v>1.236842105263158</v>
      </c>
      <c r="L191" s="3">
        <f t="shared" si="7"/>
        <v>-26.818297872340427</v>
      </c>
      <c r="M191" s="2" t="s">
        <v>35</v>
      </c>
      <c r="N191" s="2" t="s">
        <v>105</v>
      </c>
      <c r="O191" t="b">
        <v>0</v>
      </c>
      <c r="P191" t="b">
        <v>0</v>
      </c>
    </row>
    <row r="192" spans="1:16" ht="14.25" customHeight="1" x14ac:dyDescent="0.3">
      <c r="A192" s="2" t="s">
        <v>86</v>
      </c>
      <c r="B192" s="3">
        <v>2010</v>
      </c>
      <c r="C192" s="3">
        <v>38</v>
      </c>
      <c r="D192" s="3">
        <v>56</v>
      </c>
      <c r="E192" s="3">
        <v>71</v>
      </c>
      <c r="F192" s="3">
        <f t="shared" si="8"/>
        <v>-15</v>
      </c>
      <c r="G192" s="3">
        <v>-15.77</v>
      </c>
      <c r="H192" s="3">
        <v>0.96899999999999997</v>
      </c>
      <c r="I192" s="3">
        <v>-14.801</v>
      </c>
      <c r="J192" s="3">
        <v>47</v>
      </c>
      <c r="K192" s="3">
        <f t="shared" si="6"/>
        <v>1.236842105263158</v>
      </c>
      <c r="L192" s="3">
        <f t="shared" si="7"/>
        <v>-12.750212765957446</v>
      </c>
      <c r="M192" s="2" t="s">
        <v>161</v>
      </c>
      <c r="N192" s="2" t="s">
        <v>117</v>
      </c>
      <c r="O192" t="b">
        <v>0</v>
      </c>
      <c r="P192" t="b">
        <v>0</v>
      </c>
    </row>
    <row r="193" spans="1:16" ht="14.25" customHeight="1" x14ac:dyDescent="0.3">
      <c r="A193" s="2" t="s">
        <v>34</v>
      </c>
      <c r="B193" s="3">
        <v>2010</v>
      </c>
      <c r="C193" s="3">
        <v>38</v>
      </c>
      <c r="D193" s="3">
        <v>56</v>
      </c>
      <c r="E193" s="3">
        <v>57</v>
      </c>
      <c r="F193" s="3">
        <f t="shared" si="8"/>
        <v>-1</v>
      </c>
      <c r="G193" s="3">
        <v>-15.94</v>
      </c>
      <c r="H193" s="3">
        <v>47.6</v>
      </c>
      <c r="I193" s="3">
        <v>31.66</v>
      </c>
      <c r="J193" s="3">
        <v>46</v>
      </c>
      <c r="K193" s="3">
        <f t="shared" si="6"/>
        <v>1.2105263157894737</v>
      </c>
      <c r="L193" s="3">
        <f t="shared" si="7"/>
        <v>-13.167826086956522</v>
      </c>
      <c r="M193" s="2" t="s">
        <v>87</v>
      </c>
      <c r="N193" s="2" t="s">
        <v>36</v>
      </c>
      <c r="O193" t="b">
        <v>0</v>
      </c>
      <c r="P193" t="b">
        <v>0</v>
      </c>
    </row>
    <row r="194" spans="1:16" ht="14.25" customHeight="1" x14ac:dyDescent="0.3">
      <c r="A194" s="2" t="s">
        <v>90</v>
      </c>
      <c r="B194" s="3">
        <v>2010</v>
      </c>
      <c r="C194" s="3">
        <v>38</v>
      </c>
      <c r="D194" s="3">
        <v>46</v>
      </c>
      <c r="E194" s="3">
        <v>48</v>
      </c>
      <c r="F194" s="3">
        <f t="shared" si="8"/>
        <v>-2</v>
      </c>
      <c r="G194" s="3">
        <v>-24.05</v>
      </c>
      <c r="H194" s="3">
        <v>7.72</v>
      </c>
      <c r="I194" s="3">
        <v>-16.329999999999998</v>
      </c>
      <c r="J194" s="3">
        <v>46</v>
      </c>
      <c r="K194" s="3">
        <f t="shared" ref="K194:K257" si="9">J194/C194</f>
        <v>1.2105263157894737</v>
      </c>
      <c r="L194" s="3">
        <f t="shared" ref="L194:L257" si="10">G194/K194</f>
        <v>-19.867391304347827</v>
      </c>
      <c r="M194" s="2" t="s">
        <v>102</v>
      </c>
      <c r="N194" s="2" t="s">
        <v>92</v>
      </c>
      <c r="O194" t="b">
        <v>0</v>
      </c>
      <c r="P194" t="b">
        <v>0</v>
      </c>
    </row>
    <row r="195" spans="1:16" ht="14.25" customHeight="1" x14ac:dyDescent="0.3">
      <c r="A195" s="2" t="s">
        <v>151</v>
      </c>
      <c r="B195" s="3">
        <v>2010</v>
      </c>
      <c r="C195" s="3">
        <v>38</v>
      </c>
      <c r="D195" s="3">
        <v>52</v>
      </c>
      <c r="E195" s="3">
        <v>56</v>
      </c>
      <c r="F195" s="3">
        <f t="shared" ref="F195:F258" si="11">D195-E195</f>
        <v>-4</v>
      </c>
      <c r="G195" s="3">
        <v>-6.15</v>
      </c>
      <c r="H195" s="3">
        <v>1.6</v>
      </c>
      <c r="I195" s="3">
        <v>-4.55</v>
      </c>
      <c r="J195" s="3">
        <v>46</v>
      </c>
      <c r="K195" s="3">
        <f t="shared" si="9"/>
        <v>1.2105263157894737</v>
      </c>
      <c r="L195" s="3">
        <f t="shared" si="10"/>
        <v>-5.0804347826086964</v>
      </c>
      <c r="M195" s="2" t="s">
        <v>152</v>
      </c>
      <c r="N195" s="2" t="s">
        <v>153</v>
      </c>
      <c r="O195" t="b">
        <v>0</v>
      </c>
      <c r="P195" t="b">
        <v>0</v>
      </c>
    </row>
    <row r="196" spans="1:16" ht="14.25" customHeight="1" x14ac:dyDescent="0.3">
      <c r="A196" s="2" t="s">
        <v>154</v>
      </c>
      <c r="B196" s="3">
        <v>2010</v>
      </c>
      <c r="C196" s="3">
        <v>38</v>
      </c>
      <c r="D196" s="3">
        <v>46</v>
      </c>
      <c r="E196" s="3">
        <v>59</v>
      </c>
      <c r="F196" s="3">
        <f t="shared" si="11"/>
        <v>-13</v>
      </c>
      <c r="G196" s="3">
        <v>-5.76</v>
      </c>
      <c r="H196" s="3">
        <v>0.314</v>
      </c>
      <c r="I196" s="3">
        <v>-5.4459999999999997</v>
      </c>
      <c r="J196" s="3">
        <v>43</v>
      </c>
      <c r="K196" s="3">
        <f t="shared" si="9"/>
        <v>1.131578947368421</v>
      </c>
      <c r="L196" s="3">
        <f t="shared" si="10"/>
        <v>-5.0902325581395349</v>
      </c>
      <c r="M196" s="2" t="s">
        <v>155</v>
      </c>
      <c r="N196" s="2" t="s">
        <v>156</v>
      </c>
      <c r="O196" t="b">
        <v>0</v>
      </c>
      <c r="P196" t="b">
        <v>0</v>
      </c>
    </row>
    <row r="197" spans="1:16" ht="14.25" customHeight="1" x14ac:dyDescent="0.3">
      <c r="A197" s="2" t="s">
        <v>144</v>
      </c>
      <c r="B197" s="3">
        <v>2010</v>
      </c>
      <c r="C197" s="3">
        <v>38</v>
      </c>
      <c r="D197" s="3">
        <v>40</v>
      </c>
      <c r="E197" s="3">
        <v>61</v>
      </c>
      <c r="F197" s="3">
        <f t="shared" si="11"/>
        <v>-21</v>
      </c>
      <c r="G197" s="3">
        <v>-13</v>
      </c>
      <c r="H197" s="3">
        <v>3.88</v>
      </c>
      <c r="I197" s="3">
        <v>-9.1199999999999992</v>
      </c>
      <c r="J197" s="3">
        <v>42</v>
      </c>
      <c r="K197" s="3">
        <f t="shared" si="9"/>
        <v>1.1052631578947369</v>
      </c>
      <c r="L197" s="3">
        <f t="shared" si="10"/>
        <v>-11.761904761904761</v>
      </c>
      <c r="M197" s="2" t="s">
        <v>116</v>
      </c>
      <c r="N197" s="2" t="s">
        <v>145</v>
      </c>
      <c r="O197" t="b">
        <v>0</v>
      </c>
      <c r="P197" t="b">
        <v>0</v>
      </c>
    </row>
    <row r="198" spans="1:16" ht="14.25" customHeight="1" x14ac:dyDescent="0.3">
      <c r="A198" s="2" t="s">
        <v>28</v>
      </c>
      <c r="B198" s="3">
        <v>2010</v>
      </c>
      <c r="C198" s="3">
        <v>38</v>
      </c>
      <c r="D198" s="3">
        <v>46</v>
      </c>
      <c r="E198" s="3">
        <v>66</v>
      </c>
      <c r="F198" s="3">
        <f t="shared" si="11"/>
        <v>-20</v>
      </c>
      <c r="G198" s="3">
        <v>-23.05</v>
      </c>
      <c r="H198" s="3">
        <v>7.34</v>
      </c>
      <c r="I198" s="3">
        <v>-15.71</v>
      </c>
      <c r="J198" s="3">
        <v>40</v>
      </c>
      <c r="K198" s="3">
        <f t="shared" si="9"/>
        <v>1.0526315789473684</v>
      </c>
      <c r="L198" s="3">
        <f t="shared" si="10"/>
        <v>-21.897500000000001</v>
      </c>
      <c r="M198" s="2" t="s">
        <v>157</v>
      </c>
      <c r="N198" s="2" t="s">
        <v>158</v>
      </c>
      <c r="O198" t="b">
        <v>0</v>
      </c>
      <c r="P198" t="b">
        <v>0</v>
      </c>
    </row>
    <row r="199" spans="1:16" ht="14.25" customHeight="1" x14ac:dyDescent="0.3">
      <c r="A199" s="2" t="s">
        <v>162</v>
      </c>
      <c r="B199" s="3">
        <v>2010</v>
      </c>
      <c r="C199" s="3">
        <v>38</v>
      </c>
      <c r="D199" s="3">
        <v>37</v>
      </c>
      <c r="E199" s="3">
        <v>58</v>
      </c>
      <c r="F199" s="3">
        <f t="shared" si="11"/>
        <v>-21</v>
      </c>
      <c r="G199" s="3">
        <v>-29.18</v>
      </c>
      <c r="H199" s="3">
        <v>0.2</v>
      </c>
      <c r="I199" s="3">
        <v>-28.98</v>
      </c>
      <c r="J199" s="3">
        <v>39</v>
      </c>
      <c r="K199" s="3">
        <f t="shared" si="9"/>
        <v>1.0263157894736843</v>
      </c>
      <c r="L199" s="3">
        <f t="shared" si="10"/>
        <v>-28.431794871794871</v>
      </c>
      <c r="M199" s="2" t="s">
        <v>150</v>
      </c>
      <c r="N199" s="2" t="s">
        <v>163</v>
      </c>
      <c r="O199" t="b">
        <v>0</v>
      </c>
      <c r="P199" t="b">
        <v>1</v>
      </c>
    </row>
    <row r="200" spans="1:16" ht="14.25" customHeight="1" x14ac:dyDescent="0.3">
      <c r="A200" s="2" t="s">
        <v>164</v>
      </c>
      <c r="B200" s="3">
        <v>2010</v>
      </c>
      <c r="C200" s="3">
        <v>38</v>
      </c>
      <c r="D200" s="3">
        <v>55</v>
      </c>
      <c r="E200" s="3">
        <v>78</v>
      </c>
      <c r="F200" s="3">
        <f t="shared" si="11"/>
        <v>-23</v>
      </c>
      <c r="G200" s="3">
        <v>-6.53</v>
      </c>
      <c r="H200" s="3">
        <v>0.79800000000000004</v>
      </c>
      <c r="I200" s="3">
        <v>-5.7320000000000002</v>
      </c>
      <c r="J200" s="3">
        <v>39</v>
      </c>
      <c r="K200" s="3">
        <f t="shared" si="9"/>
        <v>1.0263157894736843</v>
      </c>
      <c r="L200" s="3">
        <f t="shared" si="10"/>
        <v>-6.362564102564102</v>
      </c>
      <c r="M200" s="2" t="s">
        <v>165</v>
      </c>
      <c r="N200" s="2" t="s">
        <v>166</v>
      </c>
      <c r="O200" t="b">
        <v>0</v>
      </c>
      <c r="P200" t="b">
        <v>1</v>
      </c>
    </row>
    <row r="201" spans="1:16" ht="14.25" customHeight="1" x14ac:dyDescent="0.3">
      <c r="A201" s="2" t="s">
        <v>31</v>
      </c>
      <c r="B201" s="3">
        <v>2010</v>
      </c>
      <c r="C201" s="3">
        <v>38</v>
      </c>
      <c r="D201" s="3">
        <v>43</v>
      </c>
      <c r="E201" s="3">
        <v>70</v>
      </c>
      <c r="F201" s="3">
        <f t="shared" si="11"/>
        <v>-27</v>
      </c>
      <c r="G201" s="3">
        <v>-18.04</v>
      </c>
      <c r="H201" s="3">
        <v>5.64</v>
      </c>
      <c r="I201" s="3">
        <v>-12.4</v>
      </c>
      <c r="J201" s="3">
        <v>33</v>
      </c>
      <c r="K201" s="3">
        <f t="shared" si="9"/>
        <v>0.86842105263157898</v>
      </c>
      <c r="L201" s="3">
        <f t="shared" si="10"/>
        <v>-20.77333333333333</v>
      </c>
      <c r="M201" s="2" t="s">
        <v>167</v>
      </c>
      <c r="N201" s="2" t="s">
        <v>33</v>
      </c>
      <c r="O201" t="b">
        <v>0</v>
      </c>
      <c r="P201" t="b">
        <v>1</v>
      </c>
    </row>
    <row r="202" spans="1:16" ht="14.25" customHeight="1" x14ac:dyDescent="0.3">
      <c r="A202" s="2" t="s">
        <v>49</v>
      </c>
      <c r="B202" s="3">
        <v>2009</v>
      </c>
      <c r="C202" s="3">
        <v>38</v>
      </c>
      <c r="D202" s="3">
        <v>103</v>
      </c>
      <c r="E202" s="3">
        <v>32</v>
      </c>
      <c r="F202" s="3">
        <f t="shared" si="11"/>
        <v>71</v>
      </c>
      <c r="G202" s="3">
        <v>-34.200000000000003</v>
      </c>
      <c r="H202" s="3">
        <v>4.33</v>
      </c>
      <c r="I202" s="3">
        <v>-29.87</v>
      </c>
      <c r="J202" s="3">
        <v>86</v>
      </c>
      <c r="K202" s="3">
        <f t="shared" si="9"/>
        <v>2.263157894736842</v>
      </c>
      <c r="L202" s="3">
        <f t="shared" si="10"/>
        <v>-15.111627906976747</v>
      </c>
      <c r="M202" s="2" t="s">
        <v>159</v>
      </c>
      <c r="N202" s="2" t="s">
        <v>51</v>
      </c>
      <c r="O202" t="b">
        <v>1</v>
      </c>
      <c r="P202" t="b">
        <v>0</v>
      </c>
    </row>
    <row r="203" spans="1:16" ht="14.25" customHeight="1" x14ac:dyDescent="0.3">
      <c r="A203" s="2" t="s">
        <v>11</v>
      </c>
      <c r="B203" s="3">
        <v>2009</v>
      </c>
      <c r="C203" s="3">
        <v>38</v>
      </c>
      <c r="D203" s="3">
        <v>86</v>
      </c>
      <c r="E203" s="3">
        <v>28</v>
      </c>
      <c r="F203" s="3">
        <f t="shared" si="11"/>
        <v>58</v>
      </c>
      <c r="G203" s="3">
        <v>-31.12</v>
      </c>
      <c r="H203" s="3">
        <v>119.09</v>
      </c>
      <c r="I203" s="3">
        <v>87.97</v>
      </c>
      <c r="J203" s="3">
        <v>85</v>
      </c>
      <c r="K203" s="3">
        <f t="shared" si="9"/>
        <v>2.236842105263158</v>
      </c>
      <c r="L203" s="3">
        <f t="shared" si="10"/>
        <v>-13.912470588235294</v>
      </c>
      <c r="M203" s="2" t="s">
        <v>137</v>
      </c>
      <c r="N203" s="2" t="s">
        <v>13</v>
      </c>
      <c r="O203" t="b">
        <v>0</v>
      </c>
      <c r="P203" t="b">
        <v>0</v>
      </c>
    </row>
    <row r="204" spans="1:16" ht="14.25" customHeight="1" x14ac:dyDescent="0.3">
      <c r="A204" s="2" t="s">
        <v>14</v>
      </c>
      <c r="B204" s="3">
        <v>2009</v>
      </c>
      <c r="C204" s="3">
        <v>38</v>
      </c>
      <c r="D204" s="3">
        <v>83</v>
      </c>
      <c r="E204" s="3">
        <v>41</v>
      </c>
      <c r="F204" s="3">
        <f t="shared" si="11"/>
        <v>42</v>
      </c>
      <c r="G204" s="3">
        <v>-13.68</v>
      </c>
      <c r="H204" s="3">
        <v>54.38</v>
      </c>
      <c r="I204" s="3">
        <v>40.700000000000003</v>
      </c>
      <c r="J204" s="3">
        <v>75</v>
      </c>
      <c r="K204" s="3">
        <f t="shared" si="9"/>
        <v>1.9736842105263157</v>
      </c>
      <c r="L204" s="3">
        <f t="shared" si="10"/>
        <v>-6.9312000000000005</v>
      </c>
      <c r="M204" s="2" t="s">
        <v>82</v>
      </c>
      <c r="N204" s="2" t="s">
        <v>83</v>
      </c>
      <c r="O204" t="b">
        <v>0</v>
      </c>
      <c r="P204" t="b">
        <v>0</v>
      </c>
    </row>
    <row r="205" spans="1:16" ht="14.25" customHeight="1" x14ac:dyDescent="0.3">
      <c r="A205" s="2" t="s">
        <v>22</v>
      </c>
      <c r="B205" s="3">
        <v>2009</v>
      </c>
      <c r="C205" s="3">
        <v>38</v>
      </c>
      <c r="D205" s="3">
        <v>67</v>
      </c>
      <c r="E205" s="3">
        <v>41</v>
      </c>
      <c r="F205" s="3">
        <f t="shared" si="11"/>
        <v>26</v>
      </c>
      <c r="G205" s="3">
        <v>-45.94</v>
      </c>
      <c r="H205" s="3">
        <v>36.14</v>
      </c>
      <c r="I205" s="3">
        <v>-9.8000000000000007</v>
      </c>
      <c r="J205" s="3">
        <v>70</v>
      </c>
      <c r="K205" s="3">
        <f t="shared" si="9"/>
        <v>1.8421052631578947</v>
      </c>
      <c r="L205" s="3">
        <f t="shared" si="10"/>
        <v>-24.938857142857142</v>
      </c>
      <c r="M205" s="2" t="s">
        <v>125</v>
      </c>
      <c r="N205" s="2" t="s">
        <v>24</v>
      </c>
      <c r="O205" t="b">
        <v>0</v>
      </c>
      <c r="P205" t="b">
        <v>0</v>
      </c>
    </row>
    <row r="206" spans="1:16" ht="14.25" customHeight="1" x14ac:dyDescent="0.3">
      <c r="A206" s="2" t="s">
        <v>8</v>
      </c>
      <c r="B206" s="3">
        <v>2009</v>
      </c>
      <c r="C206" s="3">
        <v>38</v>
      </c>
      <c r="D206" s="3">
        <v>73</v>
      </c>
      <c r="E206" s="3">
        <v>45</v>
      </c>
      <c r="F206" s="3">
        <f t="shared" si="11"/>
        <v>28</v>
      </c>
      <c r="G206" s="3">
        <v>-167.92</v>
      </c>
      <c r="H206" s="3">
        <v>35.28</v>
      </c>
      <c r="I206" s="3">
        <v>-132.63999999999999</v>
      </c>
      <c r="J206" s="3">
        <v>67</v>
      </c>
      <c r="K206" s="3">
        <f t="shared" si="9"/>
        <v>1.763157894736842</v>
      </c>
      <c r="L206" s="3">
        <f t="shared" si="10"/>
        <v>-95.238208955223882</v>
      </c>
      <c r="M206" s="2" t="s">
        <v>138</v>
      </c>
      <c r="N206" s="2" t="s">
        <v>10</v>
      </c>
      <c r="O206" t="b">
        <v>0</v>
      </c>
      <c r="P206" t="b">
        <v>0</v>
      </c>
    </row>
    <row r="207" spans="1:16" ht="14.25" customHeight="1" x14ac:dyDescent="0.3">
      <c r="A207" s="2" t="s">
        <v>17</v>
      </c>
      <c r="B207" s="3">
        <v>2009</v>
      </c>
      <c r="C207" s="3">
        <v>38</v>
      </c>
      <c r="D207" s="3">
        <v>52</v>
      </c>
      <c r="E207" s="3">
        <v>39</v>
      </c>
      <c r="F207" s="3">
        <f t="shared" si="11"/>
        <v>13</v>
      </c>
      <c r="G207" s="3">
        <v>-53.47</v>
      </c>
      <c r="H207" s="3">
        <v>25.19</v>
      </c>
      <c r="I207" s="3">
        <v>-28.28</v>
      </c>
      <c r="J207" s="3">
        <v>64</v>
      </c>
      <c r="K207" s="3">
        <f t="shared" si="9"/>
        <v>1.6842105263157894</v>
      </c>
      <c r="L207" s="3">
        <f t="shared" si="10"/>
        <v>-31.747812500000002</v>
      </c>
      <c r="M207" s="2" t="s">
        <v>143</v>
      </c>
      <c r="N207" s="2" t="s">
        <v>120</v>
      </c>
      <c r="O207" t="b">
        <v>0</v>
      </c>
      <c r="P207" t="b">
        <v>0</v>
      </c>
    </row>
    <row r="208" spans="1:16" ht="14.25" customHeight="1" x14ac:dyDescent="0.3">
      <c r="A208" s="2" t="s">
        <v>64</v>
      </c>
      <c r="B208" s="3">
        <v>2009</v>
      </c>
      <c r="C208" s="3">
        <v>38</v>
      </c>
      <c r="D208" s="3">
        <v>61</v>
      </c>
      <c r="E208" s="3">
        <v>35</v>
      </c>
      <c r="F208" s="3">
        <f t="shared" si="11"/>
        <v>26</v>
      </c>
      <c r="G208" s="3">
        <v>-49.59</v>
      </c>
      <c r="H208" s="3">
        <v>55.35</v>
      </c>
      <c r="I208" s="3">
        <v>5.76</v>
      </c>
      <c r="J208" s="3">
        <v>63</v>
      </c>
      <c r="K208" s="3">
        <f t="shared" si="9"/>
        <v>1.6578947368421053</v>
      </c>
      <c r="L208" s="3">
        <f t="shared" si="10"/>
        <v>-29.911428571428573</v>
      </c>
      <c r="M208" s="2" t="s">
        <v>70</v>
      </c>
      <c r="N208" s="2" t="s">
        <v>168</v>
      </c>
      <c r="O208" t="b">
        <v>0</v>
      </c>
      <c r="P208" t="b">
        <v>0</v>
      </c>
    </row>
    <row r="209" spans="1:16" ht="14.25" customHeight="1" x14ac:dyDescent="0.3">
      <c r="A209" s="2" t="s">
        <v>19</v>
      </c>
      <c r="B209" s="3">
        <v>2009</v>
      </c>
      <c r="C209" s="3">
        <v>38</v>
      </c>
      <c r="D209" s="3">
        <v>60</v>
      </c>
      <c r="E209" s="3">
        <v>49</v>
      </c>
      <c r="F209" s="3">
        <f t="shared" si="11"/>
        <v>11</v>
      </c>
      <c r="G209" s="3">
        <v>-26.56</v>
      </c>
      <c r="H209" s="3">
        <v>32.31</v>
      </c>
      <c r="I209" s="3">
        <v>5.75</v>
      </c>
      <c r="J209" s="3">
        <v>61</v>
      </c>
      <c r="K209" s="3">
        <f t="shared" si="9"/>
        <v>1.6052631578947369</v>
      </c>
      <c r="L209" s="3">
        <f t="shared" si="10"/>
        <v>-16.545573770491803</v>
      </c>
      <c r="M209" s="2" t="s">
        <v>104</v>
      </c>
      <c r="N209" s="2" t="s">
        <v>99</v>
      </c>
      <c r="O209" t="b">
        <v>0</v>
      </c>
      <c r="P209" t="b">
        <v>0</v>
      </c>
    </row>
    <row r="210" spans="1:16" ht="14.25" customHeight="1" x14ac:dyDescent="0.3">
      <c r="A210" s="2" t="s">
        <v>162</v>
      </c>
      <c r="B210" s="3">
        <v>2009</v>
      </c>
      <c r="C210" s="3">
        <v>38</v>
      </c>
      <c r="D210" s="3">
        <v>38</v>
      </c>
      <c r="E210" s="3">
        <v>47</v>
      </c>
      <c r="F210" s="3">
        <f t="shared" si="11"/>
        <v>-9</v>
      </c>
      <c r="G210" s="3">
        <v>-22.86</v>
      </c>
      <c r="H210" s="3">
        <v>0.45600000000000002</v>
      </c>
      <c r="I210" s="3">
        <v>-22.404</v>
      </c>
      <c r="J210" s="3">
        <v>50</v>
      </c>
      <c r="K210" s="3">
        <f t="shared" si="9"/>
        <v>1.3157894736842106</v>
      </c>
      <c r="L210" s="3">
        <f t="shared" si="10"/>
        <v>-17.3736</v>
      </c>
      <c r="M210" s="2" t="s">
        <v>150</v>
      </c>
      <c r="N210" s="2" t="s">
        <v>163</v>
      </c>
      <c r="O210" t="b">
        <v>0</v>
      </c>
      <c r="P210" t="b">
        <v>0</v>
      </c>
    </row>
    <row r="211" spans="1:16" ht="14.25" customHeight="1" x14ac:dyDescent="0.3">
      <c r="A211" s="2" t="s">
        <v>154</v>
      </c>
      <c r="B211" s="3">
        <v>2009</v>
      </c>
      <c r="C211" s="3">
        <v>38</v>
      </c>
      <c r="D211" s="3">
        <v>41</v>
      </c>
      <c r="E211" s="3">
        <v>55</v>
      </c>
      <c r="F211" s="3">
        <f t="shared" si="11"/>
        <v>-14</v>
      </c>
      <c r="G211" s="3">
        <v>-15.14</v>
      </c>
      <c r="H211" s="3">
        <v>41.78</v>
      </c>
      <c r="I211" s="3">
        <v>26.64</v>
      </c>
      <c r="J211" s="3">
        <v>50</v>
      </c>
      <c r="K211" s="3">
        <f t="shared" si="9"/>
        <v>1.3157894736842106</v>
      </c>
      <c r="L211" s="3">
        <f t="shared" si="10"/>
        <v>-11.506399999999999</v>
      </c>
      <c r="M211" s="2" t="s">
        <v>84</v>
      </c>
      <c r="N211" s="2" t="s">
        <v>173</v>
      </c>
      <c r="O211" t="b">
        <v>0</v>
      </c>
      <c r="P211" t="b">
        <v>0</v>
      </c>
    </row>
    <row r="212" spans="1:16" ht="14.25" customHeight="1" x14ac:dyDescent="0.3">
      <c r="A212" s="2" t="s">
        <v>90</v>
      </c>
      <c r="B212" s="3">
        <v>2009</v>
      </c>
      <c r="C212" s="3">
        <v>38</v>
      </c>
      <c r="D212" s="3">
        <v>34</v>
      </c>
      <c r="E212" s="3">
        <v>48</v>
      </c>
      <c r="F212" s="3">
        <f t="shared" si="11"/>
        <v>-14</v>
      </c>
      <c r="G212" s="3">
        <v>-29.7</v>
      </c>
      <c r="H212" s="3">
        <v>7.41</v>
      </c>
      <c r="I212" s="3">
        <v>-22.29</v>
      </c>
      <c r="J212" s="3">
        <v>47</v>
      </c>
      <c r="K212" s="3">
        <f t="shared" si="9"/>
        <v>1.236842105263158</v>
      </c>
      <c r="L212" s="3">
        <f t="shared" si="10"/>
        <v>-24.012765957446806</v>
      </c>
      <c r="M212" s="2" t="s">
        <v>102</v>
      </c>
      <c r="N212" s="2" t="s">
        <v>92</v>
      </c>
      <c r="O212" t="b">
        <v>0</v>
      </c>
      <c r="P212" t="b">
        <v>0</v>
      </c>
    </row>
    <row r="213" spans="1:16" ht="14.25" customHeight="1" x14ac:dyDescent="0.3">
      <c r="A213" s="2" t="s">
        <v>79</v>
      </c>
      <c r="B213" s="3">
        <v>2009</v>
      </c>
      <c r="C213" s="3">
        <v>38</v>
      </c>
      <c r="D213" s="3">
        <v>39</v>
      </c>
      <c r="E213" s="3">
        <v>46</v>
      </c>
      <c r="F213" s="3">
        <f t="shared" si="11"/>
        <v>-7</v>
      </c>
      <c r="G213" s="3">
        <v>-8.1</v>
      </c>
      <c r="H213" s="3">
        <v>0</v>
      </c>
      <c r="I213" s="3">
        <v>-8.1</v>
      </c>
      <c r="J213" s="3">
        <v>46</v>
      </c>
      <c r="K213" s="3">
        <f t="shared" si="9"/>
        <v>1.2105263157894737</v>
      </c>
      <c r="L213" s="3">
        <f t="shared" si="10"/>
        <v>-6.6913043478260867</v>
      </c>
      <c r="M213" s="2" t="s">
        <v>59</v>
      </c>
      <c r="N213" s="2" t="s">
        <v>135</v>
      </c>
      <c r="O213" t="b">
        <v>0</v>
      </c>
      <c r="P213" t="b">
        <v>0</v>
      </c>
    </row>
    <row r="214" spans="1:16" ht="14.25" customHeight="1" x14ac:dyDescent="0.3">
      <c r="A214" s="2" t="s">
        <v>103</v>
      </c>
      <c r="B214" s="3">
        <v>2009</v>
      </c>
      <c r="C214" s="3">
        <v>38</v>
      </c>
      <c r="D214" s="3">
        <v>48</v>
      </c>
      <c r="E214" s="3">
        <v>56</v>
      </c>
      <c r="F214" s="3">
        <f t="shared" si="11"/>
        <v>-8</v>
      </c>
      <c r="G214" s="3">
        <v>-52.55</v>
      </c>
      <c r="H214" s="3">
        <v>24.25</v>
      </c>
      <c r="I214" s="3">
        <v>-28.3</v>
      </c>
      <c r="J214" s="3">
        <v>44</v>
      </c>
      <c r="K214" s="3">
        <f t="shared" si="9"/>
        <v>1.1578947368421053</v>
      </c>
      <c r="L214" s="3">
        <f t="shared" si="10"/>
        <v>-45.384090909090908</v>
      </c>
      <c r="M214" s="2" t="s">
        <v>35</v>
      </c>
      <c r="N214" s="2" t="s">
        <v>105</v>
      </c>
      <c r="O214" t="b">
        <v>0</v>
      </c>
      <c r="P214" t="b">
        <v>0</v>
      </c>
    </row>
    <row r="215" spans="1:16" ht="14.25" customHeight="1" x14ac:dyDescent="0.3">
      <c r="A215" s="2" t="s">
        <v>151</v>
      </c>
      <c r="B215" s="3">
        <v>2009</v>
      </c>
      <c r="C215" s="3">
        <v>38</v>
      </c>
      <c r="D215" s="3">
        <v>42</v>
      </c>
      <c r="E215" s="3">
        <v>67</v>
      </c>
      <c r="F215" s="3">
        <f t="shared" si="11"/>
        <v>-25</v>
      </c>
      <c r="G215" s="3">
        <v>-13.68</v>
      </c>
      <c r="H215" s="3">
        <v>2.2799999999999998</v>
      </c>
      <c r="I215" s="3">
        <v>-11.4</v>
      </c>
      <c r="J215" s="3">
        <v>39</v>
      </c>
      <c r="K215" s="3">
        <f t="shared" si="9"/>
        <v>1.0263157894736843</v>
      </c>
      <c r="L215" s="3">
        <f t="shared" si="10"/>
        <v>-13.329230769230769</v>
      </c>
      <c r="M215" s="2" t="s">
        <v>152</v>
      </c>
      <c r="N215" s="2" t="s">
        <v>153</v>
      </c>
      <c r="O215" t="b">
        <v>0</v>
      </c>
      <c r="P215" t="b">
        <v>0</v>
      </c>
    </row>
    <row r="216" spans="1:16" ht="14.25" customHeight="1" x14ac:dyDescent="0.3">
      <c r="A216" s="2" t="s">
        <v>28</v>
      </c>
      <c r="B216" s="3">
        <v>2009</v>
      </c>
      <c r="C216" s="3">
        <v>38</v>
      </c>
      <c r="D216" s="3">
        <v>32</v>
      </c>
      <c r="E216" s="3">
        <v>56</v>
      </c>
      <c r="F216" s="3">
        <f t="shared" si="11"/>
        <v>-24</v>
      </c>
      <c r="G216" s="3">
        <v>-22.18</v>
      </c>
      <c r="H216" s="3">
        <v>0.99199999999999999</v>
      </c>
      <c r="I216" s="3">
        <v>-21.187999999999999</v>
      </c>
      <c r="J216" s="3">
        <v>38</v>
      </c>
      <c r="K216" s="3">
        <f t="shared" si="9"/>
        <v>1</v>
      </c>
      <c r="L216" s="3">
        <f t="shared" si="10"/>
        <v>-22.18</v>
      </c>
      <c r="M216" s="2" t="s">
        <v>157</v>
      </c>
      <c r="N216" s="2" t="s">
        <v>158</v>
      </c>
      <c r="O216" t="b">
        <v>0</v>
      </c>
      <c r="P216" t="b">
        <v>0</v>
      </c>
    </row>
    <row r="217" spans="1:16" ht="14.25" customHeight="1" x14ac:dyDescent="0.3">
      <c r="A217" s="2" t="s">
        <v>144</v>
      </c>
      <c r="B217" s="3">
        <v>2009</v>
      </c>
      <c r="C217" s="3">
        <v>38</v>
      </c>
      <c r="D217" s="3">
        <v>37</v>
      </c>
      <c r="E217" s="3">
        <v>79</v>
      </c>
      <c r="F217" s="3">
        <f t="shared" si="11"/>
        <v>-42</v>
      </c>
      <c r="G217" s="3">
        <v>-21.02</v>
      </c>
      <c r="H217" s="3">
        <v>39.619999999999997</v>
      </c>
      <c r="I217" s="3">
        <v>18.600000000000001</v>
      </c>
      <c r="J217" s="3">
        <v>36</v>
      </c>
      <c r="K217" s="3">
        <f t="shared" si="9"/>
        <v>0.94736842105263153</v>
      </c>
      <c r="L217" s="3">
        <f t="shared" si="10"/>
        <v>-22.187777777777779</v>
      </c>
      <c r="M217" s="2" t="s">
        <v>116</v>
      </c>
      <c r="N217" s="2" t="s">
        <v>145</v>
      </c>
      <c r="O217" t="b">
        <v>0</v>
      </c>
      <c r="P217" t="b">
        <v>0</v>
      </c>
    </row>
    <row r="218" spans="1:16" ht="14.25" customHeight="1" x14ac:dyDescent="0.3">
      <c r="A218" s="2" t="s">
        <v>31</v>
      </c>
      <c r="B218" s="3">
        <v>2009</v>
      </c>
      <c r="C218" s="3">
        <v>38</v>
      </c>
      <c r="D218" s="3">
        <v>47</v>
      </c>
      <c r="E218" s="3">
        <v>66</v>
      </c>
      <c r="F218" s="3">
        <f t="shared" si="11"/>
        <v>-19</v>
      </c>
      <c r="G218" s="3">
        <v>-24.68</v>
      </c>
      <c r="H218" s="3">
        <v>47.08</v>
      </c>
      <c r="I218" s="3">
        <v>22.4</v>
      </c>
      <c r="J218" s="3">
        <v>35</v>
      </c>
      <c r="K218" s="3">
        <f t="shared" si="9"/>
        <v>0.92105263157894735</v>
      </c>
      <c r="L218" s="3">
        <f t="shared" si="10"/>
        <v>-26.795428571428573</v>
      </c>
      <c r="M218" s="2" t="s">
        <v>169</v>
      </c>
      <c r="N218" s="2" t="s">
        <v>170</v>
      </c>
      <c r="O218" t="b">
        <v>0</v>
      </c>
      <c r="P218" t="b">
        <v>0</v>
      </c>
    </row>
    <row r="219" spans="1:16" ht="14.25" customHeight="1" x14ac:dyDescent="0.3">
      <c r="A219" s="2" t="s">
        <v>109</v>
      </c>
      <c r="B219" s="3">
        <v>2009</v>
      </c>
      <c r="C219" s="3">
        <v>38</v>
      </c>
      <c r="D219" s="3">
        <v>34</v>
      </c>
      <c r="E219" s="3">
        <v>75</v>
      </c>
      <c r="F219" s="3">
        <f t="shared" si="11"/>
        <v>-41</v>
      </c>
      <c r="G219" s="3">
        <v>-16.93</v>
      </c>
      <c r="H219" s="3">
        <v>18.47</v>
      </c>
      <c r="I219" s="3">
        <v>1.54</v>
      </c>
      <c r="J219" s="3">
        <v>30</v>
      </c>
      <c r="K219" s="3">
        <f t="shared" si="9"/>
        <v>0.78947368421052633</v>
      </c>
      <c r="L219" s="3">
        <f t="shared" si="10"/>
        <v>-21.444666666666667</v>
      </c>
      <c r="M219" s="2" t="s">
        <v>171</v>
      </c>
      <c r="N219" s="2" t="s">
        <v>172</v>
      </c>
      <c r="O219" t="b">
        <v>0</v>
      </c>
      <c r="P219" t="b">
        <v>1</v>
      </c>
    </row>
    <row r="220" spans="1:16" ht="14.25" customHeight="1" x14ac:dyDescent="0.3">
      <c r="A220" s="2" t="s">
        <v>55</v>
      </c>
      <c r="B220" s="3">
        <v>2009</v>
      </c>
      <c r="C220" s="3">
        <v>38</v>
      </c>
      <c r="D220" s="3">
        <v>42</v>
      </c>
      <c r="E220" s="3">
        <v>82</v>
      </c>
      <c r="F220" s="3">
        <f t="shared" si="11"/>
        <v>-40</v>
      </c>
      <c r="G220" s="3">
        <v>-15.44</v>
      </c>
      <c r="H220" s="3">
        <v>0.10299999999999999</v>
      </c>
      <c r="I220" s="3">
        <v>-15.337</v>
      </c>
      <c r="J220" s="3">
        <v>30</v>
      </c>
      <c r="K220" s="3">
        <f t="shared" si="9"/>
        <v>0.78947368421052633</v>
      </c>
      <c r="L220" s="3">
        <f t="shared" si="10"/>
        <v>-19.557333333333332</v>
      </c>
      <c r="M220" s="2" t="s">
        <v>152</v>
      </c>
      <c r="N220" s="2" t="s">
        <v>57</v>
      </c>
      <c r="O220" t="b">
        <v>0</v>
      </c>
      <c r="P220" t="b">
        <v>1</v>
      </c>
    </row>
    <row r="221" spans="1:16" ht="14.25" customHeight="1" x14ac:dyDescent="0.3">
      <c r="A221" s="2" t="s">
        <v>174</v>
      </c>
      <c r="B221" s="3">
        <v>2009</v>
      </c>
      <c r="C221" s="3">
        <v>38</v>
      </c>
      <c r="D221" s="3">
        <v>34</v>
      </c>
      <c r="E221" s="3">
        <v>66</v>
      </c>
      <c r="F221" s="3">
        <f t="shared" si="11"/>
        <v>-32</v>
      </c>
      <c r="G221" s="3">
        <v>-12.04</v>
      </c>
      <c r="H221" s="3">
        <v>59.34</v>
      </c>
      <c r="I221" s="3">
        <v>47.3</v>
      </c>
      <c r="J221" s="3">
        <v>19</v>
      </c>
      <c r="K221" s="3">
        <f t="shared" si="9"/>
        <v>0.5</v>
      </c>
      <c r="L221" s="3">
        <f t="shared" si="10"/>
        <v>-24.08</v>
      </c>
      <c r="M221" s="2" t="s">
        <v>167</v>
      </c>
      <c r="N221" s="2" t="s">
        <v>175</v>
      </c>
      <c r="O221" t="b">
        <v>0</v>
      </c>
      <c r="P221" t="b">
        <v>1</v>
      </c>
    </row>
    <row r="222" spans="1:16" ht="14.25" customHeight="1" x14ac:dyDescent="0.3">
      <c r="A222" s="2" t="s">
        <v>11</v>
      </c>
      <c r="B222" s="3">
        <v>2008</v>
      </c>
      <c r="C222" s="3">
        <v>38</v>
      </c>
      <c r="D222" s="3">
        <v>68</v>
      </c>
      <c r="E222" s="3">
        <v>24</v>
      </c>
      <c r="F222" s="3">
        <f t="shared" si="11"/>
        <v>44</v>
      </c>
      <c r="G222" s="3">
        <v>-51.59</v>
      </c>
      <c r="H222" s="3">
        <v>8.49</v>
      </c>
      <c r="I222" s="3">
        <v>-43.1</v>
      </c>
      <c r="J222" s="3">
        <v>90</v>
      </c>
      <c r="K222" s="3">
        <f t="shared" si="9"/>
        <v>2.3684210526315788</v>
      </c>
      <c r="L222" s="3">
        <f t="shared" si="10"/>
        <v>-21.782444444444447</v>
      </c>
      <c r="M222" s="2" t="s">
        <v>137</v>
      </c>
      <c r="N222" s="2" t="s">
        <v>13</v>
      </c>
      <c r="O222" t="b">
        <v>1</v>
      </c>
      <c r="P222" t="b">
        <v>0</v>
      </c>
    </row>
    <row r="223" spans="1:16" ht="14.25" customHeight="1" x14ac:dyDescent="0.3">
      <c r="A223" s="2" t="s">
        <v>64</v>
      </c>
      <c r="B223" s="3">
        <v>2008</v>
      </c>
      <c r="C223" s="3">
        <v>38</v>
      </c>
      <c r="D223" s="3">
        <v>77</v>
      </c>
      <c r="E223" s="3">
        <v>27</v>
      </c>
      <c r="F223" s="3">
        <f t="shared" si="11"/>
        <v>50</v>
      </c>
      <c r="G223" s="3">
        <v>-81.45</v>
      </c>
      <c r="H223" s="3">
        <v>52.38</v>
      </c>
      <c r="I223" s="3">
        <v>-29.07</v>
      </c>
      <c r="J223" s="3">
        <v>86</v>
      </c>
      <c r="K223" s="3">
        <f t="shared" si="9"/>
        <v>2.263157894736842</v>
      </c>
      <c r="L223" s="3">
        <f t="shared" si="10"/>
        <v>-35.989534883720935</v>
      </c>
      <c r="M223" s="2" t="s">
        <v>70</v>
      </c>
      <c r="N223" s="2" t="s">
        <v>168</v>
      </c>
      <c r="O223" t="b">
        <v>0</v>
      </c>
      <c r="P223" t="b">
        <v>0</v>
      </c>
    </row>
    <row r="224" spans="1:16" ht="14.25" customHeight="1" x14ac:dyDescent="0.3">
      <c r="A224" s="2" t="s">
        <v>49</v>
      </c>
      <c r="B224" s="3">
        <v>2008</v>
      </c>
      <c r="C224" s="3">
        <v>38</v>
      </c>
      <c r="D224" s="3">
        <v>68</v>
      </c>
      <c r="E224" s="3">
        <v>24</v>
      </c>
      <c r="F224" s="3">
        <f t="shared" si="11"/>
        <v>44</v>
      </c>
      <c r="G224" s="3">
        <v>-34.770000000000003</v>
      </c>
      <c r="H224" s="3">
        <v>50.79</v>
      </c>
      <c r="I224" s="3">
        <v>16.02</v>
      </c>
      <c r="J224" s="3">
        <v>83</v>
      </c>
      <c r="K224" s="3">
        <f t="shared" si="9"/>
        <v>2.1842105263157894</v>
      </c>
      <c r="L224" s="3">
        <f t="shared" si="10"/>
        <v>-15.918795180722894</v>
      </c>
      <c r="M224" s="2" t="s">
        <v>178</v>
      </c>
      <c r="N224" s="2" t="s">
        <v>51</v>
      </c>
      <c r="O224" t="b">
        <v>0</v>
      </c>
      <c r="P224" t="b">
        <v>0</v>
      </c>
    </row>
    <row r="225" spans="1:16" ht="14.25" customHeight="1" x14ac:dyDescent="0.3">
      <c r="A225" s="2" t="s">
        <v>14</v>
      </c>
      <c r="B225" s="3">
        <v>2008</v>
      </c>
      <c r="C225" s="3">
        <v>38</v>
      </c>
      <c r="D225" s="3">
        <v>68</v>
      </c>
      <c r="E225" s="3">
        <v>37</v>
      </c>
      <c r="F225" s="3">
        <f t="shared" si="11"/>
        <v>31</v>
      </c>
      <c r="G225" s="3">
        <v>-45.77</v>
      </c>
      <c r="H225" s="3">
        <v>29.41</v>
      </c>
      <c r="I225" s="3">
        <v>-16.36</v>
      </c>
      <c r="J225" s="3">
        <v>72</v>
      </c>
      <c r="K225" s="3">
        <f t="shared" si="9"/>
        <v>1.8947368421052631</v>
      </c>
      <c r="L225" s="3">
        <f t="shared" si="10"/>
        <v>-24.156388888888891</v>
      </c>
      <c r="M225" s="2" t="s">
        <v>82</v>
      </c>
      <c r="N225" s="2" t="s">
        <v>83</v>
      </c>
      <c r="O225" t="b">
        <v>0</v>
      </c>
      <c r="P225" t="b">
        <v>0</v>
      </c>
    </row>
    <row r="226" spans="1:16" ht="14.25" customHeight="1" x14ac:dyDescent="0.3">
      <c r="A226" s="2" t="s">
        <v>19</v>
      </c>
      <c r="B226" s="3">
        <v>2008</v>
      </c>
      <c r="C226" s="3">
        <v>38</v>
      </c>
      <c r="D226" s="3">
        <v>55</v>
      </c>
      <c r="E226" s="3">
        <v>37</v>
      </c>
      <c r="F226" s="3">
        <f t="shared" si="11"/>
        <v>18</v>
      </c>
      <c r="G226" s="3">
        <v>-28.59</v>
      </c>
      <c r="H226" s="3">
        <v>15.16</v>
      </c>
      <c r="I226" s="3">
        <v>-13.43</v>
      </c>
      <c r="J226" s="3">
        <v>63</v>
      </c>
      <c r="K226" s="3">
        <f t="shared" si="9"/>
        <v>1.6578947368421053</v>
      </c>
      <c r="L226" s="3">
        <f t="shared" si="10"/>
        <v>-17.244761904761905</v>
      </c>
      <c r="M226" s="2" t="s">
        <v>104</v>
      </c>
      <c r="N226" s="2" t="s">
        <v>99</v>
      </c>
      <c r="O226" t="b">
        <v>0</v>
      </c>
      <c r="P226" t="b">
        <v>0</v>
      </c>
    </row>
    <row r="227" spans="1:16" ht="14.25" customHeight="1" x14ac:dyDescent="0.3">
      <c r="A227" s="2" t="s">
        <v>17</v>
      </c>
      <c r="B227" s="3">
        <v>2008</v>
      </c>
      <c r="C227" s="3">
        <v>38</v>
      </c>
      <c r="D227" s="3">
        <v>54</v>
      </c>
      <c r="E227" s="3">
        <v>48</v>
      </c>
      <c r="F227" s="3">
        <f t="shared" si="11"/>
        <v>6</v>
      </c>
      <c r="G227" s="3">
        <v>-63.73</v>
      </c>
      <c r="H227" s="3">
        <v>8.57</v>
      </c>
      <c r="I227" s="3">
        <v>-55.16</v>
      </c>
      <c r="J227" s="3">
        <v>62</v>
      </c>
      <c r="K227" s="3">
        <f t="shared" si="9"/>
        <v>1.631578947368421</v>
      </c>
      <c r="L227" s="3">
        <f t="shared" si="10"/>
        <v>-39.060322580645163</v>
      </c>
      <c r="M227" s="2" t="s">
        <v>143</v>
      </c>
      <c r="N227" s="2" t="s">
        <v>120</v>
      </c>
      <c r="O227" t="b">
        <v>0</v>
      </c>
      <c r="P227" t="b">
        <v>0</v>
      </c>
    </row>
    <row r="228" spans="1:16" ht="14.25" customHeight="1" x14ac:dyDescent="0.3">
      <c r="A228" s="2" t="s">
        <v>79</v>
      </c>
      <c r="B228" s="3">
        <v>2008</v>
      </c>
      <c r="C228" s="3">
        <v>38</v>
      </c>
      <c r="D228" s="3">
        <v>39</v>
      </c>
      <c r="E228" s="3">
        <v>34</v>
      </c>
      <c r="F228" s="3">
        <f t="shared" si="11"/>
        <v>5</v>
      </c>
      <c r="G228" s="3">
        <v>-30.61</v>
      </c>
      <c r="H228" s="3">
        <v>18.61</v>
      </c>
      <c r="I228" s="3">
        <v>-12</v>
      </c>
      <c r="J228" s="3">
        <v>53</v>
      </c>
      <c r="K228" s="3">
        <f t="shared" si="9"/>
        <v>1.3947368421052631</v>
      </c>
      <c r="L228" s="3">
        <f t="shared" si="10"/>
        <v>-21.946792452830191</v>
      </c>
      <c r="M228" s="2" t="s">
        <v>59</v>
      </c>
      <c r="N228" s="2" t="s">
        <v>135</v>
      </c>
      <c r="O228" t="b">
        <v>0</v>
      </c>
      <c r="P228" t="b">
        <v>0</v>
      </c>
    </row>
    <row r="229" spans="1:16" ht="14.25" customHeight="1" x14ac:dyDescent="0.3">
      <c r="A229" s="2" t="s">
        <v>22</v>
      </c>
      <c r="B229" s="3">
        <v>2008</v>
      </c>
      <c r="C229" s="3">
        <v>38</v>
      </c>
      <c r="D229" s="3">
        <v>42</v>
      </c>
      <c r="E229" s="3">
        <v>45</v>
      </c>
      <c r="F229" s="3">
        <f t="shared" si="11"/>
        <v>-3</v>
      </c>
      <c r="G229" s="3">
        <v>-162.38999999999999</v>
      </c>
      <c r="H229" s="3">
        <v>100.38</v>
      </c>
      <c r="I229" s="3">
        <v>-62.01</v>
      </c>
      <c r="J229" s="3">
        <v>51</v>
      </c>
      <c r="K229" s="3">
        <f t="shared" si="9"/>
        <v>1.3421052631578947</v>
      </c>
      <c r="L229" s="3">
        <f t="shared" si="10"/>
        <v>-120.99647058823528</v>
      </c>
      <c r="M229" s="2" t="s">
        <v>125</v>
      </c>
      <c r="N229" s="2" t="s">
        <v>24</v>
      </c>
      <c r="O229" t="b">
        <v>0</v>
      </c>
      <c r="P229" t="b">
        <v>0</v>
      </c>
    </row>
    <row r="230" spans="1:16" ht="14.25" customHeight="1" x14ac:dyDescent="0.3">
      <c r="A230" s="2" t="s">
        <v>31</v>
      </c>
      <c r="B230" s="3">
        <v>2008</v>
      </c>
      <c r="C230" s="3">
        <v>38</v>
      </c>
      <c r="D230" s="3">
        <v>42</v>
      </c>
      <c r="E230" s="3">
        <v>45</v>
      </c>
      <c r="F230" s="3">
        <f t="shared" si="11"/>
        <v>-3</v>
      </c>
      <c r="G230" s="3">
        <v>-18.239999999999998</v>
      </c>
      <c r="H230" s="3">
        <v>78.47</v>
      </c>
      <c r="I230" s="3">
        <v>60.23</v>
      </c>
      <c r="J230" s="3">
        <v>51</v>
      </c>
      <c r="K230" s="3">
        <f t="shared" si="9"/>
        <v>1.3421052631578947</v>
      </c>
      <c r="L230" s="3">
        <f t="shared" si="10"/>
        <v>-13.590588235294117</v>
      </c>
      <c r="M230" s="2" t="s">
        <v>169</v>
      </c>
      <c r="N230" s="2" t="s">
        <v>170</v>
      </c>
      <c r="O230" t="b">
        <v>0</v>
      </c>
      <c r="P230" t="b">
        <v>0</v>
      </c>
    </row>
    <row r="231" spans="1:16" ht="14.25" customHeight="1" x14ac:dyDescent="0.3">
      <c r="A231" s="2" t="s">
        <v>8</v>
      </c>
      <c r="B231" s="3">
        <v>2008</v>
      </c>
      <c r="C231" s="3">
        <v>38</v>
      </c>
      <c r="D231" s="3">
        <v>58</v>
      </c>
      <c r="E231" s="3">
        <v>50</v>
      </c>
      <c r="F231" s="3">
        <f t="shared" si="11"/>
        <v>8</v>
      </c>
      <c r="G231" s="3">
        <v>-179.38</v>
      </c>
      <c r="H231" s="3">
        <v>30.21</v>
      </c>
      <c r="I231" s="3">
        <v>-149.16999999999999</v>
      </c>
      <c r="J231" s="3">
        <v>50</v>
      </c>
      <c r="K231" s="3">
        <f t="shared" si="9"/>
        <v>1.3157894736842106</v>
      </c>
      <c r="L231" s="3">
        <f t="shared" si="10"/>
        <v>-136.32879999999997</v>
      </c>
      <c r="M231" s="2" t="s">
        <v>91</v>
      </c>
      <c r="N231" s="2" t="s">
        <v>10</v>
      </c>
      <c r="O231" t="b">
        <v>0</v>
      </c>
      <c r="P231" t="b">
        <v>0</v>
      </c>
    </row>
    <row r="232" spans="1:16" ht="14.25" customHeight="1" x14ac:dyDescent="0.3">
      <c r="A232" s="2" t="s">
        <v>90</v>
      </c>
      <c r="B232" s="3">
        <v>2008</v>
      </c>
      <c r="C232" s="3">
        <v>38</v>
      </c>
      <c r="D232" s="3">
        <v>38</v>
      </c>
      <c r="E232" s="3">
        <v>55</v>
      </c>
      <c r="F232" s="3">
        <f t="shared" si="11"/>
        <v>-17</v>
      </c>
      <c r="G232" s="3">
        <v>-38.700000000000003</v>
      </c>
      <c r="H232" s="3">
        <v>0.872</v>
      </c>
      <c r="I232" s="3">
        <v>-37.828000000000003</v>
      </c>
      <c r="J232" s="3">
        <v>45</v>
      </c>
      <c r="K232" s="3">
        <f t="shared" si="9"/>
        <v>1.1842105263157894</v>
      </c>
      <c r="L232" s="3">
        <f t="shared" si="10"/>
        <v>-32.680000000000007</v>
      </c>
      <c r="M232" s="2" t="s">
        <v>102</v>
      </c>
      <c r="N232" s="2" t="s">
        <v>92</v>
      </c>
      <c r="O232" t="b">
        <v>0</v>
      </c>
      <c r="P232" t="b">
        <v>0</v>
      </c>
    </row>
    <row r="233" spans="1:16" ht="14.25" customHeight="1" x14ac:dyDescent="0.3">
      <c r="A233" s="2" t="s">
        <v>144</v>
      </c>
      <c r="B233" s="3">
        <v>2008</v>
      </c>
      <c r="C233" s="3">
        <v>38</v>
      </c>
      <c r="D233" s="3">
        <v>34</v>
      </c>
      <c r="E233" s="3">
        <v>45</v>
      </c>
      <c r="F233" s="3">
        <f t="shared" si="11"/>
        <v>-11</v>
      </c>
      <c r="G233" s="3">
        <v>-27.47</v>
      </c>
      <c r="H233" s="3">
        <v>27.59</v>
      </c>
      <c r="I233" s="3">
        <v>0.12</v>
      </c>
      <c r="J233" s="3">
        <v>45</v>
      </c>
      <c r="K233" s="3">
        <f t="shared" si="9"/>
        <v>1.1842105263157894</v>
      </c>
      <c r="L233" s="3">
        <f t="shared" si="10"/>
        <v>-23.196888888888889</v>
      </c>
      <c r="M233" s="2" t="s">
        <v>35</v>
      </c>
      <c r="N233" s="2" t="s">
        <v>145</v>
      </c>
      <c r="O233" t="b">
        <v>0</v>
      </c>
      <c r="P233" t="b">
        <v>0</v>
      </c>
    </row>
    <row r="234" spans="1:16" ht="14.25" customHeight="1" x14ac:dyDescent="0.3">
      <c r="A234" s="2" t="s">
        <v>174</v>
      </c>
      <c r="B234" s="3">
        <v>2008</v>
      </c>
      <c r="C234" s="3">
        <v>38</v>
      </c>
      <c r="D234" s="3">
        <v>38</v>
      </c>
      <c r="E234" s="3">
        <v>57</v>
      </c>
      <c r="F234" s="3">
        <f t="shared" si="11"/>
        <v>-19</v>
      </c>
      <c r="G234" s="3">
        <v>-32.15</v>
      </c>
      <c r="H234" s="3">
        <v>61.73</v>
      </c>
      <c r="I234" s="3">
        <v>29.58</v>
      </c>
      <c r="J234" s="3">
        <v>41</v>
      </c>
      <c r="K234" s="3">
        <f t="shared" si="9"/>
        <v>1.0789473684210527</v>
      </c>
      <c r="L234" s="3">
        <f t="shared" si="10"/>
        <v>-29.797560975609755</v>
      </c>
      <c r="M234" s="2" t="s">
        <v>179</v>
      </c>
      <c r="N234" s="2" t="s">
        <v>175</v>
      </c>
      <c r="O234" t="b">
        <v>0</v>
      </c>
      <c r="P234" t="b">
        <v>0</v>
      </c>
    </row>
    <row r="235" spans="1:16" ht="14.25" customHeight="1" x14ac:dyDescent="0.3">
      <c r="A235" s="2" t="s">
        <v>151</v>
      </c>
      <c r="B235" s="3">
        <v>2008</v>
      </c>
      <c r="C235" s="3">
        <v>38</v>
      </c>
      <c r="D235" s="3">
        <v>41</v>
      </c>
      <c r="E235" s="3">
        <v>53</v>
      </c>
      <c r="F235" s="3">
        <f t="shared" si="11"/>
        <v>-12</v>
      </c>
      <c r="G235" s="3">
        <v>-27.02</v>
      </c>
      <c r="H235" s="3">
        <v>12.4</v>
      </c>
      <c r="I235" s="3">
        <v>-14.62</v>
      </c>
      <c r="J235" s="3">
        <v>41</v>
      </c>
      <c r="K235" s="3">
        <f t="shared" si="9"/>
        <v>1.0789473684210527</v>
      </c>
      <c r="L235" s="3">
        <f t="shared" si="10"/>
        <v>-25.042926829268293</v>
      </c>
      <c r="M235" s="2" t="s">
        <v>181</v>
      </c>
      <c r="N235" s="2" t="s">
        <v>153</v>
      </c>
      <c r="O235" t="b">
        <v>0</v>
      </c>
      <c r="P235" t="b">
        <v>0</v>
      </c>
    </row>
    <row r="236" spans="1:16" ht="14.25" customHeight="1" x14ac:dyDescent="0.3">
      <c r="A236" s="2" t="s">
        <v>154</v>
      </c>
      <c r="B236" s="3">
        <v>2008</v>
      </c>
      <c r="C236" s="3">
        <v>38</v>
      </c>
      <c r="D236" s="3">
        <v>40</v>
      </c>
      <c r="E236" s="3">
        <v>60</v>
      </c>
      <c r="F236" s="3">
        <f t="shared" si="11"/>
        <v>-20</v>
      </c>
      <c r="G236" s="3">
        <v>-13.32</v>
      </c>
      <c r="H236" s="3">
        <v>30.21</v>
      </c>
      <c r="I236" s="3">
        <v>16.89</v>
      </c>
      <c r="J236" s="3">
        <v>41</v>
      </c>
      <c r="K236" s="3">
        <f t="shared" si="9"/>
        <v>1.0789473684210527</v>
      </c>
      <c r="L236" s="3">
        <f t="shared" si="10"/>
        <v>-12.345365853658537</v>
      </c>
      <c r="M236" s="2" t="s">
        <v>84</v>
      </c>
      <c r="N236" s="2" t="s">
        <v>173</v>
      </c>
      <c r="O236" t="b">
        <v>0</v>
      </c>
      <c r="P236" t="b">
        <v>0</v>
      </c>
    </row>
    <row r="237" spans="1:16" ht="14.25" customHeight="1" x14ac:dyDescent="0.3">
      <c r="A237" s="2" t="s">
        <v>103</v>
      </c>
      <c r="B237" s="3">
        <v>2008</v>
      </c>
      <c r="C237" s="3">
        <v>38</v>
      </c>
      <c r="D237" s="3">
        <v>34</v>
      </c>
      <c r="E237" s="3">
        <v>54</v>
      </c>
      <c r="F237" s="3">
        <f t="shared" si="11"/>
        <v>-20</v>
      </c>
      <c r="G237" s="3">
        <v>-37.75</v>
      </c>
      <c r="H237" s="3">
        <v>12.71</v>
      </c>
      <c r="I237" s="3">
        <v>-25.04</v>
      </c>
      <c r="J237" s="3">
        <v>36</v>
      </c>
      <c r="K237" s="3">
        <f t="shared" si="9"/>
        <v>0.94736842105263153</v>
      </c>
      <c r="L237" s="3">
        <f t="shared" si="10"/>
        <v>-39.847222222222221</v>
      </c>
      <c r="M237" s="2" t="s">
        <v>177</v>
      </c>
      <c r="N237" s="2" t="s">
        <v>105</v>
      </c>
      <c r="O237" t="b">
        <v>0</v>
      </c>
      <c r="P237" t="b">
        <v>0</v>
      </c>
    </row>
    <row r="238" spans="1:16" ht="14.25" customHeight="1" x14ac:dyDescent="0.3">
      <c r="A238" s="2" t="s">
        <v>109</v>
      </c>
      <c r="B238" s="3">
        <v>2008</v>
      </c>
      <c r="C238" s="3">
        <v>38</v>
      </c>
      <c r="D238" s="3">
        <v>39</v>
      </c>
      <c r="E238" s="3">
        <v>64</v>
      </c>
      <c r="F238" s="3">
        <f t="shared" si="11"/>
        <v>-25</v>
      </c>
      <c r="G238" s="3">
        <v>-20.46</v>
      </c>
      <c r="H238" s="3">
        <v>0</v>
      </c>
      <c r="I238" s="3">
        <v>-20.46</v>
      </c>
      <c r="J238" s="3">
        <v>35</v>
      </c>
      <c r="K238" s="3">
        <f t="shared" si="9"/>
        <v>0.92105263157894735</v>
      </c>
      <c r="L238" s="3">
        <f t="shared" si="10"/>
        <v>-22.213714285714286</v>
      </c>
      <c r="M238" s="2" t="s">
        <v>171</v>
      </c>
      <c r="N238" s="2" t="s">
        <v>172</v>
      </c>
      <c r="O238" t="b">
        <v>0</v>
      </c>
      <c r="P238" t="b">
        <v>0</v>
      </c>
    </row>
    <row r="239" spans="1:16" ht="14.25" customHeight="1" x14ac:dyDescent="0.3">
      <c r="A239" s="2" t="s">
        <v>34</v>
      </c>
      <c r="B239" s="3">
        <v>2008</v>
      </c>
      <c r="C239" s="3">
        <v>38</v>
      </c>
      <c r="D239" s="3">
        <v>40</v>
      </c>
      <c r="E239" s="3">
        <v>59</v>
      </c>
      <c r="F239" s="3">
        <f t="shared" si="11"/>
        <v>-19</v>
      </c>
      <c r="G239" s="3">
        <v>-40.1</v>
      </c>
      <c r="H239" s="3">
        <v>47.2</v>
      </c>
      <c r="I239" s="3">
        <v>7.1</v>
      </c>
      <c r="J239" s="3">
        <v>34</v>
      </c>
      <c r="K239" s="3">
        <f t="shared" si="9"/>
        <v>0.89473684210526316</v>
      </c>
      <c r="L239" s="3">
        <f t="shared" si="10"/>
        <v>-44.817647058823532</v>
      </c>
      <c r="M239" s="2" t="s">
        <v>176</v>
      </c>
      <c r="N239" s="2" t="s">
        <v>36</v>
      </c>
      <c r="O239" t="b">
        <v>0</v>
      </c>
      <c r="P239" t="b">
        <v>1</v>
      </c>
    </row>
    <row r="240" spans="1:16" ht="14.25" customHeight="1" x14ac:dyDescent="0.3">
      <c r="A240" s="2" t="s">
        <v>86</v>
      </c>
      <c r="B240" s="3">
        <v>2008</v>
      </c>
      <c r="C240" s="3">
        <v>38</v>
      </c>
      <c r="D240" s="3">
        <v>36</v>
      </c>
      <c r="E240" s="3">
        <v>67</v>
      </c>
      <c r="F240" s="3">
        <f t="shared" si="11"/>
        <v>-31</v>
      </c>
      <c r="G240" s="3">
        <v>-27.72</v>
      </c>
      <c r="H240" s="3">
        <v>11.69</v>
      </c>
      <c r="I240" s="3">
        <v>-16.03</v>
      </c>
      <c r="J240" s="3">
        <v>32</v>
      </c>
      <c r="K240" s="3">
        <f t="shared" si="9"/>
        <v>0.84210526315789469</v>
      </c>
      <c r="L240" s="3">
        <f t="shared" si="10"/>
        <v>-32.917500000000004</v>
      </c>
      <c r="M240" s="2" t="s">
        <v>180</v>
      </c>
      <c r="N240" s="2" t="s">
        <v>117</v>
      </c>
      <c r="O240" t="b">
        <v>0</v>
      </c>
      <c r="P240" t="b">
        <v>1</v>
      </c>
    </row>
    <row r="241" spans="1:16" ht="14.25" customHeight="1" x14ac:dyDescent="0.3">
      <c r="A241" s="2" t="s">
        <v>106</v>
      </c>
      <c r="B241" s="3">
        <v>2008</v>
      </c>
      <c r="C241" s="3">
        <v>38</v>
      </c>
      <c r="D241" s="3">
        <v>28</v>
      </c>
      <c r="E241" s="3">
        <v>57</v>
      </c>
      <c r="F241" s="3">
        <f t="shared" si="11"/>
        <v>-29</v>
      </c>
      <c r="G241" s="3">
        <v>-14.59</v>
      </c>
      <c r="H241" s="3">
        <v>9.94</v>
      </c>
      <c r="I241" s="3">
        <v>-4.6500000000000004</v>
      </c>
      <c r="J241" s="3">
        <v>32</v>
      </c>
      <c r="K241" s="3">
        <f t="shared" si="9"/>
        <v>0.84210526315789469</v>
      </c>
      <c r="L241" s="3">
        <f t="shared" si="10"/>
        <v>-17.325625000000002</v>
      </c>
      <c r="M241" s="2" t="s">
        <v>182</v>
      </c>
      <c r="N241" s="2" t="s">
        <v>108</v>
      </c>
      <c r="O241" t="b">
        <v>0</v>
      </c>
      <c r="P241" t="b">
        <v>1</v>
      </c>
    </row>
    <row r="242" spans="1:16" ht="14.25" customHeight="1" x14ac:dyDescent="0.3">
      <c r="A242" s="2" t="s">
        <v>11</v>
      </c>
      <c r="B242" s="3">
        <v>2007</v>
      </c>
      <c r="C242" s="3">
        <v>38</v>
      </c>
      <c r="D242" s="3">
        <v>80</v>
      </c>
      <c r="E242" s="3">
        <v>22</v>
      </c>
      <c r="F242" s="3">
        <f t="shared" si="11"/>
        <v>58</v>
      </c>
      <c r="G242" s="3">
        <v>-117.99</v>
      </c>
      <c r="H242" s="3">
        <v>53.12</v>
      </c>
      <c r="I242" s="3">
        <v>-64.87</v>
      </c>
      <c r="J242" s="3">
        <v>87</v>
      </c>
      <c r="K242" s="3">
        <f t="shared" si="9"/>
        <v>2.2894736842105261</v>
      </c>
      <c r="L242" s="3">
        <f t="shared" si="10"/>
        <v>-51.535862068965521</v>
      </c>
      <c r="M242" s="2" t="s">
        <v>137</v>
      </c>
      <c r="N242" s="2" t="s">
        <v>13</v>
      </c>
      <c r="O242" t="b">
        <v>1</v>
      </c>
      <c r="P242" t="b">
        <v>0</v>
      </c>
    </row>
    <row r="243" spans="1:16" ht="14.25" customHeight="1" x14ac:dyDescent="0.3">
      <c r="A243" s="2" t="s">
        <v>49</v>
      </c>
      <c r="B243" s="3">
        <v>2007</v>
      </c>
      <c r="C243" s="3">
        <v>38</v>
      </c>
      <c r="D243" s="3">
        <v>65</v>
      </c>
      <c r="E243" s="3">
        <v>26</v>
      </c>
      <c r="F243" s="3">
        <f t="shared" si="11"/>
        <v>39</v>
      </c>
      <c r="G243" s="3">
        <v>-67.260000000000005</v>
      </c>
      <c r="H243" s="3">
        <v>49.76</v>
      </c>
      <c r="I243" s="3">
        <v>-17.5</v>
      </c>
      <c r="J243" s="3">
        <v>85</v>
      </c>
      <c r="K243" s="3">
        <f t="shared" si="9"/>
        <v>2.236842105263158</v>
      </c>
      <c r="L243" s="3">
        <f t="shared" si="10"/>
        <v>-30.069176470588236</v>
      </c>
      <c r="M243" s="2" t="s">
        <v>167</v>
      </c>
      <c r="N243" s="2" t="s">
        <v>51</v>
      </c>
      <c r="O243" t="b">
        <v>0</v>
      </c>
      <c r="P243" t="b">
        <v>0</v>
      </c>
    </row>
    <row r="244" spans="1:16" ht="14.25" customHeight="1" x14ac:dyDescent="0.3">
      <c r="A244" s="2" t="s">
        <v>14</v>
      </c>
      <c r="B244" s="3">
        <v>2007</v>
      </c>
      <c r="C244" s="3">
        <v>38</v>
      </c>
      <c r="D244" s="3">
        <v>74</v>
      </c>
      <c r="E244" s="3">
        <v>61</v>
      </c>
      <c r="F244" s="3">
        <f t="shared" si="11"/>
        <v>13</v>
      </c>
      <c r="G244" s="3">
        <v>-35.28</v>
      </c>
      <c r="H244" s="3">
        <v>64.67</v>
      </c>
      <c r="I244" s="3">
        <v>29.39</v>
      </c>
      <c r="J244" s="3">
        <v>83</v>
      </c>
      <c r="K244" s="3">
        <f t="shared" si="9"/>
        <v>2.1842105263157894</v>
      </c>
      <c r="L244" s="3">
        <f t="shared" si="10"/>
        <v>-16.152289156626509</v>
      </c>
      <c r="M244" s="2" t="s">
        <v>82</v>
      </c>
      <c r="N244" s="2" t="s">
        <v>83</v>
      </c>
      <c r="O244" t="b">
        <v>0</v>
      </c>
      <c r="P244" t="b">
        <v>0</v>
      </c>
    </row>
    <row r="245" spans="1:16" ht="14.25" customHeight="1" x14ac:dyDescent="0.3">
      <c r="A245" s="2" t="s">
        <v>64</v>
      </c>
      <c r="B245" s="3">
        <v>2007</v>
      </c>
      <c r="C245" s="3">
        <v>38</v>
      </c>
      <c r="D245" s="3">
        <v>67</v>
      </c>
      <c r="E245" s="3">
        <v>28</v>
      </c>
      <c r="F245" s="3">
        <f t="shared" si="11"/>
        <v>39</v>
      </c>
      <c r="G245" s="3">
        <v>-103.4</v>
      </c>
      <c r="H245" s="3">
        <v>51.59</v>
      </c>
      <c r="I245" s="3">
        <v>-51.81</v>
      </c>
      <c r="J245" s="3">
        <v>76</v>
      </c>
      <c r="K245" s="3">
        <f t="shared" si="9"/>
        <v>2</v>
      </c>
      <c r="L245" s="3">
        <f t="shared" si="10"/>
        <v>-51.7</v>
      </c>
      <c r="M245" s="2" t="s">
        <v>70</v>
      </c>
      <c r="N245" s="2" t="s">
        <v>184</v>
      </c>
      <c r="O245" t="b">
        <v>0</v>
      </c>
      <c r="P245" t="b">
        <v>0</v>
      </c>
    </row>
    <row r="246" spans="1:16" ht="14.25" customHeight="1" x14ac:dyDescent="0.3">
      <c r="A246" s="2" t="s">
        <v>19</v>
      </c>
      <c r="B246" s="3">
        <v>2007</v>
      </c>
      <c r="C246" s="3">
        <v>38</v>
      </c>
      <c r="D246" s="3">
        <v>55</v>
      </c>
      <c r="E246" s="3">
        <v>33</v>
      </c>
      <c r="F246" s="3">
        <f t="shared" si="11"/>
        <v>22</v>
      </c>
      <c r="G246" s="3">
        <v>-42.81</v>
      </c>
      <c r="H246" s="3">
        <v>16.87</v>
      </c>
      <c r="I246" s="3">
        <v>-25.94</v>
      </c>
      <c r="J246" s="3">
        <v>65</v>
      </c>
      <c r="K246" s="3">
        <f t="shared" si="9"/>
        <v>1.7105263157894737</v>
      </c>
      <c r="L246" s="3">
        <f t="shared" si="10"/>
        <v>-25.027384615384616</v>
      </c>
      <c r="M246" s="2" t="s">
        <v>104</v>
      </c>
      <c r="N246" s="2" t="s">
        <v>99</v>
      </c>
      <c r="O246" t="b">
        <v>0</v>
      </c>
      <c r="P246" t="b">
        <v>0</v>
      </c>
    </row>
    <row r="247" spans="1:16" ht="14.25" customHeight="1" x14ac:dyDescent="0.3">
      <c r="A247" s="2" t="s">
        <v>17</v>
      </c>
      <c r="B247" s="3">
        <v>2007</v>
      </c>
      <c r="C247" s="3">
        <v>38</v>
      </c>
      <c r="D247" s="3">
        <v>71</v>
      </c>
      <c r="E247" s="3">
        <v>51</v>
      </c>
      <c r="F247" s="3">
        <f t="shared" si="11"/>
        <v>20</v>
      </c>
      <c r="G247" s="3">
        <v>-28.39</v>
      </c>
      <c r="H247" s="3">
        <v>20.41</v>
      </c>
      <c r="I247" s="3">
        <v>-7.98</v>
      </c>
      <c r="J247" s="3">
        <v>60</v>
      </c>
      <c r="K247" s="3">
        <f t="shared" si="9"/>
        <v>1.5789473684210527</v>
      </c>
      <c r="L247" s="3">
        <f t="shared" si="10"/>
        <v>-17.980333333333334</v>
      </c>
      <c r="M247" s="2" t="s">
        <v>143</v>
      </c>
      <c r="N247" s="2" t="s">
        <v>120</v>
      </c>
      <c r="O247" t="b">
        <v>0</v>
      </c>
      <c r="P247" t="b">
        <v>0</v>
      </c>
    </row>
    <row r="248" spans="1:16" ht="14.25" customHeight="1" x14ac:dyDescent="0.3">
      <c r="A248" s="2" t="s">
        <v>154</v>
      </c>
      <c r="B248" s="3">
        <v>2007</v>
      </c>
      <c r="C248" s="3">
        <v>38</v>
      </c>
      <c r="D248" s="3">
        <v>50</v>
      </c>
      <c r="E248" s="3">
        <v>48</v>
      </c>
      <c r="F248" s="3">
        <f t="shared" si="11"/>
        <v>2</v>
      </c>
      <c r="G248" s="3">
        <v>-7.07</v>
      </c>
      <c r="H248" s="3">
        <v>4.53</v>
      </c>
      <c r="I248" s="3">
        <v>-2.54</v>
      </c>
      <c r="J248" s="3">
        <v>58</v>
      </c>
      <c r="K248" s="3">
        <f t="shared" si="9"/>
        <v>1.5263157894736843</v>
      </c>
      <c r="L248" s="3">
        <f t="shared" si="10"/>
        <v>-4.6320689655172416</v>
      </c>
      <c r="M248" s="2" t="s">
        <v>91</v>
      </c>
      <c r="N248" s="2" t="s">
        <v>173</v>
      </c>
      <c r="O248" t="b">
        <v>0</v>
      </c>
      <c r="P248" t="b">
        <v>0</v>
      </c>
    </row>
    <row r="249" spans="1:16" ht="14.25" customHeight="1" x14ac:dyDescent="0.3">
      <c r="A249" s="2" t="s">
        <v>174</v>
      </c>
      <c r="B249" s="3">
        <v>2007</v>
      </c>
      <c r="C249" s="3">
        <v>38</v>
      </c>
      <c r="D249" s="3">
        <v>48</v>
      </c>
      <c r="E249" s="3">
        <v>40</v>
      </c>
      <c r="F249" s="3">
        <f t="shared" si="11"/>
        <v>8</v>
      </c>
      <c r="G249" s="3">
        <v>-66.849999999999994</v>
      </c>
      <c r="H249" s="3">
        <v>26.65</v>
      </c>
      <c r="I249" s="3">
        <v>-40.200000000000003</v>
      </c>
      <c r="J249" s="3">
        <v>57</v>
      </c>
      <c r="K249" s="3">
        <f t="shared" si="9"/>
        <v>1.5</v>
      </c>
      <c r="L249" s="3">
        <f t="shared" si="10"/>
        <v>-44.566666666666663</v>
      </c>
      <c r="M249" s="2" t="s">
        <v>125</v>
      </c>
      <c r="N249" s="2" t="s">
        <v>175</v>
      </c>
      <c r="O249" t="b">
        <v>0</v>
      </c>
      <c r="P249" t="b">
        <v>0</v>
      </c>
    </row>
    <row r="250" spans="1:16" ht="14.25" customHeight="1" x14ac:dyDescent="0.3">
      <c r="A250" s="2" t="s">
        <v>8</v>
      </c>
      <c r="B250" s="3">
        <v>2007</v>
      </c>
      <c r="C250" s="3">
        <v>38</v>
      </c>
      <c r="D250" s="3">
        <v>45</v>
      </c>
      <c r="E250" s="3">
        <v>53</v>
      </c>
      <c r="F250" s="3">
        <f t="shared" si="11"/>
        <v>-8</v>
      </c>
      <c r="G250" s="3">
        <v>-88.86</v>
      </c>
      <c r="H250" s="3">
        <v>12.04</v>
      </c>
      <c r="I250" s="3">
        <v>-76.819999999999993</v>
      </c>
      <c r="J250" s="3">
        <v>55</v>
      </c>
      <c r="K250" s="3">
        <f t="shared" si="9"/>
        <v>1.4473684210526316</v>
      </c>
      <c r="L250" s="3">
        <f t="shared" si="10"/>
        <v>-61.394181818181814</v>
      </c>
      <c r="M250" s="2" t="s">
        <v>185</v>
      </c>
      <c r="N250" s="2" t="s">
        <v>186</v>
      </c>
      <c r="O250" t="b">
        <v>0</v>
      </c>
      <c r="P250" t="b">
        <v>0</v>
      </c>
    </row>
    <row r="251" spans="1:16" ht="14.25" customHeight="1" x14ac:dyDescent="0.3">
      <c r="A251" s="2" t="s">
        <v>31</v>
      </c>
      <c r="B251" s="3">
        <v>2007</v>
      </c>
      <c r="C251" s="3">
        <v>38</v>
      </c>
      <c r="D251" s="3">
        <v>42</v>
      </c>
      <c r="E251" s="3">
        <v>50</v>
      </c>
      <c r="F251" s="3">
        <f t="shared" si="11"/>
        <v>-8</v>
      </c>
      <c r="G251" s="3">
        <v>-53.12</v>
      </c>
      <c r="H251" s="3">
        <v>47.88</v>
      </c>
      <c r="I251" s="3">
        <v>-5.24</v>
      </c>
      <c r="J251" s="3">
        <v>49</v>
      </c>
      <c r="K251" s="3">
        <f t="shared" si="9"/>
        <v>1.2894736842105263</v>
      </c>
      <c r="L251" s="3">
        <f t="shared" si="10"/>
        <v>-41.195102040816323</v>
      </c>
      <c r="M251" s="2" t="s">
        <v>189</v>
      </c>
      <c r="N251" s="2" t="s">
        <v>170</v>
      </c>
      <c r="O251" t="b">
        <v>0</v>
      </c>
      <c r="P251" t="b">
        <v>0</v>
      </c>
    </row>
    <row r="252" spans="1:16" ht="14.25" customHeight="1" x14ac:dyDescent="0.3">
      <c r="A252" s="2" t="s">
        <v>22</v>
      </c>
      <c r="B252" s="3">
        <v>2007</v>
      </c>
      <c r="C252" s="3">
        <v>38</v>
      </c>
      <c r="D252" s="3">
        <v>66</v>
      </c>
      <c r="E252" s="3">
        <v>61</v>
      </c>
      <c r="F252" s="3">
        <f t="shared" si="11"/>
        <v>5</v>
      </c>
      <c r="G252" s="3">
        <v>-107.33</v>
      </c>
      <c r="H252" s="3">
        <v>25.71</v>
      </c>
      <c r="I252" s="3">
        <v>-81.62</v>
      </c>
      <c r="J252" s="3">
        <v>46</v>
      </c>
      <c r="K252" s="3">
        <f t="shared" si="9"/>
        <v>1.2105263157894737</v>
      </c>
      <c r="L252" s="3">
        <f t="shared" si="10"/>
        <v>-88.66391304347826</v>
      </c>
      <c r="M252" s="2" t="s">
        <v>183</v>
      </c>
      <c r="N252" s="2" t="s">
        <v>24</v>
      </c>
      <c r="O252" t="b">
        <v>0</v>
      </c>
      <c r="P252" t="b">
        <v>0</v>
      </c>
    </row>
    <row r="253" spans="1:16" ht="14.25" customHeight="1" x14ac:dyDescent="0.3">
      <c r="A253" s="2" t="s">
        <v>34</v>
      </c>
      <c r="B253" s="3">
        <v>2007</v>
      </c>
      <c r="C253" s="3">
        <v>38</v>
      </c>
      <c r="D253" s="3">
        <v>45</v>
      </c>
      <c r="E253" s="3">
        <v>65</v>
      </c>
      <c r="F253" s="3">
        <f t="shared" si="11"/>
        <v>-20</v>
      </c>
      <c r="G253" s="3">
        <v>-43.15</v>
      </c>
      <c r="H253" s="3">
        <v>35.51</v>
      </c>
      <c r="I253" s="3">
        <v>-7.64</v>
      </c>
      <c r="J253" s="3">
        <v>43</v>
      </c>
      <c r="K253" s="3">
        <f t="shared" si="9"/>
        <v>1.131578947368421</v>
      </c>
      <c r="L253" s="3">
        <f t="shared" si="10"/>
        <v>-38.132558139534886</v>
      </c>
      <c r="M253" s="2" t="s">
        <v>84</v>
      </c>
      <c r="N253" s="2" t="s">
        <v>36</v>
      </c>
      <c r="O253" t="b">
        <v>0</v>
      </c>
      <c r="P253" t="b">
        <v>0</v>
      </c>
    </row>
    <row r="254" spans="1:16" ht="14.25" customHeight="1" x14ac:dyDescent="0.3">
      <c r="A254" s="2" t="s">
        <v>106</v>
      </c>
      <c r="B254" s="3">
        <v>2007</v>
      </c>
      <c r="C254" s="3">
        <v>38</v>
      </c>
      <c r="D254" s="3">
        <v>43</v>
      </c>
      <c r="E254" s="3">
        <v>53</v>
      </c>
      <c r="F254" s="3">
        <f t="shared" si="11"/>
        <v>-10</v>
      </c>
      <c r="G254" s="3">
        <v>-57.68</v>
      </c>
      <c r="H254" s="3">
        <v>34.46</v>
      </c>
      <c r="I254" s="3">
        <v>-23.22</v>
      </c>
      <c r="J254" s="3">
        <v>42</v>
      </c>
      <c r="K254" s="3">
        <f t="shared" si="9"/>
        <v>1.1052631578947369</v>
      </c>
      <c r="L254" s="3">
        <f t="shared" si="10"/>
        <v>-52.18666666666666</v>
      </c>
      <c r="M254" s="2" t="s">
        <v>182</v>
      </c>
      <c r="N254" s="2" t="s">
        <v>108</v>
      </c>
      <c r="O254" t="b">
        <v>0</v>
      </c>
      <c r="P254" t="b">
        <v>0</v>
      </c>
    </row>
    <row r="255" spans="1:16" ht="14.25" customHeight="1" x14ac:dyDescent="0.3">
      <c r="A255" s="2" t="s">
        <v>144</v>
      </c>
      <c r="B255" s="3">
        <v>2007</v>
      </c>
      <c r="C255" s="3">
        <v>38</v>
      </c>
      <c r="D255" s="3">
        <v>34</v>
      </c>
      <c r="E255" s="3">
        <v>51</v>
      </c>
      <c r="F255" s="3">
        <f t="shared" si="11"/>
        <v>-17</v>
      </c>
      <c r="G255" s="3">
        <v>-20.41</v>
      </c>
      <c r="H255" s="3">
        <v>20.32</v>
      </c>
      <c r="I255" s="3">
        <v>-0.09</v>
      </c>
      <c r="J255" s="3">
        <v>40</v>
      </c>
      <c r="K255" s="3">
        <f t="shared" si="9"/>
        <v>1.0526315789473684</v>
      </c>
      <c r="L255" s="3">
        <f t="shared" si="10"/>
        <v>-19.389500000000002</v>
      </c>
      <c r="M255" s="2" t="s">
        <v>35</v>
      </c>
      <c r="N255" s="2" t="s">
        <v>145</v>
      </c>
      <c r="O255" t="b">
        <v>0</v>
      </c>
      <c r="P255" t="b">
        <v>0</v>
      </c>
    </row>
    <row r="256" spans="1:16" ht="14.25" customHeight="1" x14ac:dyDescent="0.3">
      <c r="A256" s="2" t="s">
        <v>103</v>
      </c>
      <c r="B256" s="3">
        <v>2007</v>
      </c>
      <c r="C256" s="3">
        <v>38</v>
      </c>
      <c r="D256" s="3">
        <v>36</v>
      </c>
      <c r="E256" s="3">
        <v>59</v>
      </c>
      <c r="F256" s="3">
        <f t="shared" si="11"/>
        <v>-23</v>
      </c>
      <c r="G256" s="3">
        <v>-73.319999999999993</v>
      </c>
      <c r="H256" s="3">
        <v>3.65</v>
      </c>
      <c r="I256" s="3">
        <v>-69.67</v>
      </c>
      <c r="J256" s="3">
        <v>39</v>
      </c>
      <c r="K256" s="3">
        <f t="shared" si="9"/>
        <v>1.0263157894736843</v>
      </c>
      <c r="L256" s="3">
        <f t="shared" si="10"/>
        <v>-71.439999999999984</v>
      </c>
      <c r="M256" s="2" t="s">
        <v>187</v>
      </c>
      <c r="N256" s="2" t="s">
        <v>188</v>
      </c>
      <c r="O256" t="b">
        <v>0</v>
      </c>
      <c r="P256" t="b">
        <v>0</v>
      </c>
    </row>
    <row r="257" spans="1:16" ht="14.25" customHeight="1" x14ac:dyDescent="0.3">
      <c r="A257" s="2" t="s">
        <v>151</v>
      </c>
      <c r="B257" s="3">
        <v>2007</v>
      </c>
      <c r="C257" s="3">
        <v>38</v>
      </c>
      <c r="D257" s="3">
        <v>36</v>
      </c>
      <c r="E257" s="3">
        <v>54</v>
      </c>
      <c r="F257" s="3">
        <f t="shared" si="11"/>
        <v>-18</v>
      </c>
      <c r="G257" s="3">
        <v>-25.48</v>
      </c>
      <c r="H257" s="3">
        <v>25.04</v>
      </c>
      <c r="I257" s="3">
        <v>-0.44</v>
      </c>
      <c r="J257" s="3">
        <v>37</v>
      </c>
      <c r="K257" s="3">
        <f t="shared" si="9"/>
        <v>0.97368421052631582</v>
      </c>
      <c r="L257" s="3">
        <f t="shared" si="10"/>
        <v>-26.168648648648649</v>
      </c>
      <c r="M257" s="2" t="s">
        <v>181</v>
      </c>
      <c r="N257" s="2" t="s">
        <v>153</v>
      </c>
      <c r="O257" t="b">
        <v>0</v>
      </c>
      <c r="P257" t="b">
        <v>0</v>
      </c>
    </row>
    <row r="258" spans="1:16" ht="14.25" customHeight="1" x14ac:dyDescent="0.3">
      <c r="A258" s="2" t="s">
        <v>79</v>
      </c>
      <c r="B258" s="3">
        <v>2007</v>
      </c>
      <c r="C258" s="3">
        <v>38</v>
      </c>
      <c r="D258" s="3">
        <v>38</v>
      </c>
      <c r="E258" s="3">
        <v>60</v>
      </c>
      <c r="F258" s="3">
        <f t="shared" si="11"/>
        <v>-22</v>
      </c>
      <c r="G258" s="3">
        <v>-57.49</v>
      </c>
      <c r="H258" s="3">
        <v>22.23</v>
      </c>
      <c r="I258" s="3">
        <v>-35.26</v>
      </c>
      <c r="J258" s="3">
        <v>36</v>
      </c>
      <c r="K258" s="3">
        <f t="shared" ref="K258:K321" si="12">J258/C258</f>
        <v>0.94736842105263153</v>
      </c>
      <c r="L258" s="3">
        <f t="shared" ref="L258:L321" si="13">G258/K258</f>
        <v>-60.683888888888895</v>
      </c>
      <c r="M258" s="2" t="s">
        <v>59</v>
      </c>
      <c r="N258" s="2" t="s">
        <v>135</v>
      </c>
      <c r="O258" t="b">
        <v>0</v>
      </c>
      <c r="P258" t="b">
        <v>0</v>
      </c>
    </row>
    <row r="259" spans="1:16" ht="14.25" customHeight="1" x14ac:dyDescent="0.3">
      <c r="A259" s="2" t="s">
        <v>146</v>
      </c>
      <c r="B259" s="3">
        <v>2007</v>
      </c>
      <c r="C259" s="3">
        <v>38</v>
      </c>
      <c r="D259" s="3">
        <v>41</v>
      </c>
      <c r="E259" s="3">
        <v>66</v>
      </c>
      <c r="F259" s="3">
        <f t="shared" ref="F259:F322" si="14">D259-E259</f>
        <v>-25</v>
      </c>
      <c r="G259" s="3">
        <v>-13.79</v>
      </c>
      <c r="H259" s="3">
        <v>6.5</v>
      </c>
      <c r="I259" s="3">
        <v>-7.29</v>
      </c>
      <c r="J259" s="3">
        <v>36</v>
      </c>
      <c r="K259" s="3">
        <f t="shared" si="12"/>
        <v>0.94736842105263153</v>
      </c>
      <c r="L259" s="3">
        <f t="shared" si="13"/>
        <v>-14.556111111111111</v>
      </c>
      <c r="M259" s="2" t="s">
        <v>193</v>
      </c>
      <c r="N259" s="2" t="s">
        <v>148</v>
      </c>
      <c r="O259" t="b">
        <v>0</v>
      </c>
      <c r="P259" t="b">
        <v>1</v>
      </c>
    </row>
    <row r="260" spans="1:16" ht="14.25" customHeight="1" x14ac:dyDescent="0.3">
      <c r="A260" s="2" t="s">
        <v>162</v>
      </c>
      <c r="B260" s="3">
        <v>2007</v>
      </c>
      <c r="C260" s="3">
        <v>38</v>
      </c>
      <c r="D260" s="3">
        <v>46</v>
      </c>
      <c r="E260" s="3">
        <v>62</v>
      </c>
      <c r="F260" s="3">
        <f t="shared" si="14"/>
        <v>-16</v>
      </c>
      <c r="G260" s="3">
        <v>-33.4</v>
      </c>
      <c r="H260" s="3">
        <v>9.66</v>
      </c>
      <c r="I260" s="3">
        <v>-23.74</v>
      </c>
      <c r="J260" s="3">
        <v>35</v>
      </c>
      <c r="K260" s="3">
        <f t="shared" si="12"/>
        <v>0.92105263157894735</v>
      </c>
      <c r="L260" s="3">
        <f t="shared" si="13"/>
        <v>-36.262857142857143</v>
      </c>
      <c r="M260" s="2" t="s">
        <v>35</v>
      </c>
      <c r="N260" s="2" t="s">
        <v>163</v>
      </c>
      <c r="O260" t="b">
        <v>0</v>
      </c>
      <c r="P260" t="b">
        <v>1</v>
      </c>
    </row>
    <row r="261" spans="1:16" ht="14.25" customHeight="1" x14ac:dyDescent="0.3">
      <c r="A261" s="2" t="s">
        <v>190</v>
      </c>
      <c r="B261" s="3">
        <v>2007</v>
      </c>
      <c r="C261" s="3">
        <v>38</v>
      </c>
      <c r="D261" s="3">
        <v>20</v>
      </c>
      <c r="E261" s="3">
        <v>89</v>
      </c>
      <c r="F261" s="3">
        <f t="shared" si="14"/>
        <v>-69</v>
      </c>
      <c r="G261" s="3">
        <v>-25.85</v>
      </c>
      <c r="H261" s="3">
        <v>5.97</v>
      </c>
      <c r="I261" s="3">
        <v>-19.88</v>
      </c>
      <c r="J261" s="3">
        <v>11</v>
      </c>
      <c r="K261" s="3">
        <f t="shared" si="12"/>
        <v>0.28947368421052633</v>
      </c>
      <c r="L261" s="3">
        <f t="shared" si="13"/>
        <v>-89.3</v>
      </c>
      <c r="M261" s="2" t="s">
        <v>191</v>
      </c>
      <c r="N261" s="2" t="s">
        <v>192</v>
      </c>
      <c r="O261" t="b">
        <v>0</v>
      </c>
      <c r="P261" t="b">
        <v>1</v>
      </c>
    </row>
    <row r="262" spans="1:16" ht="14.25" customHeight="1" x14ac:dyDescent="0.3">
      <c r="A262" s="2" t="s">
        <v>11</v>
      </c>
      <c r="B262" s="3">
        <v>2006</v>
      </c>
      <c r="C262" s="3">
        <v>38</v>
      </c>
      <c r="D262" s="3">
        <v>83</v>
      </c>
      <c r="E262" s="3">
        <v>27</v>
      </c>
      <c r="F262" s="3">
        <f t="shared" si="14"/>
        <v>56</v>
      </c>
      <c r="G262" s="3">
        <v>-31.01</v>
      </c>
      <c r="H262" s="3">
        <v>20.52</v>
      </c>
      <c r="I262" s="3">
        <v>-10.49</v>
      </c>
      <c r="J262" s="3">
        <v>89</v>
      </c>
      <c r="K262" s="3">
        <f t="shared" si="12"/>
        <v>2.3421052631578947</v>
      </c>
      <c r="L262" s="3">
        <f t="shared" si="13"/>
        <v>-13.240224719101125</v>
      </c>
      <c r="M262" s="2" t="s">
        <v>137</v>
      </c>
      <c r="N262" s="2" t="s">
        <v>13</v>
      </c>
      <c r="O262" t="b">
        <v>1</v>
      </c>
      <c r="P262" t="b">
        <v>0</v>
      </c>
    </row>
    <row r="263" spans="1:16" ht="14.25" customHeight="1" x14ac:dyDescent="0.3">
      <c r="A263" s="2" t="s">
        <v>49</v>
      </c>
      <c r="B263" s="3">
        <v>2006</v>
      </c>
      <c r="C263" s="3">
        <v>38</v>
      </c>
      <c r="D263" s="3">
        <v>64</v>
      </c>
      <c r="E263" s="3">
        <v>24</v>
      </c>
      <c r="F263" s="3">
        <f t="shared" si="14"/>
        <v>40</v>
      </c>
      <c r="G263" s="3">
        <v>-101.43</v>
      </c>
      <c r="H263" s="3">
        <v>59.96</v>
      </c>
      <c r="I263" s="3">
        <v>-41.47</v>
      </c>
      <c r="J263" s="3">
        <v>83</v>
      </c>
      <c r="K263" s="3">
        <f t="shared" si="12"/>
        <v>2.1842105263157894</v>
      </c>
      <c r="L263" s="3">
        <f t="shared" si="13"/>
        <v>-46.437831325301211</v>
      </c>
      <c r="M263" s="2" t="s">
        <v>23</v>
      </c>
      <c r="N263" s="2" t="s">
        <v>51</v>
      </c>
      <c r="O263" t="b">
        <v>0</v>
      </c>
      <c r="P263" t="b">
        <v>0</v>
      </c>
    </row>
    <row r="264" spans="1:16" ht="14.25" customHeight="1" x14ac:dyDescent="0.3">
      <c r="A264" s="2" t="s">
        <v>64</v>
      </c>
      <c r="B264" s="3">
        <v>2006</v>
      </c>
      <c r="C264" s="3">
        <v>38</v>
      </c>
      <c r="D264" s="3">
        <v>57</v>
      </c>
      <c r="E264" s="3">
        <v>27</v>
      </c>
      <c r="F264" s="3">
        <f t="shared" si="14"/>
        <v>30</v>
      </c>
      <c r="G264" s="3">
        <v>-52.44</v>
      </c>
      <c r="H264" s="3">
        <v>29.94</v>
      </c>
      <c r="I264" s="3">
        <v>-22.5</v>
      </c>
      <c r="J264" s="3">
        <v>68</v>
      </c>
      <c r="K264" s="3">
        <f t="shared" si="12"/>
        <v>1.7894736842105263</v>
      </c>
      <c r="L264" s="3">
        <f t="shared" si="13"/>
        <v>-29.304705882352941</v>
      </c>
      <c r="M264" s="2" t="s">
        <v>70</v>
      </c>
      <c r="N264" s="2" t="s">
        <v>184</v>
      </c>
      <c r="O264" t="b">
        <v>0</v>
      </c>
      <c r="P264" t="b">
        <v>0</v>
      </c>
    </row>
    <row r="265" spans="1:16" ht="14.25" customHeight="1" x14ac:dyDescent="0.3">
      <c r="A265" s="2" t="s">
        <v>14</v>
      </c>
      <c r="B265" s="3">
        <v>2006</v>
      </c>
      <c r="C265" s="3">
        <v>38</v>
      </c>
      <c r="D265" s="3">
        <v>63</v>
      </c>
      <c r="E265" s="3">
        <v>35</v>
      </c>
      <c r="F265" s="3">
        <f t="shared" si="14"/>
        <v>28</v>
      </c>
      <c r="G265" s="3">
        <v>-17.100000000000001</v>
      </c>
      <c r="H265" s="3">
        <v>4.8499999999999996</v>
      </c>
      <c r="I265" s="3">
        <v>-12.25</v>
      </c>
      <c r="J265" s="3">
        <v>68</v>
      </c>
      <c r="K265" s="3">
        <f t="shared" si="12"/>
        <v>1.7894736842105263</v>
      </c>
      <c r="L265" s="3">
        <f t="shared" si="13"/>
        <v>-9.5558823529411772</v>
      </c>
      <c r="M265" s="2" t="s">
        <v>82</v>
      </c>
      <c r="N265" s="2" t="s">
        <v>83</v>
      </c>
      <c r="O265" t="b">
        <v>0</v>
      </c>
      <c r="P265" t="b">
        <v>0</v>
      </c>
    </row>
    <row r="266" spans="1:16" ht="14.25" customHeight="1" x14ac:dyDescent="0.3">
      <c r="A266" s="2" t="s">
        <v>22</v>
      </c>
      <c r="B266" s="3">
        <v>2006</v>
      </c>
      <c r="C266" s="3">
        <v>38</v>
      </c>
      <c r="D266" s="3">
        <v>57</v>
      </c>
      <c r="E266" s="3">
        <v>54</v>
      </c>
      <c r="F266" s="3">
        <f t="shared" si="14"/>
        <v>3</v>
      </c>
      <c r="G266" s="3">
        <v>-69.540000000000006</v>
      </c>
      <c r="H266" s="3">
        <v>44.06</v>
      </c>
      <c r="I266" s="3">
        <v>-25.48</v>
      </c>
      <c r="J266" s="3">
        <v>60</v>
      </c>
      <c r="K266" s="3">
        <f t="shared" si="12"/>
        <v>1.5789473684210527</v>
      </c>
      <c r="L266" s="3">
        <f t="shared" si="13"/>
        <v>-44.042000000000002</v>
      </c>
      <c r="M266" s="2" t="s">
        <v>141</v>
      </c>
      <c r="N266" s="2" t="s">
        <v>24</v>
      </c>
      <c r="O266" t="b">
        <v>0</v>
      </c>
      <c r="P266" t="b">
        <v>0</v>
      </c>
    </row>
    <row r="267" spans="1:16" ht="14.25" customHeight="1" x14ac:dyDescent="0.3">
      <c r="A267" s="2" t="s">
        <v>19</v>
      </c>
      <c r="B267" s="3">
        <v>2006</v>
      </c>
      <c r="C267" s="3">
        <v>38</v>
      </c>
      <c r="D267" s="3">
        <v>52</v>
      </c>
      <c r="E267" s="3">
        <v>36</v>
      </c>
      <c r="F267" s="3">
        <f t="shared" si="14"/>
        <v>16</v>
      </c>
      <c r="G267" s="3">
        <v>-20.41</v>
      </c>
      <c r="H267" s="3">
        <v>2.85</v>
      </c>
      <c r="I267" s="3">
        <v>-17.559999999999999</v>
      </c>
      <c r="J267" s="3">
        <v>58</v>
      </c>
      <c r="K267" s="3">
        <f t="shared" si="12"/>
        <v>1.5263157894736843</v>
      </c>
      <c r="L267" s="3">
        <f t="shared" si="13"/>
        <v>-13.37206896551724</v>
      </c>
      <c r="M267" s="2" t="s">
        <v>104</v>
      </c>
      <c r="N267" s="2" t="s">
        <v>99</v>
      </c>
      <c r="O267" t="b">
        <v>0</v>
      </c>
      <c r="P267" t="b">
        <v>0</v>
      </c>
    </row>
    <row r="268" spans="1:16" ht="14.25" customHeight="1" x14ac:dyDescent="0.3">
      <c r="A268" s="2" t="s">
        <v>151</v>
      </c>
      <c r="B268" s="3">
        <v>2006</v>
      </c>
      <c r="C268" s="3">
        <v>38</v>
      </c>
      <c r="D268" s="3">
        <v>47</v>
      </c>
      <c r="E268" s="3">
        <v>52</v>
      </c>
      <c r="F268" s="3">
        <f t="shared" si="14"/>
        <v>-5</v>
      </c>
      <c r="G268" s="3">
        <v>-19.38</v>
      </c>
      <c r="H268" s="3">
        <v>4.3899999999999997</v>
      </c>
      <c r="I268" s="3">
        <v>-14.99</v>
      </c>
      <c r="J268" s="3">
        <v>56</v>
      </c>
      <c r="K268" s="3">
        <f t="shared" si="12"/>
        <v>1.4736842105263157</v>
      </c>
      <c r="L268" s="3">
        <f t="shared" si="13"/>
        <v>-13.150714285714285</v>
      </c>
      <c r="M268" s="2" t="s">
        <v>84</v>
      </c>
      <c r="N268" s="2" t="s">
        <v>153</v>
      </c>
      <c r="O268" t="b">
        <v>0</v>
      </c>
      <c r="P268" t="b">
        <v>0</v>
      </c>
    </row>
    <row r="269" spans="1:16" ht="14.25" customHeight="1" x14ac:dyDescent="0.3">
      <c r="A269" s="2" t="s">
        <v>146</v>
      </c>
      <c r="B269" s="3">
        <v>2006</v>
      </c>
      <c r="C269" s="3">
        <v>38</v>
      </c>
      <c r="D269" s="3">
        <v>52</v>
      </c>
      <c r="E269" s="3">
        <v>47</v>
      </c>
      <c r="F269" s="3">
        <f t="shared" si="14"/>
        <v>5</v>
      </c>
      <c r="G269" s="3">
        <v>-10.52</v>
      </c>
      <c r="H269" s="3">
        <v>0</v>
      </c>
      <c r="I269" s="3">
        <v>-10.52</v>
      </c>
      <c r="J269" s="3">
        <v>55</v>
      </c>
      <c r="K269" s="3">
        <f t="shared" si="12"/>
        <v>1.4473684210526316</v>
      </c>
      <c r="L269" s="3">
        <f t="shared" si="13"/>
        <v>-7.2683636363636355</v>
      </c>
      <c r="M269" s="5" t="s">
        <v>193</v>
      </c>
      <c r="N269" s="2" t="s">
        <v>148</v>
      </c>
      <c r="O269" t="b">
        <v>0</v>
      </c>
      <c r="P269" t="b">
        <v>0</v>
      </c>
    </row>
    <row r="270" spans="1:16" ht="14.25" customHeight="1" x14ac:dyDescent="0.3">
      <c r="A270" s="2" t="s">
        <v>174</v>
      </c>
      <c r="B270" s="3">
        <v>2006</v>
      </c>
      <c r="C270" s="3">
        <v>38</v>
      </c>
      <c r="D270" s="3">
        <v>45</v>
      </c>
      <c r="E270" s="3">
        <v>42</v>
      </c>
      <c r="F270" s="3">
        <f t="shared" si="14"/>
        <v>3</v>
      </c>
      <c r="G270" s="3">
        <v>-10.37</v>
      </c>
      <c r="H270" s="3">
        <v>1.43</v>
      </c>
      <c r="I270" s="3">
        <v>-8.94</v>
      </c>
      <c r="J270" s="3">
        <v>54</v>
      </c>
      <c r="K270" s="3">
        <f t="shared" si="12"/>
        <v>1.4210526315789473</v>
      </c>
      <c r="L270" s="3">
        <f t="shared" si="13"/>
        <v>-7.2974074074074071</v>
      </c>
      <c r="M270" s="5" t="s">
        <v>125</v>
      </c>
      <c r="N270" s="2" t="s">
        <v>175</v>
      </c>
      <c r="O270" t="b">
        <v>0</v>
      </c>
      <c r="P270" t="b">
        <v>0</v>
      </c>
    </row>
    <row r="271" spans="1:16" ht="14.25" customHeight="1" x14ac:dyDescent="0.3">
      <c r="A271" s="2" t="s">
        <v>154</v>
      </c>
      <c r="B271" s="3">
        <v>2006</v>
      </c>
      <c r="C271" s="3">
        <v>38</v>
      </c>
      <c r="D271" s="3">
        <v>52</v>
      </c>
      <c r="E271" s="3">
        <v>54</v>
      </c>
      <c r="F271" s="3">
        <f t="shared" si="14"/>
        <v>-2</v>
      </c>
      <c r="G271" s="3">
        <v>-18.84</v>
      </c>
      <c r="H271" s="3">
        <v>19.28</v>
      </c>
      <c r="I271" s="3">
        <v>0.44</v>
      </c>
      <c r="J271" s="3">
        <v>52</v>
      </c>
      <c r="K271" s="3">
        <f t="shared" si="12"/>
        <v>1.368421052631579</v>
      </c>
      <c r="L271" s="3">
        <f t="shared" si="13"/>
        <v>-13.767692307692307</v>
      </c>
      <c r="M271" s="2" t="s">
        <v>91</v>
      </c>
      <c r="N271" s="2" t="s">
        <v>173</v>
      </c>
      <c r="O271" t="b">
        <v>0</v>
      </c>
      <c r="P271" t="b">
        <v>0</v>
      </c>
    </row>
    <row r="272" spans="1:16" ht="14.25" customHeight="1" x14ac:dyDescent="0.3">
      <c r="A272" s="2" t="s">
        <v>17</v>
      </c>
      <c r="B272" s="3">
        <v>2006</v>
      </c>
      <c r="C272" s="3">
        <v>38</v>
      </c>
      <c r="D272" s="3">
        <v>43</v>
      </c>
      <c r="E272" s="3">
        <v>41</v>
      </c>
      <c r="F272" s="3">
        <f t="shared" si="14"/>
        <v>2</v>
      </c>
      <c r="G272" s="3">
        <v>-28.16</v>
      </c>
      <c r="H272" s="3">
        <v>2.08</v>
      </c>
      <c r="I272" s="3">
        <v>-26.08</v>
      </c>
      <c r="J272" s="3">
        <v>50</v>
      </c>
      <c r="K272" s="3">
        <f t="shared" si="12"/>
        <v>1.3157894736842106</v>
      </c>
      <c r="L272" s="3">
        <f t="shared" si="13"/>
        <v>-21.401599999999998</v>
      </c>
      <c r="M272" s="2" t="s">
        <v>143</v>
      </c>
      <c r="N272" s="2" t="s">
        <v>120</v>
      </c>
      <c r="O272" t="b">
        <v>0</v>
      </c>
      <c r="P272" t="b">
        <v>0</v>
      </c>
    </row>
    <row r="273" spans="1:16" ht="14.25" customHeight="1" x14ac:dyDescent="0.3">
      <c r="A273" s="2" t="s">
        <v>106</v>
      </c>
      <c r="B273" s="3">
        <v>2006</v>
      </c>
      <c r="C273" s="3">
        <v>38</v>
      </c>
      <c r="D273" s="3">
        <v>44</v>
      </c>
      <c r="E273" s="3">
        <v>49</v>
      </c>
      <c r="F273" s="3">
        <f t="shared" si="14"/>
        <v>-5</v>
      </c>
      <c r="G273" s="3">
        <v>-12.88</v>
      </c>
      <c r="H273" s="3">
        <v>5.33</v>
      </c>
      <c r="I273" s="3">
        <v>-7.55</v>
      </c>
      <c r="J273" s="3">
        <v>46</v>
      </c>
      <c r="K273" s="3">
        <f t="shared" si="12"/>
        <v>1.2105263157894737</v>
      </c>
      <c r="L273" s="3">
        <f t="shared" si="13"/>
        <v>-10.64</v>
      </c>
      <c r="M273" s="5" t="s">
        <v>182</v>
      </c>
      <c r="N273" s="2" t="s">
        <v>108</v>
      </c>
      <c r="O273" t="b">
        <v>0</v>
      </c>
      <c r="P273" t="b">
        <v>0</v>
      </c>
    </row>
    <row r="274" spans="1:16" ht="14.25" customHeight="1" x14ac:dyDescent="0.3">
      <c r="A274" s="2" t="s">
        <v>34</v>
      </c>
      <c r="B274" s="3">
        <v>2006</v>
      </c>
      <c r="C274" s="3">
        <v>38</v>
      </c>
      <c r="D274" s="3">
        <v>38</v>
      </c>
      <c r="E274" s="3">
        <v>47</v>
      </c>
      <c r="F274" s="3">
        <f t="shared" si="14"/>
        <v>-9</v>
      </c>
      <c r="G274" s="3">
        <v>-36.340000000000003</v>
      </c>
      <c r="H274" s="3">
        <v>12.74</v>
      </c>
      <c r="I274" s="3">
        <v>-23.6</v>
      </c>
      <c r="J274" s="3">
        <v>43</v>
      </c>
      <c r="K274" s="3">
        <f t="shared" si="12"/>
        <v>1.131578947368421</v>
      </c>
      <c r="L274" s="3">
        <f t="shared" si="13"/>
        <v>-32.114418604651163</v>
      </c>
      <c r="M274" s="2" t="s">
        <v>194</v>
      </c>
      <c r="N274" s="2" t="s">
        <v>195</v>
      </c>
      <c r="O274" t="b">
        <v>0</v>
      </c>
      <c r="P274" t="b">
        <v>0</v>
      </c>
    </row>
    <row r="275" spans="1:16" ht="14.25" customHeight="1" x14ac:dyDescent="0.3">
      <c r="A275" s="2" t="s">
        <v>8</v>
      </c>
      <c r="B275" s="3">
        <v>2006</v>
      </c>
      <c r="C275" s="3">
        <v>38</v>
      </c>
      <c r="D275" s="3">
        <v>29</v>
      </c>
      <c r="E275" s="3">
        <v>44</v>
      </c>
      <c r="F275" s="3">
        <f t="shared" si="14"/>
        <v>-15</v>
      </c>
      <c r="G275" s="3">
        <v>-7.41</v>
      </c>
      <c r="H275" s="3">
        <v>4.79</v>
      </c>
      <c r="I275" s="3">
        <v>-2.62</v>
      </c>
      <c r="J275" s="3">
        <v>42</v>
      </c>
      <c r="K275" s="3">
        <f t="shared" si="12"/>
        <v>1.1052631578947369</v>
      </c>
      <c r="L275" s="3">
        <f t="shared" si="13"/>
        <v>-6.7042857142857137</v>
      </c>
      <c r="M275" s="5" t="s">
        <v>203</v>
      </c>
      <c r="N275" s="2" t="s">
        <v>186</v>
      </c>
      <c r="O275" t="b">
        <v>0</v>
      </c>
      <c r="P275" t="b">
        <v>0</v>
      </c>
    </row>
    <row r="276" spans="1:16" ht="14.25" customHeight="1" x14ac:dyDescent="0.3">
      <c r="A276" s="2" t="s">
        <v>31</v>
      </c>
      <c r="B276" s="3">
        <v>2006</v>
      </c>
      <c r="C276" s="3">
        <v>38</v>
      </c>
      <c r="D276" s="3">
        <v>35</v>
      </c>
      <c r="E276" s="3">
        <v>59</v>
      </c>
      <c r="F276" s="3">
        <f t="shared" si="14"/>
        <v>-24</v>
      </c>
      <c r="G276" s="3">
        <v>-79.63</v>
      </c>
      <c r="H276" s="3">
        <v>7.7</v>
      </c>
      <c r="I276" s="3">
        <v>-71.930000000000007</v>
      </c>
      <c r="J276" s="3">
        <v>41</v>
      </c>
      <c r="K276" s="3">
        <f t="shared" si="12"/>
        <v>1.0789473684210527</v>
      </c>
      <c r="L276" s="3">
        <f t="shared" si="13"/>
        <v>-73.803414634146336</v>
      </c>
      <c r="M276" s="2" t="s">
        <v>189</v>
      </c>
      <c r="N276" s="2" t="s">
        <v>170</v>
      </c>
      <c r="O276" t="b">
        <v>0</v>
      </c>
      <c r="P276" t="b">
        <v>0</v>
      </c>
    </row>
    <row r="277" spans="1:16" ht="14.25" customHeight="1" x14ac:dyDescent="0.3">
      <c r="A277" s="2" t="s">
        <v>79</v>
      </c>
      <c r="B277" s="3">
        <v>2006</v>
      </c>
      <c r="C277" s="3">
        <v>38</v>
      </c>
      <c r="D277" s="3">
        <v>38</v>
      </c>
      <c r="E277" s="3">
        <v>60</v>
      </c>
      <c r="F277" s="3">
        <f t="shared" si="14"/>
        <v>-22</v>
      </c>
      <c r="G277" s="3">
        <v>-15.73</v>
      </c>
      <c r="H277" s="3">
        <v>11.99</v>
      </c>
      <c r="I277" s="3">
        <v>-3.74</v>
      </c>
      <c r="J277" s="3">
        <v>39</v>
      </c>
      <c r="K277" s="3">
        <f t="shared" si="12"/>
        <v>1.0263157894736843</v>
      </c>
      <c r="L277" s="3">
        <f t="shared" si="13"/>
        <v>-15.326666666666666</v>
      </c>
      <c r="M277" s="2" t="s">
        <v>200</v>
      </c>
      <c r="N277" s="2" t="s">
        <v>135</v>
      </c>
      <c r="O277" t="b">
        <v>0</v>
      </c>
      <c r="P277" t="b">
        <v>0</v>
      </c>
    </row>
    <row r="278" spans="1:16" ht="14.25" customHeight="1" x14ac:dyDescent="0.3">
      <c r="A278" s="2" t="s">
        <v>144</v>
      </c>
      <c r="B278" s="3">
        <v>2006</v>
      </c>
      <c r="C278" s="3">
        <v>38</v>
      </c>
      <c r="D278" s="3">
        <v>37</v>
      </c>
      <c r="E278" s="3">
        <v>59</v>
      </c>
      <c r="F278" s="3">
        <f t="shared" si="14"/>
        <v>-22</v>
      </c>
      <c r="G278" s="3">
        <v>-29.24</v>
      </c>
      <c r="H278" s="3">
        <v>27.73</v>
      </c>
      <c r="I278" s="3">
        <v>-1.51</v>
      </c>
      <c r="J278" s="3">
        <v>38</v>
      </c>
      <c r="K278" s="3">
        <f t="shared" si="12"/>
        <v>1</v>
      </c>
      <c r="L278" s="3">
        <f t="shared" si="13"/>
        <v>-29.24</v>
      </c>
      <c r="M278" s="2" t="s">
        <v>196</v>
      </c>
      <c r="N278" s="2" t="s">
        <v>145</v>
      </c>
      <c r="O278" t="b">
        <v>0</v>
      </c>
      <c r="P278" t="b">
        <v>0</v>
      </c>
    </row>
    <row r="279" spans="1:16" ht="14.25" customHeight="1" x14ac:dyDescent="0.3">
      <c r="A279" s="2" t="s">
        <v>46</v>
      </c>
      <c r="B279" s="3">
        <v>2006</v>
      </c>
      <c r="C279" s="3">
        <v>38</v>
      </c>
      <c r="D279" s="3">
        <v>32</v>
      </c>
      <c r="E279" s="3">
        <v>55</v>
      </c>
      <c r="F279" s="3">
        <f t="shared" si="14"/>
        <v>-23</v>
      </c>
      <c r="G279" s="3">
        <v>-20.55</v>
      </c>
      <c r="H279" s="3">
        <v>3.79</v>
      </c>
      <c r="I279" s="3">
        <v>-16.760000000000002</v>
      </c>
      <c r="J279" s="3">
        <v>38</v>
      </c>
      <c r="K279" s="3">
        <f t="shared" si="12"/>
        <v>1</v>
      </c>
      <c r="L279" s="3">
        <f t="shared" si="13"/>
        <v>-20.55</v>
      </c>
      <c r="M279" s="5" t="s">
        <v>77</v>
      </c>
      <c r="N279" s="2" t="s">
        <v>199</v>
      </c>
      <c r="O279" t="b">
        <v>0</v>
      </c>
      <c r="P279" t="b">
        <v>1</v>
      </c>
    </row>
    <row r="280" spans="1:16" ht="14.25" customHeight="1" x14ac:dyDescent="0.3">
      <c r="A280" s="2" t="s">
        <v>197</v>
      </c>
      <c r="B280" s="3">
        <v>2006</v>
      </c>
      <c r="C280" s="3">
        <v>38</v>
      </c>
      <c r="D280" s="3">
        <v>34</v>
      </c>
      <c r="E280" s="3">
        <v>60</v>
      </c>
      <c r="F280" s="3">
        <f t="shared" si="14"/>
        <v>-26</v>
      </c>
      <c r="G280" s="3">
        <v>-24.68</v>
      </c>
      <c r="H280" s="3">
        <v>2.59</v>
      </c>
      <c r="I280" s="3">
        <v>-22.09</v>
      </c>
      <c r="J280" s="3">
        <v>34</v>
      </c>
      <c r="K280" s="3">
        <f t="shared" si="12"/>
        <v>0.89473684210526316</v>
      </c>
      <c r="L280" s="3">
        <f t="shared" si="13"/>
        <v>-27.583529411764705</v>
      </c>
      <c r="M280" s="2" t="s">
        <v>87</v>
      </c>
      <c r="N280" s="2" t="s">
        <v>198</v>
      </c>
      <c r="O280" t="b">
        <v>0</v>
      </c>
      <c r="P280" t="b">
        <v>1</v>
      </c>
    </row>
    <row r="281" spans="1:16" ht="14.25" customHeight="1" x14ac:dyDescent="0.3">
      <c r="A281" s="2" t="s">
        <v>52</v>
      </c>
      <c r="B281" s="3">
        <v>2006</v>
      </c>
      <c r="C281" s="3">
        <v>38</v>
      </c>
      <c r="D281" s="3">
        <v>29</v>
      </c>
      <c r="E281" s="3">
        <v>59</v>
      </c>
      <c r="F281" s="3">
        <f t="shared" si="14"/>
        <v>-30</v>
      </c>
      <c r="G281" s="3">
        <v>-11.97</v>
      </c>
      <c r="H281" s="3">
        <v>15.39</v>
      </c>
      <c r="I281" s="3">
        <v>3.42</v>
      </c>
      <c r="J281" s="3">
        <v>28</v>
      </c>
      <c r="K281" s="3">
        <f t="shared" si="12"/>
        <v>0.73684210526315785</v>
      </c>
      <c r="L281" s="3">
        <f t="shared" si="13"/>
        <v>-16.245000000000001</v>
      </c>
      <c r="M281" s="5" t="s">
        <v>201</v>
      </c>
      <c r="N281" s="2" t="s">
        <v>202</v>
      </c>
      <c r="O281" t="b">
        <v>0</v>
      </c>
      <c r="P281" t="b">
        <v>1</v>
      </c>
    </row>
    <row r="282" spans="1:16" ht="14.25" customHeight="1" x14ac:dyDescent="0.3">
      <c r="A282" s="2" t="s">
        <v>49</v>
      </c>
      <c r="B282" s="3">
        <v>2005</v>
      </c>
      <c r="C282" s="3">
        <v>38</v>
      </c>
      <c r="D282" s="3">
        <v>72</v>
      </c>
      <c r="E282" s="3">
        <v>22</v>
      </c>
      <c r="F282" s="3">
        <f t="shared" si="14"/>
        <v>50</v>
      </c>
      <c r="G282" s="3">
        <v>-104.31</v>
      </c>
      <c r="H282" s="3">
        <v>38.869999999999997</v>
      </c>
      <c r="I282" s="3">
        <v>-65.44</v>
      </c>
      <c r="J282" s="3">
        <v>91</v>
      </c>
      <c r="K282" s="3">
        <f t="shared" si="12"/>
        <v>2.3947368421052633</v>
      </c>
      <c r="L282" s="3">
        <f t="shared" si="13"/>
        <v>-43.558021978021976</v>
      </c>
      <c r="M282" s="5" t="s">
        <v>23</v>
      </c>
      <c r="N282" s="2" t="s">
        <v>51</v>
      </c>
      <c r="O282" t="b">
        <v>1</v>
      </c>
      <c r="P282" t="b">
        <v>0</v>
      </c>
    </row>
    <row r="283" spans="1:16" ht="14.25" customHeight="1" x14ac:dyDescent="0.3">
      <c r="A283" s="2" t="s">
        <v>11</v>
      </c>
      <c r="B283" s="3">
        <v>2005</v>
      </c>
      <c r="C283" s="3">
        <v>38</v>
      </c>
      <c r="D283" s="3">
        <v>72</v>
      </c>
      <c r="E283" s="3">
        <v>34</v>
      </c>
      <c r="F283" s="3">
        <f t="shared" si="14"/>
        <v>38</v>
      </c>
      <c r="G283" s="3">
        <v>-36.25</v>
      </c>
      <c r="H283" s="3">
        <v>9.01</v>
      </c>
      <c r="I283" s="3">
        <v>-27.24</v>
      </c>
      <c r="J283" s="3">
        <v>83</v>
      </c>
      <c r="K283" s="3">
        <f t="shared" si="12"/>
        <v>2.1842105263157894</v>
      </c>
      <c r="L283" s="3">
        <f t="shared" si="13"/>
        <v>-16.596385542168676</v>
      </c>
      <c r="M283" s="7" t="s">
        <v>137</v>
      </c>
      <c r="N283" s="2" t="s">
        <v>13</v>
      </c>
      <c r="O283" t="b">
        <v>0</v>
      </c>
      <c r="P283" t="b">
        <v>0</v>
      </c>
    </row>
    <row r="284" spans="1:16" ht="14.25" customHeight="1" x14ac:dyDescent="0.3">
      <c r="A284" s="2" t="s">
        <v>64</v>
      </c>
      <c r="B284" s="3">
        <v>2005</v>
      </c>
      <c r="C284" s="3">
        <v>38</v>
      </c>
      <c r="D284" s="3">
        <v>57</v>
      </c>
      <c r="E284" s="3">
        <v>25</v>
      </c>
      <c r="F284" s="3">
        <f t="shared" si="14"/>
        <v>32</v>
      </c>
      <c r="G284" s="3">
        <v>-50.23</v>
      </c>
      <c r="H284" s="3">
        <v>21.71</v>
      </c>
      <c r="I284" s="3">
        <v>-28.52</v>
      </c>
      <c r="J284" s="3">
        <v>82</v>
      </c>
      <c r="K284" s="3">
        <f t="shared" si="12"/>
        <v>2.1578947368421053</v>
      </c>
      <c r="L284" s="3">
        <f t="shared" si="13"/>
        <v>-23.277317073170728</v>
      </c>
      <c r="M284" s="5" t="s">
        <v>70</v>
      </c>
      <c r="N284" s="2" t="s">
        <v>184</v>
      </c>
      <c r="O284" t="b">
        <v>0</v>
      </c>
      <c r="P284" t="b">
        <v>0</v>
      </c>
    </row>
    <row r="285" spans="1:16" ht="14.25" customHeight="1" x14ac:dyDescent="0.3">
      <c r="A285" s="2" t="s">
        <v>14</v>
      </c>
      <c r="B285" s="3">
        <v>2005</v>
      </c>
      <c r="C285" s="3">
        <v>38</v>
      </c>
      <c r="D285" s="3">
        <v>68</v>
      </c>
      <c r="E285" s="3">
        <v>31</v>
      </c>
      <c r="F285" s="3">
        <f t="shared" si="14"/>
        <v>37</v>
      </c>
      <c r="G285" s="3">
        <v>-52.44</v>
      </c>
      <c r="H285" s="3">
        <v>28.5</v>
      </c>
      <c r="I285" s="3">
        <v>-23.94</v>
      </c>
      <c r="J285" s="3">
        <v>67</v>
      </c>
      <c r="K285" s="3">
        <f t="shared" si="12"/>
        <v>1.763157894736842</v>
      </c>
      <c r="L285" s="3">
        <f t="shared" si="13"/>
        <v>-29.742089552238806</v>
      </c>
      <c r="M285" s="2" t="s">
        <v>82</v>
      </c>
      <c r="N285" s="2" t="s">
        <v>83</v>
      </c>
      <c r="O285" t="b">
        <v>0</v>
      </c>
      <c r="P285" t="b">
        <v>0</v>
      </c>
    </row>
    <row r="286" spans="1:16" ht="14.25" customHeight="1" x14ac:dyDescent="0.3">
      <c r="A286" s="2" t="s">
        <v>22</v>
      </c>
      <c r="B286" s="3">
        <v>2005</v>
      </c>
      <c r="C286" s="3">
        <v>38</v>
      </c>
      <c r="D286" s="3">
        <v>53</v>
      </c>
      <c r="E286" s="3">
        <v>38</v>
      </c>
      <c r="F286" s="3">
        <f t="shared" si="14"/>
        <v>15</v>
      </c>
      <c r="G286" s="3">
        <v>-41.62</v>
      </c>
      <c r="H286" s="3">
        <v>25.82</v>
      </c>
      <c r="I286" s="3">
        <v>-15.8</v>
      </c>
      <c r="J286" s="3">
        <v>65</v>
      </c>
      <c r="K286" s="3">
        <f t="shared" si="12"/>
        <v>1.7105263157894737</v>
      </c>
      <c r="L286" s="3">
        <f t="shared" si="13"/>
        <v>-24.331692307692308</v>
      </c>
      <c r="M286" s="7" t="s">
        <v>141</v>
      </c>
      <c r="N286" s="2" t="s">
        <v>24</v>
      </c>
      <c r="O286" t="b">
        <v>0</v>
      </c>
      <c r="P286" t="b">
        <v>0</v>
      </c>
    </row>
    <row r="287" spans="1:16" ht="14.25" customHeight="1" x14ac:dyDescent="0.3">
      <c r="A287" s="2" t="s">
        <v>154</v>
      </c>
      <c r="B287" s="3">
        <v>2005</v>
      </c>
      <c r="C287" s="3">
        <v>38</v>
      </c>
      <c r="D287" s="3">
        <v>51</v>
      </c>
      <c r="E287" s="3">
        <v>42</v>
      </c>
      <c r="F287" s="3">
        <f t="shared" si="14"/>
        <v>9</v>
      </c>
      <c r="G287" s="3">
        <v>-10.72</v>
      </c>
      <c r="H287" s="3">
        <v>3.08</v>
      </c>
      <c r="I287" s="3">
        <v>-7.64</v>
      </c>
      <c r="J287" s="3">
        <v>63</v>
      </c>
      <c r="K287" s="3">
        <f t="shared" si="12"/>
        <v>1.6578947368421053</v>
      </c>
      <c r="L287" s="3">
        <f t="shared" si="13"/>
        <v>-6.4660317460317458</v>
      </c>
      <c r="M287" s="7" t="s">
        <v>91</v>
      </c>
      <c r="N287" s="2" t="s">
        <v>173</v>
      </c>
      <c r="O287" t="b">
        <v>0</v>
      </c>
      <c r="P287" t="b">
        <v>0</v>
      </c>
    </row>
    <row r="288" spans="1:16" ht="14.25" customHeight="1" x14ac:dyDescent="0.3">
      <c r="A288" s="2" t="s">
        <v>34</v>
      </c>
      <c r="B288" s="3">
        <v>2005</v>
      </c>
      <c r="C288" s="3">
        <v>38</v>
      </c>
      <c r="D288" s="3">
        <v>47</v>
      </c>
      <c r="E288" s="3">
        <v>42</v>
      </c>
      <c r="F288" s="3">
        <f t="shared" si="14"/>
        <v>5</v>
      </c>
      <c r="G288" s="3">
        <v>-69.83</v>
      </c>
      <c r="H288" s="3">
        <v>35.229999999999997</v>
      </c>
      <c r="I288" s="3">
        <v>-34.6</v>
      </c>
      <c r="J288" s="3">
        <v>58</v>
      </c>
      <c r="K288" s="3">
        <f t="shared" si="12"/>
        <v>1.5263157894736843</v>
      </c>
      <c r="L288" s="3">
        <f t="shared" si="13"/>
        <v>-45.750689655172408</v>
      </c>
      <c r="M288" s="5" t="s">
        <v>204</v>
      </c>
      <c r="N288" s="2" t="s">
        <v>195</v>
      </c>
      <c r="O288" t="b">
        <v>0</v>
      </c>
      <c r="P288" t="b">
        <v>0</v>
      </c>
    </row>
    <row r="289" spans="1:16" ht="14.25" customHeight="1" x14ac:dyDescent="0.3">
      <c r="A289" s="2" t="s">
        <v>151</v>
      </c>
      <c r="B289" s="3">
        <v>2005</v>
      </c>
      <c r="C289" s="3">
        <v>38</v>
      </c>
      <c r="D289" s="3">
        <v>49</v>
      </c>
      <c r="E289" s="3">
        <v>41</v>
      </c>
      <c r="F289" s="3">
        <f t="shared" si="14"/>
        <v>8</v>
      </c>
      <c r="G289" s="3">
        <v>-10.37</v>
      </c>
      <c r="H289" s="3">
        <v>0</v>
      </c>
      <c r="I289" s="3">
        <v>-10.37</v>
      </c>
      <c r="J289" s="3">
        <v>56</v>
      </c>
      <c r="K289" s="3">
        <f t="shared" si="12"/>
        <v>1.4736842105263157</v>
      </c>
      <c r="L289" s="3">
        <f t="shared" si="13"/>
        <v>-7.0367857142857142</v>
      </c>
      <c r="M289" s="7" t="s">
        <v>84</v>
      </c>
      <c r="N289" s="2" t="s">
        <v>153</v>
      </c>
      <c r="O289" t="b">
        <v>0</v>
      </c>
      <c r="P289" t="b">
        <v>0</v>
      </c>
    </row>
    <row r="290" spans="1:16" ht="14.25" customHeight="1" x14ac:dyDescent="0.3">
      <c r="A290" s="2" t="s">
        <v>31</v>
      </c>
      <c r="B290" s="3">
        <v>2005</v>
      </c>
      <c r="C290" s="3">
        <v>38</v>
      </c>
      <c r="D290" s="3">
        <v>52</v>
      </c>
      <c r="E290" s="3">
        <v>55</v>
      </c>
      <c r="F290" s="3">
        <f t="shared" si="14"/>
        <v>-3</v>
      </c>
      <c r="G290" s="3">
        <v>-24.61</v>
      </c>
      <c r="H290" s="3">
        <v>0.627</v>
      </c>
      <c r="I290" s="3">
        <v>-23.983000000000001</v>
      </c>
      <c r="J290" s="3">
        <v>55</v>
      </c>
      <c r="K290" s="3">
        <f t="shared" si="12"/>
        <v>1.4473684210526316</v>
      </c>
      <c r="L290" s="3">
        <f t="shared" si="13"/>
        <v>-17.003272727272726</v>
      </c>
      <c r="M290" s="7" t="s">
        <v>87</v>
      </c>
      <c r="N290" s="2" t="s">
        <v>170</v>
      </c>
      <c r="O290" t="b">
        <v>0</v>
      </c>
      <c r="P290" t="b">
        <v>0</v>
      </c>
    </row>
    <row r="291" spans="1:16" ht="14.25" customHeight="1" x14ac:dyDescent="0.3">
      <c r="A291" s="2" t="s">
        <v>144</v>
      </c>
      <c r="B291" s="3">
        <v>2005</v>
      </c>
      <c r="C291" s="3">
        <v>38</v>
      </c>
      <c r="D291" s="3">
        <v>45</v>
      </c>
      <c r="E291" s="3">
        <v>52</v>
      </c>
      <c r="F291" s="3">
        <f t="shared" si="14"/>
        <v>-7</v>
      </c>
      <c r="G291" s="3">
        <v>-17.98</v>
      </c>
      <c r="H291" s="3">
        <v>6.41</v>
      </c>
      <c r="I291" s="3">
        <v>-11.57</v>
      </c>
      <c r="J291" s="3">
        <v>51</v>
      </c>
      <c r="K291" s="3">
        <f t="shared" si="12"/>
        <v>1.3421052631578947</v>
      </c>
      <c r="L291" s="3">
        <f t="shared" si="13"/>
        <v>-13.396862745098041</v>
      </c>
      <c r="M291" s="7" t="s">
        <v>196</v>
      </c>
      <c r="N291" s="2" t="s">
        <v>145</v>
      </c>
      <c r="O291" t="b">
        <v>0</v>
      </c>
      <c r="P291" t="b">
        <v>0</v>
      </c>
    </row>
    <row r="292" spans="1:16" ht="14.25" customHeight="1" x14ac:dyDescent="0.3">
      <c r="A292" s="2" t="s">
        <v>19</v>
      </c>
      <c r="B292" s="3">
        <v>2005</v>
      </c>
      <c r="C292" s="3">
        <v>38</v>
      </c>
      <c r="D292" s="3">
        <v>34</v>
      </c>
      <c r="E292" s="3">
        <v>49</v>
      </c>
      <c r="F292" s="3">
        <f t="shared" si="14"/>
        <v>-15</v>
      </c>
      <c r="G292" s="3">
        <v>-37.08</v>
      </c>
      <c r="H292" s="3">
        <v>7.98</v>
      </c>
      <c r="I292" s="3">
        <v>-29.1</v>
      </c>
      <c r="J292" s="3">
        <v>50</v>
      </c>
      <c r="K292" s="3">
        <f t="shared" si="12"/>
        <v>1.3157894736842106</v>
      </c>
      <c r="L292" s="3">
        <f t="shared" si="13"/>
        <v>-28.180799999999998</v>
      </c>
      <c r="M292" s="7" t="s">
        <v>104</v>
      </c>
      <c r="N292" s="2" t="s">
        <v>99</v>
      </c>
      <c r="O292" t="b">
        <v>0</v>
      </c>
      <c r="P292" t="b">
        <v>0</v>
      </c>
    </row>
    <row r="293" spans="1:16" ht="14.25" customHeight="1" x14ac:dyDescent="0.3">
      <c r="A293" s="2" t="s">
        <v>79</v>
      </c>
      <c r="B293" s="3">
        <v>2005</v>
      </c>
      <c r="C293" s="3">
        <v>38</v>
      </c>
      <c r="D293" s="3">
        <v>48</v>
      </c>
      <c r="E293" s="3">
        <v>58</v>
      </c>
      <c r="F293" s="3">
        <f t="shared" si="14"/>
        <v>-10</v>
      </c>
      <c r="G293" s="3">
        <v>-10.37</v>
      </c>
      <c r="H293" s="3">
        <v>5.27</v>
      </c>
      <c r="I293" s="3">
        <v>-5.0999999999999996</v>
      </c>
      <c r="J293" s="3">
        <v>48</v>
      </c>
      <c r="K293" s="3">
        <f t="shared" si="12"/>
        <v>1.263157894736842</v>
      </c>
      <c r="L293" s="3">
        <f t="shared" si="13"/>
        <v>-8.2095833333333328</v>
      </c>
      <c r="M293" s="7" t="s">
        <v>200</v>
      </c>
      <c r="N293" s="2" t="s">
        <v>135</v>
      </c>
      <c r="O293" t="b">
        <v>0</v>
      </c>
      <c r="P293" t="b">
        <v>0</v>
      </c>
    </row>
    <row r="294" spans="1:16" ht="14.25" customHeight="1" x14ac:dyDescent="0.3">
      <c r="A294" s="2" t="s">
        <v>197</v>
      </c>
      <c r="B294" s="3">
        <v>2005</v>
      </c>
      <c r="C294" s="3">
        <v>38</v>
      </c>
      <c r="D294" s="3">
        <v>41</v>
      </c>
      <c r="E294" s="3">
        <v>55</v>
      </c>
      <c r="F294" s="3">
        <f t="shared" si="14"/>
        <v>-14</v>
      </c>
      <c r="G294" s="3">
        <v>-10.37</v>
      </c>
      <c r="H294" s="3">
        <v>6.51</v>
      </c>
      <c r="I294" s="3">
        <v>-3.86</v>
      </c>
      <c r="J294" s="3">
        <v>47</v>
      </c>
      <c r="K294" s="3">
        <f t="shared" si="12"/>
        <v>1.236842105263158</v>
      </c>
      <c r="L294" s="3">
        <f t="shared" si="13"/>
        <v>-8.3842553191489344</v>
      </c>
      <c r="M294" s="7" t="s">
        <v>189</v>
      </c>
      <c r="N294" s="2" t="s">
        <v>198</v>
      </c>
      <c r="O294" t="b">
        <v>0</v>
      </c>
      <c r="P294" t="b">
        <v>0</v>
      </c>
    </row>
    <row r="295" spans="1:16" ht="14.25" customHeight="1" x14ac:dyDescent="0.3">
      <c r="A295" s="2" t="s">
        <v>106</v>
      </c>
      <c r="B295" s="3">
        <v>2005</v>
      </c>
      <c r="C295" s="3">
        <v>38</v>
      </c>
      <c r="D295" s="3">
        <v>48</v>
      </c>
      <c r="E295" s="3">
        <v>58</v>
      </c>
      <c r="F295" s="3">
        <f t="shared" si="14"/>
        <v>-10</v>
      </c>
      <c r="G295" s="3">
        <v>-15.91</v>
      </c>
      <c r="H295" s="3">
        <v>0</v>
      </c>
      <c r="I295" s="3">
        <v>-15.91</v>
      </c>
      <c r="J295" s="3">
        <v>45</v>
      </c>
      <c r="K295" s="3">
        <f t="shared" si="12"/>
        <v>1.1842105263157894</v>
      </c>
      <c r="L295" s="3">
        <f t="shared" si="13"/>
        <v>-13.435111111111112</v>
      </c>
      <c r="M295" s="6" t="s">
        <v>182</v>
      </c>
      <c r="N295" s="2" t="s">
        <v>108</v>
      </c>
      <c r="O295" t="b">
        <v>0</v>
      </c>
      <c r="P295" t="b">
        <v>0</v>
      </c>
    </row>
    <row r="296" spans="1:16" ht="14.25" customHeight="1" x14ac:dyDescent="0.3">
      <c r="A296" s="2" t="s">
        <v>8</v>
      </c>
      <c r="B296" s="3">
        <v>2005</v>
      </c>
      <c r="C296" s="3">
        <v>38</v>
      </c>
      <c r="D296" s="3">
        <v>43</v>
      </c>
      <c r="E296" s="3">
        <v>48</v>
      </c>
      <c r="F296" s="3">
        <f t="shared" si="14"/>
        <v>-5</v>
      </c>
      <c r="G296" s="3">
        <v>-14.2</v>
      </c>
      <c r="H296" s="3">
        <v>37.049999999999997</v>
      </c>
      <c r="I296" s="3">
        <v>22.85</v>
      </c>
      <c r="J296" s="3">
        <v>43</v>
      </c>
      <c r="K296" s="3">
        <f t="shared" si="12"/>
        <v>1.131578947368421</v>
      </c>
      <c r="L296" s="3">
        <f t="shared" si="13"/>
        <v>-12.548837209302325</v>
      </c>
      <c r="M296" s="6" t="s">
        <v>203</v>
      </c>
      <c r="N296" s="2" t="s">
        <v>186</v>
      </c>
      <c r="O296" t="b">
        <v>0</v>
      </c>
      <c r="P296" t="b">
        <v>0</v>
      </c>
    </row>
    <row r="297" spans="1:16" ht="14.25" customHeight="1" x14ac:dyDescent="0.3">
      <c r="A297" s="2" t="s">
        <v>17</v>
      </c>
      <c r="B297" s="3">
        <v>2005</v>
      </c>
      <c r="C297" s="3">
        <v>38</v>
      </c>
      <c r="D297" s="3">
        <v>42</v>
      </c>
      <c r="E297" s="3">
        <v>55</v>
      </c>
      <c r="F297" s="3">
        <f t="shared" si="14"/>
        <v>-13</v>
      </c>
      <c r="G297" s="3">
        <v>-18.86</v>
      </c>
      <c r="H297" s="3">
        <v>7.3</v>
      </c>
      <c r="I297" s="3">
        <v>-11.56</v>
      </c>
      <c r="J297" s="3">
        <v>42</v>
      </c>
      <c r="K297" s="3">
        <f t="shared" si="12"/>
        <v>1.1052631578947369</v>
      </c>
      <c r="L297" s="3">
        <f t="shared" si="13"/>
        <v>-17.063809523809521</v>
      </c>
      <c r="M297" s="8" t="s">
        <v>205</v>
      </c>
      <c r="N297" s="5" t="s">
        <v>120</v>
      </c>
      <c r="O297" t="b">
        <v>0</v>
      </c>
      <c r="P297" t="b">
        <v>0</v>
      </c>
    </row>
    <row r="298" spans="1:16" ht="14.25" customHeight="1" x14ac:dyDescent="0.3">
      <c r="A298" s="2" t="s">
        <v>174</v>
      </c>
      <c r="B298" s="3">
        <v>2005</v>
      </c>
      <c r="C298" s="3">
        <v>38</v>
      </c>
      <c r="D298" s="3">
        <v>37</v>
      </c>
      <c r="E298" s="3">
        <v>62</v>
      </c>
      <c r="F298" s="3">
        <f t="shared" si="14"/>
        <v>-25</v>
      </c>
      <c r="G298" s="3">
        <v>-18.78</v>
      </c>
      <c r="H298" s="3">
        <v>11.29</v>
      </c>
      <c r="I298" s="3">
        <v>-7.49</v>
      </c>
      <c r="J298" s="3">
        <v>38</v>
      </c>
      <c r="K298" s="3">
        <f t="shared" si="12"/>
        <v>1</v>
      </c>
      <c r="L298" s="3">
        <f t="shared" si="13"/>
        <v>-18.78</v>
      </c>
      <c r="M298" s="6" t="s">
        <v>125</v>
      </c>
      <c r="N298" s="2" t="s">
        <v>175</v>
      </c>
      <c r="O298" t="b">
        <v>0</v>
      </c>
      <c r="P298" t="b">
        <v>0</v>
      </c>
    </row>
    <row r="299" spans="1:16" ht="14.25" customHeight="1" x14ac:dyDescent="0.3">
      <c r="A299" s="2" t="s">
        <v>162</v>
      </c>
      <c r="B299" s="3">
        <v>2005</v>
      </c>
      <c r="C299" s="3">
        <v>38</v>
      </c>
      <c r="D299" s="3">
        <v>28</v>
      </c>
      <c r="E299" s="3">
        <v>50</v>
      </c>
      <c r="F299" s="3">
        <f t="shared" si="14"/>
        <v>-22</v>
      </c>
      <c r="G299" s="3">
        <v>-10.37</v>
      </c>
      <c r="H299" s="3">
        <v>9.06</v>
      </c>
      <c r="I299" s="3">
        <v>-1.31</v>
      </c>
      <c r="J299" s="3">
        <v>34</v>
      </c>
      <c r="K299" s="3">
        <f t="shared" si="12"/>
        <v>0.89473684210526316</v>
      </c>
      <c r="L299" s="3">
        <f t="shared" si="13"/>
        <v>-11.59</v>
      </c>
      <c r="M299" s="7" t="s">
        <v>35</v>
      </c>
      <c r="N299" s="2" t="s">
        <v>33</v>
      </c>
      <c r="O299" t="b">
        <v>0</v>
      </c>
      <c r="P299" t="b">
        <v>1</v>
      </c>
    </row>
    <row r="300" spans="1:16" ht="14.25" customHeight="1" x14ac:dyDescent="0.3">
      <c r="A300" s="2" t="s">
        <v>86</v>
      </c>
      <c r="B300" s="3">
        <v>2005</v>
      </c>
      <c r="C300" s="3">
        <v>38</v>
      </c>
      <c r="D300" s="3">
        <v>31</v>
      </c>
      <c r="E300" s="3">
        <v>58</v>
      </c>
      <c r="F300" s="3">
        <f t="shared" si="14"/>
        <v>-27</v>
      </c>
      <c r="G300" s="3">
        <v>-17.440000000000001</v>
      </c>
      <c r="H300" s="3">
        <v>10.35</v>
      </c>
      <c r="I300" s="3">
        <v>-7.09</v>
      </c>
      <c r="J300" s="3">
        <v>30</v>
      </c>
      <c r="K300" s="3">
        <f t="shared" si="12"/>
        <v>0.78947368421052633</v>
      </c>
      <c r="L300" s="3">
        <f t="shared" si="13"/>
        <v>-22.090666666666667</v>
      </c>
      <c r="M300" s="7" t="s">
        <v>206</v>
      </c>
      <c r="N300" s="2" t="s">
        <v>117</v>
      </c>
      <c r="O300" t="b">
        <v>0</v>
      </c>
      <c r="P300" t="b">
        <v>1</v>
      </c>
    </row>
    <row r="301" spans="1:16" ht="14.25" customHeight="1" x14ac:dyDescent="0.3">
      <c r="A301" s="2" t="s">
        <v>103</v>
      </c>
      <c r="B301" s="3">
        <v>2005</v>
      </c>
      <c r="C301" s="3">
        <v>38</v>
      </c>
      <c r="D301" s="3">
        <v>26</v>
      </c>
      <c r="E301" s="3">
        <v>68</v>
      </c>
      <c r="F301" s="3">
        <f t="shared" si="14"/>
        <v>-42</v>
      </c>
      <c r="G301" s="3">
        <v>-10.37</v>
      </c>
      <c r="H301" s="3">
        <v>1.62</v>
      </c>
      <c r="I301" s="3">
        <v>-8.75</v>
      </c>
      <c r="J301" s="3">
        <v>15</v>
      </c>
      <c r="K301" s="3">
        <f t="shared" si="12"/>
        <v>0.39473684210526316</v>
      </c>
      <c r="L301" s="3">
        <f t="shared" si="13"/>
        <v>-26.270666666666664</v>
      </c>
      <c r="M301" s="6" t="s">
        <v>157</v>
      </c>
      <c r="N301" s="2" t="s">
        <v>188</v>
      </c>
      <c r="O301" t="b">
        <v>0</v>
      </c>
      <c r="P301" t="b">
        <v>1</v>
      </c>
    </row>
    <row r="302" spans="1:16" ht="14.25" customHeight="1" x14ac:dyDescent="0.3">
      <c r="A302" s="2" t="s">
        <v>49</v>
      </c>
      <c r="B302" s="3">
        <v>2004</v>
      </c>
      <c r="C302" s="3">
        <v>38</v>
      </c>
      <c r="D302" s="3">
        <v>72</v>
      </c>
      <c r="E302" s="3">
        <v>15</v>
      </c>
      <c r="F302" s="3">
        <f t="shared" si="14"/>
        <v>57</v>
      </c>
      <c r="G302" s="3">
        <v>-189.7</v>
      </c>
      <c r="H302" s="3">
        <v>3.76</v>
      </c>
      <c r="I302" s="3">
        <v>-185.94</v>
      </c>
      <c r="J302" s="3">
        <v>95</v>
      </c>
      <c r="K302" s="3">
        <f t="shared" si="12"/>
        <v>2.5</v>
      </c>
      <c r="L302" s="3">
        <f t="shared" si="13"/>
        <v>-75.88</v>
      </c>
      <c r="M302" s="6" t="s">
        <v>23</v>
      </c>
      <c r="N302" s="2" t="s">
        <v>51</v>
      </c>
      <c r="O302" t="b">
        <v>1</v>
      </c>
      <c r="P302" t="b">
        <v>0</v>
      </c>
    </row>
    <row r="303" spans="1:16" ht="14.25" customHeight="1" x14ac:dyDescent="0.3">
      <c r="A303" s="2" t="s">
        <v>14</v>
      </c>
      <c r="B303" s="3">
        <v>2004</v>
      </c>
      <c r="C303" s="3">
        <v>38</v>
      </c>
      <c r="D303" s="3">
        <v>87</v>
      </c>
      <c r="E303" s="3">
        <v>36</v>
      </c>
      <c r="F303" s="3">
        <f t="shared" si="14"/>
        <v>51</v>
      </c>
      <c r="G303" s="3">
        <v>-14.23</v>
      </c>
      <c r="H303" s="3">
        <v>4.45</v>
      </c>
      <c r="I303" s="3">
        <v>-9.7799999999999994</v>
      </c>
      <c r="J303" s="3">
        <v>83</v>
      </c>
      <c r="K303" s="3">
        <f t="shared" si="12"/>
        <v>2.1842105263157894</v>
      </c>
      <c r="L303" s="3">
        <f t="shared" si="13"/>
        <v>-6.5149397590361451</v>
      </c>
      <c r="M303" s="8" t="s">
        <v>82</v>
      </c>
      <c r="N303" s="2" t="s">
        <v>83</v>
      </c>
      <c r="O303" t="b">
        <v>0</v>
      </c>
      <c r="P303" t="b">
        <v>0</v>
      </c>
    </row>
    <row r="304" spans="1:16" ht="14.25" customHeight="1" x14ac:dyDescent="0.3">
      <c r="A304" s="2" t="s">
        <v>11</v>
      </c>
      <c r="B304" s="3">
        <v>2004</v>
      </c>
      <c r="C304" s="3">
        <v>38</v>
      </c>
      <c r="D304" s="3">
        <v>58</v>
      </c>
      <c r="E304" s="3">
        <v>26</v>
      </c>
      <c r="F304" s="3">
        <f t="shared" si="14"/>
        <v>32</v>
      </c>
      <c r="G304" s="3">
        <v>-69.83</v>
      </c>
      <c r="H304" s="3">
        <v>10.9</v>
      </c>
      <c r="I304" s="3">
        <v>-58.93</v>
      </c>
      <c r="J304" s="3">
        <v>77</v>
      </c>
      <c r="K304" s="3">
        <f t="shared" si="12"/>
        <v>2.0263157894736841</v>
      </c>
      <c r="L304" s="3">
        <f t="shared" si="13"/>
        <v>-34.461558441558445</v>
      </c>
      <c r="M304" s="6" t="s">
        <v>137</v>
      </c>
      <c r="N304" s="2" t="s">
        <v>207</v>
      </c>
      <c r="O304" t="b">
        <v>0</v>
      </c>
      <c r="P304" t="b">
        <v>0</v>
      </c>
    </row>
    <row r="305" spans="1:16" ht="14.25" customHeight="1" x14ac:dyDescent="0.3">
      <c r="A305" s="2" t="s">
        <v>19</v>
      </c>
      <c r="B305" s="3">
        <v>2004</v>
      </c>
      <c r="C305" s="3">
        <v>38</v>
      </c>
      <c r="D305" s="3">
        <v>45</v>
      </c>
      <c r="E305" s="3">
        <v>46</v>
      </c>
      <c r="F305" s="3">
        <f t="shared" si="14"/>
        <v>-1</v>
      </c>
      <c r="G305" s="3">
        <v>-13.54</v>
      </c>
      <c r="H305" s="3">
        <v>51.76</v>
      </c>
      <c r="I305" s="3">
        <v>38.22</v>
      </c>
      <c r="J305" s="3">
        <v>61</v>
      </c>
      <c r="K305" s="3">
        <f t="shared" si="12"/>
        <v>1.6052631578947369</v>
      </c>
      <c r="L305" s="3">
        <f t="shared" si="13"/>
        <v>-8.4347540983606546</v>
      </c>
      <c r="M305" s="6" t="s">
        <v>104</v>
      </c>
      <c r="N305" s="2" t="s">
        <v>99</v>
      </c>
      <c r="O305" t="b">
        <v>0</v>
      </c>
      <c r="P305" t="b">
        <v>0</v>
      </c>
    </row>
    <row r="306" spans="1:16" ht="14.25" customHeight="1" x14ac:dyDescent="0.3">
      <c r="A306" s="2" t="s">
        <v>64</v>
      </c>
      <c r="B306" s="3">
        <v>2004</v>
      </c>
      <c r="C306" s="3">
        <v>38</v>
      </c>
      <c r="D306" s="3">
        <v>52</v>
      </c>
      <c r="E306" s="3">
        <v>41</v>
      </c>
      <c r="F306" s="3">
        <f t="shared" si="14"/>
        <v>11</v>
      </c>
      <c r="G306" s="3">
        <v>-66.58</v>
      </c>
      <c r="H306" s="3">
        <v>28.01</v>
      </c>
      <c r="I306" s="3">
        <v>-38.57</v>
      </c>
      <c r="J306" s="3">
        <v>58</v>
      </c>
      <c r="K306" s="3">
        <f t="shared" si="12"/>
        <v>1.5263157894736843</v>
      </c>
      <c r="L306" s="3">
        <f t="shared" si="13"/>
        <v>-43.621379310344821</v>
      </c>
      <c r="M306" s="6" t="s">
        <v>70</v>
      </c>
      <c r="N306" s="2" t="s">
        <v>184</v>
      </c>
      <c r="O306" t="b">
        <v>0</v>
      </c>
      <c r="P306" t="b">
        <v>0</v>
      </c>
    </row>
    <row r="307" spans="1:16" ht="14.25" customHeight="1" x14ac:dyDescent="0.3">
      <c r="A307" s="2" t="s">
        <v>151</v>
      </c>
      <c r="B307" s="3">
        <v>2004</v>
      </c>
      <c r="C307" s="3">
        <v>38</v>
      </c>
      <c r="D307" s="3">
        <v>49</v>
      </c>
      <c r="E307" s="3">
        <v>44</v>
      </c>
      <c r="F307" s="3">
        <f t="shared" si="14"/>
        <v>5</v>
      </c>
      <c r="G307" s="3">
        <v>-1.57</v>
      </c>
      <c r="H307" s="3">
        <v>0.42799999999999999</v>
      </c>
      <c r="I307" s="3">
        <v>-1.1419999999999999</v>
      </c>
      <c r="J307" s="3">
        <v>58</v>
      </c>
      <c r="K307" s="3">
        <f t="shared" si="12"/>
        <v>1.5263157894736843</v>
      </c>
      <c r="L307" s="3">
        <f t="shared" si="13"/>
        <v>-1.0286206896551724</v>
      </c>
      <c r="M307" s="7" t="s">
        <v>84</v>
      </c>
      <c r="N307" s="2" t="s">
        <v>153</v>
      </c>
      <c r="O307" t="b">
        <v>0</v>
      </c>
      <c r="P307" t="b">
        <v>0</v>
      </c>
    </row>
    <row r="308" spans="1:16" ht="14.25" customHeight="1" x14ac:dyDescent="0.3">
      <c r="A308" s="2" t="s">
        <v>106</v>
      </c>
      <c r="B308" s="3">
        <v>2004</v>
      </c>
      <c r="C308" s="3">
        <v>38</v>
      </c>
      <c r="D308" s="3">
        <v>53</v>
      </c>
      <c r="E308" s="3">
        <v>46</v>
      </c>
      <c r="F308" s="3">
        <f t="shared" si="14"/>
        <v>7</v>
      </c>
      <c r="G308" s="3">
        <v>-7.7</v>
      </c>
      <c r="H308" s="3">
        <v>3.93</v>
      </c>
      <c r="I308" s="3">
        <v>-3.77</v>
      </c>
      <c r="J308" s="3">
        <v>55</v>
      </c>
      <c r="K308" s="3">
        <f t="shared" si="12"/>
        <v>1.4473684210526316</v>
      </c>
      <c r="L308" s="3">
        <f t="shared" si="13"/>
        <v>-5.32</v>
      </c>
      <c r="M308" s="6" t="s">
        <v>182</v>
      </c>
      <c r="N308" s="2" t="s">
        <v>108</v>
      </c>
      <c r="O308" t="b">
        <v>0</v>
      </c>
      <c r="P308" t="b">
        <v>0</v>
      </c>
    </row>
    <row r="309" spans="1:16" ht="14.25" customHeight="1" x14ac:dyDescent="0.3">
      <c r="A309" s="2" t="s">
        <v>22</v>
      </c>
      <c r="B309" s="3">
        <v>2004</v>
      </c>
      <c r="C309" s="3">
        <v>38</v>
      </c>
      <c r="D309" s="3">
        <v>47</v>
      </c>
      <c r="E309" s="3">
        <v>41</v>
      </c>
      <c r="F309" s="3">
        <f t="shared" si="14"/>
        <v>6</v>
      </c>
      <c r="G309" s="3">
        <v>-53.72</v>
      </c>
      <c r="H309" s="3">
        <v>11.97</v>
      </c>
      <c r="I309" s="3">
        <v>-41.75</v>
      </c>
      <c r="J309" s="3">
        <v>52</v>
      </c>
      <c r="K309" s="3">
        <f t="shared" si="12"/>
        <v>1.368421052631579</v>
      </c>
      <c r="L309" s="3">
        <f t="shared" si="13"/>
        <v>-39.256923076923073</v>
      </c>
      <c r="M309" s="6" t="s">
        <v>141</v>
      </c>
      <c r="N309" s="2" t="s">
        <v>24</v>
      </c>
      <c r="O309" t="b">
        <v>0</v>
      </c>
      <c r="P309" t="b">
        <v>0</v>
      </c>
    </row>
    <row r="310" spans="1:16" ht="14.25" customHeight="1" x14ac:dyDescent="0.3">
      <c r="A310" s="2" t="s">
        <v>8</v>
      </c>
      <c r="B310" s="3">
        <v>2004</v>
      </c>
      <c r="C310" s="3">
        <v>38</v>
      </c>
      <c r="D310" s="3">
        <v>47</v>
      </c>
      <c r="E310" s="3">
        <v>39</v>
      </c>
      <c r="F310" s="3">
        <f t="shared" si="14"/>
        <v>8</v>
      </c>
      <c r="G310" s="3">
        <v>-1.71</v>
      </c>
      <c r="H310" s="3">
        <v>13.05</v>
      </c>
      <c r="I310" s="3">
        <v>11.34</v>
      </c>
      <c r="J310" s="3">
        <v>52</v>
      </c>
      <c r="K310" s="3">
        <f t="shared" si="12"/>
        <v>1.368421052631579</v>
      </c>
      <c r="L310" s="3">
        <f t="shared" si="13"/>
        <v>-1.2496153846153846</v>
      </c>
      <c r="M310" s="6" t="s">
        <v>213</v>
      </c>
      <c r="N310" s="2" t="s">
        <v>186</v>
      </c>
      <c r="O310" t="b">
        <v>0</v>
      </c>
      <c r="P310" t="b">
        <v>0</v>
      </c>
    </row>
    <row r="311" spans="1:16" ht="14.25" customHeight="1" x14ac:dyDescent="0.3">
      <c r="A311" s="2" t="s">
        <v>17</v>
      </c>
      <c r="B311" s="3">
        <v>2004</v>
      </c>
      <c r="C311" s="3">
        <v>38</v>
      </c>
      <c r="D311" s="3">
        <v>45</v>
      </c>
      <c r="E311" s="3">
        <v>52</v>
      </c>
      <c r="F311" s="3">
        <f t="shared" si="14"/>
        <v>-7</v>
      </c>
      <c r="G311" s="3">
        <v>-10.08</v>
      </c>
      <c r="H311" s="3">
        <v>3.9</v>
      </c>
      <c r="I311" s="3">
        <v>-6.18</v>
      </c>
      <c r="J311" s="3">
        <v>47</v>
      </c>
      <c r="K311" s="3">
        <f t="shared" si="12"/>
        <v>1.236842105263158</v>
      </c>
      <c r="L311" s="3">
        <f t="shared" si="13"/>
        <v>-8.1497872340425523</v>
      </c>
      <c r="M311" s="8" t="s">
        <v>205</v>
      </c>
      <c r="N311" s="5" t="s">
        <v>120</v>
      </c>
      <c r="O311" t="b">
        <v>0</v>
      </c>
      <c r="P311" t="b">
        <v>0</v>
      </c>
    </row>
    <row r="312" spans="1:16" ht="14.25" customHeight="1" x14ac:dyDescent="0.3">
      <c r="A312" s="2" t="s">
        <v>197</v>
      </c>
      <c r="B312" s="3">
        <v>2004</v>
      </c>
      <c r="C312" s="3">
        <v>38</v>
      </c>
      <c r="D312" s="3">
        <v>42</v>
      </c>
      <c r="E312" s="3">
        <v>58</v>
      </c>
      <c r="F312" s="3">
        <f t="shared" si="14"/>
        <v>-16</v>
      </c>
      <c r="G312" s="3">
        <v>-15.11</v>
      </c>
      <c r="H312" s="3">
        <v>2.2200000000000002</v>
      </c>
      <c r="I312" s="3">
        <v>-12.89</v>
      </c>
      <c r="J312" s="3">
        <v>46</v>
      </c>
      <c r="K312" s="3">
        <f t="shared" si="12"/>
        <v>1.2105263157894737</v>
      </c>
      <c r="L312" s="3">
        <f t="shared" si="13"/>
        <v>-12.482173913043479</v>
      </c>
      <c r="M312" s="7" t="s">
        <v>189</v>
      </c>
      <c r="N312" s="2" t="s">
        <v>198</v>
      </c>
      <c r="O312" t="b">
        <v>0</v>
      </c>
      <c r="P312" t="b">
        <v>0</v>
      </c>
    </row>
    <row r="313" spans="1:16" ht="14.25" customHeight="1" x14ac:dyDescent="0.3">
      <c r="A313" s="2" t="s">
        <v>162</v>
      </c>
      <c r="B313" s="3">
        <v>2004</v>
      </c>
      <c r="C313" s="3">
        <v>38</v>
      </c>
      <c r="D313" s="3">
        <v>40</v>
      </c>
      <c r="E313" s="3">
        <v>46</v>
      </c>
      <c r="F313" s="3">
        <f t="shared" si="14"/>
        <v>-6</v>
      </c>
      <c r="G313" s="3">
        <v>-17.98</v>
      </c>
      <c r="H313" s="3">
        <v>9.2899999999999991</v>
      </c>
      <c r="I313" s="3">
        <v>-8.69</v>
      </c>
      <c r="J313" s="3">
        <v>45</v>
      </c>
      <c r="K313" s="3">
        <f t="shared" si="12"/>
        <v>1.1842105263157894</v>
      </c>
      <c r="L313" s="3">
        <f t="shared" si="13"/>
        <v>-15.183111111111113</v>
      </c>
      <c r="M313" s="7" t="s">
        <v>35</v>
      </c>
      <c r="N313" s="2" t="s">
        <v>33</v>
      </c>
      <c r="O313" t="b">
        <v>0</v>
      </c>
      <c r="P313" t="b">
        <v>0</v>
      </c>
    </row>
    <row r="314" spans="1:16" ht="14.25" customHeight="1" x14ac:dyDescent="0.3">
      <c r="A314" s="2" t="s">
        <v>34</v>
      </c>
      <c r="B314" s="3">
        <v>2004</v>
      </c>
      <c r="C314" s="3">
        <v>38</v>
      </c>
      <c r="D314" s="3">
        <v>47</v>
      </c>
      <c r="E314" s="3">
        <v>57</v>
      </c>
      <c r="F314" s="3">
        <f t="shared" si="14"/>
        <v>-10</v>
      </c>
      <c r="G314" s="3">
        <v>-33.57</v>
      </c>
      <c r="H314" s="3">
        <v>25.39</v>
      </c>
      <c r="I314" s="3">
        <v>-8.18</v>
      </c>
      <c r="J314" s="3">
        <v>44</v>
      </c>
      <c r="K314" s="3">
        <f t="shared" si="12"/>
        <v>1.1578947368421053</v>
      </c>
      <c r="L314" s="3">
        <f t="shared" si="13"/>
        <v>-28.992272727272727</v>
      </c>
      <c r="M314" s="6" t="s">
        <v>204</v>
      </c>
      <c r="N314" s="2" t="s">
        <v>195</v>
      </c>
      <c r="O314" t="b">
        <v>0</v>
      </c>
      <c r="P314" t="b">
        <v>0</v>
      </c>
    </row>
    <row r="315" spans="1:16" ht="14.25" customHeight="1" x14ac:dyDescent="0.3">
      <c r="A315" s="2" t="s">
        <v>79</v>
      </c>
      <c r="B315" s="3">
        <v>2004</v>
      </c>
      <c r="C315" s="3">
        <v>38</v>
      </c>
      <c r="D315" s="3">
        <v>52</v>
      </c>
      <c r="E315" s="3">
        <v>60</v>
      </c>
      <c r="F315" s="3">
        <f t="shared" si="14"/>
        <v>-8</v>
      </c>
      <c r="G315" s="3">
        <v>-15.9</v>
      </c>
      <c r="H315" s="3">
        <v>5.93</v>
      </c>
      <c r="I315" s="3">
        <v>-9.9700000000000006</v>
      </c>
      <c r="J315" s="3">
        <v>44</v>
      </c>
      <c r="K315" s="3">
        <f t="shared" si="12"/>
        <v>1.1578947368421053</v>
      </c>
      <c r="L315" s="3">
        <f t="shared" si="13"/>
        <v>-13.731818181818182</v>
      </c>
      <c r="M315" s="7" t="s">
        <v>200</v>
      </c>
      <c r="N315" s="2" t="s">
        <v>135</v>
      </c>
      <c r="O315" t="b">
        <v>0</v>
      </c>
      <c r="P315" t="b">
        <v>0</v>
      </c>
    </row>
    <row r="316" spans="1:16" ht="14.25" customHeight="1" x14ac:dyDescent="0.3">
      <c r="A316" s="2" t="s">
        <v>154</v>
      </c>
      <c r="B316" s="3">
        <v>2004</v>
      </c>
      <c r="C316" s="3">
        <v>38</v>
      </c>
      <c r="D316" s="3">
        <v>32</v>
      </c>
      <c r="E316" s="3">
        <v>43</v>
      </c>
      <c r="F316" s="3">
        <f t="shared" si="14"/>
        <v>-11</v>
      </c>
      <c r="G316" s="3">
        <v>-8.98</v>
      </c>
      <c r="H316" s="3">
        <v>8.7799999999999994</v>
      </c>
      <c r="I316" s="3">
        <v>-0.2</v>
      </c>
      <c r="J316" s="3">
        <v>42</v>
      </c>
      <c r="K316" s="3">
        <f t="shared" si="12"/>
        <v>1.1052631578947369</v>
      </c>
      <c r="L316" s="3">
        <f t="shared" si="13"/>
        <v>-8.124761904761904</v>
      </c>
      <c r="M316" s="7" t="s">
        <v>91</v>
      </c>
      <c r="N316" s="2" t="s">
        <v>173</v>
      </c>
      <c r="O316" t="b">
        <v>0</v>
      </c>
      <c r="P316" t="b">
        <v>0</v>
      </c>
    </row>
    <row r="317" spans="1:16" ht="14.25" customHeight="1" x14ac:dyDescent="0.3">
      <c r="A317" s="2" t="s">
        <v>174</v>
      </c>
      <c r="B317" s="3">
        <v>2004</v>
      </c>
      <c r="C317" s="3">
        <v>38</v>
      </c>
      <c r="D317" s="3">
        <v>43</v>
      </c>
      <c r="E317" s="3">
        <v>59</v>
      </c>
      <c r="F317" s="3">
        <f t="shared" si="14"/>
        <v>-16</v>
      </c>
      <c r="G317" s="3">
        <v>-8.3800000000000008</v>
      </c>
      <c r="H317" s="3">
        <v>7.52</v>
      </c>
      <c r="I317" s="3">
        <v>-0.86</v>
      </c>
      <c r="J317" s="3">
        <v>39</v>
      </c>
      <c r="K317" s="3">
        <f t="shared" si="12"/>
        <v>1.0263157894736843</v>
      </c>
      <c r="L317" s="3">
        <f t="shared" si="13"/>
        <v>-8.1651282051282053</v>
      </c>
      <c r="M317" s="6" t="s">
        <v>210</v>
      </c>
      <c r="N317" s="2" t="s">
        <v>175</v>
      </c>
      <c r="O317" t="b">
        <v>0</v>
      </c>
      <c r="P317" t="b">
        <v>0</v>
      </c>
    </row>
    <row r="318" spans="1:16" ht="14.25" customHeight="1" x14ac:dyDescent="0.3">
      <c r="A318" s="2" t="s">
        <v>86</v>
      </c>
      <c r="B318" s="3">
        <v>2004</v>
      </c>
      <c r="C318" s="3">
        <v>38</v>
      </c>
      <c r="D318" s="3">
        <v>36</v>
      </c>
      <c r="E318" s="3">
        <v>61</v>
      </c>
      <c r="F318" s="3">
        <f t="shared" si="14"/>
        <v>-25</v>
      </c>
      <c r="G318" s="3">
        <v>-18.07</v>
      </c>
      <c r="H318" s="3">
        <v>2.2200000000000002</v>
      </c>
      <c r="I318" s="3">
        <v>-15.85</v>
      </c>
      <c r="J318" s="3">
        <v>34</v>
      </c>
      <c r="K318" s="3">
        <f t="shared" si="12"/>
        <v>0.89473684210526316</v>
      </c>
      <c r="L318" s="3">
        <f t="shared" si="13"/>
        <v>-20.195882352941176</v>
      </c>
      <c r="M318" s="7" t="s">
        <v>206</v>
      </c>
      <c r="N318" s="2" t="s">
        <v>117</v>
      </c>
      <c r="O318" t="b">
        <v>0</v>
      </c>
      <c r="P318" t="b">
        <v>0</v>
      </c>
    </row>
    <row r="319" spans="1:16" ht="14.25" customHeight="1" x14ac:dyDescent="0.3">
      <c r="A319" s="2" t="s">
        <v>61</v>
      </c>
      <c r="B319" s="3">
        <v>2004</v>
      </c>
      <c r="C319" s="3">
        <v>38</v>
      </c>
      <c r="D319" s="3">
        <v>42</v>
      </c>
      <c r="E319" s="3">
        <v>77</v>
      </c>
      <c r="F319" s="3">
        <f t="shared" si="14"/>
        <v>-35</v>
      </c>
      <c r="G319" s="3">
        <v>-9.7200000000000006</v>
      </c>
      <c r="H319" s="3">
        <v>0.51300000000000001</v>
      </c>
      <c r="I319" s="3">
        <v>-9.2070000000000007</v>
      </c>
      <c r="J319" s="3">
        <v>33</v>
      </c>
      <c r="K319" s="3">
        <f t="shared" si="12"/>
        <v>0.86842105263157898</v>
      </c>
      <c r="L319" s="3">
        <f t="shared" si="13"/>
        <v>-11.192727272727273</v>
      </c>
      <c r="M319" s="6" t="s">
        <v>209</v>
      </c>
      <c r="N319" s="2" t="s">
        <v>63</v>
      </c>
      <c r="O319" t="b">
        <v>0</v>
      </c>
      <c r="P319" t="b">
        <v>1</v>
      </c>
    </row>
    <row r="320" spans="1:16" ht="14.25" customHeight="1" x14ac:dyDescent="0.3">
      <c r="A320" s="2" t="s">
        <v>58</v>
      </c>
      <c r="B320" s="3">
        <v>2004</v>
      </c>
      <c r="C320" s="3">
        <v>38</v>
      </c>
      <c r="D320" s="3">
        <v>41</v>
      </c>
      <c r="E320" s="3">
        <v>62</v>
      </c>
      <c r="F320" s="3">
        <f t="shared" si="14"/>
        <v>-21</v>
      </c>
      <c r="G320" s="3">
        <v>-5.87</v>
      </c>
      <c r="H320" s="3">
        <v>0.114</v>
      </c>
      <c r="I320" s="3">
        <v>-5.7560000000000002</v>
      </c>
      <c r="J320" s="3">
        <v>33</v>
      </c>
      <c r="K320" s="3">
        <f t="shared" si="12"/>
        <v>0.86842105263157898</v>
      </c>
      <c r="L320" s="3">
        <f t="shared" si="13"/>
        <v>-6.7593939393939388</v>
      </c>
      <c r="M320" s="6" t="s">
        <v>211</v>
      </c>
      <c r="N320" s="2" t="s">
        <v>212</v>
      </c>
      <c r="O320" t="b">
        <v>0</v>
      </c>
      <c r="P320" t="b">
        <v>1</v>
      </c>
    </row>
    <row r="321" spans="1:16" ht="14.25" customHeight="1" x14ac:dyDescent="0.3">
      <c r="A321" s="2" t="s">
        <v>40</v>
      </c>
      <c r="B321" s="3">
        <v>2004</v>
      </c>
      <c r="C321" s="3">
        <v>38</v>
      </c>
      <c r="D321" s="3">
        <v>45</v>
      </c>
      <c r="E321" s="3">
        <v>66</v>
      </c>
      <c r="F321" s="3">
        <f t="shared" si="14"/>
        <v>-21</v>
      </c>
      <c r="G321" s="3">
        <v>-14.45</v>
      </c>
      <c r="H321" s="3">
        <v>13.11</v>
      </c>
      <c r="I321" s="3">
        <v>-1.34</v>
      </c>
      <c r="J321" s="3">
        <v>32</v>
      </c>
      <c r="K321" s="3">
        <f t="shared" si="12"/>
        <v>0.84210526315789469</v>
      </c>
      <c r="L321" s="3">
        <f t="shared" si="13"/>
        <v>-17.159375000000001</v>
      </c>
      <c r="M321" s="6" t="s">
        <v>125</v>
      </c>
      <c r="N321" s="2" t="s">
        <v>208</v>
      </c>
      <c r="O321" t="b">
        <v>0</v>
      </c>
      <c r="P321" t="b">
        <v>1</v>
      </c>
    </row>
    <row r="322" spans="1:16" ht="14.25" customHeight="1" x14ac:dyDescent="0.3">
      <c r="A322" s="2" t="s">
        <v>14</v>
      </c>
      <c r="B322" s="3">
        <v>2003</v>
      </c>
      <c r="C322" s="3">
        <v>38</v>
      </c>
      <c r="D322" s="3">
        <v>73</v>
      </c>
      <c r="E322" s="3">
        <v>26</v>
      </c>
      <c r="F322" s="3">
        <f t="shared" si="14"/>
        <v>47</v>
      </c>
      <c r="G322" s="3">
        <v>-34.909999999999997</v>
      </c>
      <c r="H322" s="3">
        <v>1.2</v>
      </c>
      <c r="I322" s="3">
        <v>-33.71</v>
      </c>
      <c r="J322" s="3">
        <v>90</v>
      </c>
      <c r="K322" s="3">
        <f t="shared" ref="K322:K385" si="15">J322/C322</f>
        <v>2.3684210526315788</v>
      </c>
      <c r="L322" s="3">
        <f t="shared" ref="L322:L385" si="16">G322/K322</f>
        <v>-14.739777777777778</v>
      </c>
      <c r="M322" s="8" t="s">
        <v>82</v>
      </c>
      <c r="N322" s="2" t="s">
        <v>83</v>
      </c>
      <c r="O322" t="b">
        <v>1</v>
      </c>
      <c r="P322" t="b">
        <v>0</v>
      </c>
    </row>
    <row r="323" spans="1:16" ht="14.25" customHeight="1" x14ac:dyDescent="0.3">
      <c r="A323" s="2" t="s">
        <v>49</v>
      </c>
      <c r="B323" s="3">
        <v>2003</v>
      </c>
      <c r="C323" s="3">
        <v>38</v>
      </c>
      <c r="D323" s="3">
        <v>67</v>
      </c>
      <c r="E323" s="3">
        <v>30</v>
      </c>
      <c r="F323" s="3">
        <f t="shared" ref="F323:F386" si="17">D323-E323</f>
        <v>37</v>
      </c>
      <c r="G323" s="3">
        <v>-192.89</v>
      </c>
      <c r="H323" s="3">
        <v>1.08</v>
      </c>
      <c r="I323" s="3">
        <v>-191.81</v>
      </c>
      <c r="J323" s="3">
        <v>79</v>
      </c>
      <c r="K323" s="3">
        <f t="shared" si="15"/>
        <v>2.0789473684210527</v>
      </c>
      <c r="L323" s="3">
        <f t="shared" si="16"/>
        <v>-92.78253164556962</v>
      </c>
      <c r="M323" s="6" t="s">
        <v>96</v>
      </c>
      <c r="N323" s="2" t="s">
        <v>51</v>
      </c>
      <c r="O323" t="b">
        <v>0</v>
      </c>
      <c r="P323" t="b">
        <v>0</v>
      </c>
    </row>
    <row r="324" spans="1:16" ht="14.25" customHeight="1" x14ac:dyDescent="0.3">
      <c r="A324" s="2" t="s">
        <v>11</v>
      </c>
      <c r="B324" s="3">
        <v>2003</v>
      </c>
      <c r="C324" s="3">
        <v>38</v>
      </c>
      <c r="D324" s="3">
        <v>64</v>
      </c>
      <c r="E324" s="3">
        <v>35</v>
      </c>
      <c r="F324" s="3">
        <f t="shared" si="17"/>
        <v>29</v>
      </c>
      <c r="G324" s="3">
        <v>-64.44</v>
      </c>
      <c r="H324" s="3">
        <v>67.260000000000005</v>
      </c>
      <c r="I324" s="3">
        <v>2.82</v>
      </c>
      <c r="J324" s="3">
        <v>75</v>
      </c>
      <c r="K324" s="3">
        <f t="shared" si="15"/>
        <v>1.9736842105263157</v>
      </c>
      <c r="L324" s="3">
        <f t="shared" si="16"/>
        <v>-32.6496</v>
      </c>
      <c r="M324" s="6" t="s">
        <v>137</v>
      </c>
      <c r="N324" s="2" t="s">
        <v>207</v>
      </c>
      <c r="O324" t="b">
        <v>0</v>
      </c>
      <c r="P324" t="b">
        <v>0</v>
      </c>
    </row>
    <row r="325" spans="1:16" ht="14.25" customHeight="1" x14ac:dyDescent="0.3">
      <c r="A325" s="2" t="s">
        <v>64</v>
      </c>
      <c r="B325" s="3">
        <v>2003</v>
      </c>
      <c r="C325" s="3">
        <v>38</v>
      </c>
      <c r="D325" s="3">
        <v>55</v>
      </c>
      <c r="E325" s="3">
        <v>37</v>
      </c>
      <c r="F325" s="3">
        <f t="shared" si="17"/>
        <v>18</v>
      </c>
      <c r="G325" s="3">
        <v>-17.84</v>
      </c>
      <c r="H325" s="3">
        <v>0</v>
      </c>
      <c r="I325" s="3">
        <v>-17.84</v>
      </c>
      <c r="J325" s="3">
        <v>60</v>
      </c>
      <c r="K325" s="3">
        <f t="shared" si="15"/>
        <v>1.5789473684210527</v>
      </c>
      <c r="L325" s="3">
        <f t="shared" si="16"/>
        <v>-11.298666666666666</v>
      </c>
      <c r="M325" s="6" t="s">
        <v>160</v>
      </c>
      <c r="N325" s="2" t="s">
        <v>184</v>
      </c>
      <c r="O325" t="b">
        <v>0</v>
      </c>
      <c r="P325" t="b">
        <v>0</v>
      </c>
    </row>
    <row r="326" spans="1:16" ht="14.25" customHeight="1" x14ac:dyDescent="0.3">
      <c r="A326" s="2" t="s">
        <v>17</v>
      </c>
      <c r="B326" s="3">
        <v>2003</v>
      </c>
      <c r="C326" s="3">
        <v>38</v>
      </c>
      <c r="D326" s="3">
        <v>48</v>
      </c>
      <c r="E326" s="3">
        <v>44</v>
      </c>
      <c r="F326" s="3">
        <f t="shared" si="17"/>
        <v>4</v>
      </c>
      <c r="G326" s="3">
        <v>-9.5500000000000007</v>
      </c>
      <c r="H326" s="3">
        <v>0.33100000000000002</v>
      </c>
      <c r="I326" s="3">
        <v>-9.2189999999999994</v>
      </c>
      <c r="J326" s="3">
        <v>56</v>
      </c>
      <c r="K326" s="3">
        <f t="shared" si="15"/>
        <v>1.4736842105263157</v>
      </c>
      <c r="L326" s="3">
        <f t="shared" si="16"/>
        <v>-6.4803571428571436</v>
      </c>
      <c r="M326" s="8" t="s">
        <v>216</v>
      </c>
      <c r="N326" s="5" t="s">
        <v>120</v>
      </c>
      <c r="O326" t="b">
        <v>0</v>
      </c>
      <c r="P326" t="b">
        <v>0</v>
      </c>
    </row>
    <row r="327" spans="1:16" ht="14.25" customHeight="1" x14ac:dyDescent="0.3">
      <c r="A327" s="2" t="s">
        <v>34</v>
      </c>
      <c r="B327" s="3">
        <v>2003</v>
      </c>
      <c r="C327" s="3">
        <v>38</v>
      </c>
      <c r="D327" s="3">
        <v>52</v>
      </c>
      <c r="E327" s="3">
        <v>40</v>
      </c>
      <c r="F327" s="3">
        <f t="shared" si="17"/>
        <v>12</v>
      </c>
      <c r="G327" s="3">
        <v>0</v>
      </c>
      <c r="H327" s="3">
        <v>5.7</v>
      </c>
      <c r="I327" s="3">
        <v>5.7</v>
      </c>
      <c r="J327" s="3">
        <v>56</v>
      </c>
      <c r="K327" s="3">
        <f t="shared" si="15"/>
        <v>1.4736842105263157</v>
      </c>
      <c r="L327" s="3">
        <f t="shared" si="16"/>
        <v>0</v>
      </c>
      <c r="M327" s="5" t="s">
        <v>206</v>
      </c>
      <c r="N327" s="2" t="s">
        <v>195</v>
      </c>
      <c r="O327" t="b">
        <v>0</v>
      </c>
      <c r="P327" t="b">
        <v>0</v>
      </c>
    </row>
    <row r="328" spans="1:16" ht="14.25" customHeight="1" x14ac:dyDescent="0.3">
      <c r="A328" s="2" t="s">
        <v>197</v>
      </c>
      <c r="B328" s="3">
        <v>2003</v>
      </c>
      <c r="C328" s="3">
        <v>38</v>
      </c>
      <c r="D328" s="3">
        <v>51</v>
      </c>
      <c r="E328" s="3">
        <v>51</v>
      </c>
      <c r="F328" s="3">
        <f t="shared" si="17"/>
        <v>0</v>
      </c>
      <c r="G328" s="3">
        <v>-1.71</v>
      </c>
      <c r="H328" s="3">
        <v>16.53</v>
      </c>
      <c r="I328" s="3">
        <v>14.82</v>
      </c>
      <c r="J328" s="3">
        <v>53</v>
      </c>
      <c r="K328" s="3">
        <f t="shared" si="15"/>
        <v>1.3947368421052631</v>
      </c>
      <c r="L328" s="3">
        <f t="shared" si="16"/>
        <v>-1.2260377358490566</v>
      </c>
      <c r="M328" s="7" t="s">
        <v>189</v>
      </c>
      <c r="N328" s="2" t="s">
        <v>198</v>
      </c>
      <c r="O328" t="b">
        <v>0</v>
      </c>
      <c r="P328" t="b">
        <v>0</v>
      </c>
    </row>
    <row r="329" spans="1:16" ht="14.25" customHeight="1" x14ac:dyDescent="0.3">
      <c r="A329" s="2" t="s">
        <v>151</v>
      </c>
      <c r="B329" s="3">
        <v>2003</v>
      </c>
      <c r="C329" s="3">
        <v>38</v>
      </c>
      <c r="D329" s="3">
        <v>48</v>
      </c>
      <c r="E329" s="3">
        <v>56</v>
      </c>
      <c r="F329" s="3">
        <f t="shared" si="17"/>
        <v>-8</v>
      </c>
      <c r="G329" s="3">
        <v>0.86</v>
      </c>
      <c r="H329" s="3">
        <v>8.5999999999999993E-2</v>
      </c>
      <c r="I329" s="3">
        <v>0.94099999999999995</v>
      </c>
      <c r="J329" s="3">
        <v>53</v>
      </c>
      <c r="K329" s="3">
        <f t="shared" si="15"/>
        <v>1.3947368421052631</v>
      </c>
      <c r="L329" s="3">
        <f t="shared" si="16"/>
        <v>0.6166037735849057</v>
      </c>
      <c r="M329" s="5" t="s">
        <v>84</v>
      </c>
      <c r="N329" s="2" t="s">
        <v>153</v>
      </c>
      <c r="O329" t="b">
        <v>0</v>
      </c>
      <c r="P329" t="b">
        <v>0</v>
      </c>
    </row>
    <row r="330" spans="1:16" ht="14.25" customHeight="1" x14ac:dyDescent="0.3">
      <c r="A330" s="2" t="s">
        <v>79</v>
      </c>
      <c r="B330" s="3">
        <v>2003</v>
      </c>
      <c r="C330" s="3">
        <v>38</v>
      </c>
      <c r="D330" s="3">
        <v>52</v>
      </c>
      <c r="E330" s="3">
        <v>46</v>
      </c>
      <c r="F330" s="3">
        <f t="shared" si="17"/>
        <v>6</v>
      </c>
      <c r="G330" s="3">
        <v>-9.67</v>
      </c>
      <c r="H330" s="3">
        <v>28.55</v>
      </c>
      <c r="I330" s="3">
        <v>18.88</v>
      </c>
      <c r="J330" s="3">
        <v>52</v>
      </c>
      <c r="K330" s="3">
        <f t="shared" si="15"/>
        <v>1.368421052631579</v>
      </c>
      <c r="L330" s="3">
        <f t="shared" si="16"/>
        <v>-7.0665384615384612</v>
      </c>
      <c r="M330" s="7" t="s">
        <v>200</v>
      </c>
      <c r="N330" s="2" t="s">
        <v>135</v>
      </c>
      <c r="O330" t="b">
        <v>0</v>
      </c>
      <c r="P330" t="b">
        <v>0</v>
      </c>
    </row>
    <row r="331" spans="1:16" ht="14.25" customHeight="1" x14ac:dyDescent="0.3">
      <c r="A331" s="2" t="s">
        <v>162</v>
      </c>
      <c r="B331" s="3">
        <v>2003</v>
      </c>
      <c r="C331" s="3">
        <v>38</v>
      </c>
      <c r="D331" s="3">
        <v>43</v>
      </c>
      <c r="E331" s="3">
        <v>48</v>
      </c>
      <c r="F331" s="3">
        <f t="shared" si="17"/>
        <v>-5</v>
      </c>
      <c r="G331" s="3">
        <v>-18.920000000000002</v>
      </c>
      <c r="H331" s="3">
        <v>2.2200000000000002</v>
      </c>
      <c r="I331" s="3">
        <v>-16.7</v>
      </c>
      <c r="J331" s="3">
        <v>50</v>
      </c>
      <c r="K331" s="3">
        <f t="shared" si="15"/>
        <v>1.3157894736842106</v>
      </c>
      <c r="L331" s="3">
        <f t="shared" si="16"/>
        <v>-14.379200000000001</v>
      </c>
      <c r="M331" s="7" t="s">
        <v>35</v>
      </c>
      <c r="N331" s="2" t="s">
        <v>33</v>
      </c>
      <c r="O331" t="b">
        <v>0</v>
      </c>
      <c r="P331" t="b">
        <v>0</v>
      </c>
    </row>
    <row r="332" spans="1:16" ht="14.25" customHeight="1" x14ac:dyDescent="0.3">
      <c r="A332" s="2" t="s">
        <v>106</v>
      </c>
      <c r="B332" s="3">
        <v>2003</v>
      </c>
      <c r="C332" s="3">
        <v>38</v>
      </c>
      <c r="D332" s="3">
        <v>44</v>
      </c>
      <c r="E332" s="3">
        <v>52</v>
      </c>
      <c r="F332" s="3">
        <f t="shared" si="17"/>
        <v>-8</v>
      </c>
      <c r="G332" s="3">
        <v>-11.63</v>
      </c>
      <c r="H332" s="3">
        <v>1.28</v>
      </c>
      <c r="I332" s="3">
        <v>-10.35</v>
      </c>
      <c r="J332" s="3">
        <v>48</v>
      </c>
      <c r="K332" s="3">
        <f t="shared" si="15"/>
        <v>1.263157894736842</v>
      </c>
      <c r="L332" s="3">
        <f t="shared" si="16"/>
        <v>-9.2070833333333351</v>
      </c>
      <c r="M332" s="6" t="s">
        <v>182</v>
      </c>
      <c r="N332" s="2" t="s">
        <v>108</v>
      </c>
      <c r="O332" t="b">
        <v>0</v>
      </c>
      <c r="P332" t="b">
        <v>0</v>
      </c>
    </row>
    <row r="333" spans="1:16" ht="14.25" customHeight="1" x14ac:dyDescent="0.3">
      <c r="A333" s="2" t="s">
        <v>40</v>
      </c>
      <c r="B333" s="3">
        <v>2003</v>
      </c>
      <c r="C333" s="3">
        <v>38</v>
      </c>
      <c r="D333" s="3">
        <v>44</v>
      </c>
      <c r="E333" s="3">
        <v>45</v>
      </c>
      <c r="F333" s="3">
        <f t="shared" si="17"/>
        <v>-1</v>
      </c>
      <c r="G333" s="3">
        <v>-10.23</v>
      </c>
      <c r="H333" s="3">
        <v>12.4</v>
      </c>
      <c r="I333" s="3">
        <v>2.17</v>
      </c>
      <c r="J333" s="3">
        <v>47</v>
      </c>
      <c r="K333" s="3">
        <f t="shared" si="15"/>
        <v>1.236842105263158</v>
      </c>
      <c r="L333" s="3">
        <f t="shared" si="16"/>
        <v>-8.2710638297872343</v>
      </c>
      <c r="M333" s="6" t="s">
        <v>215</v>
      </c>
      <c r="N333" s="2" t="s">
        <v>208</v>
      </c>
      <c r="O333" t="b">
        <v>0</v>
      </c>
      <c r="P333" t="b">
        <v>0</v>
      </c>
    </row>
    <row r="334" spans="1:16" ht="14.25" customHeight="1" x14ac:dyDescent="0.3">
      <c r="A334" s="2" t="s">
        <v>22</v>
      </c>
      <c r="B334" s="3">
        <v>2003</v>
      </c>
      <c r="C334" s="3">
        <v>38</v>
      </c>
      <c r="D334" s="3">
        <v>47</v>
      </c>
      <c r="E334" s="3">
        <v>57</v>
      </c>
      <c r="F334" s="3">
        <f t="shared" si="17"/>
        <v>-10</v>
      </c>
      <c r="G334" s="3">
        <v>-33.92</v>
      </c>
      <c r="H334" s="3">
        <v>2</v>
      </c>
      <c r="I334" s="3">
        <v>-31.92</v>
      </c>
      <c r="J334" s="3">
        <v>45</v>
      </c>
      <c r="K334" s="3">
        <f t="shared" si="15"/>
        <v>1.1842105263157894</v>
      </c>
      <c r="L334" s="3">
        <f t="shared" si="16"/>
        <v>-28.643555555555558</v>
      </c>
      <c r="M334" s="6" t="s">
        <v>214</v>
      </c>
      <c r="N334" s="2" t="s">
        <v>24</v>
      </c>
      <c r="O334" t="b">
        <v>0</v>
      </c>
      <c r="P334" t="b">
        <v>0</v>
      </c>
    </row>
    <row r="335" spans="1:16" ht="14.25" customHeight="1" x14ac:dyDescent="0.3">
      <c r="A335" s="2" t="s">
        <v>174</v>
      </c>
      <c r="B335" s="3">
        <v>2003</v>
      </c>
      <c r="C335" s="3">
        <v>38</v>
      </c>
      <c r="D335" s="3">
        <v>47</v>
      </c>
      <c r="E335" s="3">
        <v>54</v>
      </c>
      <c r="F335" s="3">
        <f t="shared" si="17"/>
        <v>-7</v>
      </c>
      <c r="G335" s="3">
        <v>-13.42</v>
      </c>
      <c r="H335" s="3">
        <v>0.22800000000000001</v>
      </c>
      <c r="I335" s="3">
        <v>-13.192</v>
      </c>
      <c r="J335" s="3">
        <v>45</v>
      </c>
      <c r="K335" s="3">
        <f t="shared" si="15"/>
        <v>1.1842105263157894</v>
      </c>
      <c r="L335" s="3">
        <f t="shared" si="16"/>
        <v>-11.332444444444445</v>
      </c>
      <c r="M335" s="6" t="s">
        <v>125</v>
      </c>
      <c r="N335" s="2" t="s">
        <v>175</v>
      </c>
      <c r="O335" t="b">
        <v>0</v>
      </c>
      <c r="P335" t="b">
        <v>0</v>
      </c>
    </row>
    <row r="336" spans="1:16" ht="14.25" customHeight="1" x14ac:dyDescent="0.3">
      <c r="A336" s="2" t="s">
        <v>154</v>
      </c>
      <c r="B336" s="3">
        <v>2003</v>
      </c>
      <c r="C336" s="3">
        <v>38</v>
      </c>
      <c r="D336" s="3">
        <v>51</v>
      </c>
      <c r="E336" s="3">
        <v>59</v>
      </c>
      <c r="F336" s="3">
        <f t="shared" si="17"/>
        <v>-8</v>
      </c>
      <c r="G336" s="3">
        <v>-25.47</v>
      </c>
      <c r="H336" s="3">
        <v>39.159999999999997</v>
      </c>
      <c r="I336" s="3">
        <v>13.69</v>
      </c>
      <c r="J336" s="3">
        <v>44</v>
      </c>
      <c r="K336" s="3">
        <f t="shared" si="15"/>
        <v>1.1578947368421053</v>
      </c>
      <c r="L336" s="3">
        <f t="shared" si="16"/>
        <v>-21.996818181818181</v>
      </c>
      <c r="M336" s="7" t="s">
        <v>204</v>
      </c>
      <c r="N336" s="2" t="s">
        <v>173</v>
      </c>
      <c r="O336" t="b">
        <v>0</v>
      </c>
      <c r="P336" t="b">
        <v>0</v>
      </c>
    </row>
    <row r="337" spans="1:16" ht="14.25" customHeight="1" x14ac:dyDescent="0.3">
      <c r="A337" s="2" t="s">
        <v>8</v>
      </c>
      <c r="B337" s="3">
        <v>2003</v>
      </c>
      <c r="C337" s="3">
        <v>38</v>
      </c>
      <c r="D337" s="3">
        <v>55</v>
      </c>
      <c r="E337" s="3">
        <v>54</v>
      </c>
      <c r="F337" s="3">
        <f t="shared" si="17"/>
        <v>1</v>
      </c>
      <c r="G337" s="3">
        <v>-18.88</v>
      </c>
      <c r="H337" s="3">
        <v>7.55</v>
      </c>
      <c r="I337" s="3">
        <v>-11.33</v>
      </c>
      <c r="J337" s="3">
        <v>41</v>
      </c>
      <c r="K337" s="3">
        <f t="shared" si="15"/>
        <v>1.0789473684210527</v>
      </c>
      <c r="L337" s="3">
        <f t="shared" si="16"/>
        <v>-17.498536585365851</v>
      </c>
      <c r="M337" s="6" t="s">
        <v>213</v>
      </c>
      <c r="N337" s="2" t="s">
        <v>186</v>
      </c>
      <c r="O337" t="b">
        <v>0</v>
      </c>
      <c r="P337" t="b">
        <v>0</v>
      </c>
    </row>
    <row r="338" spans="1:16" ht="14.25" customHeight="1" x14ac:dyDescent="0.3">
      <c r="A338" s="2" t="s">
        <v>19</v>
      </c>
      <c r="B338" s="3">
        <v>2003</v>
      </c>
      <c r="C338" s="3">
        <v>38</v>
      </c>
      <c r="D338" s="3">
        <v>45</v>
      </c>
      <c r="E338" s="3">
        <v>57</v>
      </c>
      <c r="F338" s="3">
        <f t="shared" si="17"/>
        <v>-12</v>
      </c>
      <c r="G338" s="3">
        <v>-11.47</v>
      </c>
      <c r="H338" s="3">
        <v>1.1100000000000001</v>
      </c>
      <c r="I338" s="3">
        <v>-10.36</v>
      </c>
      <c r="J338" s="3">
        <v>39</v>
      </c>
      <c r="K338" s="3">
        <f t="shared" si="15"/>
        <v>1.0263157894736843</v>
      </c>
      <c r="L338" s="3">
        <f t="shared" si="16"/>
        <v>-11.175897435897436</v>
      </c>
      <c r="M338" s="6" t="s">
        <v>104</v>
      </c>
      <c r="N338" s="2" t="s">
        <v>99</v>
      </c>
      <c r="O338" t="b">
        <v>0</v>
      </c>
      <c r="P338" t="b">
        <v>0</v>
      </c>
    </row>
    <row r="339" spans="1:16" ht="14.25" customHeight="1" x14ac:dyDescent="0.3">
      <c r="A339" s="2" t="s">
        <v>28</v>
      </c>
      <c r="B339" s="3">
        <v>2003</v>
      </c>
      <c r="C339" s="3">
        <v>38</v>
      </c>
      <c r="D339" s="3">
        <v>38</v>
      </c>
      <c r="E339" s="3">
        <v>77</v>
      </c>
      <c r="F339" s="3">
        <f t="shared" si="17"/>
        <v>-39</v>
      </c>
      <c r="G339" s="3">
        <v>-11.26</v>
      </c>
      <c r="H339" s="3">
        <v>1.31</v>
      </c>
      <c r="I339" s="3">
        <v>-9.9499999999999993</v>
      </c>
      <c r="J339" s="3">
        <v>33</v>
      </c>
      <c r="K339" s="3">
        <f t="shared" si="15"/>
        <v>0.86842105263157898</v>
      </c>
      <c r="L339" s="3">
        <f t="shared" si="16"/>
        <v>-12.966060606060605</v>
      </c>
      <c r="M339" s="7" t="s">
        <v>264</v>
      </c>
      <c r="N339" s="2" t="s">
        <v>158</v>
      </c>
      <c r="O339" t="b">
        <v>0</v>
      </c>
      <c r="P339" t="b">
        <v>1</v>
      </c>
    </row>
    <row r="340" spans="1:16" ht="14.25" customHeight="1" x14ac:dyDescent="0.3">
      <c r="A340" s="2" t="s">
        <v>25</v>
      </c>
      <c r="B340" s="3">
        <v>2003</v>
      </c>
      <c r="C340" s="3">
        <v>38</v>
      </c>
      <c r="D340" s="3">
        <v>48</v>
      </c>
      <c r="E340" s="3">
        <v>65</v>
      </c>
      <c r="F340" s="3">
        <f t="shared" si="17"/>
        <v>-17</v>
      </c>
      <c r="G340" s="3">
        <v>-1.3</v>
      </c>
      <c r="H340" s="3">
        <v>0</v>
      </c>
      <c r="I340" s="3">
        <v>-1.3</v>
      </c>
      <c r="J340" s="3">
        <v>33</v>
      </c>
      <c r="K340" s="3">
        <f t="shared" si="15"/>
        <v>0.86842105263157898</v>
      </c>
      <c r="L340" s="3">
        <f t="shared" si="16"/>
        <v>-1.4969696969696971</v>
      </c>
      <c r="M340" s="5" t="s">
        <v>179</v>
      </c>
      <c r="N340" s="2" t="s">
        <v>217</v>
      </c>
      <c r="O340" t="b">
        <v>0</v>
      </c>
      <c r="P340" t="b">
        <v>1</v>
      </c>
    </row>
    <row r="341" spans="1:16" ht="14.25" customHeight="1" x14ac:dyDescent="0.3">
      <c r="A341" s="2" t="s">
        <v>218</v>
      </c>
      <c r="B341" s="3">
        <v>2003</v>
      </c>
      <c r="C341" s="3">
        <v>38</v>
      </c>
      <c r="D341" s="3">
        <v>40</v>
      </c>
      <c r="E341" s="3">
        <v>79</v>
      </c>
      <c r="F341" s="3">
        <f t="shared" si="17"/>
        <v>-39</v>
      </c>
      <c r="G341" s="3">
        <v>-0.11</v>
      </c>
      <c r="H341" s="3">
        <v>18.329999999999998</v>
      </c>
      <c r="I341" s="3">
        <v>18.216000000000001</v>
      </c>
      <c r="J341" s="3">
        <v>33</v>
      </c>
      <c r="K341" s="3">
        <f t="shared" si="15"/>
        <v>0.86842105263157898</v>
      </c>
      <c r="L341" s="3">
        <f t="shared" si="16"/>
        <v>-0.12666666666666665</v>
      </c>
      <c r="M341" s="5" t="s">
        <v>219</v>
      </c>
      <c r="N341" s="2" t="s">
        <v>220</v>
      </c>
      <c r="O341" t="b">
        <v>0</v>
      </c>
      <c r="P341" t="b">
        <v>1</v>
      </c>
    </row>
    <row r="342" spans="1:16" ht="14.25" customHeight="1" x14ac:dyDescent="0.3">
      <c r="A342" s="2" t="s">
        <v>11</v>
      </c>
      <c r="B342" s="3">
        <v>2002</v>
      </c>
      <c r="C342" s="3">
        <v>38</v>
      </c>
      <c r="D342" s="3">
        <v>74</v>
      </c>
      <c r="E342" s="3">
        <v>34</v>
      </c>
      <c r="F342" s="3">
        <f t="shared" si="17"/>
        <v>40</v>
      </c>
      <c r="G342" s="3">
        <v>-55.32</v>
      </c>
      <c r="H342" s="3">
        <v>3.99</v>
      </c>
      <c r="I342" s="3">
        <v>-51.33</v>
      </c>
      <c r="J342" s="3">
        <v>83</v>
      </c>
      <c r="K342" s="3">
        <f t="shared" si="15"/>
        <v>2.1842105263157894</v>
      </c>
      <c r="L342" s="3">
        <f t="shared" si="16"/>
        <v>-25.327228915662651</v>
      </c>
      <c r="M342" s="5" t="s">
        <v>137</v>
      </c>
      <c r="N342" s="2" t="s">
        <v>207</v>
      </c>
      <c r="O342" t="b">
        <v>1</v>
      </c>
      <c r="P342" t="b">
        <v>0</v>
      </c>
    </row>
    <row r="343" spans="1:16" ht="14.25" customHeight="1" x14ac:dyDescent="0.3">
      <c r="A343" s="2" t="s">
        <v>14</v>
      </c>
      <c r="B343" s="3">
        <v>2002</v>
      </c>
      <c r="C343" s="3">
        <v>38</v>
      </c>
      <c r="D343" s="3">
        <v>85</v>
      </c>
      <c r="E343" s="3">
        <v>42</v>
      </c>
      <c r="F343" s="3">
        <f t="shared" si="17"/>
        <v>43</v>
      </c>
      <c r="G343" s="3">
        <v>-12.23</v>
      </c>
      <c r="H343" s="3">
        <v>9.3699999999999992</v>
      </c>
      <c r="I343" s="3">
        <v>-2.86</v>
      </c>
      <c r="J343" s="3">
        <v>78</v>
      </c>
      <c r="K343" s="3">
        <f t="shared" si="15"/>
        <v>2.0526315789473686</v>
      </c>
      <c r="L343" s="3">
        <f t="shared" si="16"/>
        <v>-5.9582051282051278</v>
      </c>
      <c r="M343" s="2" t="s">
        <v>82</v>
      </c>
      <c r="N343" s="2" t="s">
        <v>83</v>
      </c>
      <c r="O343" t="b">
        <v>0</v>
      </c>
      <c r="P343" t="b">
        <v>0</v>
      </c>
    </row>
    <row r="344" spans="1:16" ht="14.25" customHeight="1" x14ac:dyDescent="0.3">
      <c r="A344" s="2" t="s">
        <v>34</v>
      </c>
      <c r="B344" s="3">
        <v>2002</v>
      </c>
      <c r="C344" s="3">
        <v>38</v>
      </c>
      <c r="D344" s="3">
        <v>63</v>
      </c>
      <c r="E344" s="3">
        <v>48</v>
      </c>
      <c r="F344" s="3">
        <f t="shared" si="17"/>
        <v>15</v>
      </c>
      <c r="G344" s="3">
        <v>-39.39</v>
      </c>
      <c r="H344" s="3">
        <v>0.25700000000000001</v>
      </c>
      <c r="I344" s="3">
        <v>-39.133000000000003</v>
      </c>
      <c r="J344" s="3">
        <v>69</v>
      </c>
      <c r="K344" s="3">
        <f t="shared" si="15"/>
        <v>1.8157894736842106</v>
      </c>
      <c r="L344" s="3">
        <f t="shared" si="16"/>
        <v>-21.693043478260869</v>
      </c>
      <c r="M344" s="2" t="s">
        <v>206</v>
      </c>
      <c r="N344" s="2" t="s">
        <v>195</v>
      </c>
      <c r="O344" t="b">
        <v>0</v>
      </c>
      <c r="P344" t="b">
        <v>0</v>
      </c>
    </row>
    <row r="345" spans="1:16" ht="14.25" customHeight="1" x14ac:dyDescent="0.3">
      <c r="A345" s="2" t="s">
        <v>49</v>
      </c>
      <c r="B345" s="3">
        <v>2002</v>
      </c>
      <c r="C345" s="3">
        <v>38</v>
      </c>
      <c r="D345" s="3">
        <v>68</v>
      </c>
      <c r="E345" s="3">
        <v>38</v>
      </c>
      <c r="F345" s="3">
        <f t="shared" si="17"/>
        <v>30</v>
      </c>
      <c r="G345" s="3">
        <v>0</v>
      </c>
      <c r="H345" s="3">
        <v>2.39</v>
      </c>
      <c r="I345" s="3">
        <v>2.39</v>
      </c>
      <c r="J345" s="3">
        <v>67</v>
      </c>
      <c r="K345" s="3">
        <f t="shared" si="15"/>
        <v>1.763157894736842</v>
      </c>
      <c r="L345" s="3">
        <f t="shared" si="16"/>
        <v>0</v>
      </c>
      <c r="M345" s="2" t="s">
        <v>96</v>
      </c>
      <c r="N345" s="5" t="s">
        <v>226</v>
      </c>
      <c r="O345" t="b">
        <v>0</v>
      </c>
      <c r="P345" t="b">
        <v>0</v>
      </c>
    </row>
    <row r="346" spans="1:16" ht="14.25" customHeight="1" x14ac:dyDescent="0.3">
      <c r="A346" s="2" t="s">
        <v>64</v>
      </c>
      <c r="B346" s="3">
        <v>2002</v>
      </c>
      <c r="C346" s="3">
        <v>38</v>
      </c>
      <c r="D346" s="3">
        <v>61</v>
      </c>
      <c r="E346" s="3">
        <v>41</v>
      </c>
      <c r="F346" s="3">
        <f t="shared" si="17"/>
        <v>20</v>
      </c>
      <c r="G346" s="3">
        <v>-35.909999999999997</v>
      </c>
      <c r="H346" s="3">
        <v>13.11</v>
      </c>
      <c r="I346" s="3">
        <v>-22.8</v>
      </c>
      <c r="J346" s="3">
        <v>64</v>
      </c>
      <c r="K346" s="3">
        <f t="shared" si="15"/>
        <v>1.6842105263157894</v>
      </c>
      <c r="L346" s="3">
        <f t="shared" si="16"/>
        <v>-21.321562499999999</v>
      </c>
      <c r="M346" s="2" t="s">
        <v>160</v>
      </c>
      <c r="N346" s="2" t="s">
        <v>184</v>
      </c>
      <c r="O346" t="b">
        <v>0</v>
      </c>
      <c r="P346" t="b">
        <v>0</v>
      </c>
    </row>
    <row r="347" spans="1:16" ht="14.25" customHeight="1" x14ac:dyDescent="0.3">
      <c r="A347" s="2" t="s">
        <v>154</v>
      </c>
      <c r="B347" s="3">
        <v>2002</v>
      </c>
      <c r="C347" s="3">
        <v>38</v>
      </c>
      <c r="D347" s="3">
        <v>52</v>
      </c>
      <c r="E347" s="3">
        <v>43</v>
      </c>
      <c r="F347" s="3">
        <f t="shared" si="17"/>
        <v>9</v>
      </c>
      <c r="G347" s="3">
        <v>-8.27</v>
      </c>
      <c r="H347" s="3">
        <v>2.0499999999999998</v>
      </c>
      <c r="I347" s="3">
        <v>-6.22</v>
      </c>
      <c r="J347" s="3">
        <v>60</v>
      </c>
      <c r="K347" s="3">
        <f t="shared" si="15"/>
        <v>1.5789473684210527</v>
      </c>
      <c r="L347" s="3">
        <f t="shared" si="16"/>
        <v>-5.2376666666666667</v>
      </c>
      <c r="M347" s="2" t="s">
        <v>204</v>
      </c>
      <c r="N347" s="2" t="s">
        <v>173</v>
      </c>
      <c r="O347" t="b">
        <v>0</v>
      </c>
      <c r="P347" t="b">
        <v>0</v>
      </c>
    </row>
    <row r="348" spans="1:16" ht="14.25" customHeight="1" x14ac:dyDescent="0.3">
      <c r="A348" s="2" t="s">
        <v>19</v>
      </c>
      <c r="B348" s="3">
        <v>2002</v>
      </c>
      <c r="C348" s="3">
        <v>38</v>
      </c>
      <c r="D348" s="3">
        <v>48</v>
      </c>
      <c r="E348" s="3">
        <v>49</v>
      </c>
      <c r="F348" s="3">
        <f t="shared" si="17"/>
        <v>-1</v>
      </c>
      <c r="G348" s="3">
        <v>-15.65</v>
      </c>
      <c r="H348" s="3">
        <v>0.42799999999999999</v>
      </c>
      <c r="I348" s="3">
        <v>-15.222</v>
      </c>
      <c r="J348" s="3">
        <v>59</v>
      </c>
      <c r="K348" s="3">
        <f t="shared" si="15"/>
        <v>1.5526315789473684</v>
      </c>
      <c r="L348" s="3">
        <f t="shared" si="16"/>
        <v>-10.079661016949153</v>
      </c>
      <c r="M348" s="2" t="s">
        <v>104</v>
      </c>
      <c r="N348" s="5" t="s">
        <v>99</v>
      </c>
      <c r="O348" t="b">
        <v>0</v>
      </c>
      <c r="P348" t="b">
        <v>0</v>
      </c>
    </row>
    <row r="349" spans="1:16" ht="14.25" customHeight="1" x14ac:dyDescent="0.3">
      <c r="A349" s="2" t="s">
        <v>40</v>
      </c>
      <c r="B349" s="3">
        <v>2002</v>
      </c>
      <c r="C349" s="3">
        <v>38</v>
      </c>
      <c r="D349" s="3">
        <v>43</v>
      </c>
      <c r="E349" s="3">
        <v>46</v>
      </c>
      <c r="F349" s="3">
        <f t="shared" si="17"/>
        <v>-3</v>
      </c>
      <c r="G349" s="3">
        <v>-13.68</v>
      </c>
      <c r="H349" s="3">
        <v>0</v>
      </c>
      <c r="I349" s="3">
        <v>-13.68</v>
      </c>
      <c r="J349" s="3">
        <v>52</v>
      </c>
      <c r="K349" s="3">
        <f t="shared" si="15"/>
        <v>1.368421052631579</v>
      </c>
      <c r="L349" s="3">
        <f t="shared" si="16"/>
        <v>-9.9969230769230766</v>
      </c>
      <c r="M349" s="2" t="s">
        <v>215</v>
      </c>
      <c r="N349" s="2" t="s">
        <v>208</v>
      </c>
      <c r="O349" t="b">
        <v>0</v>
      </c>
      <c r="P349" t="b">
        <v>0</v>
      </c>
    </row>
    <row r="350" spans="1:16" ht="14.25" customHeight="1" x14ac:dyDescent="0.3">
      <c r="A350" s="2" t="s">
        <v>8</v>
      </c>
      <c r="B350" s="3">
        <v>2002</v>
      </c>
      <c r="C350" s="3">
        <v>38</v>
      </c>
      <c r="D350" s="3">
        <v>47</v>
      </c>
      <c r="E350" s="3">
        <v>54</v>
      </c>
      <c r="F350" s="3">
        <f t="shared" si="17"/>
        <v>-7</v>
      </c>
      <c r="G350" s="3">
        <v>-50.67</v>
      </c>
      <c r="H350" s="3">
        <v>0.85499999999999998</v>
      </c>
      <c r="I350" s="3">
        <v>-49.814999999999998</v>
      </c>
      <c r="J350" s="3">
        <v>51</v>
      </c>
      <c r="K350" s="3">
        <f t="shared" si="15"/>
        <v>1.3421052631578947</v>
      </c>
      <c r="L350" s="3">
        <f t="shared" si="16"/>
        <v>-37.754117647058827</v>
      </c>
      <c r="M350" s="5" t="s">
        <v>213</v>
      </c>
      <c r="N350" s="2" t="s">
        <v>186</v>
      </c>
      <c r="O350" t="b">
        <v>0</v>
      </c>
      <c r="P350" t="b">
        <v>0</v>
      </c>
    </row>
    <row r="351" spans="1:16" ht="14.25" customHeight="1" x14ac:dyDescent="0.3">
      <c r="A351" s="2" t="s">
        <v>22</v>
      </c>
      <c r="B351" s="3">
        <v>2002</v>
      </c>
      <c r="C351" s="3">
        <v>38</v>
      </c>
      <c r="D351" s="3">
        <v>51</v>
      </c>
      <c r="E351" s="3">
        <v>62</v>
      </c>
      <c r="F351" s="3">
        <f t="shared" si="17"/>
        <v>-11</v>
      </c>
      <c r="G351" s="3">
        <v>-11.97</v>
      </c>
      <c r="H351" s="3">
        <v>1.54</v>
      </c>
      <c r="I351" s="3">
        <v>-10.43</v>
      </c>
      <c r="J351" s="3">
        <v>50</v>
      </c>
      <c r="K351" s="3">
        <f t="shared" si="15"/>
        <v>1.3157894736842106</v>
      </c>
      <c r="L351" s="3">
        <f t="shared" si="16"/>
        <v>-9.0971999999999991</v>
      </c>
      <c r="M351" s="2" t="s">
        <v>222</v>
      </c>
      <c r="N351" s="2" t="s">
        <v>24</v>
      </c>
      <c r="O351" t="b">
        <v>0</v>
      </c>
      <c r="P351" t="b">
        <v>0</v>
      </c>
    </row>
    <row r="352" spans="1:16" ht="14.25" customHeight="1" x14ac:dyDescent="0.3">
      <c r="A352" s="2" t="s">
        <v>106</v>
      </c>
      <c r="B352" s="3">
        <v>2002</v>
      </c>
      <c r="C352" s="3">
        <v>38</v>
      </c>
      <c r="D352" s="3">
        <v>48</v>
      </c>
      <c r="E352" s="3">
        <v>44</v>
      </c>
      <c r="F352" s="3">
        <f t="shared" si="17"/>
        <v>4</v>
      </c>
      <c r="G352" s="3">
        <v>-42.64</v>
      </c>
      <c r="H352" s="3">
        <v>0</v>
      </c>
      <c r="I352" s="3">
        <v>-42.64</v>
      </c>
      <c r="J352" s="3">
        <v>49</v>
      </c>
      <c r="K352" s="3">
        <f t="shared" si="15"/>
        <v>1.2894736842105263</v>
      </c>
      <c r="L352" s="3">
        <f t="shared" si="16"/>
        <v>-33.067755102040813</v>
      </c>
      <c r="M352" s="5" t="s">
        <v>182</v>
      </c>
      <c r="N352" s="2" t="s">
        <v>108</v>
      </c>
      <c r="O352" t="b">
        <v>0</v>
      </c>
      <c r="P352" t="b">
        <v>0</v>
      </c>
    </row>
    <row r="353" spans="1:16" ht="14.25" customHeight="1" x14ac:dyDescent="0.3">
      <c r="A353" s="2" t="s">
        <v>197</v>
      </c>
      <c r="B353" s="3">
        <v>2002</v>
      </c>
      <c r="C353" s="3">
        <v>38</v>
      </c>
      <c r="D353" s="3">
        <v>45</v>
      </c>
      <c r="E353" s="3">
        <v>56</v>
      </c>
      <c r="F353" s="3">
        <f t="shared" si="17"/>
        <v>-11</v>
      </c>
      <c r="G353" s="3">
        <v>-7.7</v>
      </c>
      <c r="H353" s="3">
        <v>3.02</v>
      </c>
      <c r="I353" s="3">
        <v>-4.68</v>
      </c>
      <c r="J353" s="3">
        <v>49</v>
      </c>
      <c r="K353" s="3">
        <f t="shared" si="15"/>
        <v>1.2894736842105263</v>
      </c>
      <c r="L353" s="3">
        <f t="shared" si="16"/>
        <v>-5.9714285714285715</v>
      </c>
      <c r="M353" s="2" t="s">
        <v>189</v>
      </c>
      <c r="N353" s="2" t="s">
        <v>198</v>
      </c>
      <c r="O353" t="b">
        <v>0</v>
      </c>
      <c r="P353" t="b">
        <v>0</v>
      </c>
    </row>
    <row r="354" spans="1:16" ht="14.25" customHeight="1" x14ac:dyDescent="0.3">
      <c r="A354" s="2" t="s">
        <v>162</v>
      </c>
      <c r="B354" s="3">
        <v>2002</v>
      </c>
      <c r="C354" s="3">
        <v>38</v>
      </c>
      <c r="D354" s="3">
        <v>41</v>
      </c>
      <c r="E354" s="3">
        <v>49</v>
      </c>
      <c r="F354" s="3">
        <f t="shared" si="17"/>
        <v>-8</v>
      </c>
      <c r="G354" s="3">
        <v>-17.87</v>
      </c>
      <c r="H354" s="3">
        <v>1.31</v>
      </c>
      <c r="I354" s="3">
        <v>-16.559999999999999</v>
      </c>
      <c r="J354" s="3">
        <v>48</v>
      </c>
      <c r="K354" s="3">
        <f t="shared" si="15"/>
        <v>1.263157894736842</v>
      </c>
      <c r="L354" s="3">
        <f t="shared" si="16"/>
        <v>-14.147083333333335</v>
      </c>
      <c r="M354" s="2" t="s">
        <v>35</v>
      </c>
      <c r="N354" s="2" t="s">
        <v>163</v>
      </c>
      <c r="O354" t="b">
        <v>0</v>
      </c>
      <c r="P354" t="b">
        <v>0</v>
      </c>
    </row>
    <row r="355" spans="1:16" ht="14.25" customHeight="1" x14ac:dyDescent="0.3">
      <c r="A355" s="2" t="s">
        <v>79</v>
      </c>
      <c r="B355" s="3">
        <v>2002</v>
      </c>
      <c r="C355" s="3">
        <v>38</v>
      </c>
      <c r="D355" s="3">
        <v>41</v>
      </c>
      <c r="E355" s="3">
        <v>50</v>
      </c>
      <c r="F355" s="3">
        <f t="shared" si="17"/>
        <v>-9</v>
      </c>
      <c r="G355" s="3">
        <v>-3.42</v>
      </c>
      <c r="H355" s="3">
        <v>0.94099999999999995</v>
      </c>
      <c r="I355" s="3">
        <v>-2.4790000000000001</v>
      </c>
      <c r="J355" s="3">
        <v>48</v>
      </c>
      <c r="K355" s="3">
        <f t="shared" si="15"/>
        <v>1.263157894736842</v>
      </c>
      <c r="L355" s="3">
        <f t="shared" si="16"/>
        <v>-2.7075</v>
      </c>
      <c r="M355" s="2" t="s">
        <v>225</v>
      </c>
      <c r="N355" s="2" t="s">
        <v>135</v>
      </c>
      <c r="O355" t="b">
        <v>0</v>
      </c>
      <c r="P355" t="b">
        <v>0</v>
      </c>
    </row>
    <row r="356" spans="1:16" ht="14.25" customHeight="1" x14ac:dyDescent="0.3">
      <c r="A356" s="2" t="s">
        <v>218</v>
      </c>
      <c r="B356" s="3">
        <v>2002</v>
      </c>
      <c r="C356" s="3">
        <v>38</v>
      </c>
      <c r="D356" s="3">
        <v>58</v>
      </c>
      <c r="E356" s="3">
        <v>57</v>
      </c>
      <c r="F356" s="3">
        <f t="shared" si="17"/>
        <v>1</v>
      </c>
      <c r="G356" s="3">
        <v>-5.13</v>
      </c>
      <c r="H356" s="3">
        <v>91.33</v>
      </c>
      <c r="I356" s="3">
        <v>86.2</v>
      </c>
      <c r="J356" s="3">
        <v>47</v>
      </c>
      <c r="K356" s="3">
        <f t="shared" si="15"/>
        <v>1.236842105263158</v>
      </c>
      <c r="L356" s="3">
        <f t="shared" si="16"/>
        <v>-4.1476595744680846</v>
      </c>
      <c r="M356" s="2" t="s">
        <v>224</v>
      </c>
      <c r="N356" s="2" t="s">
        <v>220</v>
      </c>
      <c r="O356" t="b">
        <v>0</v>
      </c>
      <c r="P356" t="b">
        <v>0</v>
      </c>
    </row>
    <row r="357" spans="1:16" ht="14.25" customHeight="1" x14ac:dyDescent="0.3">
      <c r="A357" s="2" t="s">
        <v>17</v>
      </c>
      <c r="B357" s="3">
        <v>2002</v>
      </c>
      <c r="C357" s="3">
        <v>38</v>
      </c>
      <c r="D357" s="3">
        <v>42</v>
      </c>
      <c r="E357" s="3">
        <v>47</v>
      </c>
      <c r="F357" s="3">
        <f t="shared" si="17"/>
        <v>-5</v>
      </c>
      <c r="G357" s="3">
        <v>-10.35</v>
      </c>
      <c r="H357" s="3">
        <v>7.87</v>
      </c>
      <c r="I357" s="3">
        <v>-2.48</v>
      </c>
      <c r="J357" s="3">
        <v>45</v>
      </c>
      <c r="K357" s="3">
        <f t="shared" si="15"/>
        <v>1.1842105263157894</v>
      </c>
      <c r="L357" s="3">
        <f t="shared" si="16"/>
        <v>-8.74</v>
      </c>
      <c r="M357" s="2" t="s">
        <v>223</v>
      </c>
      <c r="N357" s="2" t="s">
        <v>120</v>
      </c>
      <c r="O357" t="b">
        <v>0</v>
      </c>
      <c r="P357" t="b">
        <v>0</v>
      </c>
    </row>
    <row r="358" spans="1:16" ht="14.25" customHeight="1" x14ac:dyDescent="0.3">
      <c r="A358" s="2" t="s">
        <v>151</v>
      </c>
      <c r="B358" s="3">
        <v>2002</v>
      </c>
      <c r="C358" s="3">
        <v>38</v>
      </c>
      <c r="D358" s="3">
        <v>41</v>
      </c>
      <c r="E358" s="3">
        <v>51</v>
      </c>
      <c r="F358" s="3">
        <f t="shared" si="17"/>
        <v>-10</v>
      </c>
      <c r="G358" s="3">
        <v>0</v>
      </c>
      <c r="H358" s="3">
        <v>6.03</v>
      </c>
      <c r="I358" s="3">
        <v>6.03</v>
      </c>
      <c r="J358" s="3">
        <v>44</v>
      </c>
      <c r="K358" s="3">
        <f t="shared" si="15"/>
        <v>1.1578947368421053</v>
      </c>
      <c r="L358" s="3">
        <f t="shared" si="16"/>
        <v>0</v>
      </c>
      <c r="M358" s="2" t="s">
        <v>84</v>
      </c>
      <c r="N358" s="2" t="s">
        <v>153</v>
      </c>
      <c r="O358" t="b">
        <v>0</v>
      </c>
      <c r="P358" t="b">
        <v>0</v>
      </c>
    </row>
    <row r="359" spans="1:16" ht="14.25" customHeight="1" x14ac:dyDescent="0.3">
      <c r="A359" s="2" t="s">
        <v>31</v>
      </c>
      <c r="B359" s="3">
        <v>2002</v>
      </c>
      <c r="C359" s="3">
        <v>38</v>
      </c>
      <c r="D359" s="3">
        <v>42</v>
      </c>
      <c r="E359" s="3">
        <v>59</v>
      </c>
      <c r="F359" s="3">
        <f t="shared" si="17"/>
        <v>-17</v>
      </c>
      <c r="G359" s="3">
        <v>-0.46</v>
      </c>
      <c r="H359" s="3">
        <v>8.5999999999999993E-2</v>
      </c>
      <c r="I359" s="3">
        <v>-0.37</v>
      </c>
      <c r="J359" s="3">
        <v>42</v>
      </c>
      <c r="K359" s="3">
        <f t="shared" si="15"/>
        <v>1.1052631578947369</v>
      </c>
      <c r="L359" s="3">
        <f t="shared" si="16"/>
        <v>-0.41619047619047617</v>
      </c>
      <c r="M359" s="2" t="s">
        <v>194</v>
      </c>
      <c r="N359" s="2" t="s">
        <v>171</v>
      </c>
      <c r="O359" t="b">
        <v>0</v>
      </c>
      <c r="P359" t="b">
        <v>1</v>
      </c>
    </row>
    <row r="360" spans="1:16" ht="14.25" customHeight="1" x14ac:dyDescent="0.3">
      <c r="A360" s="2" t="s">
        <v>86</v>
      </c>
      <c r="B360" s="3">
        <v>2002</v>
      </c>
      <c r="C360" s="3">
        <v>38</v>
      </c>
      <c r="D360" s="3">
        <v>29</v>
      </c>
      <c r="E360" s="3">
        <v>65</v>
      </c>
      <c r="F360" s="3">
        <f t="shared" si="17"/>
        <v>-36</v>
      </c>
      <c r="G360" s="3">
        <v>-19.32</v>
      </c>
      <c r="H360" s="3">
        <v>0</v>
      </c>
      <c r="I360" s="3">
        <v>-19.32</v>
      </c>
      <c r="J360" s="3">
        <v>26</v>
      </c>
      <c r="K360" s="3">
        <f t="shared" si="15"/>
        <v>0.68421052631578949</v>
      </c>
      <c r="L360" s="3">
        <f t="shared" si="16"/>
        <v>-28.236923076923077</v>
      </c>
      <c r="M360" s="2" t="s">
        <v>181</v>
      </c>
      <c r="N360" s="2" t="s">
        <v>117</v>
      </c>
      <c r="O360" t="b">
        <v>0</v>
      </c>
      <c r="P360" t="b">
        <v>1</v>
      </c>
    </row>
    <row r="361" spans="1:16" ht="14.25" customHeight="1" x14ac:dyDescent="0.3">
      <c r="A361" s="2" t="s">
        <v>103</v>
      </c>
      <c r="B361" s="3">
        <v>2002</v>
      </c>
      <c r="C361" s="3">
        <v>38</v>
      </c>
      <c r="D361" s="3">
        <v>21</v>
      </c>
      <c r="E361" s="3">
        <v>65</v>
      </c>
      <c r="F361" s="3">
        <f t="shared" si="17"/>
        <v>-44</v>
      </c>
      <c r="G361" s="3">
        <v>-33.479999999999997</v>
      </c>
      <c r="H361" s="3">
        <v>0</v>
      </c>
      <c r="I361" s="3">
        <v>-33.479999999999997</v>
      </c>
      <c r="J361" s="3">
        <v>19</v>
      </c>
      <c r="K361" s="3">
        <f t="shared" si="15"/>
        <v>0.5</v>
      </c>
      <c r="L361" s="3">
        <f t="shared" si="16"/>
        <v>-66.959999999999994</v>
      </c>
      <c r="M361" s="5" t="s">
        <v>221</v>
      </c>
      <c r="N361" s="2" t="s">
        <v>188</v>
      </c>
      <c r="O361" t="b">
        <v>0</v>
      </c>
      <c r="P361" t="b">
        <v>1</v>
      </c>
    </row>
    <row r="362" spans="1:16" ht="14.25" customHeight="1" x14ac:dyDescent="0.3">
      <c r="A362" s="2" t="s">
        <v>14</v>
      </c>
      <c r="B362" s="3">
        <v>2001</v>
      </c>
      <c r="C362" s="3">
        <v>38</v>
      </c>
      <c r="D362" s="3">
        <v>79</v>
      </c>
      <c r="E362" s="3">
        <v>26</v>
      </c>
      <c r="F362" s="3">
        <f t="shared" si="17"/>
        <v>53</v>
      </c>
      <c r="G362" s="3">
        <v>-37.26</v>
      </c>
      <c r="H362" s="3">
        <v>13.68</v>
      </c>
      <c r="I362" s="3">
        <v>-23.58</v>
      </c>
      <c r="J362" s="3">
        <v>87</v>
      </c>
      <c r="K362" s="3">
        <f t="shared" si="15"/>
        <v>2.2894736842105261</v>
      </c>
      <c r="L362" s="3">
        <f t="shared" si="16"/>
        <v>-16.274482758620689</v>
      </c>
      <c r="M362" s="2" t="s">
        <v>82</v>
      </c>
      <c r="N362" s="2" t="s">
        <v>83</v>
      </c>
      <c r="O362" t="b">
        <v>1</v>
      </c>
      <c r="P362" t="b">
        <v>0</v>
      </c>
    </row>
    <row r="363" spans="1:16" ht="14.25" customHeight="1" x14ac:dyDescent="0.3">
      <c r="A363" s="2" t="s">
        <v>64</v>
      </c>
      <c r="B363" s="3">
        <v>2001</v>
      </c>
      <c r="C363" s="3">
        <v>38</v>
      </c>
      <c r="D363" s="3">
        <v>67</v>
      </c>
      <c r="E363" s="3">
        <v>30</v>
      </c>
      <c r="F363" s="3">
        <f t="shared" si="17"/>
        <v>37</v>
      </c>
      <c r="G363" s="3">
        <v>-35.68</v>
      </c>
      <c r="H363" s="3">
        <v>32.659999999999997</v>
      </c>
      <c r="I363" s="3">
        <v>-3.02</v>
      </c>
      <c r="J363" s="3">
        <v>80</v>
      </c>
      <c r="K363" s="3">
        <f t="shared" si="15"/>
        <v>2.1052631578947367</v>
      </c>
      <c r="L363" s="3">
        <f t="shared" si="16"/>
        <v>-16.948</v>
      </c>
      <c r="M363" s="2" t="s">
        <v>160</v>
      </c>
      <c r="N363" s="2" t="s">
        <v>184</v>
      </c>
      <c r="O363" t="b">
        <v>0</v>
      </c>
      <c r="P363" t="b">
        <v>0</v>
      </c>
    </row>
    <row r="364" spans="1:16" ht="14.25" customHeight="1" x14ac:dyDescent="0.3">
      <c r="A364" s="2" t="s">
        <v>11</v>
      </c>
      <c r="B364" s="3">
        <v>2001</v>
      </c>
      <c r="C364" s="3">
        <v>38</v>
      </c>
      <c r="D364" s="3">
        <v>87</v>
      </c>
      <c r="E364" s="3">
        <v>45</v>
      </c>
      <c r="F364" s="3">
        <f t="shared" si="17"/>
        <v>42</v>
      </c>
      <c r="G364" s="3">
        <v>-97.87</v>
      </c>
      <c r="H364" s="3">
        <v>49.7</v>
      </c>
      <c r="I364" s="3">
        <v>-48.17</v>
      </c>
      <c r="J364" s="3">
        <v>77</v>
      </c>
      <c r="K364" s="3">
        <f t="shared" si="15"/>
        <v>2.0263157894736841</v>
      </c>
      <c r="L364" s="3">
        <f t="shared" si="16"/>
        <v>-48.299480519480525</v>
      </c>
      <c r="M364" s="2" t="s">
        <v>137</v>
      </c>
      <c r="N364" s="2" t="s">
        <v>207</v>
      </c>
      <c r="O364" t="b">
        <v>0</v>
      </c>
      <c r="P364" t="b">
        <v>0</v>
      </c>
    </row>
    <row r="365" spans="1:16" ht="14.25" customHeight="1" x14ac:dyDescent="0.3">
      <c r="A365" s="2" t="s">
        <v>34</v>
      </c>
      <c r="B365" s="3">
        <v>2001</v>
      </c>
      <c r="C365" s="3">
        <v>38</v>
      </c>
      <c r="D365" s="3">
        <v>74</v>
      </c>
      <c r="E365" s="3">
        <v>52</v>
      </c>
      <c r="F365" s="3">
        <f t="shared" si="17"/>
        <v>22</v>
      </c>
      <c r="G365" s="3">
        <v>-36.01</v>
      </c>
      <c r="H365" s="3">
        <v>7.37</v>
      </c>
      <c r="I365" s="3">
        <v>-28.64</v>
      </c>
      <c r="J365" s="3">
        <v>71</v>
      </c>
      <c r="K365" s="3">
        <f t="shared" si="15"/>
        <v>1.868421052631579</v>
      </c>
      <c r="L365" s="3">
        <f t="shared" si="16"/>
        <v>-19.272957746478873</v>
      </c>
      <c r="M365" s="2" t="s">
        <v>206</v>
      </c>
      <c r="N365" s="2" t="s">
        <v>195</v>
      </c>
      <c r="O365" t="b">
        <v>0</v>
      </c>
      <c r="P365" t="b">
        <v>0</v>
      </c>
    </row>
    <row r="366" spans="1:16" ht="14.25" customHeight="1" x14ac:dyDescent="0.3">
      <c r="A366" s="2" t="s">
        <v>218</v>
      </c>
      <c r="B366" s="3">
        <v>2001</v>
      </c>
      <c r="C366" s="3">
        <v>38</v>
      </c>
      <c r="D366" s="3">
        <v>53</v>
      </c>
      <c r="E366" s="3">
        <v>37</v>
      </c>
      <c r="F366" s="3">
        <f t="shared" si="17"/>
        <v>16</v>
      </c>
      <c r="G366" s="3">
        <v>-52.78</v>
      </c>
      <c r="H366" s="3">
        <v>5.22</v>
      </c>
      <c r="I366" s="3">
        <v>-47.56</v>
      </c>
      <c r="J366" s="3">
        <v>66</v>
      </c>
      <c r="K366" s="3">
        <f t="shared" si="15"/>
        <v>1.736842105263158</v>
      </c>
      <c r="L366" s="3">
        <f t="shared" si="16"/>
        <v>-30.388484848484847</v>
      </c>
      <c r="M366" s="2" t="s">
        <v>205</v>
      </c>
      <c r="N366" s="2" t="s">
        <v>220</v>
      </c>
      <c r="O366" t="b">
        <v>0</v>
      </c>
      <c r="P366" t="b">
        <v>0</v>
      </c>
    </row>
    <row r="367" spans="1:16" ht="14.25" customHeight="1" x14ac:dyDescent="0.3">
      <c r="A367" s="2" t="s">
        <v>49</v>
      </c>
      <c r="B367" s="3">
        <v>2001</v>
      </c>
      <c r="C367" s="3">
        <v>38</v>
      </c>
      <c r="D367" s="3">
        <v>66</v>
      </c>
      <c r="E367" s="3">
        <v>38</v>
      </c>
      <c r="F367" s="3">
        <f t="shared" si="17"/>
        <v>28</v>
      </c>
      <c r="G367" s="3">
        <v>-51.07</v>
      </c>
      <c r="H367" s="3">
        <v>15.07</v>
      </c>
      <c r="I367" s="3">
        <v>-36</v>
      </c>
      <c r="J367" s="3">
        <v>64</v>
      </c>
      <c r="K367" s="3">
        <f t="shared" si="15"/>
        <v>1.6842105263157894</v>
      </c>
      <c r="L367" s="3">
        <f t="shared" si="16"/>
        <v>-30.322812500000001</v>
      </c>
      <c r="M367" s="2" t="s">
        <v>96</v>
      </c>
      <c r="N367" s="2" t="s">
        <v>226</v>
      </c>
      <c r="O367" t="b">
        <v>0</v>
      </c>
      <c r="P367" t="b">
        <v>0</v>
      </c>
    </row>
    <row r="368" spans="1:16" ht="14.25" customHeight="1" x14ac:dyDescent="0.3">
      <c r="A368" s="2" t="s">
        <v>31</v>
      </c>
      <c r="B368" s="3">
        <v>2001</v>
      </c>
      <c r="C368" s="3">
        <v>38</v>
      </c>
      <c r="D368" s="3">
        <v>48</v>
      </c>
      <c r="E368" s="3">
        <v>57</v>
      </c>
      <c r="F368" s="3">
        <f t="shared" si="17"/>
        <v>-9</v>
      </c>
      <c r="G368" s="3">
        <v>-26.46</v>
      </c>
      <c r="H368" s="3">
        <v>20.66</v>
      </c>
      <c r="I368" s="3">
        <v>-5.8</v>
      </c>
      <c r="J368" s="3">
        <v>53</v>
      </c>
      <c r="K368" s="3">
        <f t="shared" si="15"/>
        <v>1.3947368421052631</v>
      </c>
      <c r="L368" s="3">
        <f t="shared" si="16"/>
        <v>-18.971320754716984</v>
      </c>
      <c r="M368" s="2" t="s">
        <v>194</v>
      </c>
      <c r="N368" s="2" t="s">
        <v>171</v>
      </c>
      <c r="O368" t="b">
        <v>0</v>
      </c>
      <c r="P368" t="b">
        <v>0</v>
      </c>
    </row>
    <row r="369" spans="1:16" ht="14.25" customHeight="1" x14ac:dyDescent="0.3">
      <c r="A369" s="2" t="s">
        <v>22</v>
      </c>
      <c r="B369" s="3">
        <v>2001</v>
      </c>
      <c r="C369" s="3">
        <v>38</v>
      </c>
      <c r="D369" s="3">
        <v>49</v>
      </c>
      <c r="E369" s="3">
        <v>53</v>
      </c>
      <c r="F369" s="3">
        <f t="shared" si="17"/>
        <v>-4</v>
      </c>
      <c r="G369" s="3">
        <v>-31.98</v>
      </c>
      <c r="H369" s="3">
        <v>11.12</v>
      </c>
      <c r="I369" s="3">
        <v>-20.86</v>
      </c>
      <c r="J369" s="3">
        <v>50</v>
      </c>
      <c r="K369" s="3">
        <f t="shared" si="15"/>
        <v>1.3157894736842106</v>
      </c>
      <c r="L369" s="3">
        <f t="shared" si="16"/>
        <v>-24.3048</v>
      </c>
      <c r="M369" s="2" t="s">
        <v>222</v>
      </c>
      <c r="N369" s="2" t="s">
        <v>24</v>
      </c>
      <c r="O369" t="b">
        <v>0</v>
      </c>
      <c r="P369" t="b">
        <v>0</v>
      </c>
    </row>
    <row r="370" spans="1:16" ht="14.25" customHeight="1" x14ac:dyDescent="0.3">
      <c r="A370" s="2" t="s">
        <v>17</v>
      </c>
      <c r="B370" s="3">
        <v>2001</v>
      </c>
      <c r="C370" s="3">
        <v>38</v>
      </c>
      <c r="D370" s="3">
        <v>46</v>
      </c>
      <c r="E370" s="3">
        <v>47</v>
      </c>
      <c r="F370" s="3">
        <f t="shared" si="17"/>
        <v>-1</v>
      </c>
      <c r="G370" s="3">
        <v>-29.75</v>
      </c>
      <c r="H370" s="3">
        <v>19.239999999999998</v>
      </c>
      <c r="I370" s="3">
        <v>-10.51</v>
      </c>
      <c r="J370" s="3">
        <v>50</v>
      </c>
      <c r="K370" s="3">
        <f t="shared" si="15"/>
        <v>1.3157894736842106</v>
      </c>
      <c r="L370" s="3">
        <f t="shared" si="16"/>
        <v>-22.61</v>
      </c>
      <c r="M370" s="2" t="s">
        <v>227</v>
      </c>
      <c r="N370" s="2" t="s">
        <v>120</v>
      </c>
      <c r="O370" t="b">
        <v>0</v>
      </c>
      <c r="P370" t="b">
        <v>0</v>
      </c>
    </row>
    <row r="371" spans="1:16" ht="14.25" customHeight="1" x14ac:dyDescent="0.3">
      <c r="A371" s="2" t="s">
        <v>154</v>
      </c>
      <c r="B371" s="3">
        <v>2001</v>
      </c>
      <c r="C371" s="3">
        <v>38</v>
      </c>
      <c r="D371" s="3">
        <v>55</v>
      </c>
      <c r="E371" s="3">
        <v>51</v>
      </c>
      <c r="F371" s="3">
        <f t="shared" si="17"/>
        <v>4</v>
      </c>
      <c r="G371" s="3">
        <v>-36.880000000000003</v>
      </c>
      <c r="H371" s="3">
        <v>12.17</v>
      </c>
      <c r="I371" s="3">
        <v>-24.71</v>
      </c>
      <c r="J371" s="3">
        <v>46</v>
      </c>
      <c r="K371" s="3">
        <f t="shared" si="15"/>
        <v>1.2105263157894737</v>
      </c>
      <c r="L371" s="3">
        <f t="shared" si="16"/>
        <v>-30.466086956521742</v>
      </c>
      <c r="M371" s="2" t="s">
        <v>204</v>
      </c>
      <c r="N371" s="2" t="s">
        <v>173</v>
      </c>
      <c r="O371" t="b">
        <v>0</v>
      </c>
      <c r="P371" t="b">
        <v>0</v>
      </c>
    </row>
    <row r="372" spans="1:16" ht="14.25" customHeight="1" x14ac:dyDescent="0.3">
      <c r="A372" s="2" t="s">
        <v>106</v>
      </c>
      <c r="B372" s="3">
        <v>2001</v>
      </c>
      <c r="C372" s="3">
        <v>38</v>
      </c>
      <c r="D372" s="3">
        <v>35</v>
      </c>
      <c r="E372" s="3">
        <v>47</v>
      </c>
      <c r="F372" s="3">
        <f t="shared" si="17"/>
        <v>-12</v>
      </c>
      <c r="G372" s="3">
        <v>-25.88</v>
      </c>
      <c r="H372" s="3">
        <v>6.15</v>
      </c>
      <c r="I372" s="3">
        <v>-19.73</v>
      </c>
      <c r="J372" s="3">
        <v>45</v>
      </c>
      <c r="K372" s="3">
        <f t="shared" si="15"/>
        <v>1.1842105263157894</v>
      </c>
      <c r="L372" s="3">
        <f t="shared" si="16"/>
        <v>-21.854222222222223</v>
      </c>
      <c r="M372" s="2" t="s">
        <v>118</v>
      </c>
      <c r="N372" s="2" t="s">
        <v>108</v>
      </c>
      <c r="O372" t="b">
        <v>0</v>
      </c>
      <c r="P372" t="b">
        <v>0</v>
      </c>
    </row>
    <row r="373" spans="1:16" ht="14.25" customHeight="1" x14ac:dyDescent="0.3">
      <c r="A373" s="2" t="s">
        <v>40</v>
      </c>
      <c r="B373" s="3">
        <v>2001</v>
      </c>
      <c r="C373" s="3">
        <v>38</v>
      </c>
      <c r="D373" s="3">
        <v>46</v>
      </c>
      <c r="E373" s="3">
        <v>54</v>
      </c>
      <c r="F373" s="3">
        <f t="shared" si="17"/>
        <v>-8</v>
      </c>
      <c r="G373" s="3">
        <v>-22.06</v>
      </c>
      <c r="H373" s="3">
        <v>16.47</v>
      </c>
      <c r="I373" s="3">
        <v>-5.59</v>
      </c>
      <c r="J373" s="3">
        <v>45</v>
      </c>
      <c r="K373" s="3">
        <f t="shared" si="15"/>
        <v>1.1842105263157894</v>
      </c>
      <c r="L373" s="3">
        <f t="shared" si="16"/>
        <v>-18.628444444444444</v>
      </c>
      <c r="M373" s="2" t="s">
        <v>215</v>
      </c>
      <c r="N373" s="2" t="s">
        <v>208</v>
      </c>
      <c r="O373" t="b">
        <v>0</v>
      </c>
      <c r="P373" t="b">
        <v>0</v>
      </c>
    </row>
    <row r="374" spans="1:16" ht="14.25" customHeight="1" x14ac:dyDescent="0.3">
      <c r="A374" s="2" t="s">
        <v>79</v>
      </c>
      <c r="B374" s="3">
        <v>2001</v>
      </c>
      <c r="C374" s="3">
        <v>38</v>
      </c>
      <c r="D374" s="3">
        <v>36</v>
      </c>
      <c r="E374" s="3">
        <v>44</v>
      </c>
      <c r="F374" s="3">
        <f t="shared" si="17"/>
        <v>-8</v>
      </c>
      <c r="G374" s="3">
        <v>-57.68</v>
      </c>
      <c r="H374" s="3">
        <v>1.17</v>
      </c>
      <c r="I374" s="3">
        <v>-56.51</v>
      </c>
      <c r="J374" s="3">
        <v>44</v>
      </c>
      <c r="K374" s="3">
        <f t="shared" si="15"/>
        <v>1.1578947368421053</v>
      </c>
      <c r="L374" s="3">
        <f t="shared" si="16"/>
        <v>-49.814545454545453</v>
      </c>
      <c r="M374" s="2" t="s">
        <v>225</v>
      </c>
      <c r="N374" s="2" t="s">
        <v>135</v>
      </c>
      <c r="O374" t="b">
        <v>0</v>
      </c>
      <c r="P374" t="b">
        <v>0</v>
      </c>
    </row>
    <row r="375" spans="1:16" ht="14.25" customHeight="1" x14ac:dyDescent="0.3">
      <c r="A375" s="2" t="s">
        <v>197</v>
      </c>
      <c r="B375" s="3">
        <v>2001</v>
      </c>
      <c r="C375" s="3">
        <v>38</v>
      </c>
      <c r="D375" s="3">
        <v>38</v>
      </c>
      <c r="E375" s="3">
        <v>49</v>
      </c>
      <c r="F375" s="3">
        <f t="shared" si="17"/>
        <v>-11</v>
      </c>
      <c r="G375" s="3">
        <v>-15.39</v>
      </c>
      <c r="H375" s="3">
        <v>1.57</v>
      </c>
      <c r="I375" s="3">
        <v>-13.82</v>
      </c>
      <c r="J375" s="3">
        <v>44</v>
      </c>
      <c r="K375" s="3">
        <f t="shared" si="15"/>
        <v>1.1578947368421053</v>
      </c>
      <c r="L375" s="3">
        <f t="shared" si="16"/>
        <v>-13.291363636363636</v>
      </c>
      <c r="M375" s="2" t="s">
        <v>189</v>
      </c>
      <c r="N375" s="2" t="s">
        <v>198</v>
      </c>
      <c r="O375" t="b">
        <v>0</v>
      </c>
      <c r="P375" t="b">
        <v>0</v>
      </c>
    </row>
    <row r="376" spans="1:16" ht="14.25" customHeight="1" x14ac:dyDescent="0.3">
      <c r="A376" s="2" t="s">
        <v>19</v>
      </c>
      <c r="B376" s="3">
        <v>2001</v>
      </c>
      <c r="C376" s="3">
        <v>38</v>
      </c>
      <c r="D376" s="3">
        <v>45</v>
      </c>
      <c r="E376" s="3">
        <v>57</v>
      </c>
      <c r="F376" s="3">
        <f t="shared" si="17"/>
        <v>-12</v>
      </c>
      <c r="G376" s="3">
        <v>-11.97</v>
      </c>
      <c r="H376" s="3">
        <v>13.59</v>
      </c>
      <c r="I376" s="3">
        <v>1.62</v>
      </c>
      <c r="J376" s="3">
        <v>43</v>
      </c>
      <c r="K376" s="3">
        <f t="shared" si="15"/>
        <v>1.131578947368421</v>
      </c>
      <c r="L376" s="3">
        <f t="shared" si="16"/>
        <v>-10.578139534883721</v>
      </c>
      <c r="M376" s="8" t="s">
        <v>252</v>
      </c>
      <c r="N376" s="2" t="s">
        <v>99</v>
      </c>
      <c r="O376" t="b">
        <v>0</v>
      </c>
      <c r="P376" t="b">
        <v>0</v>
      </c>
    </row>
    <row r="377" spans="1:16" ht="14.25" customHeight="1" x14ac:dyDescent="0.3">
      <c r="A377" s="2" t="s">
        <v>103</v>
      </c>
      <c r="B377" s="3">
        <v>2001</v>
      </c>
      <c r="C377" s="3">
        <v>38</v>
      </c>
      <c r="D377" s="3">
        <v>29</v>
      </c>
      <c r="E377" s="3">
        <v>51</v>
      </c>
      <c r="F377" s="3">
        <f t="shared" si="17"/>
        <v>-22</v>
      </c>
      <c r="G377" s="3">
        <v>-31.87</v>
      </c>
      <c r="H377" s="3">
        <v>14.63</v>
      </c>
      <c r="I377" s="3">
        <v>-17.239999999999998</v>
      </c>
      <c r="J377" s="3">
        <v>40</v>
      </c>
      <c r="K377" s="3">
        <f t="shared" si="15"/>
        <v>1.0526315789473684</v>
      </c>
      <c r="L377" s="3">
        <f t="shared" si="16"/>
        <v>-30.276500000000002</v>
      </c>
      <c r="M377" s="2" t="s">
        <v>219</v>
      </c>
      <c r="N377" s="2" t="s">
        <v>188</v>
      </c>
      <c r="O377" t="b">
        <v>0</v>
      </c>
      <c r="P377" t="b">
        <v>0</v>
      </c>
    </row>
    <row r="378" spans="1:16" ht="14.25" customHeight="1" x14ac:dyDescent="0.3">
      <c r="A378" s="2" t="s">
        <v>151</v>
      </c>
      <c r="B378" s="3">
        <v>2001</v>
      </c>
      <c r="C378" s="3">
        <v>38</v>
      </c>
      <c r="D378" s="3">
        <v>44</v>
      </c>
      <c r="E378" s="3">
        <v>62</v>
      </c>
      <c r="F378" s="3">
        <f t="shared" si="17"/>
        <v>-18</v>
      </c>
      <c r="G378" s="3">
        <v>-3.57</v>
      </c>
      <c r="H378" s="3">
        <v>0.08</v>
      </c>
      <c r="I378" s="11">
        <v>-3.49</v>
      </c>
      <c r="J378" s="3">
        <v>40</v>
      </c>
      <c r="K378" s="3">
        <f t="shared" si="15"/>
        <v>1.0526315789473684</v>
      </c>
      <c r="L378" s="3">
        <f t="shared" si="16"/>
        <v>-3.3915000000000002</v>
      </c>
      <c r="M378" s="2" t="s">
        <v>84</v>
      </c>
      <c r="N378" s="2" t="s">
        <v>153</v>
      </c>
      <c r="O378" t="b">
        <v>0</v>
      </c>
      <c r="P378" t="b">
        <v>0</v>
      </c>
    </row>
    <row r="379" spans="1:16" ht="14.25" customHeight="1" x14ac:dyDescent="0.3">
      <c r="A379" s="2" t="s">
        <v>228</v>
      </c>
      <c r="B379" s="3">
        <v>2001</v>
      </c>
      <c r="C379" s="3">
        <v>38</v>
      </c>
      <c r="D379" s="3">
        <v>41</v>
      </c>
      <c r="E379" s="3">
        <v>64</v>
      </c>
      <c r="F379" s="3">
        <f t="shared" si="17"/>
        <v>-23</v>
      </c>
      <c r="G379" s="3">
        <v>-23.06</v>
      </c>
      <c r="H379" s="3">
        <v>15.39</v>
      </c>
      <c r="I379" s="3">
        <v>-7.67</v>
      </c>
      <c r="J379" s="3">
        <v>36</v>
      </c>
      <c r="K379" s="3">
        <f t="shared" si="15"/>
        <v>0.94736842105263153</v>
      </c>
      <c r="L379" s="3">
        <f t="shared" si="16"/>
        <v>-24.341111111111111</v>
      </c>
      <c r="M379" s="2" t="s">
        <v>229</v>
      </c>
      <c r="N379" s="2" t="s">
        <v>230</v>
      </c>
      <c r="O379" t="b">
        <v>0</v>
      </c>
      <c r="P379" t="b">
        <v>1</v>
      </c>
    </row>
    <row r="380" spans="1:16" ht="14.25" customHeight="1" x14ac:dyDescent="0.3">
      <c r="A380" s="2" t="s">
        <v>190</v>
      </c>
      <c r="B380" s="3">
        <v>2001</v>
      </c>
      <c r="C380" s="3">
        <v>38</v>
      </c>
      <c r="D380" s="3">
        <v>33</v>
      </c>
      <c r="E380" s="3">
        <v>63</v>
      </c>
      <c r="F380" s="3">
        <f t="shared" si="17"/>
        <v>-30</v>
      </c>
      <c r="G380" s="3">
        <v>-5.23</v>
      </c>
      <c r="H380" s="3">
        <v>19.95</v>
      </c>
      <c r="I380" s="3">
        <v>14.72</v>
      </c>
      <c r="J380" s="3">
        <v>30</v>
      </c>
      <c r="K380" s="3">
        <f t="shared" si="15"/>
        <v>0.78947368421052633</v>
      </c>
      <c r="L380" s="3">
        <f t="shared" si="16"/>
        <v>-6.6246666666666671</v>
      </c>
      <c r="M380" s="2" t="s">
        <v>232</v>
      </c>
      <c r="N380" s="2" t="s">
        <v>192</v>
      </c>
      <c r="O380" t="b">
        <v>0</v>
      </c>
      <c r="P380" t="b">
        <v>1</v>
      </c>
    </row>
    <row r="381" spans="1:16" ht="14.25" customHeight="1" x14ac:dyDescent="0.3">
      <c r="A381" s="2" t="s">
        <v>25</v>
      </c>
      <c r="B381" s="3">
        <v>2001</v>
      </c>
      <c r="C381" s="3">
        <v>38</v>
      </c>
      <c r="D381" s="3">
        <v>30</v>
      </c>
      <c r="E381" s="3">
        <v>64</v>
      </c>
      <c r="F381" s="3">
        <f t="shared" si="17"/>
        <v>-34</v>
      </c>
      <c r="G381" s="3">
        <v>-20.63</v>
      </c>
      <c r="H381" s="3">
        <v>3.45</v>
      </c>
      <c r="I381" s="3">
        <v>-17.18</v>
      </c>
      <c r="J381" s="3">
        <v>28</v>
      </c>
      <c r="K381" s="3">
        <f t="shared" si="15"/>
        <v>0.73684210526315785</v>
      </c>
      <c r="L381" s="3">
        <f t="shared" si="16"/>
        <v>-27.997857142857143</v>
      </c>
      <c r="M381" s="2" t="s">
        <v>231</v>
      </c>
      <c r="N381" s="2" t="s">
        <v>217</v>
      </c>
      <c r="O381" t="b">
        <v>0</v>
      </c>
      <c r="P381" t="b">
        <v>1</v>
      </c>
    </row>
    <row r="382" spans="1:16" ht="14.25" customHeight="1" x14ac:dyDescent="0.3">
      <c r="A382" s="8" t="s">
        <v>11</v>
      </c>
      <c r="B382" s="10">
        <v>2000</v>
      </c>
      <c r="C382" s="3">
        <v>38</v>
      </c>
      <c r="D382" s="3">
        <v>79</v>
      </c>
      <c r="E382" s="3">
        <v>31</v>
      </c>
      <c r="F382" s="3">
        <f t="shared" si="17"/>
        <v>48</v>
      </c>
      <c r="G382" s="10">
        <v>-13.34</v>
      </c>
      <c r="H382" s="10">
        <v>11.26</v>
      </c>
      <c r="I382" s="12">
        <f t="shared" ref="I382:I413" si="18">G382+H382</f>
        <v>-2.08</v>
      </c>
      <c r="J382" s="10">
        <v>80</v>
      </c>
      <c r="K382" s="3">
        <f t="shared" si="15"/>
        <v>2.1052631578947367</v>
      </c>
      <c r="L382" s="3">
        <f t="shared" si="16"/>
        <v>-6.3365</v>
      </c>
      <c r="M382" s="9" t="s">
        <v>137</v>
      </c>
      <c r="N382" s="8" t="s">
        <v>207</v>
      </c>
      <c r="O382" t="b">
        <v>1</v>
      </c>
      <c r="P382" t="b">
        <v>0</v>
      </c>
    </row>
    <row r="383" spans="1:16" ht="14.25" customHeight="1" x14ac:dyDescent="0.3">
      <c r="A383" s="7" t="s">
        <v>14</v>
      </c>
      <c r="B383" s="10">
        <v>2000</v>
      </c>
      <c r="C383" s="3">
        <v>38</v>
      </c>
      <c r="D383" s="3">
        <v>63</v>
      </c>
      <c r="E383" s="3">
        <v>38</v>
      </c>
      <c r="F383" s="3">
        <f t="shared" si="17"/>
        <v>25</v>
      </c>
      <c r="G383" s="10">
        <v>-64.180000000000007</v>
      </c>
      <c r="H383" s="10">
        <v>69.23</v>
      </c>
      <c r="I383" s="12">
        <f t="shared" si="18"/>
        <v>5.0499999999999972</v>
      </c>
      <c r="J383" s="10">
        <v>70</v>
      </c>
      <c r="K383" s="3">
        <f t="shared" si="15"/>
        <v>1.8421052631578947</v>
      </c>
      <c r="L383" s="3">
        <f t="shared" si="16"/>
        <v>-34.84057142857143</v>
      </c>
      <c r="M383" s="8" t="s">
        <v>82</v>
      </c>
      <c r="N383" s="8" t="s">
        <v>83</v>
      </c>
      <c r="O383" t="b">
        <v>0</v>
      </c>
      <c r="P383" t="b">
        <v>0</v>
      </c>
    </row>
    <row r="384" spans="1:16" ht="14.25" customHeight="1" x14ac:dyDescent="0.3">
      <c r="A384" s="8" t="s">
        <v>64</v>
      </c>
      <c r="B384" s="10">
        <v>2000</v>
      </c>
      <c r="C384" s="3">
        <v>38</v>
      </c>
      <c r="D384" s="3">
        <v>71</v>
      </c>
      <c r="E384" s="3">
        <v>39</v>
      </c>
      <c r="F384" s="3">
        <f t="shared" si="17"/>
        <v>32</v>
      </c>
      <c r="G384" s="10">
        <v>-38.76</v>
      </c>
      <c r="H384" s="10">
        <v>22.27</v>
      </c>
      <c r="I384" s="12">
        <f t="shared" si="18"/>
        <v>-16.489999999999998</v>
      </c>
      <c r="J384" s="10">
        <v>69</v>
      </c>
      <c r="K384" s="3">
        <f t="shared" si="15"/>
        <v>1.8157894736842106</v>
      </c>
      <c r="L384" s="3">
        <f t="shared" si="16"/>
        <v>-21.346086956521738</v>
      </c>
      <c r="M384" s="9" t="s">
        <v>160</v>
      </c>
      <c r="N384" s="8" t="s">
        <v>184</v>
      </c>
      <c r="O384" t="b">
        <v>0</v>
      </c>
      <c r="P384" t="b">
        <v>0</v>
      </c>
    </row>
    <row r="385" spans="1:16" ht="14.25" customHeight="1" x14ac:dyDescent="0.3">
      <c r="A385" s="8" t="s">
        <v>218</v>
      </c>
      <c r="B385" s="10">
        <v>2000</v>
      </c>
      <c r="C385" s="3">
        <v>38</v>
      </c>
      <c r="D385" s="3">
        <v>64</v>
      </c>
      <c r="E385" s="3">
        <v>43</v>
      </c>
      <c r="F385" s="3">
        <f t="shared" si="17"/>
        <v>21</v>
      </c>
      <c r="G385" s="10">
        <v>-60.59</v>
      </c>
      <c r="H385" s="10">
        <v>13.83</v>
      </c>
      <c r="I385" s="12">
        <f t="shared" si="18"/>
        <v>-46.760000000000005</v>
      </c>
      <c r="J385" s="10">
        <v>68</v>
      </c>
      <c r="K385" s="3">
        <f t="shared" si="15"/>
        <v>1.7894736842105263</v>
      </c>
      <c r="L385" s="3">
        <f t="shared" si="16"/>
        <v>-33.859117647058824</v>
      </c>
      <c r="M385" s="9" t="s">
        <v>205</v>
      </c>
      <c r="N385" s="8" t="s">
        <v>220</v>
      </c>
      <c r="O385" t="b">
        <v>0</v>
      </c>
      <c r="P385" t="b">
        <v>0</v>
      </c>
    </row>
    <row r="386" spans="1:16" ht="14.25" customHeight="1" x14ac:dyDescent="0.3">
      <c r="A386" s="8" t="s">
        <v>228</v>
      </c>
      <c r="B386" s="10">
        <v>2000</v>
      </c>
      <c r="C386" s="3">
        <v>38</v>
      </c>
      <c r="D386" s="3">
        <v>57</v>
      </c>
      <c r="E386" s="3">
        <v>42</v>
      </c>
      <c r="F386" s="3">
        <f t="shared" si="17"/>
        <v>15</v>
      </c>
      <c r="G386" s="10">
        <v>-10.94</v>
      </c>
      <c r="H386" s="10">
        <v>5.13</v>
      </c>
      <c r="I386" s="12">
        <f t="shared" si="18"/>
        <v>-5.81</v>
      </c>
      <c r="J386" s="10">
        <v>66</v>
      </c>
      <c r="K386" s="3">
        <f t="shared" ref="K386:K449" si="19">J386/C386</f>
        <v>1.736842105263158</v>
      </c>
      <c r="L386" s="3">
        <f t="shared" ref="L386:L449" si="20">G386/K386</f>
        <v>-6.2987878787878779</v>
      </c>
      <c r="M386" s="8" t="s">
        <v>229</v>
      </c>
      <c r="N386" s="8" t="s">
        <v>230</v>
      </c>
      <c r="O386" t="b">
        <v>0</v>
      </c>
      <c r="P386" t="b">
        <v>0</v>
      </c>
    </row>
    <row r="387" spans="1:16" ht="14.25" customHeight="1" x14ac:dyDescent="0.3">
      <c r="A387" s="8" t="s">
        <v>49</v>
      </c>
      <c r="B387" s="10">
        <v>2000</v>
      </c>
      <c r="C387" s="3">
        <v>38</v>
      </c>
      <c r="D387" s="3">
        <v>68</v>
      </c>
      <c r="E387" s="3">
        <v>45</v>
      </c>
      <c r="F387" s="3">
        <f t="shared" ref="F387:F450" si="21">D387-E387</f>
        <v>23</v>
      </c>
      <c r="G387" s="10">
        <v>-59.72</v>
      </c>
      <c r="H387" s="10">
        <v>44.12</v>
      </c>
      <c r="I387" s="12">
        <f t="shared" si="18"/>
        <v>-15.600000000000001</v>
      </c>
      <c r="J387" s="10">
        <v>61</v>
      </c>
      <c r="K387" s="3">
        <f t="shared" si="19"/>
        <v>1.6052631578947369</v>
      </c>
      <c r="L387" s="3">
        <f t="shared" si="20"/>
        <v>-37.202622950819666</v>
      </c>
      <c r="M387" s="9" t="s">
        <v>96</v>
      </c>
      <c r="N387" s="8" t="s">
        <v>226</v>
      </c>
      <c r="O387" t="b">
        <v>0</v>
      </c>
      <c r="P387" t="b">
        <v>0</v>
      </c>
    </row>
    <row r="388" spans="1:16" ht="14.25" customHeight="1" x14ac:dyDescent="0.3">
      <c r="A388" s="8" t="s">
        <v>103</v>
      </c>
      <c r="B388" s="10">
        <v>2000</v>
      </c>
      <c r="C388" s="3">
        <v>38</v>
      </c>
      <c r="D388" s="3">
        <v>46</v>
      </c>
      <c r="E388" s="3">
        <v>41</v>
      </c>
      <c r="F388" s="3">
        <f t="shared" si="21"/>
        <v>5</v>
      </c>
      <c r="G388" s="10">
        <v>-21.62</v>
      </c>
      <c r="H388" s="10">
        <v>6.3</v>
      </c>
      <c r="I388" s="12">
        <f t="shared" si="18"/>
        <v>-15.32</v>
      </c>
      <c r="J388" s="10">
        <v>57</v>
      </c>
      <c r="K388" s="3">
        <f t="shared" si="19"/>
        <v>1.5</v>
      </c>
      <c r="L388" s="3">
        <f t="shared" si="20"/>
        <v>-14.413333333333334</v>
      </c>
      <c r="M388" s="8" t="s">
        <v>219</v>
      </c>
      <c r="N388" s="8" t="s">
        <v>188</v>
      </c>
      <c r="O388" t="b">
        <v>0</v>
      </c>
      <c r="P388" t="b">
        <v>0</v>
      </c>
    </row>
    <row r="389" spans="1:16" ht="14.25" customHeight="1" x14ac:dyDescent="0.3">
      <c r="A389" s="8" t="s">
        <v>17</v>
      </c>
      <c r="B389" s="10">
        <v>2000</v>
      </c>
      <c r="C389" s="3">
        <v>38</v>
      </c>
      <c r="D389" s="3">
        <v>46</v>
      </c>
      <c r="E389" s="3">
        <v>43</v>
      </c>
      <c r="F389" s="3">
        <f t="shared" si="21"/>
        <v>3</v>
      </c>
      <c r="G389" s="10">
        <v>-26.68</v>
      </c>
      <c r="H389" s="10">
        <v>23.37</v>
      </c>
      <c r="I389" s="12">
        <f t="shared" si="18"/>
        <v>-3.3099999999999987</v>
      </c>
      <c r="J389" s="10">
        <v>54</v>
      </c>
      <c r="K389" s="3">
        <f t="shared" si="19"/>
        <v>1.4210526315789473</v>
      </c>
      <c r="L389" s="3">
        <f t="shared" si="20"/>
        <v>-18.774814814814814</v>
      </c>
      <c r="M389" s="8" t="s">
        <v>227</v>
      </c>
      <c r="N389" s="7" t="s">
        <v>120</v>
      </c>
      <c r="O389" t="b">
        <v>0</v>
      </c>
      <c r="P389" t="b">
        <v>0</v>
      </c>
    </row>
    <row r="390" spans="1:16" ht="14.25" customHeight="1" x14ac:dyDescent="0.3">
      <c r="A390" s="8" t="s">
        <v>197</v>
      </c>
      <c r="B390" s="10">
        <v>2000</v>
      </c>
      <c r="C390" s="3">
        <v>38</v>
      </c>
      <c r="D390" s="3">
        <v>50</v>
      </c>
      <c r="E390" s="3">
        <v>57</v>
      </c>
      <c r="F390" s="3">
        <f t="shared" si="21"/>
        <v>-7</v>
      </c>
      <c r="G390" s="10">
        <v>-23.71</v>
      </c>
      <c r="H390" s="10">
        <v>0.60599999999999998</v>
      </c>
      <c r="I390" s="12">
        <f t="shared" si="18"/>
        <v>-23.103999999999999</v>
      </c>
      <c r="J390" s="10">
        <v>52</v>
      </c>
      <c r="K390" s="3">
        <f t="shared" si="19"/>
        <v>1.368421052631579</v>
      </c>
      <c r="L390" s="3">
        <f t="shared" si="20"/>
        <v>-17.326538461538462</v>
      </c>
      <c r="M390" s="7" t="s">
        <v>189</v>
      </c>
      <c r="N390" s="8" t="s">
        <v>198</v>
      </c>
      <c r="O390" t="b">
        <v>0</v>
      </c>
      <c r="P390" t="b">
        <v>0</v>
      </c>
    </row>
    <row r="391" spans="1:16" ht="14.25" customHeight="1" x14ac:dyDescent="0.3">
      <c r="A391" s="8" t="s">
        <v>40</v>
      </c>
      <c r="B391" s="10">
        <v>2000</v>
      </c>
      <c r="C391" s="3">
        <v>38</v>
      </c>
      <c r="D391" s="3">
        <v>40</v>
      </c>
      <c r="E391" s="3">
        <v>48</v>
      </c>
      <c r="F391" s="3">
        <f t="shared" si="21"/>
        <v>-8</v>
      </c>
      <c r="G391" s="10">
        <v>0</v>
      </c>
      <c r="H391" s="10">
        <v>0.16500000000000001</v>
      </c>
      <c r="I391" s="12">
        <f t="shared" si="18"/>
        <v>0.16500000000000001</v>
      </c>
      <c r="J391" s="10">
        <v>52</v>
      </c>
      <c r="K391" s="3">
        <f t="shared" si="19"/>
        <v>1.368421052631579</v>
      </c>
      <c r="L391" s="3">
        <f t="shared" si="20"/>
        <v>0</v>
      </c>
      <c r="M391" s="8" t="s">
        <v>263</v>
      </c>
      <c r="N391" s="8" t="s">
        <v>208</v>
      </c>
      <c r="O391" t="b">
        <v>0</v>
      </c>
      <c r="P391" t="b">
        <v>0</v>
      </c>
    </row>
    <row r="392" spans="1:16" ht="14.25" customHeight="1" x14ac:dyDescent="0.3">
      <c r="A392" s="8" t="s">
        <v>34</v>
      </c>
      <c r="B392" s="10">
        <v>2000</v>
      </c>
      <c r="C392" s="3">
        <v>38</v>
      </c>
      <c r="D392" s="3">
        <v>44</v>
      </c>
      <c r="E392" s="3">
        <v>50</v>
      </c>
      <c r="F392" s="3">
        <f t="shared" si="21"/>
        <v>-6</v>
      </c>
      <c r="G392" s="10">
        <v>-29.54</v>
      </c>
      <c r="H392" s="10">
        <v>24</v>
      </c>
      <c r="I392" s="12">
        <f t="shared" si="18"/>
        <v>-5.5399999999999991</v>
      </c>
      <c r="J392" s="10">
        <v>51</v>
      </c>
      <c r="K392" s="3">
        <f t="shared" si="19"/>
        <v>1.3421052631578947</v>
      </c>
      <c r="L392" s="3">
        <f t="shared" si="20"/>
        <v>-22.010196078431374</v>
      </c>
      <c r="M392" s="9" t="s">
        <v>206</v>
      </c>
      <c r="N392" s="8" t="s">
        <v>195</v>
      </c>
      <c r="O392" t="b">
        <v>0</v>
      </c>
      <c r="P392" t="b">
        <v>0</v>
      </c>
    </row>
    <row r="393" spans="1:16" ht="14.25" customHeight="1" x14ac:dyDescent="0.3">
      <c r="A393" s="8" t="s">
        <v>22</v>
      </c>
      <c r="B393" s="10">
        <v>2000</v>
      </c>
      <c r="C393" s="3">
        <v>38</v>
      </c>
      <c r="D393" s="3">
        <v>47</v>
      </c>
      <c r="E393" s="3">
        <v>54</v>
      </c>
      <c r="F393" s="3">
        <f t="shared" si="21"/>
        <v>-7</v>
      </c>
      <c r="G393" s="10">
        <v>-29.34</v>
      </c>
      <c r="H393" s="10">
        <v>2.8</v>
      </c>
      <c r="I393" s="12">
        <f t="shared" si="18"/>
        <v>-26.54</v>
      </c>
      <c r="J393" s="10">
        <v>49</v>
      </c>
      <c r="K393" s="3">
        <f t="shared" si="19"/>
        <v>1.2894736842105263</v>
      </c>
      <c r="L393" s="3">
        <f t="shared" si="20"/>
        <v>-22.7534693877551</v>
      </c>
      <c r="M393" s="9" t="s">
        <v>256</v>
      </c>
      <c r="N393" s="8" t="s">
        <v>266</v>
      </c>
      <c r="O393" t="b">
        <v>0</v>
      </c>
      <c r="P393" t="b">
        <v>0</v>
      </c>
    </row>
    <row r="394" spans="1:16" ht="14.25" customHeight="1" x14ac:dyDescent="0.3">
      <c r="A394" s="8" t="s">
        <v>25</v>
      </c>
      <c r="B394" s="10">
        <v>2000</v>
      </c>
      <c r="C394" s="3">
        <v>38</v>
      </c>
      <c r="D394" s="3">
        <v>39</v>
      </c>
      <c r="E394" s="3">
        <v>51</v>
      </c>
      <c r="F394" s="3">
        <f t="shared" si="21"/>
        <v>-12</v>
      </c>
      <c r="G394" s="10">
        <v>-13.4</v>
      </c>
      <c r="H394" s="10">
        <v>11.06</v>
      </c>
      <c r="I394" s="12">
        <f t="shared" si="18"/>
        <v>-2.34</v>
      </c>
      <c r="J394" s="10">
        <v>48</v>
      </c>
      <c r="K394" s="3">
        <f t="shared" si="19"/>
        <v>1.263157894736842</v>
      </c>
      <c r="L394" s="3">
        <f t="shared" si="20"/>
        <v>-10.608333333333334</v>
      </c>
      <c r="M394" s="8" t="s">
        <v>223</v>
      </c>
      <c r="N394" s="8" t="s">
        <v>217</v>
      </c>
      <c r="O394" t="b">
        <v>0</v>
      </c>
      <c r="P394" t="b">
        <v>0</v>
      </c>
    </row>
    <row r="395" spans="1:16" ht="14.25" customHeight="1" x14ac:dyDescent="0.3">
      <c r="A395" s="8" t="s">
        <v>19</v>
      </c>
      <c r="B395" s="10">
        <v>2000</v>
      </c>
      <c r="C395" s="3">
        <v>38</v>
      </c>
      <c r="D395" s="3">
        <v>45</v>
      </c>
      <c r="E395" s="3">
        <v>59</v>
      </c>
      <c r="F395" s="3">
        <f t="shared" si="21"/>
        <v>-14</v>
      </c>
      <c r="G395" s="10">
        <v>-39.31</v>
      </c>
      <c r="H395" s="10">
        <v>40.53</v>
      </c>
      <c r="I395" s="12">
        <f t="shared" si="18"/>
        <v>1.2199999999999989</v>
      </c>
      <c r="J395" s="10">
        <v>42</v>
      </c>
      <c r="K395" s="3">
        <f t="shared" si="19"/>
        <v>1.1052631578947369</v>
      </c>
      <c r="L395" s="3">
        <f t="shared" si="20"/>
        <v>-35.566190476190478</v>
      </c>
      <c r="M395" s="8" t="s">
        <v>252</v>
      </c>
      <c r="N395" s="8" t="s">
        <v>99</v>
      </c>
      <c r="O395" t="b">
        <v>0</v>
      </c>
      <c r="P395" t="b">
        <v>0</v>
      </c>
    </row>
    <row r="396" spans="1:16" ht="14.25" customHeight="1" x14ac:dyDescent="0.3">
      <c r="A396" s="8" t="s">
        <v>106</v>
      </c>
      <c r="B396" s="10">
        <v>2000</v>
      </c>
      <c r="C396" s="3">
        <v>38</v>
      </c>
      <c r="D396" s="3">
        <v>44</v>
      </c>
      <c r="E396" s="3">
        <v>44</v>
      </c>
      <c r="F396" s="3">
        <f t="shared" si="21"/>
        <v>0</v>
      </c>
      <c r="G396" s="10">
        <v>-37.39</v>
      </c>
      <c r="H396" s="10">
        <v>11.4</v>
      </c>
      <c r="I396" s="12">
        <f t="shared" si="18"/>
        <v>-25.990000000000002</v>
      </c>
      <c r="J396" s="10">
        <v>42</v>
      </c>
      <c r="K396" s="3">
        <f t="shared" si="19"/>
        <v>1.1052631578947369</v>
      </c>
      <c r="L396" s="3">
        <f t="shared" si="20"/>
        <v>-33.829047619047614</v>
      </c>
      <c r="M396" s="6" t="s">
        <v>224</v>
      </c>
      <c r="N396" s="8" t="s">
        <v>108</v>
      </c>
      <c r="O396" t="b">
        <v>0</v>
      </c>
      <c r="P396" t="b">
        <v>0</v>
      </c>
    </row>
    <row r="397" spans="1:16" ht="14.25" customHeight="1" x14ac:dyDescent="0.3">
      <c r="A397" s="8" t="s">
        <v>31</v>
      </c>
      <c r="B397" s="10">
        <v>2000</v>
      </c>
      <c r="C397" s="3">
        <v>38</v>
      </c>
      <c r="D397" s="3">
        <v>45</v>
      </c>
      <c r="E397" s="3">
        <v>50</v>
      </c>
      <c r="F397" s="3">
        <f t="shared" si="21"/>
        <v>-5</v>
      </c>
      <c r="G397" s="10">
        <v>-19.54</v>
      </c>
      <c r="H397" s="10">
        <v>48.34</v>
      </c>
      <c r="I397" s="12">
        <f t="shared" si="18"/>
        <v>28.800000000000004</v>
      </c>
      <c r="J397" s="10">
        <v>42</v>
      </c>
      <c r="K397" s="3">
        <f t="shared" si="19"/>
        <v>1.1052631578947369</v>
      </c>
      <c r="L397" s="3">
        <f t="shared" si="20"/>
        <v>-17.679047619047616</v>
      </c>
      <c r="M397" s="8" t="s">
        <v>125</v>
      </c>
      <c r="N397" s="8" t="s">
        <v>171</v>
      </c>
      <c r="O397" t="b">
        <v>0</v>
      </c>
      <c r="P397" t="b">
        <v>0</v>
      </c>
    </row>
    <row r="398" spans="1:16" ht="14.25" customHeight="1" x14ac:dyDescent="0.3">
      <c r="A398" s="8" t="s">
        <v>190</v>
      </c>
      <c r="B398" s="10">
        <v>2000</v>
      </c>
      <c r="C398" s="3">
        <v>38</v>
      </c>
      <c r="D398" s="3">
        <v>37</v>
      </c>
      <c r="E398" s="3">
        <v>59</v>
      </c>
      <c r="F398" s="3">
        <f t="shared" si="21"/>
        <v>-22</v>
      </c>
      <c r="G398" s="10">
        <v>-15.19</v>
      </c>
      <c r="H398" s="10">
        <v>7.92</v>
      </c>
      <c r="I398" s="12">
        <f t="shared" si="18"/>
        <v>-7.27</v>
      </c>
      <c r="J398" s="10">
        <v>42</v>
      </c>
      <c r="K398" s="3">
        <f t="shared" si="19"/>
        <v>1.1052631578947369</v>
      </c>
      <c r="L398" s="3">
        <f t="shared" si="20"/>
        <v>-13.743333333333332</v>
      </c>
      <c r="M398" s="9" t="s">
        <v>255</v>
      </c>
      <c r="N398" s="9" t="s">
        <v>192</v>
      </c>
      <c r="O398" t="b">
        <v>0</v>
      </c>
      <c r="P398" t="b">
        <v>0</v>
      </c>
    </row>
    <row r="399" spans="1:16" ht="14.25" customHeight="1" x14ac:dyDescent="0.3">
      <c r="A399" s="8" t="s">
        <v>8</v>
      </c>
      <c r="B399" s="10">
        <v>2000</v>
      </c>
      <c r="C399" s="3">
        <v>38</v>
      </c>
      <c r="D399" s="3">
        <v>41</v>
      </c>
      <c r="E399" s="3">
        <v>65</v>
      </c>
      <c r="F399" s="3">
        <f t="shared" si="21"/>
        <v>-24</v>
      </c>
      <c r="G399" s="10">
        <v>-22.89</v>
      </c>
      <c r="H399" s="10">
        <v>1.67</v>
      </c>
      <c r="I399" s="12">
        <f t="shared" si="18"/>
        <v>-21.22</v>
      </c>
      <c r="J399" s="10">
        <v>34</v>
      </c>
      <c r="K399" s="3">
        <f t="shared" si="19"/>
        <v>0.89473684210526316</v>
      </c>
      <c r="L399" s="3">
        <f t="shared" si="20"/>
        <v>-25.582941176470587</v>
      </c>
      <c r="M399" s="6" t="s">
        <v>253</v>
      </c>
      <c r="N399" s="8" t="s">
        <v>186</v>
      </c>
      <c r="O399" t="b">
        <v>0</v>
      </c>
      <c r="P399" t="b">
        <v>1</v>
      </c>
    </row>
    <row r="400" spans="1:16" ht="14.25" customHeight="1" x14ac:dyDescent="0.3">
      <c r="A400" s="8" t="s">
        <v>233</v>
      </c>
      <c r="B400" s="10">
        <v>2000</v>
      </c>
      <c r="C400" s="3">
        <v>38</v>
      </c>
      <c r="D400" s="3">
        <v>36</v>
      </c>
      <c r="E400" s="3">
        <v>63</v>
      </c>
      <c r="F400" s="3">
        <f t="shared" si="21"/>
        <v>-27</v>
      </c>
      <c r="G400" s="10">
        <v>-21.66</v>
      </c>
      <c r="H400" s="10">
        <v>29.95</v>
      </c>
      <c r="I400" s="12">
        <f t="shared" si="18"/>
        <v>8.2899999999999991</v>
      </c>
      <c r="J400" s="10">
        <v>34</v>
      </c>
      <c r="K400" s="3">
        <f t="shared" si="19"/>
        <v>0.89473684210526316</v>
      </c>
      <c r="L400" s="3">
        <f t="shared" si="20"/>
        <v>-24.208235294117646</v>
      </c>
      <c r="M400" s="9" t="s">
        <v>215</v>
      </c>
      <c r="N400" s="9" t="s">
        <v>251</v>
      </c>
      <c r="O400" t="b">
        <v>0</v>
      </c>
      <c r="P400" t="b">
        <v>1</v>
      </c>
    </row>
    <row r="401" spans="1:16" ht="14.25" customHeight="1" x14ac:dyDescent="0.3">
      <c r="A401" s="8" t="s">
        <v>234</v>
      </c>
      <c r="B401" s="10">
        <v>2000</v>
      </c>
      <c r="C401" s="3">
        <v>38</v>
      </c>
      <c r="D401" s="3">
        <v>30</v>
      </c>
      <c r="E401" s="3">
        <v>70</v>
      </c>
      <c r="F401" s="3">
        <f t="shared" si="21"/>
        <v>-40</v>
      </c>
      <c r="G401" s="10">
        <v>-7.53</v>
      </c>
      <c r="H401" s="10">
        <v>9.43</v>
      </c>
      <c r="I401" s="12">
        <f t="shared" si="18"/>
        <v>1.8999999999999995</v>
      </c>
      <c r="J401" s="10">
        <v>26</v>
      </c>
      <c r="K401" s="3">
        <f t="shared" si="19"/>
        <v>0.68421052631578949</v>
      </c>
      <c r="L401" s="3">
        <f t="shared" si="20"/>
        <v>-11.005384615384616</v>
      </c>
      <c r="M401" s="9" t="s">
        <v>243</v>
      </c>
      <c r="N401" s="9" t="s">
        <v>244</v>
      </c>
      <c r="O401" t="b">
        <v>0</v>
      </c>
      <c r="P401" t="b">
        <v>1</v>
      </c>
    </row>
    <row r="402" spans="1:16" ht="14.25" customHeight="1" x14ac:dyDescent="0.3">
      <c r="A402" s="8" t="s">
        <v>11</v>
      </c>
      <c r="B402" s="10">
        <v>1999</v>
      </c>
      <c r="C402" s="3">
        <v>38</v>
      </c>
      <c r="D402" s="3">
        <v>97</v>
      </c>
      <c r="E402" s="3">
        <v>45</v>
      </c>
      <c r="F402" s="3">
        <f t="shared" si="21"/>
        <v>52</v>
      </c>
      <c r="G402" s="10">
        <v>-9.06</v>
      </c>
      <c r="H402" s="10">
        <v>0.39900000000000002</v>
      </c>
      <c r="I402" s="12">
        <f t="shared" si="18"/>
        <v>-8.6610000000000014</v>
      </c>
      <c r="J402" s="10">
        <v>91</v>
      </c>
      <c r="K402" s="3">
        <f t="shared" si="19"/>
        <v>2.3947368421052633</v>
      </c>
      <c r="L402" s="3">
        <f t="shared" si="20"/>
        <v>-3.7832967032967035</v>
      </c>
      <c r="M402" s="9" t="s">
        <v>137</v>
      </c>
      <c r="N402" s="8" t="s">
        <v>207</v>
      </c>
      <c r="O402" t="b">
        <v>1</v>
      </c>
      <c r="P402" t="b">
        <v>0</v>
      </c>
    </row>
    <row r="403" spans="1:16" ht="14.25" customHeight="1" x14ac:dyDescent="0.3">
      <c r="A403" s="8" t="s">
        <v>14</v>
      </c>
      <c r="B403" s="10">
        <v>1999</v>
      </c>
      <c r="C403" s="3">
        <v>38</v>
      </c>
      <c r="D403" s="3">
        <v>73</v>
      </c>
      <c r="E403" s="3">
        <v>43</v>
      </c>
      <c r="F403" s="3">
        <f t="shared" si="21"/>
        <v>30</v>
      </c>
      <c r="G403" s="10">
        <v>-25.82</v>
      </c>
      <c r="H403" s="10">
        <v>47.37</v>
      </c>
      <c r="I403" s="12">
        <f t="shared" si="18"/>
        <v>21.549999999999997</v>
      </c>
      <c r="J403" s="10">
        <v>73</v>
      </c>
      <c r="K403" s="3">
        <f t="shared" si="19"/>
        <v>1.9210526315789473</v>
      </c>
      <c r="L403" s="3">
        <f t="shared" si="20"/>
        <v>-13.440547945205481</v>
      </c>
      <c r="M403" s="8" t="s">
        <v>82</v>
      </c>
      <c r="N403" s="8" t="s">
        <v>83</v>
      </c>
      <c r="O403" t="b">
        <v>0</v>
      </c>
      <c r="P403" t="b">
        <v>0</v>
      </c>
    </row>
    <row r="404" spans="1:16" ht="14.25" customHeight="1" x14ac:dyDescent="0.3">
      <c r="A404" s="8" t="s">
        <v>218</v>
      </c>
      <c r="B404" s="10">
        <v>1999</v>
      </c>
      <c r="C404" s="3">
        <v>38</v>
      </c>
      <c r="D404" s="3">
        <v>58</v>
      </c>
      <c r="E404" s="3">
        <v>43</v>
      </c>
      <c r="F404" s="3">
        <f t="shared" si="21"/>
        <v>15</v>
      </c>
      <c r="G404" s="10">
        <v>-40.700000000000003</v>
      </c>
      <c r="H404" s="10">
        <v>25.37</v>
      </c>
      <c r="I404" s="12">
        <f t="shared" si="18"/>
        <v>-15.330000000000002</v>
      </c>
      <c r="J404" s="10">
        <v>69</v>
      </c>
      <c r="K404" s="3">
        <f t="shared" si="19"/>
        <v>1.8157894736842106</v>
      </c>
      <c r="L404" s="3">
        <f t="shared" si="20"/>
        <v>-22.41449275362319</v>
      </c>
      <c r="M404" s="9" t="s">
        <v>205</v>
      </c>
      <c r="N404" s="8" t="s">
        <v>220</v>
      </c>
      <c r="O404" t="b">
        <v>0</v>
      </c>
      <c r="P404" t="b">
        <v>0</v>
      </c>
    </row>
    <row r="405" spans="1:16" ht="14.25" customHeight="1" x14ac:dyDescent="0.3">
      <c r="A405" s="12" t="s">
        <v>64</v>
      </c>
      <c r="B405" s="10">
        <v>1999</v>
      </c>
      <c r="C405" s="3">
        <v>38</v>
      </c>
      <c r="D405" s="3">
        <v>51</v>
      </c>
      <c r="E405" s="3">
        <v>30</v>
      </c>
      <c r="F405" s="3">
        <f t="shared" si="21"/>
        <v>21</v>
      </c>
      <c r="G405" s="10">
        <v>-62.13</v>
      </c>
      <c r="H405" s="10">
        <v>13.2</v>
      </c>
      <c r="I405" s="12">
        <f t="shared" si="18"/>
        <v>-48.930000000000007</v>
      </c>
      <c r="J405" s="10">
        <v>67</v>
      </c>
      <c r="K405" s="3">
        <f t="shared" si="19"/>
        <v>1.763157894736842</v>
      </c>
      <c r="L405" s="3">
        <f t="shared" si="20"/>
        <v>-35.237910447761195</v>
      </c>
      <c r="M405" s="9" t="s">
        <v>160</v>
      </c>
      <c r="N405" s="8" t="s">
        <v>184</v>
      </c>
      <c r="O405" t="b">
        <v>0</v>
      </c>
      <c r="P405" t="b">
        <v>0</v>
      </c>
    </row>
    <row r="406" spans="1:16" ht="14.25" customHeight="1" x14ac:dyDescent="0.3">
      <c r="A406" s="8" t="s">
        <v>49</v>
      </c>
      <c r="B406" s="10">
        <v>1999</v>
      </c>
      <c r="C406" s="3">
        <v>38</v>
      </c>
      <c r="D406" s="3">
        <v>53</v>
      </c>
      <c r="E406" s="3">
        <v>34</v>
      </c>
      <c r="F406" s="3">
        <f t="shared" si="21"/>
        <v>19</v>
      </c>
      <c r="G406" s="10">
        <v>-30.04</v>
      </c>
      <c r="H406" s="10">
        <v>7.87</v>
      </c>
      <c r="I406" s="12">
        <f t="shared" si="18"/>
        <v>-22.169999999999998</v>
      </c>
      <c r="J406" s="10">
        <v>65</v>
      </c>
      <c r="K406" s="3">
        <f t="shared" si="19"/>
        <v>1.7105263157894737</v>
      </c>
      <c r="L406" s="3">
        <f t="shared" si="20"/>
        <v>-17.561846153846155</v>
      </c>
      <c r="M406" s="9" t="s">
        <v>248</v>
      </c>
      <c r="N406" s="8" t="s">
        <v>226</v>
      </c>
      <c r="O406" t="b">
        <v>0</v>
      </c>
      <c r="P406" t="b">
        <v>0</v>
      </c>
    </row>
    <row r="407" spans="1:16" ht="14.25" customHeight="1" x14ac:dyDescent="0.3">
      <c r="A407" s="8" t="s">
        <v>103</v>
      </c>
      <c r="B407" s="10">
        <v>1999</v>
      </c>
      <c r="C407" s="3">
        <v>38</v>
      </c>
      <c r="D407" s="3">
        <v>57</v>
      </c>
      <c r="E407" s="3">
        <v>56</v>
      </c>
      <c r="F407" s="3">
        <f t="shared" si="21"/>
        <v>1</v>
      </c>
      <c r="G407" s="10">
        <v>-19.03</v>
      </c>
      <c r="H407" s="10">
        <v>13.79</v>
      </c>
      <c r="I407" s="12">
        <f t="shared" si="18"/>
        <v>-5.240000000000002</v>
      </c>
      <c r="J407" s="10">
        <v>58</v>
      </c>
      <c r="K407" s="3">
        <f t="shared" si="19"/>
        <v>1.5263157894736843</v>
      </c>
      <c r="L407" s="3">
        <f t="shared" si="20"/>
        <v>-12.467931034482758</v>
      </c>
      <c r="M407" s="9" t="s">
        <v>219</v>
      </c>
      <c r="N407" s="8" t="s">
        <v>188</v>
      </c>
      <c r="O407" t="b">
        <v>0</v>
      </c>
      <c r="P407" t="b">
        <v>0</v>
      </c>
    </row>
    <row r="408" spans="1:16" ht="14.25" customHeight="1" x14ac:dyDescent="0.3">
      <c r="A408" s="8" t="s">
        <v>17</v>
      </c>
      <c r="B408" s="10">
        <v>1999</v>
      </c>
      <c r="C408" s="3">
        <v>38</v>
      </c>
      <c r="D408" s="3">
        <v>46</v>
      </c>
      <c r="E408" s="3">
        <v>35</v>
      </c>
      <c r="F408" s="3">
        <f t="shared" si="21"/>
        <v>11</v>
      </c>
      <c r="G408" s="10">
        <v>-10.94</v>
      </c>
      <c r="H408" s="10">
        <v>6.06</v>
      </c>
      <c r="I408" s="12">
        <f t="shared" si="18"/>
        <v>-4.88</v>
      </c>
      <c r="J408" s="10">
        <v>58</v>
      </c>
      <c r="K408" s="3">
        <f t="shared" si="19"/>
        <v>1.5263157894736843</v>
      </c>
      <c r="L408" s="3">
        <f t="shared" si="20"/>
        <v>-7.1675862068965506</v>
      </c>
      <c r="M408" s="8" t="s">
        <v>227</v>
      </c>
      <c r="N408" s="7" t="s">
        <v>120</v>
      </c>
      <c r="O408" t="b">
        <v>0</v>
      </c>
      <c r="P408" t="b">
        <v>0</v>
      </c>
    </row>
    <row r="409" spans="1:16" ht="14.25" customHeight="1" x14ac:dyDescent="0.3">
      <c r="A409" s="8" t="s">
        <v>31</v>
      </c>
      <c r="B409" s="10">
        <v>1999</v>
      </c>
      <c r="C409" s="3">
        <v>38</v>
      </c>
      <c r="D409" s="3">
        <v>52</v>
      </c>
      <c r="E409" s="3">
        <v>53</v>
      </c>
      <c r="F409" s="3">
        <f t="shared" si="21"/>
        <v>-1</v>
      </c>
      <c r="G409" s="10">
        <v>-8.91</v>
      </c>
      <c r="H409" s="10">
        <v>12.6</v>
      </c>
      <c r="I409" s="12">
        <f t="shared" si="18"/>
        <v>3.6899999999999995</v>
      </c>
      <c r="J409" s="10">
        <v>55</v>
      </c>
      <c r="K409" s="3">
        <f t="shared" si="19"/>
        <v>1.4473684210526316</v>
      </c>
      <c r="L409" s="3">
        <f t="shared" si="20"/>
        <v>-6.1559999999999997</v>
      </c>
      <c r="M409" s="8" t="s">
        <v>125</v>
      </c>
      <c r="N409" s="8" t="s">
        <v>171</v>
      </c>
      <c r="O409" t="b">
        <v>0</v>
      </c>
      <c r="P409" t="b">
        <v>0</v>
      </c>
    </row>
    <row r="410" spans="1:16" ht="14.25" customHeight="1" x14ac:dyDescent="0.3">
      <c r="A410" s="8" t="s">
        <v>25</v>
      </c>
      <c r="B410" s="10">
        <v>1999</v>
      </c>
      <c r="C410" s="3">
        <v>38</v>
      </c>
      <c r="D410" s="3">
        <v>55</v>
      </c>
      <c r="E410" s="3">
        <v>55</v>
      </c>
      <c r="F410" s="3">
        <f t="shared" si="21"/>
        <v>0</v>
      </c>
      <c r="G410" s="10">
        <v>-7.18</v>
      </c>
      <c r="H410" s="10">
        <v>18.899999999999999</v>
      </c>
      <c r="I410" s="12">
        <f t="shared" si="18"/>
        <v>11.719999999999999</v>
      </c>
      <c r="J410" s="10">
        <v>55</v>
      </c>
      <c r="K410" s="3">
        <f t="shared" si="19"/>
        <v>1.4473684210526316</v>
      </c>
      <c r="L410" s="3">
        <f t="shared" si="20"/>
        <v>-4.9607272727272722</v>
      </c>
      <c r="M410" s="8" t="s">
        <v>143</v>
      </c>
      <c r="N410" s="8" t="s">
        <v>217</v>
      </c>
      <c r="O410" t="b">
        <v>0</v>
      </c>
      <c r="P410" t="b">
        <v>0</v>
      </c>
    </row>
    <row r="411" spans="1:16" ht="14.25" customHeight="1" x14ac:dyDescent="0.3">
      <c r="A411" s="8" t="s">
        <v>22</v>
      </c>
      <c r="B411" s="10">
        <v>1999</v>
      </c>
      <c r="C411" s="3">
        <v>38</v>
      </c>
      <c r="D411" s="3">
        <v>57</v>
      </c>
      <c r="E411" s="3">
        <v>49</v>
      </c>
      <c r="F411" s="3">
        <f t="shared" si="21"/>
        <v>8</v>
      </c>
      <c r="G411" s="10">
        <v>-19.38</v>
      </c>
      <c r="H411" s="10">
        <v>2.0499999999999998</v>
      </c>
      <c r="I411" s="12">
        <f t="shared" si="18"/>
        <v>-17.329999999999998</v>
      </c>
      <c r="J411" s="10">
        <v>53</v>
      </c>
      <c r="K411" s="3">
        <f t="shared" si="19"/>
        <v>1.3947368421052631</v>
      </c>
      <c r="L411" s="3">
        <f t="shared" si="20"/>
        <v>-13.895094339622641</v>
      </c>
      <c r="M411" s="9" t="s">
        <v>256</v>
      </c>
      <c r="N411" s="8" t="s">
        <v>266</v>
      </c>
      <c r="O411" t="b">
        <v>0</v>
      </c>
      <c r="P411" t="b">
        <v>0</v>
      </c>
    </row>
    <row r="412" spans="1:16" ht="14.25" customHeight="1" x14ac:dyDescent="0.3">
      <c r="A412" s="8" t="s">
        <v>34</v>
      </c>
      <c r="B412" s="10">
        <v>1999</v>
      </c>
      <c r="C412" s="3">
        <v>38</v>
      </c>
      <c r="D412" s="3">
        <v>63</v>
      </c>
      <c r="E412" s="3">
        <v>54</v>
      </c>
      <c r="F412" s="3">
        <f t="shared" si="21"/>
        <v>9</v>
      </c>
      <c r="G412" s="10">
        <v>-30.15</v>
      </c>
      <c r="H412" s="10">
        <v>24.97</v>
      </c>
      <c r="I412" s="12">
        <f t="shared" si="18"/>
        <v>-5.18</v>
      </c>
      <c r="J412" s="10">
        <v>52</v>
      </c>
      <c r="K412" s="3">
        <f t="shared" si="19"/>
        <v>1.368421052631579</v>
      </c>
      <c r="L412" s="3">
        <f t="shared" si="20"/>
        <v>-22.032692307692304</v>
      </c>
      <c r="M412" s="9" t="s">
        <v>206</v>
      </c>
      <c r="N412" s="8" t="s">
        <v>195</v>
      </c>
      <c r="O412" t="b">
        <v>0</v>
      </c>
      <c r="P412" t="b">
        <v>0</v>
      </c>
    </row>
    <row r="413" spans="1:16" ht="14.25" customHeight="1" x14ac:dyDescent="0.3">
      <c r="A413" s="8" t="s">
        <v>106</v>
      </c>
      <c r="B413" s="10">
        <v>1999</v>
      </c>
      <c r="C413" s="3">
        <v>38</v>
      </c>
      <c r="D413" s="3">
        <v>46</v>
      </c>
      <c r="E413" s="3">
        <v>52</v>
      </c>
      <c r="F413" s="3">
        <f t="shared" si="21"/>
        <v>-6</v>
      </c>
      <c r="G413" s="10">
        <v>-11.76</v>
      </c>
      <c r="H413" s="10">
        <v>15.79</v>
      </c>
      <c r="I413" s="12">
        <f t="shared" si="18"/>
        <v>4.0299999999999994</v>
      </c>
      <c r="J413" s="10">
        <v>52</v>
      </c>
      <c r="K413" s="3">
        <f t="shared" si="19"/>
        <v>1.368421052631579</v>
      </c>
      <c r="L413" s="3">
        <f t="shared" si="20"/>
        <v>-8.5938461538461528</v>
      </c>
      <c r="M413" s="6" t="s">
        <v>206</v>
      </c>
      <c r="N413" s="8" t="s">
        <v>108</v>
      </c>
      <c r="O413" t="b">
        <v>0</v>
      </c>
      <c r="P413" t="b">
        <v>0</v>
      </c>
    </row>
    <row r="414" spans="1:16" ht="14.25" customHeight="1" x14ac:dyDescent="0.3">
      <c r="A414" s="8" t="s">
        <v>19</v>
      </c>
      <c r="B414" s="10">
        <v>1999</v>
      </c>
      <c r="C414" s="3">
        <v>38</v>
      </c>
      <c r="D414" s="3">
        <v>59</v>
      </c>
      <c r="E414" s="3">
        <v>49</v>
      </c>
      <c r="F414" s="3">
        <f t="shared" si="21"/>
        <v>10</v>
      </c>
      <c r="G414" s="10">
        <v>-9.01</v>
      </c>
      <c r="H414" s="10">
        <v>23.18</v>
      </c>
      <c r="I414" s="12">
        <f t="shared" ref="I414:I445" si="22">G414+H414</f>
        <v>14.17</v>
      </c>
      <c r="J414" s="10">
        <v>50</v>
      </c>
      <c r="K414" s="3">
        <f t="shared" si="19"/>
        <v>1.3157894736842106</v>
      </c>
      <c r="L414" s="3">
        <f t="shared" si="20"/>
        <v>-6.847599999999999</v>
      </c>
      <c r="M414" s="8" t="s">
        <v>252</v>
      </c>
      <c r="N414" s="8" t="s">
        <v>99</v>
      </c>
      <c r="O414" t="b">
        <v>0</v>
      </c>
      <c r="P414" t="b">
        <v>0</v>
      </c>
    </row>
    <row r="415" spans="1:16" ht="14.25" customHeight="1" x14ac:dyDescent="0.3">
      <c r="A415" s="8" t="s">
        <v>233</v>
      </c>
      <c r="B415" s="10">
        <v>1999</v>
      </c>
      <c r="C415" s="3">
        <v>38</v>
      </c>
      <c r="D415" s="3">
        <v>47</v>
      </c>
      <c r="E415" s="3">
        <v>54</v>
      </c>
      <c r="F415" s="3">
        <f t="shared" si="21"/>
        <v>-7</v>
      </c>
      <c r="G415" s="10">
        <v>-22.32</v>
      </c>
      <c r="H415" s="10">
        <v>17.559999999999999</v>
      </c>
      <c r="I415" s="12">
        <f t="shared" si="22"/>
        <v>-4.7600000000000016</v>
      </c>
      <c r="J415" s="10">
        <v>44</v>
      </c>
      <c r="K415" s="3">
        <f t="shared" si="19"/>
        <v>1.1578947368421053</v>
      </c>
      <c r="L415" s="3">
        <f t="shared" si="20"/>
        <v>-19.276363636363637</v>
      </c>
      <c r="M415" s="9" t="s">
        <v>215</v>
      </c>
      <c r="N415" s="9" t="s">
        <v>251</v>
      </c>
      <c r="O415" t="b">
        <v>0</v>
      </c>
      <c r="P415" t="b">
        <v>0</v>
      </c>
    </row>
    <row r="416" spans="1:16" ht="14.25" customHeight="1" x14ac:dyDescent="0.3">
      <c r="A416" s="8" t="s">
        <v>40</v>
      </c>
      <c r="B416" s="10">
        <v>1999</v>
      </c>
      <c r="C416" s="3">
        <v>38</v>
      </c>
      <c r="D416" s="3">
        <v>45</v>
      </c>
      <c r="E416" s="3">
        <v>62</v>
      </c>
      <c r="F416" s="3">
        <f t="shared" si="21"/>
        <v>-17</v>
      </c>
      <c r="G416" s="10">
        <v>-3.9</v>
      </c>
      <c r="H416" s="10">
        <v>0.80400000000000005</v>
      </c>
      <c r="I416" s="12">
        <f t="shared" si="22"/>
        <v>-3.0960000000000001</v>
      </c>
      <c r="J416" s="10">
        <v>44</v>
      </c>
      <c r="K416" s="3">
        <f t="shared" si="19"/>
        <v>1.1578947368421053</v>
      </c>
      <c r="L416" s="3">
        <f t="shared" si="20"/>
        <v>-3.3681818181818182</v>
      </c>
      <c r="M416" s="8" t="s">
        <v>264</v>
      </c>
      <c r="N416" s="8" t="s">
        <v>208</v>
      </c>
      <c r="O416" t="b">
        <v>0</v>
      </c>
      <c r="P416" t="b">
        <v>0</v>
      </c>
    </row>
    <row r="417" spans="1:16" ht="14.25" customHeight="1" x14ac:dyDescent="0.3">
      <c r="A417" s="8" t="s">
        <v>190</v>
      </c>
      <c r="B417" s="10">
        <v>1999</v>
      </c>
      <c r="C417" s="3">
        <v>38</v>
      </c>
      <c r="D417" s="3">
        <v>44</v>
      </c>
      <c r="E417" s="3">
        <v>57</v>
      </c>
      <c r="F417" s="3">
        <f t="shared" si="21"/>
        <v>-13</v>
      </c>
      <c r="G417" s="10">
        <v>-18.7</v>
      </c>
      <c r="H417" s="10">
        <v>8.7200000000000006</v>
      </c>
      <c r="I417" s="12">
        <f t="shared" si="22"/>
        <v>-9.9799999999999986</v>
      </c>
      <c r="J417" s="10">
        <v>38</v>
      </c>
      <c r="K417" s="3">
        <f t="shared" si="19"/>
        <v>1</v>
      </c>
      <c r="L417" s="3">
        <f t="shared" si="20"/>
        <v>-18.7</v>
      </c>
      <c r="M417" s="9" t="s">
        <v>255</v>
      </c>
      <c r="N417" s="9" t="s">
        <v>192</v>
      </c>
      <c r="O417" t="b">
        <v>0</v>
      </c>
      <c r="P417" t="b">
        <v>0</v>
      </c>
    </row>
    <row r="418" spans="1:16" ht="14.25" customHeight="1" x14ac:dyDescent="0.3">
      <c r="A418" s="8" t="s">
        <v>234</v>
      </c>
      <c r="B418" s="10">
        <v>1999</v>
      </c>
      <c r="C418" s="3">
        <v>38</v>
      </c>
      <c r="D418" s="3">
        <v>38</v>
      </c>
      <c r="E418" s="3">
        <v>68</v>
      </c>
      <c r="F418" s="3">
        <f t="shared" si="21"/>
        <v>-30</v>
      </c>
      <c r="G418" s="10">
        <v>-3.06</v>
      </c>
      <c r="H418" s="10">
        <v>0.94499999999999995</v>
      </c>
      <c r="I418" s="12">
        <f t="shared" si="22"/>
        <v>-2.1150000000000002</v>
      </c>
      <c r="J418" s="10">
        <v>36</v>
      </c>
      <c r="K418" s="3">
        <f t="shared" si="19"/>
        <v>0.94736842105263153</v>
      </c>
      <c r="L418" s="3">
        <f t="shared" si="20"/>
        <v>-3.2300000000000004</v>
      </c>
      <c r="M418" s="9" t="s">
        <v>196</v>
      </c>
      <c r="N418" s="9" t="s">
        <v>244</v>
      </c>
      <c r="O418" t="b">
        <v>0</v>
      </c>
      <c r="P418" t="b">
        <v>0</v>
      </c>
    </row>
    <row r="419" spans="1:16" ht="14.25" customHeight="1" x14ac:dyDescent="0.3">
      <c r="A419" s="8" t="s">
        <v>235</v>
      </c>
      <c r="B419" s="10">
        <v>1999</v>
      </c>
      <c r="C419" s="3">
        <v>38</v>
      </c>
      <c r="D419" s="3">
        <v>46</v>
      </c>
      <c r="E419" s="3">
        <v>74</v>
      </c>
      <c r="F419" s="3">
        <f t="shared" si="21"/>
        <v>-28</v>
      </c>
      <c r="G419" s="10">
        <v>-9.41</v>
      </c>
      <c r="H419" s="10">
        <v>9.89</v>
      </c>
      <c r="I419" s="12">
        <f t="shared" si="22"/>
        <v>0.48000000000000043</v>
      </c>
      <c r="J419" s="10">
        <v>33</v>
      </c>
      <c r="K419" s="3">
        <f t="shared" si="19"/>
        <v>0.86842105263157898</v>
      </c>
      <c r="L419" s="3">
        <f t="shared" si="20"/>
        <v>-10.835757575757576</v>
      </c>
      <c r="M419" s="9" t="s">
        <v>270</v>
      </c>
      <c r="N419" s="9" t="s">
        <v>269</v>
      </c>
      <c r="O419" t="b">
        <v>0</v>
      </c>
      <c r="P419" t="b">
        <v>1</v>
      </c>
    </row>
    <row r="420" spans="1:16" ht="14.25" customHeight="1" x14ac:dyDescent="0.3">
      <c r="A420" s="8" t="s">
        <v>236</v>
      </c>
      <c r="B420" s="10">
        <v>1999</v>
      </c>
      <c r="C420" s="3">
        <v>38</v>
      </c>
      <c r="D420" s="3">
        <v>38</v>
      </c>
      <c r="E420" s="3">
        <v>70</v>
      </c>
      <c r="F420" s="3">
        <f t="shared" si="21"/>
        <v>-32</v>
      </c>
      <c r="G420" s="10">
        <v>-9.1199999999999992</v>
      </c>
      <c r="H420" s="10">
        <v>4.5999999999999996</v>
      </c>
      <c r="I420" s="12">
        <f t="shared" si="22"/>
        <v>-4.5199999999999996</v>
      </c>
      <c r="J420" s="10">
        <v>31</v>
      </c>
      <c r="K420" s="3">
        <f t="shared" si="19"/>
        <v>0.81578947368421051</v>
      </c>
      <c r="L420" s="3">
        <f t="shared" si="20"/>
        <v>-11.179354838709676</v>
      </c>
      <c r="M420" s="9" t="s">
        <v>262</v>
      </c>
      <c r="N420" s="9" t="s">
        <v>261</v>
      </c>
      <c r="O420" t="b">
        <v>0</v>
      </c>
      <c r="P420" t="b">
        <v>1</v>
      </c>
    </row>
    <row r="421" spans="1:16" ht="14.25" customHeight="1" x14ac:dyDescent="0.3">
      <c r="A421" s="8" t="s">
        <v>52</v>
      </c>
      <c r="B421" s="10">
        <v>1999</v>
      </c>
      <c r="C421" s="3">
        <v>38</v>
      </c>
      <c r="D421" s="3">
        <v>35</v>
      </c>
      <c r="E421" s="3">
        <v>77</v>
      </c>
      <c r="F421" s="3">
        <f t="shared" si="21"/>
        <v>-42</v>
      </c>
      <c r="G421" s="10">
        <v>-4.16</v>
      </c>
      <c r="H421" s="10">
        <v>0.56100000000000005</v>
      </c>
      <c r="I421" s="12">
        <f t="shared" si="22"/>
        <v>-3.5990000000000002</v>
      </c>
      <c r="J421" s="10">
        <v>24</v>
      </c>
      <c r="K421" s="3">
        <f t="shared" si="19"/>
        <v>0.63157894736842102</v>
      </c>
      <c r="L421" s="3">
        <f t="shared" si="20"/>
        <v>-6.5866666666666669</v>
      </c>
      <c r="M421" s="8" t="s">
        <v>223</v>
      </c>
      <c r="N421" s="8" t="s">
        <v>202</v>
      </c>
      <c r="O421" t="b">
        <v>0</v>
      </c>
      <c r="P421" t="b">
        <v>1</v>
      </c>
    </row>
    <row r="422" spans="1:16" ht="14.25" customHeight="1" x14ac:dyDescent="0.3">
      <c r="A422" s="8" t="s">
        <v>11</v>
      </c>
      <c r="B422" s="10">
        <v>1998</v>
      </c>
      <c r="C422" s="3">
        <v>38</v>
      </c>
      <c r="D422" s="3">
        <v>80</v>
      </c>
      <c r="E422" s="3">
        <v>37</v>
      </c>
      <c r="F422" s="3">
        <f t="shared" si="21"/>
        <v>43</v>
      </c>
      <c r="G422" s="10">
        <v>-51.02</v>
      </c>
      <c r="H422" s="10">
        <v>6.9</v>
      </c>
      <c r="I422" s="12">
        <f t="shared" si="22"/>
        <v>-44.120000000000005</v>
      </c>
      <c r="J422" s="10">
        <v>79</v>
      </c>
      <c r="K422" s="3">
        <f t="shared" si="19"/>
        <v>2.0789473684210527</v>
      </c>
      <c r="L422" s="3">
        <f t="shared" si="20"/>
        <v>-24.541265822784812</v>
      </c>
      <c r="M422" s="9" t="s">
        <v>137</v>
      </c>
      <c r="N422" s="8" t="s">
        <v>207</v>
      </c>
      <c r="O422" t="b">
        <v>1</v>
      </c>
      <c r="P422" t="b">
        <v>0</v>
      </c>
    </row>
    <row r="423" spans="1:16" ht="14.25" customHeight="1" x14ac:dyDescent="0.3">
      <c r="A423" s="8" t="s">
        <v>14</v>
      </c>
      <c r="B423" s="10">
        <v>1998</v>
      </c>
      <c r="C423" s="3">
        <v>38</v>
      </c>
      <c r="D423" s="3">
        <v>59</v>
      </c>
      <c r="E423" s="3">
        <v>17</v>
      </c>
      <c r="F423" s="3">
        <f t="shared" si="21"/>
        <v>42</v>
      </c>
      <c r="G423" s="10">
        <v>-21.32</v>
      </c>
      <c r="H423" s="10">
        <v>0.85499999999999998</v>
      </c>
      <c r="I423" s="12">
        <f t="shared" si="22"/>
        <v>-20.465</v>
      </c>
      <c r="J423" s="10">
        <v>78</v>
      </c>
      <c r="K423" s="3">
        <f t="shared" si="19"/>
        <v>2.0526315789473686</v>
      </c>
      <c r="L423" s="3">
        <f t="shared" si="20"/>
        <v>-10.386666666666667</v>
      </c>
      <c r="M423" s="8" t="s">
        <v>82</v>
      </c>
      <c r="N423" s="8" t="s">
        <v>83</v>
      </c>
      <c r="O423" t="b">
        <v>0</v>
      </c>
      <c r="P423" t="b">
        <v>0</v>
      </c>
    </row>
    <row r="424" spans="1:16" ht="14.25" customHeight="1" x14ac:dyDescent="0.3">
      <c r="A424" s="8" t="s">
        <v>49</v>
      </c>
      <c r="B424" s="10">
        <v>1998</v>
      </c>
      <c r="C424" s="3">
        <v>38</v>
      </c>
      <c r="D424" s="3">
        <v>57</v>
      </c>
      <c r="E424" s="3">
        <v>30</v>
      </c>
      <c r="F424" s="3">
        <f t="shared" si="21"/>
        <v>27</v>
      </c>
      <c r="G424" s="10">
        <v>-22</v>
      </c>
      <c r="H424" s="10">
        <v>6.67</v>
      </c>
      <c r="I424" s="12">
        <f t="shared" si="22"/>
        <v>-15.33</v>
      </c>
      <c r="J424" s="10">
        <v>75</v>
      </c>
      <c r="K424" s="3">
        <f t="shared" si="19"/>
        <v>1.9736842105263157</v>
      </c>
      <c r="L424" s="3">
        <f t="shared" si="20"/>
        <v>-11.146666666666667</v>
      </c>
      <c r="M424" s="9" t="s">
        <v>248</v>
      </c>
      <c r="N424" s="8" t="s">
        <v>226</v>
      </c>
      <c r="O424" t="b">
        <v>0</v>
      </c>
      <c r="P424" t="b">
        <v>0</v>
      </c>
    </row>
    <row r="425" spans="1:16" ht="14.25" customHeight="1" x14ac:dyDescent="0.3">
      <c r="A425" s="8" t="s">
        <v>218</v>
      </c>
      <c r="B425" s="10">
        <v>1998</v>
      </c>
      <c r="C425" s="3">
        <v>38</v>
      </c>
      <c r="D425" s="3">
        <v>62</v>
      </c>
      <c r="E425" s="3">
        <v>34</v>
      </c>
      <c r="F425" s="3">
        <f t="shared" si="21"/>
        <v>28</v>
      </c>
      <c r="G425" s="10">
        <v>-9.6300000000000008</v>
      </c>
      <c r="H425" s="10">
        <v>0.22800000000000001</v>
      </c>
      <c r="I425" s="12">
        <f t="shared" si="22"/>
        <v>-9.402000000000001</v>
      </c>
      <c r="J425" s="10">
        <v>67</v>
      </c>
      <c r="K425" s="3">
        <f t="shared" si="19"/>
        <v>1.763157894736842</v>
      </c>
      <c r="L425" s="3">
        <f t="shared" si="20"/>
        <v>-5.4617910447761204</v>
      </c>
      <c r="M425" s="9" t="s">
        <v>205</v>
      </c>
      <c r="N425" s="8" t="s">
        <v>220</v>
      </c>
      <c r="O425" t="b">
        <v>0</v>
      </c>
      <c r="P425" t="b">
        <v>0</v>
      </c>
    </row>
    <row r="426" spans="1:16" ht="14.25" customHeight="1" x14ac:dyDescent="0.3">
      <c r="A426" s="8" t="s">
        <v>31</v>
      </c>
      <c r="B426" s="10">
        <v>1998</v>
      </c>
      <c r="C426" s="3">
        <v>38</v>
      </c>
      <c r="D426" s="3">
        <v>46</v>
      </c>
      <c r="E426" s="3">
        <v>53</v>
      </c>
      <c r="F426" s="3">
        <f t="shared" si="21"/>
        <v>-7</v>
      </c>
      <c r="G426" s="10">
        <v>-12.64</v>
      </c>
      <c r="H426" s="10">
        <v>21.67</v>
      </c>
      <c r="I426" s="12">
        <f t="shared" si="22"/>
        <v>9.0300000000000011</v>
      </c>
      <c r="J426" s="10">
        <v>57</v>
      </c>
      <c r="K426" s="3">
        <f t="shared" si="19"/>
        <v>1.5</v>
      </c>
      <c r="L426" s="3">
        <f t="shared" si="20"/>
        <v>-8.4266666666666676</v>
      </c>
      <c r="M426" s="8" t="s">
        <v>125</v>
      </c>
      <c r="N426" s="8" t="s">
        <v>171</v>
      </c>
      <c r="O426" t="b">
        <v>0</v>
      </c>
      <c r="P426" t="b">
        <v>0</v>
      </c>
    </row>
    <row r="427" spans="1:16" ht="14.25" customHeight="1" x14ac:dyDescent="0.3">
      <c r="A427" s="8" t="s">
        <v>17</v>
      </c>
      <c r="B427" s="10">
        <v>1998</v>
      </c>
      <c r="C427" s="3">
        <v>38</v>
      </c>
      <c r="D427" s="3">
        <v>51</v>
      </c>
      <c r="E427" s="3">
        <v>46</v>
      </c>
      <c r="F427" s="3">
        <f t="shared" si="21"/>
        <v>5</v>
      </c>
      <c r="G427" s="10">
        <v>-47.97</v>
      </c>
      <c r="H427" s="10">
        <v>28.48</v>
      </c>
      <c r="I427" s="12">
        <f t="shared" si="22"/>
        <v>-19.489999999999998</v>
      </c>
      <c r="J427" s="10">
        <v>55</v>
      </c>
      <c r="K427" s="3">
        <f t="shared" si="19"/>
        <v>1.4473684210526316</v>
      </c>
      <c r="L427" s="3">
        <f t="shared" si="20"/>
        <v>-33.142909090909086</v>
      </c>
      <c r="M427" s="8" t="s">
        <v>227</v>
      </c>
      <c r="N427" s="7" t="s">
        <v>120</v>
      </c>
      <c r="O427" t="b">
        <v>0</v>
      </c>
      <c r="P427" t="b">
        <v>0</v>
      </c>
    </row>
    <row r="428" spans="1:16" ht="14.25" customHeight="1" x14ac:dyDescent="0.3">
      <c r="A428" s="8" t="s">
        <v>64</v>
      </c>
      <c r="B428" s="10">
        <v>1998</v>
      </c>
      <c r="C428" s="3">
        <v>38</v>
      </c>
      <c r="D428" s="3">
        <v>68</v>
      </c>
      <c r="E428" s="3">
        <v>49</v>
      </c>
      <c r="F428" s="3">
        <f t="shared" si="21"/>
        <v>19</v>
      </c>
      <c r="G428" s="10">
        <v>-15.25</v>
      </c>
      <c r="H428" s="10">
        <v>8.01</v>
      </c>
      <c r="I428" s="12">
        <f t="shared" si="22"/>
        <v>-7.24</v>
      </c>
      <c r="J428" s="10">
        <v>54</v>
      </c>
      <c r="K428" s="3">
        <f t="shared" si="19"/>
        <v>1.4210526315789473</v>
      </c>
      <c r="L428" s="3">
        <f t="shared" si="20"/>
        <v>-10.731481481481481</v>
      </c>
      <c r="M428" s="9" t="s">
        <v>160</v>
      </c>
      <c r="N428" s="8" t="s">
        <v>184</v>
      </c>
      <c r="O428" t="b">
        <v>0</v>
      </c>
      <c r="P428" t="b">
        <v>0</v>
      </c>
    </row>
    <row r="429" spans="1:16" ht="14.25" customHeight="1" x14ac:dyDescent="0.3">
      <c r="A429" s="8" t="s">
        <v>190</v>
      </c>
      <c r="B429" s="10">
        <v>1998</v>
      </c>
      <c r="C429" s="3">
        <v>38</v>
      </c>
      <c r="D429" s="3">
        <v>40</v>
      </c>
      <c r="E429" s="3">
        <v>45</v>
      </c>
      <c r="F429" s="3">
        <f t="shared" si="21"/>
        <v>-5</v>
      </c>
      <c r="G429" s="10">
        <v>-6.44</v>
      </c>
      <c r="H429" s="10">
        <v>18.41</v>
      </c>
      <c r="I429" s="12">
        <f t="shared" si="22"/>
        <v>11.969999999999999</v>
      </c>
      <c r="J429" s="10">
        <v>52</v>
      </c>
      <c r="K429" s="3">
        <f t="shared" si="19"/>
        <v>1.368421052631579</v>
      </c>
      <c r="L429" s="3">
        <f t="shared" si="20"/>
        <v>-4.7061538461538461</v>
      </c>
      <c r="M429" s="9" t="s">
        <v>255</v>
      </c>
      <c r="N429" s="9" t="s">
        <v>192</v>
      </c>
      <c r="O429" t="b">
        <v>0</v>
      </c>
      <c r="P429" t="b">
        <v>0</v>
      </c>
    </row>
    <row r="430" spans="1:16" ht="14.25" customHeight="1" x14ac:dyDescent="0.3">
      <c r="A430" s="8" t="s">
        <v>106</v>
      </c>
      <c r="B430" s="10">
        <v>1998</v>
      </c>
      <c r="C430" s="3">
        <v>38</v>
      </c>
      <c r="D430" s="3">
        <v>48</v>
      </c>
      <c r="E430" s="3">
        <v>54</v>
      </c>
      <c r="F430" s="3">
        <f t="shared" si="21"/>
        <v>-6</v>
      </c>
      <c r="G430" s="10">
        <v>-13.77</v>
      </c>
      <c r="H430" s="10">
        <v>15.95</v>
      </c>
      <c r="I430" s="12">
        <f t="shared" si="22"/>
        <v>2.1799999999999997</v>
      </c>
      <c r="J430" s="10">
        <v>51</v>
      </c>
      <c r="K430" s="3">
        <f t="shared" si="19"/>
        <v>1.3421052631578947</v>
      </c>
      <c r="L430" s="3">
        <f t="shared" si="20"/>
        <v>-10.26</v>
      </c>
      <c r="M430" s="9" t="s">
        <v>206</v>
      </c>
      <c r="N430" s="8" t="s">
        <v>108</v>
      </c>
      <c r="O430" t="b">
        <v>0</v>
      </c>
      <c r="P430" t="b">
        <v>0</v>
      </c>
    </row>
    <row r="431" spans="1:16" ht="14.25" customHeight="1" x14ac:dyDescent="0.3">
      <c r="A431" s="8" t="s">
        <v>25</v>
      </c>
      <c r="B431" s="10">
        <v>1998</v>
      </c>
      <c r="C431" s="3">
        <v>38</v>
      </c>
      <c r="D431" s="3">
        <v>40</v>
      </c>
      <c r="E431" s="3">
        <v>46</v>
      </c>
      <c r="F431" s="3">
        <f t="shared" si="21"/>
        <v>-6</v>
      </c>
      <c r="G431" s="10">
        <v>-10.15</v>
      </c>
      <c r="H431" s="10">
        <v>1.1399999999999999</v>
      </c>
      <c r="I431" s="12">
        <f t="shared" si="22"/>
        <v>-9.01</v>
      </c>
      <c r="J431" s="10">
        <v>49</v>
      </c>
      <c r="K431" s="3">
        <f t="shared" si="19"/>
        <v>1.2894736842105263</v>
      </c>
      <c r="L431" s="3">
        <f t="shared" si="20"/>
        <v>-7.8714285714285719</v>
      </c>
      <c r="M431" s="8" t="s">
        <v>143</v>
      </c>
      <c r="N431" s="8" t="s">
        <v>217</v>
      </c>
      <c r="O431" t="b">
        <v>0</v>
      </c>
      <c r="P431" t="b">
        <v>0</v>
      </c>
    </row>
    <row r="432" spans="1:16" ht="14.25" customHeight="1" x14ac:dyDescent="0.3">
      <c r="A432" s="8" t="s">
        <v>22</v>
      </c>
      <c r="B432" s="10">
        <v>1998</v>
      </c>
      <c r="C432" s="3">
        <v>38</v>
      </c>
      <c r="D432" s="3">
        <v>47</v>
      </c>
      <c r="E432" s="3">
        <v>50</v>
      </c>
      <c r="F432" s="3">
        <f t="shared" si="21"/>
        <v>-3</v>
      </c>
      <c r="G432" s="10">
        <v>-11.14</v>
      </c>
      <c r="H432" s="10">
        <v>2.0499999999999998</v>
      </c>
      <c r="I432" s="12">
        <f t="shared" si="22"/>
        <v>-9.09</v>
      </c>
      <c r="J432" s="10">
        <v>47</v>
      </c>
      <c r="K432" s="3">
        <f t="shared" si="19"/>
        <v>1.236842105263158</v>
      </c>
      <c r="L432" s="3">
        <f t="shared" si="20"/>
        <v>-9.0068085106382973</v>
      </c>
      <c r="M432" s="9" t="s">
        <v>256</v>
      </c>
      <c r="N432" s="8" t="s">
        <v>266</v>
      </c>
      <c r="O432" t="b">
        <v>0</v>
      </c>
      <c r="P432" t="b">
        <v>0</v>
      </c>
    </row>
    <row r="433" spans="1:16" ht="14.25" customHeight="1" x14ac:dyDescent="0.3">
      <c r="A433" s="8" t="s">
        <v>34</v>
      </c>
      <c r="B433" s="10">
        <v>1998</v>
      </c>
      <c r="C433" s="3">
        <v>38</v>
      </c>
      <c r="D433" s="3">
        <v>48</v>
      </c>
      <c r="E433" s="3">
        <v>54</v>
      </c>
      <c r="F433" s="3">
        <f t="shared" si="21"/>
        <v>-6</v>
      </c>
      <c r="G433" s="10">
        <v>-47.14</v>
      </c>
      <c r="H433" s="10">
        <v>34.03</v>
      </c>
      <c r="I433" s="12">
        <f t="shared" si="22"/>
        <v>-13.11</v>
      </c>
      <c r="J433" s="10">
        <v>46</v>
      </c>
      <c r="K433" s="3">
        <f t="shared" si="19"/>
        <v>1.2105263157894737</v>
      </c>
      <c r="L433" s="3">
        <f t="shared" si="20"/>
        <v>-38.941739130434783</v>
      </c>
      <c r="M433" s="9" t="s">
        <v>149</v>
      </c>
      <c r="N433" s="8" t="s">
        <v>195</v>
      </c>
      <c r="O433" t="b">
        <v>0</v>
      </c>
      <c r="P433" t="b">
        <v>0</v>
      </c>
    </row>
    <row r="434" spans="1:16" ht="14.25" customHeight="1" x14ac:dyDescent="0.3">
      <c r="A434" s="8" t="s">
        <v>236</v>
      </c>
      <c r="B434" s="10">
        <v>1998</v>
      </c>
      <c r="C434" s="3">
        <v>38</v>
      </c>
      <c r="D434" s="3">
        <v>41</v>
      </c>
      <c r="E434" s="3">
        <v>42</v>
      </c>
      <c r="F434" s="3">
        <f t="shared" si="21"/>
        <v>-1</v>
      </c>
      <c r="G434" s="10">
        <v>-5.26</v>
      </c>
      <c r="H434" s="10">
        <v>3.56</v>
      </c>
      <c r="I434" s="12">
        <f t="shared" si="22"/>
        <v>-1.6999999999999997</v>
      </c>
      <c r="J434" s="10">
        <v>46</v>
      </c>
      <c r="K434" s="3">
        <f t="shared" si="19"/>
        <v>1.2105263157894737</v>
      </c>
      <c r="L434" s="3">
        <f t="shared" si="20"/>
        <v>-4.3452173913043479</v>
      </c>
      <c r="M434" s="9" t="s">
        <v>262</v>
      </c>
      <c r="N434" s="9" t="s">
        <v>261</v>
      </c>
      <c r="O434" t="b">
        <v>0</v>
      </c>
      <c r="P434" t="b">
        <v>0</v>
      </c>
    </row>
    <row r="435" spans="1:16" ht="14.25" customHeight="1" x14ac:dyDescent="0.3">
      <c r="A435" s="8" t="s">
        <v>19</v>
      </c>
      <c r="B435" s="10">
        <v>1998</v>
      </c>
      <c r="C435" s="3">
        <v>38</v>
      </c>
      <c r="D435" s="3">
        <v>42</v>
      </c>
      <c r="E435" s="3">
        <v>47</v>
      </c>
      <c r="F435" s="3">
        <f t="shared" si="21"/>
        <v>-5</v>
      </c>
      <c r="G435" s="10">
        <v>-33.46</v>
      </c>
      <c r="H435" s="10">
        <v>14.31</v>
      </c>
      <c r="I435" s="12">
        <f t="shared" si="22"/>
        <v>-19.149999999999999</v>
      </c>
      <c r="J435" s="10">
        <v>43</v>
      </c>
      <c r="K435" s="3">
        <f t="shared" si="19"/>
        <v>1.131578947368421</v>
      </c>
      <c r="L435" s="3">
        <f t="shared" si="20"/>
        <v>-29.569302325581397</v>
      </c>
      <c r="M435" s="9" t="s">
        <v>252</v>
      </c>
      <c r="N435" s="8" t="s">
        <v>99</v>
      </c>
      <c r="O435" t="b">
        <v>0</v>
      </c>
      <c r="P435" t="b">
        <v>0</v>
      </c>
    </row>
    <row r="436" spans="1:16" ht="14.25" customHeight="1" x14ac:dyDescent="0.3">
      <c r="A436" s="8" t="s">
        <v>235</v>
      </c>
      <c r="B436" s="10">
        <v>1998</v>
      </c>
      <c r="C436" s="3">
        <v>38</v>
      </c>
      <c r="D436" s="3">
        <v>40</v>
      </c>
      <c r="E436" s="3">
        <v>63</v>
      </c>
      <c r="F436" s="3">
        <f t="shared" si="21"/>
        <v>-23</v>
      </c>
      <c r="G436" s="10">
        <v>-19.100000000000001</v>
      </c>
      <c r="H436" s="10">
        <v>0</v>
      </c>
      <c r="I436" s="12">
        <f t="shared" si="22"/>
        <v>-19.100000000000001</v>
      </c>
      <c r="J436" s="10">
        <v>42</v>
      </c>
      <c r="K436" s="3">
        <f t="shared" si="19"/>
        <v>1.1052631578947369</v>
      </c>
      <c r="L436" s="3">
        <f t="shared" si="20"/>
        <v>-17.280952380952382</v>
      </c>
      <c r="M436" s="9" t="s">
        <v>176</v>
      </c>
      <c r="N436" s="9" t="s">
        <v>269</v>
      </c>
      <c r="O436" t="b">
        <v>0</v>
      </c>
      <c r="P436" t="b">
        <v>0</v>
      </c>
    </row>
    <row r="437" spans="1:16" ht="14.25" customHeight="1" x14ac:dyDescent="0.3">
      <c r="A437" s="8" t="s">
        <v>233</v>
      </c>
      <c r="B437" s="10">
        <v>1998</v>
      </c>
      <c r="C437" s="3">
        <v>38</v>
      </c>
      <c r="D437" s="3">
        <v>39</v>
      </c>
      <c r="E437" s="3">
        <v>51</v>
      </c>
      <c r="F437" s="3">
        <f t="shared" si="21"/>
        <v>-12</v>
      </c>
      <c r="G437" s="10">
        <v>-8.77</v>
      </c>
      <c r="H437" s="10">
        <v>14.59</v>
      </c>
      <c r="I437" s="12">
        <f t="shared" si="22"/>
        <v>5.82</v>
      </c>
      <c r="J437" s="10">
        <v>42</v>
      </c>
      <c r="K437" s="3">
        <f t="shared" si="19"/>
        <v>1.1052631578947369</v>
      </c>
      <c r="L437" s="3">
        <f t="shared" si="20"/>
        <v>-7.9347619047619036</v>
      </c>
      <c r="M437" s="9" t="s">
        <v>215</v>
      </c>
      <c r="N437" s="9" t="s">
        <v>251</v>
      </c>
      <c r="O437" t="b">
        <v>0</v>
      </c>
      <c r="P437" t="b">
        <v>0</v>
      </c>
    </row>
    <row r="438" spans="1:16" ht="14.25" customHeight="1" x14ac:dyDescent="0.3">
      <c r="A438" s="8" t="s">
        <v>40</v>
      </c>
      <c r="B438" s="10">
        <v>1998</v>
      </c>
      <c r="C438" s="3">
        <v>38</v>
      </c>
      <c r="D438" s="3">
        <v>37</v>
      </c>
      <c r="E438" s="3">
        <v>64</v>
      </c>
      <c r="F438" s="3">
        <f t="shared" si="21"/>
        <v>-27</v>
      </c>
      <c r="G438" s="10">
        <v>-8.32</v>
      </c>
      <c r="H438" s="10">
        <v>14.36</v>
      </c>
      <c r="I438" s="12">
        <f t="shared" si="22"/>
        <v>6.0399999999999991</v>
      </c>
      <c r="J438" s="10">
        <v>41</v>
      </c>
      <c r="K438" s="3">
        <f t="shared" si="19"/>
        <v>1.0789473684210527</v>
      </c>
      <c r="L438" s="3">
        <f t="shared" si="20"/>
        <v>-7.7112195121951217</v>
      </c>
      <c r="M438" s="8" t="s">
        <v>264</v>
      </c>
      <c r="N438" s="8" t="s">
        <v>208</v>
      </c>
      <c r="O438" t="b">
        <v>0</v>
      </c>
      <c r="P438" t="b">
        <v>0</v>
      </c>
    </row>
    <row r="439" spans="1:16" ht="14.25" customHeight="1" x14ac:dyDescent="0.3">
      <c r="A439" s="8" t="s">
        <v>197</v>
      </c>
      <c r="B439" s="10">
        <v>1998</v>
      </c>
      <c r="C439" s="3">
        <v>38</v>
      </c>
      <c r="D439" s="3">
        <v>41</v>
      </c>
      <c r="E439" s="3">
        <v>56</v>
      </c>
      <c r="F439" s="3">
        <f t="shared" si="21"/>
        <v>-15</v>
      </c>
      <c r="G439" s="10">
        <v>-4.49</v>
      </c>
      <c r="H439" s="10">
        <v>0.34200000000000003</v>
      </c>
      <c r="I439" s="12">
        <f t="shared" si="22"/>
        <v>-4.1480000000000006</v>
      </c>
      <c r="J439" s="10">
        <v>36</v>
      </c>
      <c r="K439" s="3">
        <f t="shared" si="19"/>
        <v>0.94736842105263153</v>
      </c>
      <c r="L439" s="3">
        <f t="shared" si="20"/>
        <v>-4.7394444444444446</v>
      </c>
      <c r="M439" s="7" t="s">
        <v>189</v>
      </c>
      <c r="N439" s="8" t="s">
        <v>198</v>
      </c>
      <c r="O439" t="b">
        <v>0</v>
      </c>
      <c r="P439" t="b">
        <v>1</v>
      </c>
    </row>
    <row r="440" spans="1:16" ht="14.25" customHeight="1" x14ac:dyDescent="0.3">
      <c r="A440" s="8" t="s">
        <v>154</v>
      </c>
      <c r="B440" s="10">
        <v>1998</v>
      </c>
      <c r="C440" s="3">
        <v>38</v>
      </c>
      <c r="D440" s="3">
        <v>38</v>
      </c>
      <c r="E440" s="3">
        <v>52</v>
      </c>
      <c r="F440" s="3">
        <f t="shared" si="21"/>
        <v>-14</v>
      </c>
      <c r="G440" s="10">
        <v>-64.28</v>
      </c>
      <c r="H440" s="10">
        <v>18.29</v>
      </c>
      <c r="I440" s="12">
        <f t="shared" si="22"/>
        <v>-45.99</v>
      </c>
      <c r="J440" s="10">
        <v>35</v>
      </c>
      <c r="K440" s="3">
        <f t="shared" si="19"/>
        <v>0.92105263157894735</v>
      </c>
      <c r="L440" s="3">
        <f t="shared" si="20"/>
        <v>-69.789714285714282</v>
      </c>
      <c r="M440" s="7" t="s">
        <v>245</v>
      </c>
      <c r="N440" s="8" t="s">
        <v>173</v>
      </c>
      <c r="O440" t="b">
        <v>0</v>
      </c>
      <c r="P440" t="b">
        <v>1</v>
      </c>
    </row>
    <row r="441" spans="1:16" ht="14.25" customHeight="1" x14ac:dyDescent="0.3">
      <c r="A441" s="8" t="s">
        <v>237</v>
      </c>
      <c r="B441" s="10">
        <v>1998</v>
      </c>
      <c r="C441" s="3">
        <v>38</v>
      </c>
      <c r="D441" s="3">
        <v>35</v>
      </c>
      <c r="E441" s="3">
        <v>69</v>
      </c>
      <c r="F441" s="3">
        <f t="shared" si="21"/>
        <v>-34</v>
      </c>
      <c r="G441" s="10">
        <v>-9.69</v>
      </c>
      <c r="H441" s="10">
        <v>20.69</v>
      </c>
      <c r="I441" s="12">
        <f t="shared" si="22"/>
        <v>11.000000000000002</v>
      </c>
      <c r="J441" s="10">
        <v>30</v>
      </c>
      <c r="K441" s="3">
        <f t="shared" si="19"/>
        <v>0.78947368421052633</v>
      </c>
      <c r="L441" s="3">
        <f t="shared" si="20"/>
        <v>-12.273999999999999</v>
      </c>
      <c r="M441" s="9" t="s">
        <v>231</v>
      </c>
      <c r="N441" s="9" t="s">
        <v>258</v>
      </c>
      <c r="O441" t="b">
        <v>0</v>
      </c>
      <c r="P441" t="b">
        <v>1</v>
      </c>
    </row>
    <row r="442" spans="1:16" ht="14.25" customHeight="1" x14ac:dyDescent="0.3">
      <c r="A442" s="8" t="s">
        <v>14</v>
      </c>
      <c r="B442" s="10">
        <v>1997</v>
      </c>
      <c r="C442" s="3">
        <v>38</v>
      </c>
      <c r="D442" s="3">
        <v>68</v>
      </c>
      <c r="E442" s="3">
        <v>33</v>
      </c>
      <c r="F442" s="3">
        <f t="shared" si="21"/>
        <v>35</v>
      </c>
      <c r="G442" s="10">
        <v>-25.11</v>
      </c>
      <c r="H442" s="10">
        <v>1.39</v>
      </c>
      <c r="I442" s="12">
        <f t="shared" si="22"/>
        <v>-23.72</v>
      </c>
      <c r="J442" s="10">
        <v>78</v>
      </c>
      <c r="K442" s="3">
        <f t="shared" si="19"/>
        <v>2.0526315789473686</v>
      </c>
      <c r="L442" s="3">
        <f t="shared" si="20"/>
        <v>-12.233076923076922</v>
      </c>
      <c r="M442" s="8" t="s">
        <v>82</v>
      </c>
      <c r="N442" s="8" t="s">
        <v>83</v>
      </c>
      <c r="O442" t="b">
        <v>1</v>
      </c>
      <c r="P442" t="b">
        <v>0</v>
      </c>
    </row>
    <row r="443" spans="1:16" ht="14.25" customHeight="1" x14ac:dyDescent="0.3">
      <c r="A443" s="8" t="s">
        <v>11</v>
      </c>
      <c r="B443" s="10">
        <v>1997</v>
      </c>
      <c r="C443" s="3">
        <v>38</v>
      </c>
      <c r="D443" s="3">
        <v>73</v>
      </c>
      <c r="E443" s="3">
        <v>26</v>
      </c>
      <c r="F443" s="3">
        <f t="shared" si="21"/>
        <v>47</v>
      </c>
      <c r="G443" s="10">
        <v>-15.45</v>
      </c>
      <c r="H443" s="10">
        <v>1.42</v>
      </c>
      <c r="I443" s="12">
        <f t="shared" si="22"/>
        <v>-14.03</v>
      </c>
      <c r="J443" s="10">
        <v>77</v>
      </c>
      <c r="K443" s="3">
        <f t="shared" si="19"/>
        <v>2.0263157894736841</v>
      </c>
      <c r="L443" s="3">
        <f t="shared" si="20"/>
        <v>-7.6246753246753247</v>
      </c>
      <c r="M443" s="9" t="s">
        <v>137</v>
      </c>
      <c r="N443" s="8" t="s">
        <v>207</v>
      </c>
      <c r="O443" t="b">
        <v>0</v>
      </c>
      <c r="P443" t="b">
        <v>0</v>
      </c>
    </row>
    <row r="444" spans="1:16" ht="14.25" customHeight="1" x14ac:dyDescent="0.3">
      <c r="A444" s="8" t="s">
        <v>64</v>
      </c>
      <c r="B444" s="10">
        <v>1997</v>
      </c>
      <c r="C444" s="3">
        <v>38</v>
      </c>
      <c r="D444" s="3">
        <v>68</v>
      </c>
      <c r="E444" s="3">
        <v>42</v>
      </c>
      <c r="F444" s="3">
        <f t="shared" si="21"/>
        <v>26</v>
      </c>
      <c r="G444" s="10">
        <v>-21.15</v>
      </c>
      <c r="H444" s="10">
        <v>14.84</v>
      </c>
      <c r="I444" s="12">
        <f t="shared" si="22"/>
        <v>-6.3099999999999987</v>
      </c>
      <c r="J444" s="10">
        <v>65</v>
      </c>
      <c r="K444" s="3">
        <f t="shared" si="19"/>
        <v>1.7105263157894737</v>
      </c>
      <c r="L444" s="3">
        <f t="shared" si="20"/>
        <v>-12.364615384615384</v>
      </c>
      <c r="M444" s="9" t="s">
        <v>230</v>
      </c>
      <c r="N444" s="8" t="s">
        <v>184</v>
      </c>
      <c r="O444" t="b">
        <v>0</v>
      </c>
      <c r="P444" t="b">
        <v>0</v>
      </c>
    </row>
    <row r="445" spans="1:16" ht="14.25" customHeight="1" x14ac:dyDescent="0.3">
      <c r="A445" s="8" t="s">
        <v>49</v>
      </c>
      <c r="B445" s="10">
        <v>1997</v>
      </c>
      <c r="C445" s="3">
        <v>38</v>
      </c>
      <c r="D445" s="3">
        <v>71</v>
      </c>
      <c r="E445" s="3">
        <v>43</v>
      </c>
      <c r="F445" s="3">
        <f t="shared" si="21"/>
        <v>28</v>
      </c>
      <c r="G445" s="10">
        <v>-20.29</v>
      </c>
      <c r="H445" s="10">
        <v>2.91</v>
      </c>
      <c r="I445" s="12">
        <f t="shared" si="22"/>
        <v>-17.38</v>
      </c>
      <c r="J445" s="10">
        <v>63</v>
      </c>
      <c r="K445" s="3">
        <f t="shared" si="19"/>
        <v>1.6578947368421053</v>
      </c>
      <c r="L445" s="3">
        <f t="shared" si="20"/>
        <v>-12.238412698412697</v>
      </c>
      <c r="M445" s="9" t="s">
        <v>249</v>
      </c>
      <c r="N445" s="8" t="s">
        <v>226</v>
      </c>
      <c r="O445" t="b">
        <v>0</v>
      </c>
      <c r="P445" t="b">
        <v>0</v>
      </c>
    </row>
    <row r="446" spans="1:16" ht="14.25" customHeight="1" x14ac:dyDescent="0.3">
      <c r="A446" s="8" t="s">
        <v>218</v>
      </c>
      <c r="B446" s="10">
        <v>1997</v>
      </c>
      <c r="C446" s="3">
        <v>38</v>
      </c>
      <c r="D446" s="3">
        <v>57</v>
      </c>
      <c r="E446" s="3">
        <v>46</v>
      </c>
      <c r="F446" s="3">
        <f t="shared" si="21"/>
        <v>11</v>
      </c>
      <c r="G446" s="10">
        <v>-18.14</v>
      </c>
      <c r="H446" s="10">
        <v>6.1</v>
      </c>
      <c r="I446" s="12">
        <f t="shared" ref="I446:I477" si="23">G446+H446</f>
        <v>-12.040000000000001</v>
      </c>
      <c r="J446" s="10">
        <v>59</v>
      </c>
      <c r="K446" s="3">
        <f t="shared" si="19"/>
        <v>1.5526315789473684</v>
      </c>
      <c r="L446" s="3">
        <f t="shared" si="20"/>
        <v>-11.683389830508476</v>
      </c>
      <c r="M446" s="9" t="s">
        <v>256</v>
      </c>
      <c r="N446" s="8" t="s">
        <v>220</v>
      </c>
      <c r="O446" t="b">
        <v>0</v>
      </c>
      <c r="P446" t="b">
        <v>0</v>
      </c>
    </row>
    <row r="447" spans="1:16" ht="14.25" customHeight="1" x14ac:dyDescent="0.3">
      <c r="A447" s="8" t="s">
        <v>154</v>
      </c>
      <c r="B447" s="10">
        <v>1997</v>
      </c>
      <c r="C447" s="3">
        <v>38</v>
      </c>
      <c r="D447" s="3">
        <v>57</v>
      </c>
      <c r="E447" s="3">
        <v>52</v>
      </c>
      <c r="F447" s="3">
        <f t="shared" si="21"/>
        <v>5</v>
      </c>
      <c r="G447" s="10">
        <v>-11.54</v>
      </c>
      <c r="H447" s="10">
        <v>31.72</v>
      </c>
      <c r="I447" s="12">
        <f t="shared" si="23"/>
        <v>20.18</v>
      </c>
      <c r="J447" s="10">
        <v>58</v>
      </c>
      <c r="K447" s="3">
        <f t="shared" si="19"/>
        <v>1.5263157894736843</v>
      </c>
      <c r="L447" s="3">
        <f t="shared" si="20"/>
        <v>-7.5606896551724132</v>
      </c>
      <c r="M447" s="7" t="s">
        <v>59</v>
      </c>
      <c r="N447" s="8" t="s">
        <v>173</v>
      </c>
      <c r="O447" t="b">
        <v>0</v>
      </c>
      <c r="P447" t="b">
        <v>0</v>
      </c>
    </row>
    <row r="448" spans="1:16" ht="14.25" customHeight="1" x14ac:dyDescent="0.3">
      <c r="A448" s="8" t="s">
        <v>17</v>
      </c>
      <c r="B448" s="10">
        <v>1997</v>
      </c>
      <c r="C448" s="3">
        <v>38</v>
      </c>
      <c r="D448" s="3">
        <v>49</v>
      </c>
      <c r="E448" s="3">
        <v>48</v>
      </c>
      <c r="F448" s="3">
        <f t="shared" si="21"/>
        <v>1</v>
      </c>
      <c r="G448" s="10">
        <v>-11.97</v>
      </c>
      <c r="H448" s="10">
        <v>3.82</v>
      </c>
      <c r="I448" s="12">
        <f t="shared" si="23"/>
        <v>-8.15</v>
      </c>
      <c r="J448" s="10">
        <v>57</v>
      </c>
      <c r="K448" s="3">
        <f t="shared" si="19"/>
        <v>1.5</v>
      </c>
      <c r="L448" s="3">
        <f t="shared" si="20"/>
        <v>-7.98</v>
      </c>
      <c r="M448" s="8" t="s">
        <v>239</v>
      </c>
      <c r="N448" s="7" t="s">
        <v>120</v>
      </c>
      <c r="O448" t="b">
        <v>0</v>
      </c>
      <c r="P448" t="b">
        <v>0</v>
      </c>
    </row>
    <row r="449" spans="1:16" ht="14.25" customHeight="1" x14ac:dyDescent="0.3">
      <c r="A449" s="8" t="s">
        <v>31</v>
      </c>
      <c r="B449" s="10">
        <v>1997</v>
      </c>
      <c r="C449" s="3">
        <v>38</v>
      </c>
      <c r="D449" s="3">
        <v>56</v>
      </c>
      <c r="E449" s="3">
        <v>57</v>
      </c>
      <c r="F449" s="3">
        <f t="shared" si="21"/>
        <v>-1</v>
      </c>
      <c r="G449" s="10">
        <v>-14.36</v>
      </c>
      <c r="H449" s="10">
        <v>2.2799999999999998</v>
      </c>
      <c r="I449" s="12">
        <f t="shared" si="23"/>
        <v>-12.08</v>
      </c>
      <c r="J449" s="10">
        <v>56</v>
      </c>
      <c r="K449" s="3">
        <f t="shared" si="19"/>
        <v>1.4736842105263157</v>
      </c>
      <c r="L449" s="3">
        <f t="shared" si="20"/>
        <v>-9.7442857142857147</v>
      </c>
      <c r="M449" s="8" t="s">
        <v>125</v>
      </c>
      <c r="N449" s="8" t="s">
        <v>171</v>
      </c>
      <c r="O449" t="b">
        <v>0</v>
      </c>
      <c r="P449" t="b">
        <v>0</v>
      </c>
    </row>
    <row r="450" spans="1:16" ht="14.25" customHeight="1" x14ac:dyDescent="0.3">
      <c r="A450" s="8" t="s">
        <v>190</v>
      </c>
      <c r="B450" s="10">
        <v>1997</v>
      </c>
      <c r="C450" s="3">
        <v>38</v>
      </c>
      <c r="D450" s="3">
        <v>52</v>
      </c>
      <c r="E450" s="3">
        <v>49</v>
      </c>
      <c r="F450" s="3">
        <f t="shared" si="21"/>
        <v>3</v>
      </c>
      <c r="G450" s="10">
        <v>-2.62</v>
      </c>
      <c r="H450" s="10">
        <v>3.55</v>
      </c>
      <c r="I450" s="12">
        <f t="shared" si="23"/>
        <v>0.92999999999999972</v>
      </c>
      <c r="J450" s="10">
        <v>55</v>
      </c>
      <c r="K450" s="3">
        <f t="shared" ref="K450:K513" si="24">J450/C450</f>
        <v>1.4473684210526316</v>
      </c>
      <c r="L450" s="3">
        <f t="shared" ref="L450:L513" si="25">G450/K450</f>
        <v>-1.8101818181818181</v>
      </c>
      <c r="M450" s="9" t="s">
        <v>255</v>
      </c>
      <c r="N450" s="9" t="s">
        <v>192</v>
      </c>
      <c r="O450" t="b">
        <v>0</v>
      </c>
      <c r="P450" t="b">
        <v>0</v>
      </c>
    </row>
    <row r="451" spans="1:16" ht="14.25" customHeight="1" x14ac:dyDescent="0.3">
      <c r="A451" s="8" t="s">
        <v>25</v>
      </c>
      <c r="B451" s="10">
        <v>1997</v>
      </c>
      <c r="C451" s="3">
        <v>38</v>
      </c>
      <c r="D451" s="3">
        <v>51</v>
      </c>
      <c r="E451" s="3">
        <v>41</v>
      </c>
      <c r="F451" s="3">
        <f t="shared" ref="F451:F501" si="26">D451-E451</f>
        <v>10</v>
      </c>
      <c r="G451" s="10">
        <v>-2.91</v>
      </c>
      <c r="H451" s="10">
        <v>1.45</v>
      </c>
      <c r="I451" s="12">
        <f t="shared" si="23"/>
        <v>-1.4600000000000002</v>
      </c>
      <c r="J451" s="10">
        <v>53</v>
      </c>
      <c r="K451" s="3">
        <f t="shared" si="24"/>
        <v>1.3947368421052631</v>
      </c>
      <c r="L451" s="3">
        <f t="shared" si="25"/>
        <v>-2.0864150943396229</v>
      </c>
      <c r="M451" s="9" t="s">
        <v>143</v>
      </c>
      <c r="N451" s="8" t="s">
        <v>217</v>
      </c>
      <c r="O451" t="b">
        <v>0</v>
      </c>
      <c r="P451" t="b">
        <v>0</v>
      </c>
    </row>
    <row r="452" spans="1:16" ht="14.25" customHeight="1" x14ac:dyDescent="0.3">
      <c r="A452" s="8" t="s">
        <v>233</v>
      </c>
      <c r="B452" s="10">
        <v>1997</v>
      </c>
      <c r="C452" s="3">
        <v>38</v>
      </c>
      <c r="D452" s="3">
        <v>46</v>
      </c>
      <c r="E452" s="3">
        <v>44</v>
      </c>
      <c r="F452" s="3">
        <f t="shared" si="26"/>
        <v>2</v>
      </c>
      <c r="G452" s="10">
        <v>-9.58</v>
      </c>
      <c r="H452" s="10">
        <v>3.71</v>
      </c>
      <c r="I452" s="12">
        <f t="shared" si="23"/>
        <v>-5.87</v>
      </c>
      <c r="J452" s="10">
        <v>52</v>
      </c>
      <c r="K452" s="3">
        <f t="shared" si="24"/>
        <v>1.368421052631579</v>
      </c>
      <c r="L452" s="3">
        <f t="shared" si="25"/>
        <v>-7.0007692307692304</v>
      </c>
      <c r="M452" s="9" t="s">
        <v>215</v>
      </c>
      <c r="N452" s="9" t="s">
        <v>251</v>
      </c>
      <c r="O452" t="b">
        <v>0</v>
      </c>
      <c r="P452" t="b">
        <v>0</v>
      </c>
    </row>
    <row r="453" spans="1:16" ht="14.25" customHeight="1" x14ac:dyDescent="0.3">
      <c r="A453" s="8" t="s">
        <v>40</v>
      </c>
      <c r="B453" s="10">
        <v>1997</v>
      </c>
      <c r="C453" s="3">
        <v>38</v>
      </c>
      <c r="D453" s="3">
        <v>50</v>
      </c>
      <c r="E453" s="3">
        <v>55</v>
      </c>
      <c r="F453" s="3">
        <f t="shared" si="26"/>
        <v>-5</v>
      </c>
      <c r="G453" s="10">
        <v>-7.04</v>
      </c>
      <c r="H453" s="10">
        <v>8.64</v>
      </c>
      <c r="I453" s="12">
        <f t="shared" si="23"/>
        <v>1.6000000000000005</v>
      </c>
      <c r="J453" s="10">
        <v>48</v>
      </c>
      <c r="K453" s="3">
        <f t="shared" si="24"/>
        <v>1.263157894736842</v>
      </c>
      <c r="L453" s="3">
        <f t="shared" si="25"/>
        <v>-5.5733333333333333</v>
      </c>
      <c r="M453" s="8" t="s">
        <v>264</v>
      </c>
      <c r="N453" s="8" t="s">
        <v>208</v>
      </c>
      <c r="O453" t="b">
        <v>0</v>
      </c>
      <c r="P453" t="b">
        <v>0</v>
      </c>
    </row>
    <row r="454" spans="1:16" ht="14.25" customHeight="1" x14ac:dyDescent="0.3">
      <c r="A454" s="8" t="s">
        <v>34</v>
      </c>
      <c r="B454" s="10">
        <v>1997</v>
      </c>
      <c r="C454" s="3">
        <v>38</v>
      </c>
      <c r="D454" s="3">
        <v>35</v>
      </c>
      <c r="E454" s="3">
        <v>44</v>
      </c>
      <c r="F454" s="3">
        <f t="shared" si="26"/>
        <v>-9</v>
      </c>
      <c r="G454" s="10">
        <v>-38.29</v>
      </c>
      <c r="H454" s="10">
        <v>18.829999999999998</v>
      </c>
      <c r="I454" s="12">
        <f t="shared" si="23"/>
        <v>-19.46</v>
      </c>
      <c r="J454" s="10">
        <v>44</v>
      </c>
      <c r="K454" s="3">
        <f t="shared" si="24"/>
        <v>1.1578947368421053</v>
      </c>
      <c r="L454" s="3">
        <f t="shared" si="25"/>
        <v>-33.068636363636358</v>
      </c>
      <c r="M454" s="9" t="s">
        <v>149</v>
      </c>
      <c r="N454" s="8" t="s">
        <v>195</v>
      </c>
      <c r="O454" t="b">
        <v>0</v>
      </c>
      <c r="P454" t="b">
        <v>0</v>
      </c>
    </row>
    <row r="455" spans="1:16" ht="14.25" customHeight="1" x14ac:dyDescent="0.3">
      <c r="A455" s="8" t="s">
        <v>22</v>
      </c>
      <c r="B455" s="10">
        <v>1997</v>
      </c>
      <c r="C455" s="3">
        <v>38</v>
      </c>
      <c r="D455" s="3">
        <v>44</v>
      </c>
      <c r="E455" s="3">
        <v>56</v>
      </c>
      <c r="F455" s="3">
        <f t="shared" si="26"/>
        <v>-12</v>
      </c>
      <c r="G455" s="10">
        <v>-20.18</v>
      </c>
      <c r="H455" s="10">
        <v>6.56</v>
      </c>
      <c r="I455" s="12">
        <f t="shared" si="23"/>
        <v>-13.620000000000001</v>
      </c>
      <c r="J455" s="10">
        <v>44</v>
      </c>
      <c r="K455" s="3">
        <f t="shared" si="24"/>
        <v>1.1578947368421053</v>
      </c>
      <c r="L455" s="3">
        <f t="shared" si="25"/>
        <v>-17.428181818181816</v>
      </c>
      <c r="M455" s="9" t="s">
        <v>268</v>
      </c>
      <c r="N455" s="8" t="s">
        <v>266</v>
      </c>
      <c r="O455" t="b">
        <v>0</v>
      </c>
      <c r="P455" t="b">
        <v>0</v>
      </c>
    </row>
    <row r="456" spans="1:16" ht="14.25" customHeight="1" x14ac:dyDescent="0.3">
      <c r="A456" s="8" t="s">
        <v>236</v>
      </c>
      <c r="B456" s="10">
        <v>1997</v>
      </c>
      <c r="C456" s="3">
        <v>38</v>
      </c>
      <c r="D456" s="3">
        <v>52</v>
      </c>
      <c r="E456" s="3">
        <v>67</v>
      </c>
      <c r="F456" s="3">
        <f t="shared" si="26"/>
        <v>-15</v>
      </c>
      <c r="G456" s="10">
        <v>-11.15</v>
      </c>
      <c r="H456" s="10">
        <v>5.59</v>
      </c>
      <c r="I456" s="12">
        <f t="shared" si="23"/>
        <v>-5.5600000000000005</v>
      </c>
      <c r="J456" s="10">
        <v>44</v>
      </c>
      <c r="K456" s="3">
        <f t="shared" si="24"/>
        <v>1.1578947368421053</v>
      </c>
      <c r="L456" s="3">
        <f t="shared" si="25"/>
        <v>-9.629545454545454</v>
      </c>
      <c r="M456" s="9" t="s">
        <v>250</v>
      </c>
      <c r="N456" s="9" t="s">
        <v>261</v>
      </c>
      <c r="O456" t="b">
        <v>0</v>
      </c>
      <c r="P456" t="b">
        <v>0</v>
      </c>
    </row>
    <row r="457" spans="1:16" ht="14.25" customHeight="1" x14ac:dyDescent="0.3">
      <c r="A457" s="8" t="s">
        <v>235</v>
      </c>
      <c r="B457" s="10">
        <v>1997</v>
      </c>
      <c r="C457" s="3">
        <v>38</v>
      </c>
      <c r="D457" s="3">
        <v>34</v>
      </c>
      <c r="E457" s="3">
        <v>46</v>
      </c>
      <c r="F457" s="3">
        <f t="shared" si="26"/>
        <v>-12</v>
      </c>
      <c r="G457" s="10">
        <v>-5.43</v>
      </c>
      <c r="H457" s="10">
        <v>12.76</v>
      </c>
      <c r="I457" s="12">
        <f t="shared" si="23"/>
        <v>7.33</v>
      </c>
      <c r="J457" s="10">
        <v>44</v>
      </c>
      <c r="K457" s="3">
        <f t="shared" si="24"/>
        <v>1.1578947368421053</v>
      </c>
      <c r="L457" s="3">
        <f t="shared" si="25"/>
        <v>-4.6895454545454545</v>
      </c>
      <c r="M457" s="9" t="s">
        <v>176</v>
      </c>
      <c r="N457" s="9" t="s">
        <v>269</v>
      </c>
      <c r="O457" t="b">
        <v>0</v>
      </c>
      <c r="P457" t="b">
        <v>0</v>
      </c>
    </row>
    <row r="458" spans="1:16" ht="14.25" customHeight="1" x14ac:dyDescent="0.3">
      <c r="A458" s="8" t="s">
        <v>151</v>
      </c>
      <c r="B458" s="10">
        <v>1997</v>
      </c>
      <c r="C458" s="3">
        <v>38</v>
      </c>
      <c r="D458" s="3">
        <v>41</v>
      </c>
      <c r="E458" s="3">
        <v>61</v>
      </c>
      <c r="F458" s="3">
        <f t="shared" si="26"/>
        <v>-20</v>
      </c>
      <c r="G458" s="10">
        <v>-16.97</v>
      </c>
      <c r="H458" s="10">
        <v>2.1800000000000002</v>
      </c>
      <c r="I458" s="12">
        <f t="shared" si="23"/>
        <v>-14.79</v>
      </c>
      <c r="J458" s="10">
        <v>40</v>
      </c>
      <c r="K458" s="3">
        <f t="shared" si="24"/>
        <v>1.0526315789473684</v>
      </c>
      <c r="L458" s="3">
        <f t="shared" si="25"/>
        <v>-16.121500000000001</v>
      </c>
      <c r="M458" s="7" t="s">
        <v>232</v>
      </c>
      <c r="N458" s="8" t="s">
        <v>153</v>
      </c>
      <c r="O458" t="b">
        <v>0</v>
      </c>
      <c r="P458" t="b">
        <v>1</v>
      </c>
    </row>
    <row r="459" spans="1:16" ht="14.25" customHeight="1" x14ac:dyDescent="0.3">
      <c r="A459" s="8" t="s">
        <v>19</v>
      </c>
      <c r="B459" s="10">
        <v>1997</v>
      </c>
      <c r="C459" s="3">
        <v>38</v>
      </c>
      <c r="D459" s="3">
        <v>41</v>
      </c>
      <c r="E459" s="3">
        <v>56</v>
      </c>
      <c r="F459" s="3">
        <f t="shared" si="26"/>
        <v>-15</v>
      </c>
      <c r="G459" s="10">
        <v>-9.0299999999999994</v>
      </c>
      <c r="H459" s="10">
        <v>16.25</v>
      </c>
      <c r="I459" s="12">
        <f t="shared" si="23"/>
        <v>7.2200000000000006</v>
      </c>
      <c r="J459" s="10">
        <v>40</v>
      </c>
      <c r="K459" s="3">
        <f t="shared" si="24"/>
        <v>1.0526315789473684</v>
      </c>
      <c r="L459" s="3">
        <f t="shared" si="25"/>
        <v>-8.5785</v>
      </c>
      <c r="M459" s="8" t="s">
        <v>252</v>
      </c>
      <c r="N459" s="8" t="s">
        <v>99</v>
      </c>
      <c r="O459" t="b">
        <v>0</v>
      </c>
      <c r="P459" t="b">
        <v>0</v>
      </c>
    </row>
    <row r="460" spans="1:16" ht="14.25" customHeight="1" x14ac:dyDescent="0.3">
      <c r="A460" s="8" t="s">
        <v>238</v>
      </c>
      <c r="B460" s="10">
        <v>1997</v>
      </c>
      <c r="C460" s="3">
        <v>38</v>
      </c>
      <c r="D460" s="3">
        <v>37</v>
      </c>
      <c r="E460" s="3">
        <v>82</v>
      </c>
      <c r="F460" s="3">
        <f t="shared" si="26"/>
        <v>-45</v>
      </c>
      <c r="G460" s="10">
        <v>-7.4</v>
      </c>
      <c r="H460" s="10">
        <v>1.52</v>
      </c>
      <c r="I460" s="12">
        <f t="shared" si="23"/>
        <v>-5.8800000000000008</v>
      </c>
      <c r="J460" s="10">
        <v>35</v>
      </c>
      <c r="K460" s="3">
        <f t="shared" si="24"/>
        <v>0.92105263157894735</v>
      </c>
      <c r="L460" s="3">
        <f t="shared" si="25"/>
        <v>-8.0342857142857156</v>
      </c>
      <c r="M460" s="9" t="s">
        <v>240</v>
      </c>
      <c r="N460" s="9" t="s">
        <v>241</v>
      </c>
      <c r="O460" t="b">
        <v>0</v>
      </c>
      <c r="P460" t="b">
        <v>1</v>
      </c>
    </row>
    <row r="461" spans="1:16" ht="14.25" customHeight="1" x14ac:dyDescent="0.3">
      <c r="A461" s="8" t="s">
        <v>58</v>
      </c>
      <c r="B461" s="10">
        <v>1997</v>
      </c>
      <c r="C461" s="3">
        <v>38</v>
      </c>
      <c r="D461" s="3">
        <v>37</v>
      </c>
      <c r="E461" s="3">
        <v>71</v>
      </c>
      <c r="F461" s="3">
        <f t="shared" si="26"/>
        <v>-34</v>
      </c>
      <c r="G461" s="10">
        <v>-15.62</v>
      </c>
      <c r="H461" s="10">
        <v>6.95</v>
      </c>
      <c r="I461" s="12">
        <f t="shared" si="23"/>
        <v>-8.6699999999999982</v>
      </c>
      <c r="J461" s="10">
        <v>33</v>
      </c>
      <c r="K461" s="3">
        <f t="shared" si="24"/>
        <v>0.86842105263157898</v>
      </c>
      <c r="L461" s="3">
        <f t="shared" si="25"/>
        <v>-17.986666666666665</v>
      </c>
      <c r="M461" s="8" t="s">
        <v>193</v>
      </c>
      <c r="N461" s="8" t="s">
        <v>212</v>
      </c>
      <c r="O461" t="b">
        <v>0</v>
      </c>
      <c r="P461" t="b">
        <v>1</v>
      </c>
    </row>
    <row r="462" spans="1:16" ht="14.25" customHeight="1" x14ac:dyDescent="0.3">
      <c r="A462" s="8" t="s">
        <v>11</v>
      </c>
      <c r="B462" s="10">
        <v>1996</v>
      </c>
      <c r="C462" s="3">
        <v>38</v>
      </c>
      <c r="D462" s="3">
        <v>76</v>
      </c>
      <c r="E462" s="3">
        <v>44</v>
      </c>
      <c r="F462" s="3">
        <f t="shared" si="26"/>
        <v>32</v>
      </c>
      <c r="G462" s="10">
        <v>-12.8</v>
      </c>
      <c r="H462" s="10">
        <v>9.11</v>
      </c>
      <c r="I462" s="12">
        <f t="shared" si="23"/>
        <v>-3.6900000000000013</v>
      </c>
      <c r="J462" s="10">
        <v>75</v>
      </c>
      <c r="K462" s="3">
        <f t="shared" si="24"/>
        <v>1.9736842105263157</v>
      </c>
      <c r="L462" s="3">
        <f t="shared" si="25"/>
        <v>-6.4853333333333341</v>
      </c>
      <c r="M462" s="9" t="s">
        <v>137</v>
      </c>
      <c r="N462" s="8" t="s">
        <v>207</v>
      </c>
      <c r="O462" t="b">
        <v>1</v>
      </c>
      <c r="P462" t="b">
        <v>0</v>
      </c>
    </row>
    <row r="463" spans="1:16" ht="14.25" customHeight="1" x14ac:dyDescent="0.3">
      <c r="A463" s="8" t="s">
        <v>34</v>
      </c>
      <c r="B463" s="10">
        <v>1996</v>
      </c>
      <c r="C463" s="3">
        <v>38</v>
      </c>
      <c r="D463" s="3">
        <v>73</v>
      </c>
      <c r="E463" s="3">
        <v>40</v>
      </c>
      <c r="F463" s="3">
        <f t="shared" si="26"/>
        <v>33</v>
      </c>
      <c r="G463" s="10">
        <v>-32.6</v>
      </c>
      <c r="H463" s="10">
        <v>9.65</v>
      </c>
      <c r="I463" s="12">
        <f t="shared" si="23"/>
        <v>-22.950000000000003</v>
      </c>
      <c r="J463" s="10">
        <v>68</v>
      </c>
      <c r="K463" s="3">
        <f t="shared" si="24"/>
        <v>1.7894736842105263</v>
      </c>
      <c r="L463" s="3">
        <f t="shared" si="25"/>
        <v>-18.21764705882353</v>
      </c>
      <c r="M463" s="9" t="s">
        <v>213</v>
      </c>
      <c r="N463" s="8" t="s">
        <v>195</v>
      </c>
      <c r="O463" t="b">
        <v>0</v>
      </c>
      <c r="P463" t="b">
        <v>0</v>
      </c>
    </row>
    <row r="464" spans="1:16" ht="14.25" customHeight="1" x14ac:dyDescent="0.3">
      <c r="A464" s="8" t="s">
        <v>14</v>
      </c>
      <c r="B464" s="10">
        <v>1996</v>
      </c>
      <c r="C464" s="3">
        <v>38</v>
      </c>
      <c r="D464" s="3">
        <v>62</v>
      </c>
      <c r="E464" s="3">
        <v>32</v>
      </c>
      <c r="F464" s="3">
        <f t="shared" si="26"/>
        <v>30</v>
      </c>
      <c r="G464" s="10">
        <v>-6.97</v>
      </c>
      <c r="H464" s="10">
        <v>16.809999999999999</v>
      </c>
      <c r="I464" s="12">
        <f t="shared" si="23"/>
        <v>9.84</v>
      </c>
      <c r="J464" s="10">
        <v>68</v>
      </c>
      <c r="K464" s="3">
        <f t="shared" si="24"/>
        <v>1.7894736842105263</v>
      </c>
      <c r="L464" s="3">
        <f t="shared" si="25"/>
        <v>-3.895</v>
      </c>
      <c r="M464" s="8" t="s">
        <v>82</v>
      </c>
      <c r="N464" s="8" t="s">
        <v>83</v>
      </c>
      <c r="O464" t="b">
        <v>0</v>
      </c>
      <c r="P464" t="b">
        <v>0</v>
      </c>
    </row>
    <row r="465" spans="1:16" ht="14.25" customHeight="1" x14ac:dyDescent="0.3">
      <c r="A465" s="8" t="s">
        <v>64</v>
      </c>
      <c r="B465" s="10">
        <v>1996</v>
      </c>
      <c r="C465" s="3">
        <v>38</v>
      </c>
      <c r="D465" s="3">
        <v>62</v>
      </c>
      <c r="E465" s="3">
        <v>37</v>
      </c>
      <c r="F465" s="3">
        <f t="shared" si="26"/>
        <v>25</v>
      </c>
      <c r="G465" s="10">
        <v>-3.99</v>
      </c>
      <c r="H465" s="10">
        <v>3.42</v>
      </c>
      <c r="I465" s="12">
        <f t="shared" si="23"/>
        <v>-0.57000000000000028</v>
      </c>
      <c r="J465" s="10">
        <v>68</v>
      </c>
      <c r="K465" s="3">
        <f t="shared" si="24"/>
        <v>1.7894736842105263</v>
      </c>
      <c r="L465" s="3">
        <f t="shared" si="25"/>
        <v>-2.2297058823529414</v>
      </c>
      <c r="M465" s="9" t="s">
        <v>230</v>
      </c>
      <c r="N465" s="8" t="s">
        <v>184</v>
      </c>
      <c r="O465" t="b">
        <v>0</v>
      </c>
      <c r="P465" t="b">
        <v>0</v>
      </c>
    </row>
    <row r="466" spans="1:16" ht="14.25" customHeight="1" x14ac:dyDescent="0.3">
      <c r="A466" s="8" t="s">
        <v>17</v>
      </c>
      <c r="B466" s="10">
        <v>1996</v>
      </c>
      <c r="C466" s="3">
        <v>38</v>
      </c>
      <c r="D466" s="3">
        <v>47</v>
      </c>
      <c r="E466" s="3">
        <v>34</v>
      </c>
      <c r="F466" s="3">
        <f t="shared" si="26"/>
        <v>13</v>
      </c>
      <c r="G466" s="10">
        <v>-9.23</v>
      </c>
      <c r="H466" s="10">
        <v>5</v>
      </c>
      <c r="I466" s="12">
        <f t="shared" si="23"/>
        <v>-4.2300000000000004</v>
      </c>
      <c r="J466" s="10">
        <v>61</v>
      </c>
      <c r="K466" s="3">
        <f t="shared" si="24"/>
        <v>1.6052631578947369</v>
      </c>
      <c r="L466" s="3">
        <f t="shared" si="25"/>
        <v>-5.7498360655737706</v>
      </c>
      <c r="M466" s="8" t="s">
        <v>239</v>
      </c>
      <c r="N466" s="7" t="s">
        <v>120</v>
      </c>
      <c r="O466" t="b">
        <v>0</v>
      </c>
      <c r="P466" t="b">
        <v>0</v>
      </c>
    </row>
    <row r="467" spans="1:16" ht="14.25" customHeight="1" x14ac:dyDescent="0.3">
      <c r="A467" s="8" t="s">
        <v>49</v>
      </c>
      <c r="B467" s="10">
        <v>1996</v>
      </c>
      <c r="C467" s="3">
        <v>38</v>
      </c>
      <c r="D467" s="3">
        <v>58</v>
      </c>
      <c r="E467" s="3">
        <v>55</v>
      </c>
      <c r="F467" s="3">
        <f t="shared" si="26"/>
        <v>3</v>
      </c>
      <c r="G467" s="10">
        <v>-17.739999999999998</v>
      </c>
      <c r="H467" s="10">
        <v>4.16</v>
      </c>
      <c r="I467" s="12">
        <f t="shared" si="23"/>
        <v>-13.579999999999998</v>
      </c>
      <c r="J467" s="10">
        <v>59</v>
      </c>
      <c r="K467" s="3">
        <f t="shared" si="24"/>
        <v>1.5526315789473684</v>
      </c>
      <c r="L467" s="3">
        <f t="shared" si="25"/>
        <v>-11.425762711864406</v>
      </c>
      <c r="M467" s="9" t="s">
        <v>249</v>
      </c>
      <c r="N467" s="8" t="s">
        <v>226</v>
      </c>
      <c r="O467" t="b">
        <v>0</v>
      </c>
      <c r="P467" t="b">
        <v>0</v>
      </c>
    </row>
    <row r="468" spans="1:16" ht="14.25" customHeight="1" x14ac:dyDescent="0.3">
      <c r="A468" s="8" t="s">
        <v>236</v>
      </c>
      <c r="B468" s="10">
        <v>1996</v>
      </c>
      <c r="C468" s="3">
        <v>38</v>
      </c>
      <c r="D468" s="3">
        <v>50</v>
      </c>
      <c r="E468" s="3">
        <v>51</v>
      </c>
      <c r="F468" s="3">
        <f t="shared" si="26"/>
        <v>-1</v>
      </c>
      <c r="G468" s="10">
        <v>-9.17</v>
      </c>
      <c r="H468" s="10">
        <v>9.48</v>
      </c>
      <c r="I468" s="12">
        <f t="shared" si="23"/>
        <v>0.3100000000000005</v>
      </c>
      <c r="J468" s="10">
        <v>57</v>
      </c>
      <c r="K468" s="3">
        <f t="shared" si="24"/>
        <v>1.5</v>
      </c>
      <c r="L468" s="3">
        <f t="shared" si="25"/>
        <v>-6.1133333333333333</v>
      </c>
      <c r="M468" s="9" t="s">
        <v>214</v>
      </c>
      <c r="N468" s="9" t="s">
        <v>261</v>
      </c>
      <c r="O468" t="b">
        <v>0</v>
      </c>
      <c r="P468" t="b">
        <v>0</v>
      </c>
    </row>
    <row r="469" spans="1:16" ht="14.25" customHeight="1" x14ac:dyDescent="0.3">
      <c r="A469" s="8" t="s">
        <v>235</v>
      </c>
      <c r="B469" s="10">
        <v>1996</v>
      </c>
      <c r="C469" s="3">
        <v>38</v>
      </c>
      <c r="D469" s="3">
        <v>49</v>
      </c>
      <c r="E469" s="3">
        <v>46</v>
      </c>
      <c r="F469" s="3">
        <f t="shared" si="26"/>
        <v>3</v>
      </c>
      <c r="G469" s="10">
        <v>-3.17</v>
      </c>
      <c r="H469" s="10">
        <v>0.13700000000000001</v>
      </c>
      <c r="I469" s="12">
        <f t="shared" si="23"/>
        <v>-3.0329999999999999</v>
      </c>
      <c r="J469" s="10">
        <v>56</v>
      </c>
      <c r="K469" s="3">
        <f t="shared" si="24"/>
        <v>1.4736842105263157</v>
      </c>
      <c r="L469" s="3">
        <f t="shared" si="25"/>
        <v>-2.1510714285714285</v>
      </c>
      <c r="M469" s="9" t="s">
        <v>176</v>
      </c>
      <c r="N469" s="9" t="s">
        <v>269</v>
      </c>
      <c r="O469" t="b">
        <v>0</v>
      </c>
      <c r="P469" t="b">
        <v>0</v>
      </c>
    </row>
    <row r="470" spans="1:16" ht="14.25" customHeight="1" x14ac:dyDescent="0.3">
      <c r="A470" s="8" t="s">
        <v>25</v>
      </c>
      <c r="B470" s="10">
        <v>1996</v>
      </c>
      <c r="C470" s="3">
        <v>38</v>
      </c>
      <c r="D470" s="3">
        <v>46</v>
      </c>
      <c r="E470" s="3">
        <v>54</v>
      </c>
      <c r="F470" s="3">
        <f t="shared" si="26"/>
        <v>-8</v>
      </c>
      <c r="G470" s="10">
        <v>-8.84</v>
      </c>
      <c r="H470" s="10">
        <v>4.33</v>
      </c>
      <c r="I470" s="12">
        <f t="shared" si="23"/>
        <v>-4.51</v>
      </c>
      <c r="J470" s="10">
        <v>47</v>
      </c>
      <c r="K470" s="3">
        <f t="shared" si="24"/>
        <v>1.236842105263158</v>
      </c>
      <c r="L470" s="3">
        <f t="shared" si="25"/>
        <v>-7.1472340425531913</v>
      </c>
      <c r="M470" s="9" t="s">
        <v>143</v>
      </c>
      <c r="N470" s="8" t="s">
        <v>217</v>
      </c>
      <c r="O470" t="b">
        <v>0</v>
      </c>
      <c r="P470" t="b">
        <v>0</v>
      </c>
    </row>
    <row r="471" spans="1:16" ht="14.25" customHeight="1" x14ac:dyDescent="0.3">
      <c r="A471" s="8" t="s">
        <v>218</v>
      </c>
      <c r="B471" s="10">
        <v>1996</v>
      </c>
      <c r="C471" s="3">
        <v>38</v>
      </c>
      <c r="D471" s="3">
        <v>28</v>
      </c>
      <c r="E471" s="3">
        <v>38</v>
      </c>
      <c r="F471" s="3">
        <f t="shared" si="26"/>
        <v>-10</v>
      </c>
      <c r="G471" s="10">
        <v>-18.95</v>
      </c>
      <c r="H471" s="10">
        <v>1.08</v>
      </c>
      <c r="I471" s="12">
        <f t="shared" si="23"/>
        <v>-17.869999999999997</v>
      </c>
      <c r="J471" s="10">
        <v>46</v>
      </c>
      <c r="K471" s="3">
        <f t="shared" si="24"/>
        <v>1.2105263157894737</v>
      </c>
      <c r="L471" s="3">
        <f t="shared" si="25"/>
        <v>-15.654347826086957</v>
      </c>
      <c r="M471" s="9" t="s">
        <v>256</v>
      </c>
      <c r="N471" s="8" t="s">
        <v>220</v>
      </c>
      <c r="O471" t="b">
        <v>0</v>
      </c>
      <c r="P471" t="b">
        <v>0</v>
      </c>
    </row>
    <row r="472" spans="1:16" ht="14.25" customHeight="1" x14ac:dyDescent="0.3">
      <c r="A472" s="8" t="s">
        <v>22</v>
      </c>
      <c r="B472" s="10">
        <v>1996</v>
      </c>
      <c r="C472" s="3">
        <v>38</v>
      </c>
      <c r="D472" s="3">
        <v>44</v>
      </c>
      <c r="E472" s="3">
        <v>51</v>
      </c>
      <c r="F472" s="3">
        <f t="shared" si="26"/>
        <v>-7</v>
      </c>
      <c r="G472" s="10">
        <v>-9.41</v>
      </c>
      <c r="H472" s="10">
        <v>1.64</v>
      </c>
      <c r="I472" s="12">
        <f t="shared" si="23"/>
        <v>-7.7700000000000005</v>
      </c>
      <c r="J472" s="10">
        <v>46</v>
      </c>
      <c r="K472" s="3">
        <f t="shared" si="24"/>
        <v>1.2105263157894737</v>
      </c>
      <c r="L472" s="3">
        <f t="shared" si="25"/>
        <v>-7.7734782608695658</v>
      </c>
      <c r="M472" s="9" t="s">
        <v>267</v>
      </c>
      <c r="N472" s="8" t="s">
        <v>266</v>
      </c>
      <c r="O472" t="b">
        <v>0</v>
      </c>
      <c r="P472" t="b">
        <v>0</v>
      </c>
    </row>
    <row r="473" spans="1:16" ht="14.25" customHeight="1" x14ac:dyDescent="0.3">
      <c r="A473" s="8" t="s">
        <v>190</v>
      </c>
      <c r="B473" s="10">
        <v>1996</v>
      </c>
      <c r="C473" s="3">
        <v>38</v>
      </c>
      <c r="D473" s="3">
        <v>45</v>
      </c>
      <c r="E473" s="3">
        <v>58</v>
      </c>
      <c r="F473" s="3">
        <f t="shared" si="26"/>
        <v>-13</v>
      </c>
      <c r="G473" s="10">
        <v>-3.86</v>
      </c>
      <c r="H473" s="10">
        <v>0.64200000000000002</v>
      </c>
      <c r="I473" s="12">
        <f t="shared" si="23"/>
        <v>-3.218</v>
      </c>
      <c r="J473" s="10">
        <v>46</v>
      </c>
      <c r="K473" s="3">
        <f t="shared" si="24"/>
        <v>1.2105263157894737</v>
      </c>
      <c r="L473" s="3">
        <f t="shared" si="25"/>
        <v>-3.1886956521739132</v>
      </c>
      <c r="M473" s="9" t="s">
        <v>255</v>
      </c>
      <c r="N473" s="9" t="s">
        <v>192</v>
      </c>
      <c r="O473" t="b">
        <v>0</v>
      </c>
      <c r="P473" t="b">
        <v>0</v>
      </c>
    </row>
    <row r="474" spans="1:16" ht="14.25" customHeight="1" x14ac:dyDescent="0.3">
      <c r="A474" s="8" t="s">
        <v>31</v>
      </c>
      <c r="B474" s="10">
        <v>1996</v>
      </c>
      <c r="C474" s="3">
        <v>38</v>
      </c>
      <c r="D474" s="3">
        <v>39</v>
      </c>
      <c r="E474" s="3">
        <v>48</v>
      </c>
      <c r="F474" s="3">
        <f t="shared" si="26"/>
        <v>-9</v>
      </c>
      <c r="G474" s="10">
        <v>-15.05</v>
      </c>
      <c r="H474" s="10">
        <v>2.2999999999999998</v>
      </c>
      <c r="I474" s="12">
        <f t="shared" si="23"/>
        <v>-12.75</v>
      </c>
      <c r="J474" s="10">
        <v>42</v>
      </c>
      <c r="K474" s="3">
        <f t="shared" si="24"/>
        <v>1.1052631578947369</v>
      </c>
      <c r="L474" s="3">
        <f t="shared" si="25"/>
        <v>-13.616666666666665</v>
      </c>
      <c r="M474" s="8" t="s">
        <v>125</v>
      </c>
      <c r="N474" s="8" t="s">
        <v>171</v>
      </c>
      <c r="O474" t="b">
        <v>0</v>
      </c>
      <c r="P474" t="b">
        <v>0</v>
      </c>
    </row>
    <row r="475" spans="1:16" ht="14.25" customHeight="1" x14ac:dyDescent="0.3">
      <c r="A475" s="8" t="s">
        <v>19</v>
      </c>
      <c r="B475" s="10">
        <v>1996</v>
      </c>
      <c r="C475" s="3">
        <v>38</v>
      </c>
      <c r="D475" s="3">
        <v>44</v>
      </c>
      <c r="E475" s="3">
        <v>57</v>
      </c>
      <c r="F475" s="3">
        <f t="shared" si="26"/>
        <v>-13</v>
      </c>
      <c r="G475" s="10">
        <v>-12.26</v>
      </c>
      <c r="H475" s="10">
        <v>14.86</v>
      </c>
      <c r="I475" s="12">
        <f t="shared" si="23"/>
        <v>2.5999999999999996</v>
      </c>
      <c r="J475" s="10">
        <v>42</v>
      </c>
      <c r="K475" s="3">
        <f t="shared" si="24"/>
        <v>1.1052631578947369</v>
      </c>
      <c r="L475" s="3">
        <f t="shared" si="25"/>
        <v>-11.092380952380951</v>
      </c>
      <c r="M475" s="8" t="s">
        <v>253</v>
      </c>
      <c r="N475" s="8" t="s">
        <v>99</v>
      </c>
      <c r="O475" t="b">
        <v>0</v>
      </c>
      <c r="P475" t="b">
        <v>0</v>
      </c>
    </row>
    <row r="476" spans="1:16" ht="14.25" customHeight="1" x14ac:dyDescent="0.3">
      <c r="A476" s="8" t="s">
        <v>154</v>
      </c>
      <c r="B476" s="10">
        <v>1996</v>
      </c>
      <c r="C476" s="3">
        <v>38</v>
      </c>
      <c r="D476" s="3">
        <v>42</v>
      </c>
      <c r="E476" s="3">
        <v>43</v>
      </c>
      <c r="F476" s="3">
        <f t="shared" si="26"/>
        <v>-1</v>
      </c>
      <c r="G476" s="10">
        <v>0</v>
      </c>
      <c r="H476" s="10">
        <v>24.99</v>
      </c>
      <c r="I476" s="12">
        <f t="shared" si="23"/>
        <v>24.99</v>
      </c>
      <c r="J476" s="10">
        <v>42</v>
      </c>
      <c r="K476" s="3">
        <f t="shared" si="24"/>
        <v>1.1052631578947369</v>
      </c>
      <c r="L476" s="3">
        <f t="shared" si="25"/>
        <v>0</v>
      </c>
      <c r="M476" s="7" t="s">
        <v>246</v>
      </c>
      <c r="N476" s="8" t="s">
        <v>173</v>
      </c>
      <c r="O476" t="b">
        <v>0</v>
      </c>
      <c r="P476" t="b">
        <v>0</v>
      </c>
    </row>
    <row r="477" spans="1:16" ht="14.25" customHeight="1" x14ac:dyDescent="0.3">
      <c r="A477" s="8" t="s">
        <v>233</v>
      </c>
      <c r="B477" s="10">
        <v>1996</v>
      </c>
      <c r="C477" s="3">
        <v>38</v>
      </c>
      <c r="D477" s="3">
        <v>38</v>
      </c>
      <c r="E477" s="3">
        <v>54</v>
      </c>
      <c r="F477" s="3">
        <f t="shared" si="26"/>
        <v>-16</v>
      </c>
      <c r="G477" s="10">
        <v>-4.8499999999999996</v>
      </c>
      <c r="H477" s="10">
        <v>2.2799999999999998</v>
      </c>
      <c r="I477" s="12">
        <f t="shared" si="23"/>
        <v>-2.57</v>
      </c>
      <c r="J477" s="10">
        <v>41</v>
      </c>
      <c r="K477" s="3">
        <f t="shared" si="24"/>
        <v>1.0789473684210527</v>
      </c>
      <c r="L477" s="3">
        <f t="shared" si="25"/>
        <v>-4.4951219512195122</v>
      </c>
      <c r="M477" s="9" t="s">
        <v>215</v>
      </c>
      <c r="N477" s="9" t="s">
        <v>251</v>
      </c>
      <c r="O477" t="b">
        <v>0</v>
      </c>
      <c r="P477" t="b">
        <v>0</v>
      </c>
    </row>
    <row r="478" spans="1:16" ht="14.25" customHeight="1" x14ac:dyDescent="0.3">
      <c r="A478" s="8" t="s">
        <v>40</v>
      </c>
      <c r="B478" s="10">
        <v>1996</v>
      </c>
      <c r="C478" s="3">
        <v>38</v>
      </c>
      <c r="D478" s="3">
        <v>50</v>
      </c>
      <c r="E478" s="3">
        <v>56</v>
      </c>
      <c r="F478" s="3">
        <f t="shared" si="26"/>
        <v>-6</v>
      </c>
      <c r="G478" s="10">
        <v>-3.7</v>
      </c>
      <c r="H478" s="10">
        <v>5.85</v>
      </c>
      <c r="I478" s="12">
        <f t="shared" ref="I478:I509" si="27">G478+H478</f>
        <v>2.1499999999999995</v>
      </c>
      <c r="J478" s="10">
        <v>41</v>
      </c>
      <c r="K478" s="3">
        <f t="shared" si="24"/>
        <v>1.0789473684210527</v>
      </c>
      <c r="L478" s="3">
        <f t="shared" si="25"/>
        <v>-3.4292682926829268</v>
      </c>
      <c r="M478" s="8" t="s">
        <v>204</v>
      </c>
      <c r="N478" s="8" t="s">
        <v>208</v>
      </c>
      <c r="O478" t="b">
        <v>0</v>
      </c>
      <c r="P478" t="b">
        <v>0</v>
      </c>
    </row>
    <row r="479" spans="1:16" ht="14.25" customHeight="1" x14ac:dyDescent="0.3">
      <c r="A479" s="8" t="s">
        <v>103</v>
      </c>
      <c r="B479" s="10">
        <v>1996</v>
      </c>
      <c r="C479" s="3">
        <v>38</v>
      </c>
      <c r="D479" s="3">
        <v>35</v>
      </c>
      <c r="E479" s="3">
        <v>53</v>
      </c>
      <c r="F479" s="3">
        <f t="shared" si="26"/>
        <v>-18</v>
      </c>
      <c r="G479" s="10">
        <v>-7.87</v>
      </c>
      <c r="H479" s="10">
        <v>0.20499999999999999</v>
      </c>
      <c r="I479" s="12">
        <f t="shared" si="27"/>
        <v>-7.665</v>
      </c>
      <c r="J479" s="10">
        <v>40</v>
      </c>
      <c r="K479" s="3">
        <f t="shared" si="24"/>
        <v>1.0526315789473684</v>
      </c>
      <c r="L479" s="3">
        <f t="shared" si="25"/>
        <v>-7.4765000000000006</v>
      </c>
      <c r="M479" s="9" t="s">
        <v>219</v>
      </c>
      <c r="N479" s="8" t="s">
        <v>188</v>
      </c>
      <c r="O479" t="b">
        <v>0</v>
      </c>
      <c r="P479" t="b">
        <v>1</v>
      </c>
    </row>
    <row r="480" spans="1:16" ht="14.25" customHeight="1" x14ac:dyDescent="0.3">
      <c r="A480" s="8" t="s">
        <v>106</v>
      </c>
      <c r="B480" s="10">
        <v>1996</v>
      </c>
      <c r="C480" s="3">
        <v>38</v>
      </c>
      <c r="D480" s="3">
        <v>51</v>
      </c>
      <c r="E480" s="3">
        <v>60</v>
      </c>
      <c r="F480" s="3">
        <f t="shared" si="26"/>
        <v>-9</v>
      </c>
      <c r="G480" s="10">
        <v>-18.670000000000002</v>
      </c>
      <c r="H480" s="10">
        <v>11.06</v>
      </c>
      <c r="I480" s="12">
        <f t="shared" si="27"/>
        <v>-7.6100000000000012</v>
      </c>
      <c r="J480" s="10">
        <v>39</v>
      </c>
      <c r="K480" s="3">
        <f t="shared" si="24"/>
        <v>1.0263157894736843</v>
      </c>
      <c r="L480" s="3">
        <f t="shared" si="25"/>
        <v>-18.191282051282052</v>
      </c>
      <c r="M480" s="9" t="s">
        <v>206</v>
      </c>
      <c r="N480" s="8" t="s">
        <v>108</v>
      </c>
      <c r="O480" t="b">
        <v>0</v>
      </c>
      <c r="P480" t="b">
        <v>1</v>
      </c>
    </row>
    <row r="481" spans="1:16" ht="14.25" customHeight="1" x14ac:dyDescent="0.3">
      <c r="A481" s="8" t="s">
        <v>237</v>
      </c>
      <c r="B481" s="10">
        <v>1996</v>
      </c>
      <c r="C481" s="3">
        <v>38</v>
      </c>
      <c r="D481" s="3">
        <v>31</v>
      </c>
      <c r="E481" s="3">
        <v>59</v>
      </c>
      <c r="F481" s="3">
        <f t="shared" si="26"/>
        <v>-28</v>
      </c>
      <c r="G481" s="10">
        <v>-11.04</v>
      </c>
      <c r="H481" s="10">
        <v>0.80400000000000005</v>
      </c>
      <c r="I481" s="12">
        <f t="shared" si="27"/>
        <v>-10.235999999999999</v>
      </c>
      <c r="J481" s="10">
        <v>34</v>
      </c>
      <c r="K481" s="3">
        <f t="shared" si="24"/>
        <v>0.89473684210526316</v>
      </c>
      <c r="L481" s="3">
        <f t="shared" si="25"/>
        <v>-12.338823529411764</v>
      </c>
      <c r="M481" s="9" t="s">
        <v>203</v>
      </c>
      <c r="N481" s="9" t="s">
        <v>258</v>
      </c>
      <c r="O481" t="b">
        <v>0</v>
      </c>
      <c r="P481" t="b">
        <v>1</v>
      </c>
    </row>
    <row r="482" spans="1:16" ht="14.25" customHeight="1" x14ac:dyDescent="0.3">
      <c r="A482" s="8" t="s">
        <v>11</v>
      </c>
      <c r="B482" s="10">
        <v>1995</v>
      </c>
      <c r="C482" s="3">
        <v>38</v>
      </c>
      <c r="D482" s="3">
        <v>73</v>
      </c>
      <c r="E482" s="3">
        <v>35</v>
      </c>
      <c r="F482" s="3">
        <f t="shared" si="26"/>
        <v>38</v>
      </c>
      <c r="G482" s="10">
        <v>0.65600000000000003</v>
      </c>
      <c r="H482" s="10">
        <v>22.79</v>
      </c>
      <c r="I482" s="12">
        <f t="shared" si="27"/>
        <v>23.445999999999998</v>
      </c>
      <c r="J482" s="10">
        <v>82</v>
      </c>
      <c r="K482" s="3">
        <f t="shared" si="24"/>
        <v>2.1578947368421053</v>
      </c>
      <c r="L482" s="3">
        <f t="shared" si="25"/>
        <v>0.30399999999999999</v>
      </c>
      <c r="M482" s="9" t="s">
        <v>137</v>
      </c>
      <c r="N482" s="8" t="s">
        <v>207</v>
      </c>
      <c r="O482" t="b">
        <v>1</v>
      </c>
      <c r="P482" t="b">
        <v>0</v>
      </c>
    </row>
    <row r="483" spans="1:16" ht="14.25" customHeight="1" x14ac:dyDescent="0.3">
      <c r="A483" s="8" t="s">
        <v>34</v>
      </c>
      <c r="B483" s="10">
        <v>1995</v>
      </c>
      <c r="C483" s="3">
        <v>38</v>
      </c>
      <c r="D483" s="3">
        <v>66</v>
      </c>
      <c r="E483" s="3">
        <v>37</v>
      </c>
      <c r="F483" s="3">
        <f t="shared" si="26"/>
        <v>29</v>
      </c>
      <c r="G483" s="10">
        <v>-28.04</v>
      </c>
      <c r="H483" s="10">
        <v>8.93</v>
      </c>
      <c r="I483" s="12">
        <f t="shared" si="27"/>
        <v>-19.11</v>
      </c>
      <c r="J483" s="10">
        <v>78</v>
      </c>
      <c r="K483" s="3">
        <f t="shared" si="24"/>
        <v>2.0526315789473686</v>
      </c>
      <c r="L483" s="3">
        <f t="shared" si="25"/>
        <v>-13.660512820512819</v>
      </c>
      <c r="M483" s="9" t="s">
        <v>213</v>
      </c>
      <c r="N483" s="8" t="s">
        <v>195</v>
      </c>
      <c r="O483" t="b">
        <v>0</v>
      </c>
      <c r="P483" t="b">
        <v>0</v>
      </c>
    </row>
    <row r="484" spans="1:16" ht="14.25" customHeight="1" x14ac:dyDescent="0.3">
      <c r="A484" s="8" t="s">
        <v>64</v>
      </c>
      <c r="B484" s="10">
        <v>1995</v>
      </c>
      <c r="C484" s="3">
        <v>38</v>
      </c>
      <c r="D484" s="3">
        <v>70</v>
      </c>
      <c r="E484" s="3">
        <v>34</v>
      </c>
      <c r="F484" s="3">
        <f t="shared" si="26"/>
        <v>36</v>
      </c>
      <c r="G484" s="10">
        <v>-21.95</v>
      </c>
      <c r="H484" s="10">
        <v>1.94</v>
      </c>
      <c r="I484" s="12">
        <f t="shared" si="27"/>
        <v>-20.009999999999998</v>
      </c>
      <c r="J484" s="10">
        <v>71</v>
      </c>
      <c r="K484" s="3">
        <f t="shared" si="24"/>
        <v>1.868421052631579</v>
      </c>
      <c r="L484" s="3">
        <f t="shared" si="25"/>
        <v>-11.747887323943662</v>
      </c>
      <c r="M484" s="9" t="s">
        <v>230</v>
      </c>
      <c r="N484" s="8" t="s">
        <v>184</v>
      </c>
      <c r="O484" t="b">
        <v>0</v>
      </c>
      <c r="P484" t="b">
        <v>0</v>
      </c>
    </row>
    <row r="485" spans="1:16" ht="14.25" customHeight="1" x14ac:dyDescent="0.3">
      <c r="A485" s="8" t="s">
        <v>14</v>
      </c>
      <c r="B485" s="10">
        <v>1995</v>
      </c>
      <c r="C485" s="3">
        <v>38</v>
      </c>
      <c r="D485" s="3">
        <v>49</v>
      </c>
      <c r="E485" s="3">
        <v>32</v>
      </c>
      <c r="F485" s="3">
        <f t="shared" si="26"/>
        <v>17</v>
      </c>
      <c r="G485" s="10">
        <v>-20.92</v>
      </c>
      <c r="H485" s="10">
        <v>2.5099999999999998</v>
      </c>
      <c r="I485" s="12">
        <f t="shared" si="27"/>
        <v>-18.410000000000004</v>
      </c>
      <c r="J485" s="10">
        <v>63</v>
      </c>
      <c r="K485" s="3">
        <f t="shared" si="24"/>
        <v>1.6578947368421053</v>
      </c>
      <c r="L485" s="3">
        <f t="shared" si="25"/>
        <v>-12.618412698412699</v>
      </c>
      <c r="M485" s="8" t="s">
        <v>82</v>
      </c>
      <c r="N485" s="8" t="s">
        <v>83</v>
      </c>
      <c r="O485" t="b">
        <v>0</v>
      </c>
      <c r="P485" t="b">
        <v>0</v>
      </c>
    </row>
    <row r="486" spans="1:16" ht="14.25" customHeight="1" x14ac:dyDescent="0.3">
      <c r="A486" s="8" t="s">
        <v>17</v>
      </c>
      <c r="B486" s="10">
        <v>1995</v>
      </c>
      <c r="C486" s="3">
        <v>38</v>
      </c>
      <c r="D486" s="3">
        <v>52</v>
      </c>
      <c r="E486" s="3">
        <v>35</v>
      </c>
      <c r="F486" s="3">
        <f t="shared" si="26"/>
        <v>17</v>
      </c>
      <c r="G486" s="10">
        <v>-12.61</v>
      </c>
      <c r="H486" s="10">
        <v>3.85</v>
      </c>
      <c r="I486" s="12">
        <f t="shared" si="27"/>
        <v>-8.76</v>
      </c>
      <c r="J486" s="10">
        <v>63</v>
      </c>
      <c r="K486" s="3">
        <f t="shared" si="24"/>
        <v>1.6578947368421053</v>
      </c>
      <c r="L486" s="3">
        <f t="shared" si="25"/>
        <v>-7.6060317460317455</v>
      </c>
      <c r="M486" s="8" t="s">
        <v>239</v>
      </c>
      <c r="N486" s="7" t="s">
        <v>120</v>
      </c>
      <c r="O486" t="b">
        <v>0</v>
      </c>
      <c r="P486" t="b">
        <v>0</v>
      </c>
    </row>
    <row r="487" spans="1:16" ht="14.25" customHeight="1" x14ac:dyDescent="0.3">
      <c r="A487" s="8" t="s">
        <v>19</v>
      </c>
      <c r="B487" s="10">
        <v>1995</v>
      </c>
      <c r="C487" s="3">
        <v>38</v>
      </c>
      <c r="D487" s="3">
        <v>64</v>
      </c>
      <c r="E487" s="3">
        <v>44</v>
      </c>
      <c r="F487" s="3">
        <f t="shared" si="26"/>
        <v>20</v>
      </c>
      <c r="G487" s="10">
        <v>-19.670000000000002</v>
      </c>
      <c r="H487" s="10">
        <v>0</v>
      </c>
      <c r="I487" s="12">
        <f t="shared" si="27"/>
        <v>-19.670000000000002</v>
      </c>
      <c r="J487" s="10">
        <v>61</v>
      </c>
      <c r="K487" s="3">
        <f t="shared" si="24"/>
        <v>1.6052631578947369</v>
      </c>
      <c r="L487" s="3">
        <f t="shared" si="25"/>
        <v>-12.25344262295082</v>
      </c>
      <c r="M487" s="8" t="s">
        <v>253</v>
      </c>
      <c r="N487" s="8" t="s">
        <v>99</v>
      </c>
      <c r="O487" t="b">
        <v>0</v>
      </c>
      <c r="P487" t="b">
        <v>0</v>
      </c>
    </row>
    <row r="488" spans="1:16" ht="14.25" customHeight="1" x14ac:dyDescent="0.3">
      <c r="A488" s="8" t="s">
        <v>154</v>
      </c>
      <c r="B488" s="10">
        <v>1995</v>
      </c>
      <c r="C488" s="3">
        <v>38</v>
      </c>
      <c r="D488" s="3">
        <v>61</v>
      </c>
      <c r="E488" s="3">
        <v>47</v>
      </c>
      <c r="F488" s="3">
        <f t="shared" si="26"/>
        <v>14</v>
      </c>
      <c r="G488" s="10">
        <v>-16.22</v>
      </c>
      <c r="H488" s="10">
        <v>6.38</v>
      </c>
      <c r="I488" s="12">
        <f t="shared" si="27"/>
        <v>-9.84</v>
      </c>
      <c r="J488" s="10">
        <v>61</v>
      </c>
      <c r="K488" s="3">
        <f t="shared" si="24"/>
        <v>1.6052631578947369</v>
      </c>
      <c r="L488" s="3">
        <f t="shared" si="25"/>
        <v>-10.104262295081966</v>
      </c>
      <c r="M488" s="7" t="s">
        <v>247</v>
      </c>
      <c r="N488" s="8" t="s">
        <v>173</v>
      </c>
      <c r="O488" t="b">
        <v>0</v>
      </c>
      <c r="P488" t="b">
        <v>0</v>
      </c>
    </row>
    <row r="489" spans="1:16" ht="14.25" customHeight="1" x14ac:dyDescent="0.3">
      <c r="A489" s="8" t="s">
        <v>22</v>
      </c>
      <c r="B489" s="10">
        <v>1995</v>
      </c>
      <c r="C489" s="3">
        <v>38</v>
      </c>
      <c r="D489" s="3">
        <v>50</v>
      </c>
      <c r="E489" s="3">
        <v>38</v>
      </c>
      <c r="F489" s="3">
        <f t="shared" si="26"/>
        <v>12</v>
      </c>
      <c r="G489" s="10">
        <v>-15.24</v>
      </c>
      <c r="H489" s="10">
        <v>15.39</v>
      </c>
      <c r="I489" s="12">
        <f t="shared" si="27"/>
        <v>0.15000000000000036</v>
      </c>
      <c r="J489" s="10">
        <v>61</v>
      </c>
      <c r="K489" s="3">
        <f t="shared" si="24"/>
        <v>1.6052631578947369</v>
      </c>
      <c r="L489" s="3">
        <f t="shared" si="25"/>
        <v>-9.4937704918032786</v>
      </c>
      <c r="M489" s="9" t="s">
        <v>267</v>
      </c>
      <c r="N489" s="8" t="s">
        <v>266</v>
      </c>
      <c r="O489" t="b">
        <v>0</v>
      </c>
      <c r="P489" t="b">
        <v>0</v>
      </c>
    </row>
    <row r="490" spans="1:16" ht="14.25" customHeight="1" x14ac:dyDescent="0.3">
      <c r="A490" s="8" t="s">
        <v>237</v>
      </c>
      <c r="B490" s="10">
        <v>1995</v>
      </c>
      <c r="C490" s="3">
        <v>38</v>
      </c>
      <c r="D490" s="3">
        <v>50</v>
      </c>
      <c r="E490" s="3">
        <v>54</v>
      </c>
      <c r="F490" s="3">
        <f t="shared" si="26"/>
        <v>-4</v>
      </c>
      <c r="G490" s="10">
        <v>-4.38</v>
      </c>
      <c r="H490" s="10">
        <v>15.89</v>
      </c>
      <c r="I490" s="12">
        <f t="shared" si="27"/>
        <v>11.510000000000002</v>
      </c>
      <c r="J490" s="10">
        <v>58</v>
      </c>
      <c r="K490" s="3">
        <f t="shared" si="24"/>
        <v>1.5263157894736843</v>
      </c>
      <c r="L490" s="3">
        <f t="shared" si="25"/>
        <v>-2.8696551724137929</v>
      </c>
      <c r="M490" s="9" t="s">
        <v>259</v>
      </c>
      <c r="N490" s="9" t="s">
        <v>258</v>
      </c>
      <c r="O490" t="b">
        <v>0</v>
      </c>
      <c r="P490" t="b">
        <v>0</v>
      </c>
    </row>
    <row r="491" spans="1:16" ht="14.25" customHeight="1" x14ac:dyDescent="0.3">
      <c r="A491" s="8" t="s">
        <v>31</v>
      </c>
      <c r="B491" s="10">
        <v>1995</v>
      </c>
      <c r="C491" s="3">
        <v>38</v>
      </c>
      <c r="D491" s="3">
        <v>43</v>
      </c>
      <c r="E491" s="3">
        <v>52</v>
      </c>
      <c r="F491" s="3">
        <f t="shared" si="26"/>
        <v>-9</v>
      </c>
      <c r="G491" s="10">
        <v>-5.38</v>
      </c>
      <c r="H491" s="10">
        <v>5.78</v>
      </c>
      <c r="I491" s="12">
        <f t="shared" si="27"/>
        <v>0.40000000000000036</v>
      </c>
      <c r="J491" s="10">
        <v>51</v>
      </c>
      <c r="K491" s="3">
        <f t="shared" si="24"/>
        <v>1.3421052631578947</v>
      </c>
      <c r="L491" s="3">
        <f t="shared" si="25"/>
        <v>-4.0086274509803923</v>
      </c>
      <c r="M491" s="8" t="s">
        <v>125</v>
      </c>
      <c r="N491" s="8" t="s">
        <v>171</v>
      </c>
      <c r="O491" t="b">
        <v>0</v>
      </c>
      <c r="P491" t="b">
        <v>0</v>
      </c>
    </row>
    <row r="492" spans="1:16" ht="14.25" customHeight="1" x14ac:dyDescent="0.3">
      <c r="A492" s="8" t="s">
        <v>49</v>
      </c>
      <c r="B492" s="10">
        <v>1995</v>
      </c>
      <c r="C492" s="3">
        <v>38</v>
      </c>
      <c r="D492" s="3">
        <v>46</v>
      </c>
      <c r="E492" s="3">
        <v>44</v>
      </c>
      <c r="F492" s="3">
        <f t="shared" si="26"/>
        <v>2</v>
      </c>
      <c r="G492" s="10">
        <v>-2.17</v>
      </c>
      <c r="H492" s="10">
        <v>2.09</v>
      </c>
      <c r="I492" s="12">
        <f t="shared" si="27"/>
        <v>-8.0000000000000071E-2</v>
      </c>
      <c r="J492" s="10">
        <v>50</v>
      </c>
      <c r="K492" s="3">
        <f t="shared" si="24"/>
        <v>1.3157894736842106</v>
      </c>
      <c r="L492" s="3">
        <f t="shared" si="25"/>
        <v>-1.6491999999999998</v>
      </c>
      <c r="M492" s="9" t="s">
        <v>222</v>
      </c>
      <c r="N492" s="8" t="s">
        <v>226</v>
      </c>
      <c r="O492" t="b">
        <v>0</v>
      </c>
      <c r="P492" t="b">
        <v>0</v>
      </c>
    </row>
    <row r="493" spans="1:16" ht="14.25" customHeight="1" x14ac:dyDescent="0.3">
      <c r="A493" s="8" t="s">
        <v>106</v>
      </c>
      <c r="B493" s="10">
        <v>1995</v>
      </c>
      <c r="C493" s="3">
        <v>38</v>
      </c>
      <c r="D493" s="3">
        <v>35</v>
      </c>
      <c r="E493" s="3">
        <v>50</v>
      </c>
      <c r="F493" s="3">
        <f t="shared" si="26"/>
        <v>-15</v>
      </c>
      <c r="G493" s="10">
        <v>-14.82</v>
      </c>
      <c r="H493" s="10">
        <v>0.42799999999999999</v>
      </c>
      <c r="I493" s="12">
        <f t="shared" si="27"/>
        <v>-14.391999999999999</v>
      </c>
      <c r="J493" s="10">
        <v>43</v>
      </c>
      <c r="K493" s="3">
        <f t="shared" si="24"/>
        <v>1.131578947368421</v>
      </c>
      <c r="L493" s="3">
        <f t="shared" si="25"/>
        <v>-13.096744186046513</v>
      </c>
      <c r="M493" s="9" t="s">
        <v>206</v>
      </c>
      <c r="N493" s="8" t="s">
        <v>108</v>
      </c>
      <c r="O493" t="b">
        <v>0</v>
      </c>
      <c r="P493" t="b">
        <v>0</v>
      </c>
    </row>
    <row r="494" spans="1:16" ht="14.25" customHeight="1" x14ac:dyDescent="0.3">
      <c r="A494" s="8" t="s">
        <v>218</v>
      </c>
      <c r="B494" s="10">
        <v>1995</v>
      </c>
      <c r="C494" s="3">
        <v>38</v>
      </c>
      <c r="D494" s="3">
        <v>40</v>
      </c>
      <c r="E494" s="3">
        <v>57</v>
      </c>
      <c r="F494" s="3">
        <f t="shared" si="26"/>
        <v>-17</v>
      </c>
      <c r="G494" s="10">
        <v>-5.36</v>
      </c>
      <c r="H494" s="10">
        <v>5.72</v>
      </c>
      <c r="I494" s="12">
        <f t="shared" si="27"/>
        <v>0.35999999999999943</v>
      </c>
      <c r="J494" s="10">
        <v>43</v>
      </c>
      <c r="K494" s="3">
        <f t="shared" si="24"/>
        <v>1.131578947368421</v>
      </c>
      <c r="L494" s="3">
        <f t="shared" si="25"/>
        <v>-4.7367441860465123</v>
      </c>
      <c r="M494" s="9" t="s">
        <v>221</v>
      </c>
      <c r="N494" s="8" t="s">
        <v>220</v>
      </c>
      <c r="O494" t="b">
        <v>0</v>
      </c>
      <c r="P494" t="b">
        <v>0</v>
      </c>
    </row>
    <row r="495" spans="1:16" ht="14.25" customHeight="1" x14ac:dyDescent="0.3">
      <c r="A495" s="8" t="s">
        <v>235</v>
      </c>
      <c r="B495" s="10">
        <v>1995</v>
      </c>
      <c r="C495" s="3">
        <v>38</v>
      </c>
      <c r="D495" s="3">
        <v>55</v>
      </c>
      <c r="E495" s="3">
        <v>70</v>
      </c>
      <c r="F495" s="3">
        <f t="shared" si="26"/>
        <v>-15</v>
      </c>
      <c r="G495" s="10">
        <v>0.83199999999999996</v>
      </c>
      <c r="H495" s="10">
        <v>5.13</v>
      </c>
      <c r="I495" s="12">
        <f t="shared" si="27"/>
        <v>5.9619999999999997</v>
      </c>
      <c r="J495" s="10">
        <v>41</v>
      </c>
      <c r="K495" s="3">
        <f t="shared" si="24"/>
        <v>1.0789473684210527</v>
      </c>
      <c r="L495" s="3">
        <f t="shared" si="25"/>
        <v>0.7711219512195121</v>
      </c>
      <c r="M495" s="9" t="s">
        <v>176</v>
      </c>
      <c r="N495" s="9" t="s">
        <v>269</v>
      </c>
      <c r="O495" t="b">
        <v>0</v>
      </c>
      <c r="P495" t="b">
        <v>0</v>
      </c>
    </row>
    <row r="496" spans="1:16" ht="14.25" customHeight="1" x14ac:dyDescent="0.3">
      <c r="A496" s="8" t="s">
        <v>236</v>
      </c>
      <c r="B496" s="10">
        <v>1995</v>
      </c>
      <c r="C496" s="3">
        <v>38</v>
      </c>
      <c r="D496" s="3">
        <v>48</v>
      </c>
      <c r="E496" s="3">
        <v>61</v>
      </c>
      <c r="F496" s="3">
        <f t="shared" si="26"/>
        <v>-13</v>
      </c>
      <c r="G496" s="10">
        <v>-14.54</v>
      </c>
      <c r="H496" s="10">
        <v>7.18</v>
      </c>
      <c r="I496" s="12">
        <f t="shared" si="27"/>
        <v>-7.3599999999999994</v>
      </c>
      <c r="J496" s="10">
        <v>40</v>
      </c>
      <c r="K496" s="3">
        <f t="shared" si="24"/>
        <v>1.0526315789473684</v>
      </c>
      <c r="L496" s="3">
        <f t="shared" si="25"/>
        <v>-13.813000000000001</v>
      </c>
      <c r="M496" s="9" t="s">
        <v>214</v>
      </c>
      <c r="N496" s="9" t="s">
        <v>261</v>
      </c>
      <c r="O496" t="b">
        <v>0</v>
      </c>
      <c r="P496" t="b">
        <v>0</v>
      </c>
    </row>
    <row r="497" spans="1:16" ht="14.25" customHeight="1" x14ac:dyDescent="0.3">
      <c r="A497" s="8" t="s">
        <v>8</v>
      </c>
      <c r="B497" s="10">
        <v>1995</v>
      </c>
      <c r="C497" s="3">
        <v>38</v>
      </c>
      <c r="D497" s="3">
        <v>33</v>
      </c>
      <c r="E497" s="3">
        <v>58</v>
      </c>
      <c r="F497" s="3">
        <f t="shared" si="26"/>
        <v>-25</v>
      </c>
      <c r="G497" s="10">
        <v>-13.41</v>
      </c>
      <c r="H497" s="10">
        <v>7.9</v>
      </c>
      <c r="I497" s="12">
        <f t="shared" si="27"/>
        <v>-5.51</v>
      </c>
      <c r="J497" s="10">
        <v>38</v>
      </c>
      <c r="K497" s="3">
        <f t="shared" si="24"/>
        <v>1</v>
      </c>
      <c r="L497" s="3">
        <f t="shared" si="25"/>
        <v>-13.41</v>
      </c>
      <c r="M497" s="6" t="s">
        <v>257</v>
      </c>
      <c r="N497" s="8" t="s">
        <v>186</v>
      </c>
      <c r="O497" t="b">
        <v>0</v>
      </c>
      <c r="P497" t="b">
        <v>1</v>
      </c>
    </row>
    <row r="498" spans="1:16" ht="14.25" customHeight="1" x14ac:dyDescent="0.3">
      <c r="A498" s="8" t="s">
        <v>233</v>
      </c>
      <c r="B498" s="10">
        <v>1995</v>
      </c>
      <c r="C498" s="3">
        <v>38</v>
      </c>
      <c r="D498" s="3">
        <v>42</v>
      </c>
      <c r="E498" s="3">
        <v>60</v>
      </c>
      <c r="F498" s="3">
        <f t="shared" si="26"/>
        <v>-18</v>
      </c>
      <c r="G498" s="10">
        <v>-7.12</v>
      </c>
      <c r="H498" s="10">
        <v>2.92</v>
      </c>
      <c r="I498" s="12">
        <f t="shared" si="27"/>
        <v>-4.2</v>
      </c>
      <c r="J498" s="10">
        <v>38</v>
      </c>
      <c r="K498" s="3">
        <f t="shared" si="24"/>
        <v>1</v>
      </c>
      <c r="L498" s="3">
        <f t="shared" si="25"/>
        <v>-7.12</v>
      </c>
      <c r="M498" s="9" t="s">
        <v>250</v>
      </c>
      <c r="N498" s="9" t="s">
        <v>251</v>
      </c>
      <c r="O498" t="b">
        <v>0</v>
      </c>
      <c r="P498" t="b">
        <v>0</v>
      </c>
    </row>
    <row r="499" spans="1:16" ht="14.25" customHeight="1" x14ac:dyDescent="0.3">
      <c r="A499" s="8" t="s">
        <v>40</v>
      </c>
      <c r="B499" s="10">
        <v>1995</v>
      </c>
      <c r="C499" s="3">
        <v>38</v>
      </c>
      <c r="D499" s="3">
        <v>34</v>
      </c>
      <c r="E499" s="3">
        <v>52</v>
      </c>
      <c r="F499" s="3">
        <f t="shared" si="26"/>
        <v>-18</v>
      </c>
      <c r="G499" s="10">
        <v>-2.5499999999999998</v>
      </c>
      <c r="H499" s="10">
        <v>0.14000000000000001</v>
      </c>
      <c r="I499" s="12">
        <f t="shared" si="27"/>
        <v>-2.4099999999999997</v>
      </c>
      <c r="J499" s="10">
        <v>38</v>
      </c>
      <c r="K499" s="3">
        <f t="shared" si="24"/>
        <v>1</v>
      </c>
      <c r="L499" s="3">
        <f t="shared" si="25"/>
        <v>-2.5499999999999998</v>
      </c>
      <c r="M499" s="8" t="s">
        <v>265</v>
      </c>
      <c r="N499" s="8" t="s">
        <v>208</v>
      </c>
      <c r="O499" t="b">
        <v>0</v>
      </c>
      <c r="P499" t="b">
        <v>0</v>
      </c>
    </row>
    <row r="500" spans="1:16" ht="14.25" customHeight="1" x14ac:dyDescent="0.3">
      <c r="A500" s="8" t="s">
        <v>124</v>
      </c>
      <c r="B500" s="10">
        <v>1995</v>
      </c>
      <c r="C500" s="3">
        <v>38</v>
      </c>
      <c r="D500" s="3">
        <v>38</v>
      </c>
      <c r="E500" s="3">
        <v>57</v>
      </c>
      <c r="F500" s="3">
        <f t="shared" si="26"/>
        <v>-19</v>
      </c>
      <c r="G500" s="10">
        <v>-6.08</v>
      </c>
      <c r="H500" s="10">
        <v>13.78</v>
      </c>
      <c r="I500" s="12">
        <f t="shared" si="27"/>
        <v>7.6999999999999993</v>
      </c>
      <c r="J500" s="10">
        <v>33</v>
      </c>
      <c r="K500" s="3">
        <f t="shared" si="24"/>
        <v>0.86842105263157898</v>
      </c>
      <c r="L500" s="3">
        <f t="shared" si="25"/>
        <v>-7.001212121212121</v>
      </c>
      <c r="M500" s="8" t="s">
        <v>260</v>
      </c>
      <c r="N500" s="8" t="s">
        <v>126</v>
      </c>
      <c r="O500" t="b">
        <v>0</v>
      </c>
      <c r="P500" t="b">
        <v>1</v>
      </c>
    </row>
    <row r="501" spans="1:16" ht="14.25" customHeight="1" x14ac:dyDescent="0.3">
      <c r="A501" s="8" t="s">
        <v>151</v>
      </c>
      <c r="B501" s="10">
        <v>1995</v>
      </c>
      <c r="C501" s="3">
        <v>38</v>
      </c>
      <c r="D501" s="3">
        <v>39</v>
      </c>
      <c r="E501" s="3">
        <v>71</v>
      </c>
      <c r="F501" s="3">
        <f t="shared" si="26"/>
        <v>-32</v>
      </c>
      <c r="G501" s="10">
        <v>-9.85</v>
      </c>
      <c r="H501" s="10">
        <v>7.96</v>
      </c>
      <c r="I501" s="12">
        <f t="shared" si="27"/>
        <v>-1.8899999999999997</v>
      </c>
      <c r="J501" s="10">
        <v>29</v>
      </c>
      <c r="K501" s="3">
        <f t="shared" si="24"/>
        <v>0.76315789473684215</v>
      </c>
      <c r="L501" s="3">
        <f t="shared" si="25"/>
        <v>-12.906896551724136</v>
      </c>
      <c r="M501" s="12" t="s">
        <v>242</v>
      </c>
      <c r="N501" s="8" t="s">
        <v>153</v>
      </c>
      <c r="O501" t="b">
        <v>0</v>
      </c>
      <c r="P501" t="b">
        <v>1</v>
      </c>
    </row>
    <row r="502" spans="1:16" ht="14.25" customHeight="1" x14ac:dyDescent="0.25">
      <c r="N502" s="9"/>
    </row>
    <row r="503" spans="1:16" ht="14.25" customHeight="1" x14ac:dyDescent="0.25"/>
    <row r="504" spans="1:16" ht="14.25" customHeight="1" x14ac:dyDescent="0.25"/>
    <row r="505" spans="1:16" ht="14.25" customHeight="1" x14ac:dyDescent="0.25"/>
    <row r="506" spans="1:16" ht="14.25" customHeight="1" x14ac:dyDescent="0.25"/>
    <row r="507" spans="1:16" ht="14.25" customHeight="1" x14ac:dyDescent="0.25"/>
    <row r="508" spans="1:16" ht="14.25" customHeight="1" x14ac:dyDescent="0.25"/>
    <row r="509" spans="1:16" ht="14.25" customHeight="1" x14ac:dyDescent="0.25"/>
    <row r="510" spans="1:16" ht="14.25" customHeight="1" x14ac:dyDescent="0.25"/>
    <row r="511" spans="1:16" ht="14.25" customHeight="1" x14ac:dyDescent="0.25"/>
    <row r="512" spans="1:16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N502" xr:uid="{612A5EC1-9D17-412A-8149-C19BB2C3E541}">
    <sortState xmlns:xlrd2="http://schemas.microsoft.com/office/spreadsheetml/2017/richdata2" ref="A2:N502">
      <sortCondition descending="1" ref="B1:B502"/>
    </sortState>
  </autoFilter>
  <customSheetViews>
    <customSheetView guid="{1CB6BE38-75CC-46FC-87D2-B06DE5194495}" filter="1" showAutoFilter="1">
      <pageMargins left="0.7" right="0.7" top="0.75" bottom="0.75" header="0.3" footer="0.3"/>
      <autoFilter ref="A1:J381" xr:uid="{00000000-0000-0000-0000-000000000000}"/>
      <extLst>
        <ext uri="GoogleSheetsCustomDataVersion1">
          <go:sheetsCustomData xmlns:go="http://customooxmlschemas.google.com/" filterViewId="382741320"/>
        </ext>
      </extLst>
    </customSheetView>
  </customSheetView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Goldfeld</dc:creator>
  <cp:lastModifiedBy>Chase Goldfeld</cp:lastModifiedBy>
  <dcterms:created xsi:type="dcterms:W3CDTF">2019-11-13T12:47:13Z</dcterms:created>
  <dcterms:modified xsi:type="dcterms:W3CDTF">2019-12-27T16:50:21Z</dcterms:modified>
</cp:coreProperties>
</file>