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4" i="8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4" i="7"/>
  <c r="I3" i="6"/>
  <c r="H3" i="6"/>
  <c r="G3" i="6"/>
</calcChain>
</file>

<file path=xl/comments1.xml><?xml version="1.0" encoding="utf-8"?>
<comments xmlns="http://schemas.openxmlformats.org/spreadsheetml/2006/main">
  <authors>
    <author>Sophie von Fromm</author>
  </authors>
  <commentList>
    <comment ref="Y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3;
2 locations (SM and PD)
at each location two sites (Troughs and Ridge) 
at each site 3 chambers
measured weekly between 6/1/07 and 9/1/07
total amount of 144 measurements</t>
        </r>
      </text>
    </comment>
    <comment ref="AG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4
Sampled once a month (= 4 times)
--&gt; 48 samples in total
</t>
        </r>
      </text>
    </comment>
  </commentList>
</comments>
</file>

<file path=xl/comments2.xml><?xml version="1.0" encoding="utf-8"?>
<comments xmlns="http://schemas.openxmlformats.org/spreadsheetml/2006/main">
  <authors>
    <author>Sophie von Fromm</author>
  </authors>
  <commentList>
    <comment ref="AZ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Numbers refer to organic carbon (s. table 2)</t>
        </r>
      </text>
    </comment>
  </commentList>
</comments>
</file>

<file path=xl/comments3.xml><?xml version="1.0" encoding="utf-8"?>
<comments xmlns="http://schemas.openxmlformats.org/spreadsheetml/2006/main">
  <authors>
    <author>Sophie von Fromm</author>
  </authors>
  <commentList>
    <comment ref="Q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</t>
        </r>
      </text>
    </comment>
  </commentList>
</comments>
</file>

<file path=xl/sharedStrings.xml><?xml version="1.0" encoding="utf-8"?>
<sst xmlns="http://schemas.openxmlformats.org/spreadsheetml/2006/main" count="2032" uniqueCount="928">
  <si>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</si>
  <si>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</si>
  <si>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</si>
  <si>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</si>
  <si>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</si>
  <si>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</si>
  <si>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</si>
  <si>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</si>
  <si>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</si>
  <si>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</si>
  <si>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</si>
  <si>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</si>
  <si>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</si>
  <si>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</si>
  <si>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</si>
  <si>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</si>
  <si>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</si>
  <si>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</si>
  <si>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</si>
  <si>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</si>
  <si>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</si>
  <si>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</si>
  <si>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</si>
  <si>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</si>
  <si>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</si>
  <si>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</si>
  <si>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</si>
  <si>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</si>
  <si>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</si>
  <si>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</si>
  <si>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</si>
  <si>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</si>
  <si>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</si>
  <si>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</si>
  <si>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</si>
  <si>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</si>
  <si>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</si>
  <si>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</si>
  <si>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</si>
  <si>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</si>
  <si>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</si>
  <si>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</si>
  <si>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</si>
  <si>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</si>
  <si>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</si>
  <si>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</si>
  <si>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</si>
  <si>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</si>
  <si>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</si>
  <si>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</si>
  <si>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</si>
  <si>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</si>
  <si>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</si>
  <si>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</si>
  <si>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</si>
  <si>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</si>
  <si>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</si>
  <si>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</si>
  <si>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</si>
  <si>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</si>
  <si>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</si>
  <si>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</si>
  <si>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</si>
  <si>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</si>
  <si>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</si>
  <si>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</si>
  <si>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</si>
  <si>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</si>
  <si>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</si>
  <si>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</si>
  <si>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</si>
  <si>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</si>
  <si>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</si>
  <si>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</si>
  <si>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</si>
  <si>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</si>
  <si>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</si>
  <si>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</si>
  <si>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</si>
  <si>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</si>
  <si>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</si>
  <si>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</si>
  <si>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</si>
  <si>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</si>
  <si>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</si>
  <si>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</si>
  <si>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</si>
  <si>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</si>
  <si>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</si>
  <si>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</si>
  <si>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</si>
  <si>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</si>
  <si>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</si>
  <si>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</si>
  <si>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</si>
  <si>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</si>
  <si>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</si>
  <si>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</si>
  <si>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</si>
  <si>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</si>
  <si>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</si>
  <si>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</si>
  <si>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</si>
  <si>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</si>
  <si>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</si>
  <si>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</si>
  <si>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</si>
  <si>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</si>
  <si>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</si>
  <si>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</si>
  <si>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</si>
  <si>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</si>
  <si>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</si>
  <si>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</si>
  <si>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</si>
  <si>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</si>
  <si>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</si>
  <si>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</si>
  <si>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</si>
  <si>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</si>
  <si>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</si>
  <si>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</si>
  <si>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</si>
  <si>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</si>
  <si>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</si>
  <si>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</si>
  <si>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</si>
  <si>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</si>
  <si>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</si>
  <si>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</si>
  <si>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</si>
  <si>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</si>
  <si>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</si>
  <si>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</si>
  <si>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</si>
  <si>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</si>
  <si>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</si>
  <si>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</si>
  <si>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</si>
  <si>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</si>
  <si>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</si>
  <si>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</si>
  <si>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</si>
  <si>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</si>
  <si>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</si>
  <si>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</si>
  <si>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</si>
  <si>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</si>
  <si>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</si>
  <si>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</si>
  <si>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</si>
  <si>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</si>
  <si>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</si>
  <si>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</si>
  <si>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</si>
  <si>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</si>
  <si>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</si>
  <si>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</si>
  <si>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</si>
  <si>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</si>
  <si>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</si>
  <si>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</si>
  <si>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</si>
  <si>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</si>
  <si>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</si>
  <si>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</si>
  <si>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</si>
  <si>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</si>
  <si>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</si>
  <si>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</si>
  <si>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</si>
  <si>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</si>
  <si>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</si>
  <si>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</si>
  <si>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</si>
  <si>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</si>
  <si>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</si>
  <si>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</si>
  <si>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</si>
  <si>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</si>
  <si>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</si>
  <si>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</si>
  <si>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</si>
  <si>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</si>
  <si>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</si>
  <si>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</si>
  <si>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</si>
  <si>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</si>
  <si>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</si>
  <si>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</si>
  <si>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</si>
  <si>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</si>
  <si>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</si>
  <si>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</si>
  <si>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</si>
  <si>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</si>
  <si>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</si>
  <si>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</si>
  <si>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</si>
  <si>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</si>
  <si>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</si>
  <si>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</si>
  <si>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</si>
  <si>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</si>
  <si>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</si>
  <si>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</si>
  <si>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</si>
  <si>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</si>
  <si>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</si>
  <si>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</si>
  <si>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</si>
  <si>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</si>
  <si>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</si>
  <si>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</si>
  <si>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</si>
  <si>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</si>
  <si>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</si>
  <si>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</si>
  <si>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</si>
  <si>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</si>
  <si>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</si>
  <si>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</si>
  <si>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</si>
  <si>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</si>
  <si>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</si>
  <si>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</si>
  <si>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</si>
  <si>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</si>
  <si>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</si>
  <si>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</si>
  <si>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</si>
  <si>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</si>
  <si>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</si>
  <si>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</si>
  <si>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</si>
  <si>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</si>
  <si>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</si>
  <si>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</si>
  <si>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</si>
  <si>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</si>
  <si>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</si>
  <si>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</si>
  <si>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</si>
  <si>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</si>
  <si>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</si>
  <si>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</si>
  <si>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</si>
  <si>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</si>
  <si>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</si>
  <si>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</si>
  <si>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</si>
  <si>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</si>
  <si>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</si>
  <si>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</si>
  <si>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</si>
  <si>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</si>
  <si>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</si>
  <si>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</si>
  <si>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</si>
  <si>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</si>
  <si>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</si>
  <si>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</si>
  <si>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</si>
  <si>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</si>
  <si>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</si>
  <si>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</si>
  <si>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</si>
  <si>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</si>
  <si>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</si>
  <si>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</si>
  <si>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</si>
  <si>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</si>
  <si>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</si>
  <si>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</si>
  <si>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</si>
  <si>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</si>
  <si>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</si>
  <si>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</si>
  <si>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</si>
  <si>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</si>
  <si>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</si>
  <si>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</si>
  <si>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</si>
  <si>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</si>
  <si>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</si>
  <si>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</si>
  <si>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</si>
  <si>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</si>
  <si>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</si>
  <si>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</si>
  <si>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</si>
  <si>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</si>
  <si>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</si>
  <si>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</si>
  <si>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</si>
  <si>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</si>
  <si>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</si>
  <si>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</si>
  <si>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</si>
  <si>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</si>
  <si>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</si>
  <si>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</si>
  <si>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</si>
  <si>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</si>
  <si>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</si>
  <si>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</si>
  <si>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</si>
  <si>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</si>
  <si>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</si>
  <si>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</si>
  <si>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</si>
  <si>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</si>
  <si>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</si>
  <si>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</si>
  <si>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</si>
  <si>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</si>
  <si>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</si>
  <si>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</si>
  <si>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</si>
  <si>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</si>
  <si>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</si>
  <si>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</si>
  <si>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</si>
  <si>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</si>
  <si>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</si>
  <si>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</si>
  <si>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</si>
  <si>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</si>
  <si>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</si>
  <si>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</si>
  <si>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</si>
  <si>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</si>
  <si>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</si>
  <si>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</si>
  <si>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</si>
  <si>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</si>
  <si>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</si>
  <si>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</si>
  <si>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</si>
  <si>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</si>
  <si>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</si>
  <si>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</si>
  <si>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</si>
  <si>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</si>
  <si>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</si>
  <si>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</si>
  <si>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</si>
  <si>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</si>
  <si>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</si>
  <si>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</si>
  <si>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</si>
  <si>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</si>
  <si>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</si>
  <si>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</si>
  <si>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</si>
  <si>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</si>
  <si>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</si>
  <si>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</si>
  <si>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</si>
  <si>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</si>
  <si>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</si>
  <si>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</si>
  <si>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</si>
  <si>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</si>
  <si>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</si>
  <si>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</si>
  <si>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</si>
  <si>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</si>
  <si>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</si>
  <si>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</si>
  <si>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</si>
  <si>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</si>
  <si>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</si>
  <si>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</si>
  <si>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</si>
  <si>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</si>
  <si>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</si>
  <si>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</si>
  <si>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</si>
  <si>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</si>
  <si>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</si>
  <si>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</si>
  <si>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</si>
  <si>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</si>
  <si>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</si>
  <si>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</si>
  <si>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</si>
  <si>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</si>
  <si>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</si>
  <si>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</si>
  <si>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</si>
  <si>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</si>
  <si>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</si>
  <si>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</si>
  <si>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</si>
  <si>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</si>
  <si>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</si>
  <si>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</si>
  <si>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</si>
  <si>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</si>
  <si>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</si>
  <si>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</si>
  <si>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</si>
  <si>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</si>
  <si>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</si>
  <si>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</si>
  <si>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</si>
  <si>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</si>
  <si>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</si>
  <si>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</si>
  <si>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</si>
  <si>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</si>
  <si>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</si>
  <si>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</si>
  <si>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</si>
  <si>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</si>
  <si>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</si>
  <si>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</si>
  <si>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</si>
  <si>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</si>
  <si>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</si>
  <si>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</si>
  <si>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</si>
  <si>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</si>
  <si>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</si>
  <si>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</si>
  <si>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</si>
  <si>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</si>
  <si>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</si>
  <si>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</si>
  <si>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</si>
  <si>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</si>
  <si>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</si>
  <si>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</si>
  <si>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</si>
  <si>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</si>
  <si>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</si>
  <si>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</si>
  <si>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</si>
  <si>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</si>
  <si>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</si>
  <si>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</si>
  <si>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</si>
  <si>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</si>
  <si>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</si>
  <si>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</si>
  <si>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</si>
  <si>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</si>
  <si>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</si>
  <si>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</si>
  <si>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</si>
  <si>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</si>
  <si>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</si>
  <si>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</si>
  <si>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</si>
  <si>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</si>
  <si>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</si>
  <si>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</si>
  <si>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</si>
  <si>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</si>
  <si>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</si>
  <si>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</si>
  <si>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</si>
  <si>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</si>
  <si>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</si>
  <si>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</si>
  <si>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</si>
  <si>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</si>
  <si>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</si>
  <si>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</si>
  <si>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</si>
  <si>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</si>
  <si>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</si>
  <si>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</si>
  <si>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</si>
  <si>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</si>
  <si>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</si>
  <si>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</si>
  <si>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</si>
  <si>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</si>
  <si>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</si>
  <si>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</si>
  <si>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</si>
  <si>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</si>
  <si>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</si>
  <si>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</si>
  <si>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</si>
  <si>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</si>
  <si>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</si>
  <si>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</si>
  <si>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</si>
  <si>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</si>
  <si>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</si>
  <si>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</si>
  <si>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</si>
  <si>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</si>
  <si>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</si>
  <si>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</si>
  <si>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</si>
  <si>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</si>
  <si>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</si>
  <si>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</si>
  <si>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</si>
  <si>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</si>
  <si>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</si>
  <si>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</si>
  <si>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</si>
  <si>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</si>
  <si>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</si>
  <si>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</si>
  <si>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</si>
  <si>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</si>
  <si>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</si>
  <si>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</si>
  <si>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</si>
  <si>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</si>
  <si>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</si>
  <si>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</si>
  <si>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</si>
  <si>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</si>
  <si>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</si>
  <si>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</si>
  <si>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</si>
  <si>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</si>
  <si>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</si>
  <si>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</si>
  <si>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</si>
  <si>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</si>
  <si>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</si>
  <si>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</si>
  <si>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</si>
  <si>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</si>
  <si>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</si>
  <si>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</si>
  <si>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</si>
  <si>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</si>
  <si>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</si>
  <si>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</si>
  <si>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</si>
  <si>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</si>
  <si>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</si>
  <si>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</si>
  <si>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</si>
  <si>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</si>
  <si>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</si>
  <si>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</si>
  <si>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</si>
  <si>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</si>
  <si>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</si>
  <si>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</si>
  <si>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</si>
  <si>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</si>
  <si>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</si>
  <si>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</si>
  <si>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</si>
  <si>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</si>
  <si>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</si>
  <si>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</si>
  <si>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</si>
  <si>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</si>
  <si>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</si>
  <si>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</si>
  <si>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</si>
  <si>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</si>
  <si>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</si>
  <si>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</si>
  <si>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</si>
  <si>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</si>
  <si>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</si>
  <si>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</si>
  <si>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</si>
  <si>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</si>
  <si>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</si>
  <si>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</si>
  <si>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</si>
  <si>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</si>
  <si>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</si>
  <si>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</si>
  <si>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</si>
  <si>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</si>
  <si>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</si>
  <si>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</si>
  <si>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</si>
  <si>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</si>
  <si>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</si>
  <si>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</si>
  <si>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</si>
  <si>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</si>
  <si>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</si>
  <si>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</si>
  <si>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</si>
  <si>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</si>
  <si>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</si>
  <si>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</si>
  <si>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</si>
  <si>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</si>
  <si>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</si>
  <si>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</si>
  <si>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</si>
  <si>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</si>
  <si>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</si>
  <si>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</si>
  <si>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</si>
  <si>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</si>
  <si>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</si>
  <si>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</si>
  <si>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</si>
  <si>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</si>
  <si>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</si>
  <si>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</si>
  <si>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</si>
  <si>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</si>
  <si>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</si>
  <si>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</si>
  <si>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</si>
  <si>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</si>
  <si>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</si>
  <si>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</si>
  <si>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</si>
  <si>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</si>
  <si>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</si>
  <si>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</si>
  <si>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</si>
  <si>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</si>
  <si>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</si>
  <si>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</si>
  <si>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</si>
  <si>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</si>
  <si>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</si>
  <si>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</si>
  <si>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</si>
  <si>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</si>
  <si>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</si>
  <si>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</si>
  <si>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</si>
  <si>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</si>
  <si>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</si>
  <si>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</si>
  <si>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</si>
  <si>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</si>
  <si>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</si>
  <si>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</si>
  <si>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</si>
  <si>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</si>
  <si>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</si>
  <si>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</si>
  <si>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</si>
  <si>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</si>
  <si>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</si>
  <si>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</si>
  <si>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</si>
  <si>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</si>
  <si>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</si>
  <si>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</si>
  <si>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</si>
  <si>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</si>
  <si>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</si>
  <si>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</si>
  <si>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</si>
  <si>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</si>
  <si>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</si>
  <si>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</si>
  <si>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</si>
  <si>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</si>
  <si>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</si>
  <si>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</si>
  <si>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</si>
  <si>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</si>
  <si>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</si>
  <si>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</si>
  <si>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</si>
  <si>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</si>
  <si>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</si>
  <si>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</si>
  <si>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</si>
  <si>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</si>
  <si>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</si>
  <si>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</si>
  <si>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</si>
  <si>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</si>
  <si>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</si>
  <si>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</si>
  <si>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</si>
  <si>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</si>
  <si>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</si>
  <si>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</si>
  <si>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</si>
  <si>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</si>
  <si>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</si>
  <si>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</si>
  <si>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</si>
  <si>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</si>
  <si>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</si>
  <si>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</si>
  <si>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</si>
  <si>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</si>
  <si>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</si>
  <si>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</si>
  <si>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</si>
  <si>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</si>
  <si>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</si>
  <si>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</si>
  <si>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</si>
  <si>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</si>
  <si>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</si>
  <si>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</si>
  <si>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</si>
  <si>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</si>
  <si>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</si>
  <si>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</si>
  <si>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</si>
  <si>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</si>
  <si>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</si>
  <si>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</si>
  <si>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</si>
  <si>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</si>
  <si>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</si>
  <si>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</si>
  <si>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</si>
  <si>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</si>
  <si>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</si>
  <si>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</si>
  <si>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</si>
  <si>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</si>
  <si>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</si>
  <si>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</si>
  <si>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</si>
  <si>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</si>
  <si>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</si>
  <si>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</si>
  <si>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</si>
  <si>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</si>
  <si>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</si>
  <si>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</si>
  <si>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</si>
  <si>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</si>
  <si>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</si>
  <si>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</si>
  <si>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</si>
  <si>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</si>
  <si>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</si>
  <si>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</si>
  <si>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</si>
  <si>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</si>
  <si>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</si>
  <si>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</si>
  <si>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</si>
  <si>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</si>
  <si>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</si>
  <si>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</si>
  <si>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</si>
  <si>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</si>
  <si>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</si>
  <si>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</si>
  <si>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</si>
  <si>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</si>
  <si>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</si>
  <si>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</si>
  <si>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</si>
  <si>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</si>
  <si>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</si>
  <si>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</si>
  <si>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</si>
  <si>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</si>
  <si>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</si>
  <si>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</si>
  <si>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</si>
  <si>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</si>
  <si>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</si>
  <si>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</si>
  <si>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</si>
  <si>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</si>
  <si>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</si>
  <si>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</si>
  <si>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</si>
  <si>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</si>
  <si>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</si>
  <si>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</si>
  <si>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</si>
  <si>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</si>
  <si>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</si>
  <si>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</si>
  <si>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</si>
  <si>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</si>
  <si>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</si>
  <si>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</si>
  <si>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</si>
  <si>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</si>
  <si>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</si>
  <si>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</si>
  <si>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</si>
  <si>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</si>
  <si>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</si>
  <si>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</si>
  <si>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</si>
  <si>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</si>
  <si>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</si>
  <si>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</si>
  <si>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</si>
  <si>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</si>
  <si>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</si>
  <si>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</si>
  <si>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</si>
  <si>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</si>
  <si>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</si>
  <si>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</si>
  <si>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</si>
  <si>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</si>
  <si>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</si>
  <si>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</si>
  <si>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</si>
  <si>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</si>
  <si>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Czimczik_2010</t>
  </si>
  <si>
    <t>10.1657/1938-4246-42.3.342</t>
  </si>
  <si>
    <t>Sophie von Fromm</t>
  </si>
  <si>
    <t>BGC</t>
  </si>
  <si>
    <t>sfromm@bgc-jena.mpg.de</t>
  </si>
  <si>
    <t>Claudia I. Czimczik</t>
  </si>
  <si>
    <t>czimczik@uci.edu</t>
  </si>
  <si>
    <t>Czimczik CI, Welker JM, 2010, Radiocarbon conten of CO2 respired from High Arctic Tundra in northwest Greenland, Artic, Antartic, and Alpine Research, 42, 342-350</t>
  </si>
  <si>
    <t>South Mountain</t>
  </si>
  <si>
    <t>data from Howath, 2007, Quantification and Spatial Assessment of High Arctic Soil Organic Carbon Storage in Northwest Greenland, PhD thesis</t>
  </si>
  <si>
    <t>Polar Desert</t>
  </si>
  <si>
    <t>SM_Ridges</t>
  </si>
  <si>
    <t>Cryosol</t>
  </si>
  <si>
    <t>SM_Troughs</t>
  </si>
  <si>
    <t>Dryas integrifolia Vahl</t>
  </si>
  <si>
    <t>PD_Ridges</t>
  </si>
  <si>
    <t>PD_Troughs</t>
  </si>
  <si>
    <t>SM_Ridges_F1</t>
  </si>
  <si>
    <t>SM_Ridges_F2</t>
  </si>
  <si>
    <t>SM_Ridges_F3</t>
  </si>
  <si>
    <t>SM_Troughs_F1</t>
  </si>
  <si>
    <t>SM_Troughs_F2</t>
  </si>
  <si>
    <t>SM_Troughs_F3</t>
  </si>
  <si>
    <t>PD_Ridges_F1</t>
  </si>
  <si>
    <t>PD_Ridges_F2</t>
  </si>
  <si>
    <t>PD_Ridges_F3</t>
  </si>
  <si>
    <t>PD_Troughs_F1</t>
  </si>
  <si>
    <t>PD_Troughs_F2</t>
  </si>
  <si>
    <t>PD_Troughs_F3</t>
  </si>
  <si>
    <t>UCI</t>
  </si>
  <si>
    <t>SM_R_SOM1</t>
  </si>
  <si>
    <t>SM_T_SOM1</t>
  </si>
  <si>
    <t>SM_T_SOM2</t>
  </si>
  <si>
    <t>PD_R_SOM1</t>
  </si>
  <si>
    <t>PD_R_SOM2</t>
  </si>
  <si>
    <t>PD_R_SOM3</t>
  </si>
  <si>
    <t>PD_T_SOM1</t>
  </si>
  <si>
    <t>PD_T_SOM2</t>
  </si>
  <si>
    <t>PD_T_SOM3</t>
  </si>
  <si>
    <t>SMntB1</t>
  </si>
  <si>
    <t>SMntB2</t>
  </si>
  <si>
    <t>SMntB3</t>
  </si>
  <si>
    <t>SMntB4</t>
  </si>
  <si>
    <t>SMntB5</t>
  </si>
  <si>
    <t>SMntB6</t>
  </si>
  <si>
    <t>SMntBV1</t>
  </si>
  <si>
    <t>SMntBV2</t>
  </si>
  <si>
    <t>SMntBV3</t>
  </si>
  <si>
    <t>SMntBV4</t>
  </si>
  <si>
    <t>SMntBV5</t>
  </si>
  <si>
    <t>SMntBV6</t>
  </si>
  <si>
    <t>PDB1</t>
  </si>
  <si>
    <t>PDB2</t>
  </si>
  <si>
    <t>PDB3</t>
  </si>
  <si>
    <t>PDB4</t>
  </si>
  <si>
    <t>PDB5</t>
  </si>
  <si>
    <t>PDB6</t>
  </si>
  <si>
    <t>PDV1</t>
  </si>
  <si>
    <t>PDV2</t>
  </si>
  <si>
    <t>PDV3</t>
  </si>
  <si>
    <t>PDV4</t>
  </si>
  <si>
    <t>PDV5</t>
  </si>
  <si>
    <t>PDV6</t>
  </si>
  <si>
    <t>SM_Roots</t>
  </si>
  <si>
    <t>PD_Roots</t>
  </si>
  <si>
    <t>UCIT17072</t>
  </si>
  <si>
    <t>UCIT17066</t>
  </si>
  <si>
    <t>UCIT17069</t>
  </si>
  <si>
    <t>UCIT17068</t>
  </si>
  <si>
    <t>Flux 14C and interstitial 14C data could be extracted from figures, but raw data were not available</t>
  </si>
  <si>
    <t>PD_R_SOM1_frac</t>
  </si>
  <si>
    <t>PD_T_SOM1_frac</t>
  </si>
  <si>
    <t>0-10 cm</t>
  </si>
  <si>
    <t>0-5 cm</t>
  </si>
  <si>
    <t>inc_name</t>
  </si>
  <si>
    <t>tundra</t>
  </si>
  <si>
    <t>flx_name</t>
  </si>
  <si>
    <t>ist_name</t>
  </si>
  <si>
    <t>SM_Ridges_20_rep1</t>
  </si>
  <si>
    <t>SM_Ridges_20_rep2</t>
  </si>
  <si>
    <t>SM_Ridges_20_rep3</t>
  </si>
  <si>
    <t>SM_Ridges_20_rep4</t>
  </si>
  <si>
    <t>SM_Ridges_20_rep5</t>
  </si>
  <si>
    <t>SM_Ridges_20_rep6</t>
  </si>
  <si>
    <t>SM_Ridges_20_rep7</t>
  </si>
  <si>
    <t>SM_Ridges_20_rep8</t>
  </si>
  <si>
    <t>SM_Ridges_30_rep1</t>
  </si>
  <si>
    <t>SM_Ridges_30_rep2</t>
  </si>
  <si>
    <t>SM_Ridges_30_rep3</t>
  </si>
  <si>
    <t>SM_Ridges_30_rep4</t>
  </si>
  <si>
    <t>SM_Ridges_30_rep5</t>
  </si>
  <si>
    <t>SM_Ridges_30_rep6</t>
  </si>
  <si>
    <t>SM_Ridges_30_rep7</t>
  </si>
  <si>
    <t>SM_Ridges_30_rep8</t>
  </si>
  <si>
    <t>SM_Ridges_30_rep9</t>
  </si>
  <si>
    <t>SM_Ridges_30_rep10</t>
  </si>
  <si>
    <t>SM_Ridges_30_rep11</t>
  </si>
  <si>
    <t>SM_Ridges_60_rep1</t>
  </si>
  <si>
    <t>SM_Ridges_60_rep2</t>
  </si>
  <si>
    <t>SM_Ridges_60_rep3</t>
  </si>
  <si>
    <t>SM_Ridges_60_rep4</t>
  </si>
  <si>
    <t>SM_Ridges_60_rep5</t>
  </si>
  <si>
    <t>SM_Ridges_60_rep6</t>
  </si>
  <si>
    <t>SM_Troughs_20_rep1</t>
  </si>
  <si>
    <t>SM_Troughs_20_rep2</t>
  </si>
  <si>
    <t>SM_Troughs_20_rep3</t>
  </si>
  <si>
    <t>SM_Troughs_20_rep4</t>
  </si>
  <si>
    <t>SM_Troughs_20_rep5</t>
  </si>
  <si>
    <t>SM_Troughs_20_rep6</t>
  </si>
  <si>
    <t>SM_Troughs_20_rep7</t>
  </si>
  <si>
    <t>SM_Troughs_20_rep8</t>
  </si>
  <si>
    <t>SM_Troughs_20_rep9</t>
  </si>
  <si>
    <t>SM_Troughs_20_rep10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</si>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</sst>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wrapText="1" readingOrder="1"/>
    </xf>
    <xf numFmtId="0" fontId="24" fillId="0" borderId="0" xfId="0" applyFont="1" applyAlignment="1">
      <alignment vertical="center"/>
    </xf>
    <xf numFmtId="0" fontId="15" fillId="0" borderId="1" xfId="189" applyBorder="1" applyAlignment="1">
      <alignment horizontal="left" wrapText="1" readingOrder="1"/>
    </xf>
    <xf numFmtId="0" fontId="4" fillId="0" borderId="1" xfId="0" applyNumberFormat="1" applyFont="1" applyBorder="1" applyAlignment="1">
      <alignment horizontal="left" wrapText="1" readingOrder="1"/>
    </xf>
    <xf numFmtId="0" fontId="20" fillId="0" borderId="1" xfId="0" applyFont="1" applyBorder="1"/>
    <xf numFmtId="0" fontId="0" fillId="0" borderId="1" xfId="0" applyNumberFormat="1" applyFont="1" applyFill="1" applyBorder="1" applyAlignment="1"/>
    <xf numFmtId="0" fontId="0" fillId="42" borderId="1" xfId="0" applyFont="1" applyFill="1" applyBorder="1" applyAlignment="1"/>
    <xf numFmtId="0" fontId="13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0" fontId="20" fillId="0" borderId="1" xfId="0" applyFont="1" applyBorder="1" applyAlignment="1"/>
    <xf numFmtId="0" fontId="27" fillId="0" borderId="4" xfId="0" applyNumberFormat="1" applyFont="1" applyFill="1" applyBorder="1" applyAlignment="1"/>
    <xf numFmtId="164" fontId="4" fillId="0" borderId="1" xfId="0" applyNumberFormat="1" applyFont="1" applyBorder="1"/>
    <xf numFmtId="0" fontId="13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4" xfId="0" applyFont="1" applyBorder="1" applyAlignment="1"/>
    <xf numFmtId="1" fontId="27" fillId="0" borderId="4" xfId="0" applyNumberFormat="1" applyFont="1" applyFill="1" applyBorder="1" applyAlignment="1"/>
    <xf numFmtId="1" fontId="28" fillId="0" borderId="1" xfId="0" applyNumberFormat="1" applyFont="1" applyFill="1" applyBorder="1" applyAlignment="1">
      <alignment wrapText="1"/>
    </xf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</cellXfs>
  <cellStyles count="23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zimczik_2010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czimczik@uc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F10" sqref="F10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145" t="s">
        <v>812</v>
      </c>
      <c r="B4" s="146" t="s">
        <v>813</v>
      </c>
      <c r="C4" s="146"/>
      <c r="D4" s="145" t="s">
        <v>814</v>
      </c>
      <c r="E4" s="20" t="s">
        <v>815</v>
      </c>
      <c r="F4" s="147" t="s">
        <v>816</v>
      </c>
      <c r="G4" s="147">
        <v>2018</v>
      </c>
      <c r="H4" s="147">
        <v>5</v>
      </c>
      <c r="I4" s="148">
        <v>18</v>
      </c>
      <c r="J4" s="20" t="s">
        <v>817</v>
      </c>
      <c r="K4" s="147" t="s">
        <v>818</v>
      </c>
      <c r="L4" s="20"/>
      <c r="M4" s="20" t="s">
        <v>819</v>
      </c>
      <c r="N4" s="20" t="s">
        <v>881</v>
      </c>
    </row>
    <row r="5" spans="1:15" ht="14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820</v>
      </c>
      <c r="C4" s="10">
        <v>76.510277799999997</v>
      </c>
      <c r="D4" s="10">
        <v>-68.670555555555495</v>
      </c>
      <c r="E4" s="7" t="s">
        <v>226</v>
      </c>
      <c r="F4" s="19">
        <v>213</v>
      </c>
      <c r="G4" s="19" t="s">
        <v>821</v>
      </c>
    </row>
    <row r="5" spans="1:7" ht="14">
      <c r="A5" s="20" t="s">
        <v>812</v>
      </c>
      <c r="B5" s="10" t="s">
        <v>822</v>
      </c>
      <c r="C5" s="10">
        <v>76.427222200000003</v>
      </c>
      <c r="D5" s="10">
        <v>-68.983611111111102</v>
      </c>
      <c r="E5" s="7" t="s">
        <v>226</v>
      </c>
      <c r="F5" s="19">
        <v>338</v>
      </c>
      <c r="G5" s="19" t="s">
        <v>821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showInputMessage="1" showErrorMessage="1">
          <x14:formula1>
            <xm:f>'[1]controlled vocabulary'!#REF!</xm:f>
          </x14:formula1>
          <xm:sqref>E4:E5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U17" sqref="U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820</v>
      </c>
      <c r="C4" s="10"/>
      <c r="D4" s="10" t="s">
        <v>823</v>
      </c>
      <c r="E4" s="19"/>
      <c r="F4" s="19"/>
      <c r="G4" s="19"/>
      <c r="H4" s="19" t="s">
        <v>325</v>
      </c>
      <c r="I4" s="19"/>
      <c r="J4" s="19"/>
      <c r="K4" s="19"/>
      <c r="L4" s="19">
        <v>-11.6</v>
      </c>
      <c r="M4" s="19">
        <v>112</v>
      </c>
      <c r="N4" s="19" t="s">
        <v>824</v>
      </c>
      <c r="O4" s="19"/>
      <c r="P4" s="19" t="s">
        <v>680</v>
      </c>
      <c r="Q4" s="19"/>
      <c r="R4" s="19"/>
      <c r="S4" s="19"/>
      <c r="T4" s="5" t="s">
        <v>170</v>
      </c>
      <c r="U4" s="149"/>
      <c r="V4" s="19"/>
      <c r="X4" s="5">
        <v>910</v>
      </c>
      <c r="AB4" s="19"/>
      <c r="AC4" s="19"/>
      <c r="AD4" s="19">
        <v>180</v>
      </c>
      <c r="AE4" s="19">
        <v>3</v>
      </c>
      <c r="AF4" s="19"/>
      <c r="AH4" s="5">
        <v>0.94399999999999995</v>
      </c>
    </row>
    <row r="5" spans="1:36" ht="14">
      <c r="A5" s="20" t="s">
        <v>812</v>
      </c>
      <c r="B5" s="10" t="s">
        <v>820</v>
      </c>
      <c r="C5" s="10"/>
      <c r="D5" s="10" t="s">
        <v>825</v>
      </c>
      <c r="E5" s="19"/>
      <c r="F5" s="19"/>
      <c r="G5" s="19"/>
      <c r="H5" s="19" t="s">
        <v>325</v>
      </c>
      <c r="I5" s="19"/>
      <c r="J5" s="19"/>
      <c r="K5" s="19"/>
      <c r="L5" s="19">
        <v>-11.6</v>
      </c>
      <c r="M5" s="19">
        <v>112</v>
      </c>
      <c r="N5" s="19" t="s">
        <v>824</v>
      </c>
      <c r="O5" s="19"/>
      <c r="P5" s="19" t="s">
        <v>680</v>
      </c>
      <c r="Q5" s="19"/>
      <c r="R5" s="19"/>
      <c r="S5" s="19"/>
      <c r="T5" s="5" t="s">
        <v>887</v>
      </c>
      <c r="U5" s="149" t="s">
        <v>826</v>
      </c>
      <c r="V5" s="19"/>
      <c r="X5" s="5">
        <v>910</v>
      </c>
      <c r="AB5" s="19"/>
      <c r="AC5" s="19"/>
      <c r="AD5" s="19">
        <v>180</v>
      </c>
      <c r="AE5" s="19">
        <v>3</v>
      </c>
      <c r="AF5" s="19"/>
      <c r="AH5" s="5">
        <v>0.94399999999999995</v>
      </c>
    </row>
    <row r="6" spans="1:36" ht="14">
      <c r="A6" s="20" t="s">
        <v>812</v>
      </c>
      <c r="B6" s="10" t="s">
        <v>822</v>
      </c>
      <c r="C6" s="10"/>
      <c r="D6" s="10" t="s">
        <v>827</v>
      </c>
      <c r="E6" s="19"/>
      <c r="F6" s="19"/>
      <c r="G6" s="19"/>
      <c r="H6" s="19" t="s">
        <v>325</v>
      </c>
      <c r="I6" s="19"/>
      <c r="J6" s="19"/>
      <c r="K6" s="19"/>
      <c r="L6" s="19">
        <v>-11.6</v>
      </c>
      <c r="M6" s="19">
        <v>112</v>
      </c>
      <c r="N6" s="19" t="s">
        <v>824</v>
      </c>
      <c r="O6" s="19"/>
      <c r="P6" s="19" t="s">
        <v>680</v>
      </c>
      <c r="Q6" s="19"/>
      <c r="R6" s="19"/>
      <c r="S6" s="19"/>
      <c r="T6" s="5" t="s">
        <v>170</v>
      </c>
      <c r="U6" s="149"/>
      <c r="V6" s="19"/>
      <c r="X6" s="5">
        <v>970</v>
      </c>
      <c r="AB6" s="19"/>
      <c r="AC6" s="19"/>
      <c r="AD6" s="19">
        <v>180</v>
      </c>
      <c r="AE6" s="19">
        <v>9.5</v>
      </c>
      <c r="AF6" s="19"/>
      <c r="AH6" s="5">
        <v>0.71599999999999997</v>
      </c>
    </row>
    <row r="7" spans="1:36" ht="14">
      <c r="A7" s="20" t="s">
        <v>812</v>
      </c>
      <c r="B7" s="10" t="s">
        <v>822</v>
      </c>
      <c r="C7" s="10"/>
      <c r="D7" s="10" t="s">
        <v>828</v>
      </c>
      <c r="E7" s="19"/>
      <c r="F7" s="19"/>
      <c r="G7" s="19"/>
      <c r="H7" s="19" t="s">
        <v>325</v>
      </c>
      <c r="I7" s="19"/>
      <c r="J7" s="19"/>
      <c r="K7" s="19"/>
      <c r="L7" s="19">
        <v>-11.6</v>
      </c>
      <c r="M7" s="19">
        <v>112</v>
      </c>
      <c r="N7" s="19" t="s">
        <v>824</v>
      </c>
      <c r="O7" s="19"/>
      <c r="P7" s="19" t="s">
        <v>680</v>
      </c>
      <c r="Q7" s="19"/>
      <c r="R7" s="19"/>
      <c r="S7" s="19"/>
      <c r="T7" s="5" t="s">
        <v>887</v>
      </c>
      <c r="U7" s="149" t="s">
        <v>826</v>
      </c>
      <c r="V7" s="19"/>
      <c r="X7" s="5">
        <v>970</v>
      </c>
      <c r="AB7" s="19"/>
      <c r="AC7" s="19"/>
      <c r="AD7" s="19">
        <v>180</v>
      </c>
      <c r="AE7" s="19">
        <v>9.5</v>
      </c>
      <c r="AF7" s="19"/>
      <c r="AH7" s="5">
        <v>0.71599999999999997</v>
      </c>
    </row>
    <row r="8" spans="1:36" ht="14">
      <c r="A8" s="20" t="s">
        <v>812</v>
      </c>
      <c r="B8" s="10" t="s">
        <v>820</v>
      </c>
      <c r="C8" s="10"/>
      <c r="D8" s="10" t="s">
        <v>829</v>
      </c>
      <c r="E8" s="19"/>
      <c r="F8" s="19"/>
      <c r="G8" s="19"/>
      <c r="H8" s="19" t="s">
        <v>325</v>
      </c>
      <c r="I8" s="19"/>
      <c r="J8" s="19"/>
      <c r="K8" s="19"/>
      <c r="L8" s="19">
        <v>-11.6</v>
      </c>
      <c r="M8" s="19">
        <v>112</v>
      </c>
      <c r="N8" s="19" t="s">
        <v>824</v>
      </c>
      <c r="O8" s="19"/>
      <c r="P8" s="19" t="s">
        <v>680</v>
      </c>
      <c r="Q8" s="19"/>
      <c r="R8" s="19"/>
      <c r="S8" s="19"/>
      <c r="T8" s="5" t="s">
        <v>170</v>
      </c>
      <c r="U8" s="149"/>
      <c r="V8" s="19"/>
      <c r="X8" s="5">
        <v>910</v>
      </c>
      <c r="AB8" s="19"/>
      <c r="AC8" s="19"/>
      <c r="AD8" s="19">
        <v>180</v>
      </c>
      <c r="AE8" s="19">
        <v>3</v>
      </c>
      <c r="AF8" s="19"/>
      <c r="AH8" s="5">
        <v>0.94399999999999995</v>
      </c>
    </row>
    <row r="9" spans="1:36" ht="14">
      <c r="A9" s="20" t="s">
        <v>812</v>
      </c>
      <c r="B9" s="10" t="s">
        <v>820</v>
      </c>
      <c r="C9" s="10"/>
      <c r="D9" s="10" t="s">
        <v>830</v>
      </c>
      <c r="E9" s="19"/>
      <c r="F9" s="19"/>
      <c r="G9" s="19"/>
      <c r="H9" s="19" t="s">
        <v>325</v>
      </c>
      <c r="I9" s="19"/>
      <c r="J9" s="19"/>
      <c r="K9" s="19"/>
      <c r="L9" s="19">
        <v>-11.6</v>
      </c>
      <c r="M9" s="19">
        <v>112</v>
      </c>
      <c r="N9" s="19" t="s">
        <v>824</v>
      </c>
      <c r="O9" s="19"/>
      <c r="P9" s="19" t="s">
        <v>680</v>
      </c>
      <c r="Q9" s="19"/>
      <c r="R9" s="19"/>
      <c r="S9" s="19"/>
      <c r="T9" s="5" t="s">
        <v>170</v>
      </c>
      <c r="U9" s="149"/>
      <c r="V9" s="19"/>
      <c r="AB9" s="19"/>
      <c r="AC9" s="19"/>
      <c r="AD9" s="19"/>
      <c r="AE9" s="19"/>
      <c r="AF9" s="19"/>
    </row>
    <row r="10" spans="1:36" ht="14">
      <c r="A10" s="20" t="s">
        <v>812</v>
      </c>
      <c r="B10" s="10" t="s">
        <v>820</v>
      </c>
      <c r="C10" s="10"/>
      <c r="D10" s="10" t="s">
        <v>831</v>
      </c>
      <c r="E10" s="19"/>
      <c r="F10" s="19"/>
      <c r="G10" s="19"/>
      <c r="H10" s="19" t="s">
        <v>325</v>
      </c>
      <c r="I10" s="19"/>
      <c r="J10" s="19"/>
      <c r="K10" s="19"/>
      <c r="L10" s="19">
        <v>-11.6</v>
      </c>
      <c r="M10" s="19">
        <v>112</v>
      </c>
      <c r="N10" s="19" t="s">
        <v>824</v>
      </c>
      <c r="O10" s="19"/>
      <c r="P10" s="19" t="s">
        <v>680</v>
      </c>
      <c r="Q10" s="19"/>
      <c r="R10" s="19"/>
      <c r="S10" s="19"/>
      <c r="T10" s="5" t="s">
        <v>170</v>
      </c>
      <c r="U10" s="149"/>
      <c r="V10" s="19"/>
      <c r="AB10" s="19"/>
      <c r="AC10" s="19"/>
      <c r="AD10" s="19"/>
      <c r="AE10" s="19"/>
      <c r="AF10" s="19"/>
    </row>
    <row r="11" spans="1:36" ht="14">
      <c r="A11" s="20" t="s">
        <v>812</v>
      </c>
      <c r="B11" s="10" t="s">
        <v>820</v>
      </c>
      <c r="C11" s="10"/>
      <c r="D11" s="10" t="s">
        <v>832</v>
      </c>
      <c r="E11" s="19"/>
      <c r="F11" s="19"/>
      <c r="G11" s="19"/>
      <c r="H11" s="19" t="s">
        <v>325</v>
      </c>
      <c r="I11" s="19"/>
      <c r="J11" s="19"/>
      <c r="K11" s="19"/>
      <c r="L11" s="19">
        <v>-11.6</v>
      </c>
      <c r="M11" s="19">
        <v>112</v>
      </c>
      <c r="N11" s="19" t="s">
        <v>824</v>
      </c>
      <c r="O11" s="19"/>
      <c r="P11" s="19" t="s">
        <v>680</v>
      </c>
      <c r="Q11" s="19"/>
      <c r="R11" s="19"/>
      <c r="S11" s="19"/>
      <c r="T11" s="5" t="s">
        <v>887</v>
      </c>
      <c r="U11" s="149" t="s">
        <v>826</v>
      </c>
      <c r="V11" s="19"/>
      <c r="AB11" s="19"/>
      <c r="AC11" s="19"/>
      <c r="AD11" s="19"/>
      <c r="AE11" s="19"/>
      <c r="AF11" s="19"/>
    </row>
    <row r="12" spans="1:36" ht="14">
      <c r="A12" s="20" t="s">
        <v>812</v>
      </c>
      <c r="B12" s="10" t="s">
        <v>820</v>
      </c>
      <c r="C12" s="10"/>
      <c r="D12" s="10" t="s">
        <v>833</v>
      </c>
      <c r="E12" s="19"/>
      <c r="F12" s="19"/>
      <c r="G12" s="19"/>
      <c r="H12" s="19" t="s">
        <v>325</v>
      </c>
      <c r="I12" s="19"/>
      <c r="J12" s="19"/>
      <c r="K12" s="19"/>
      <c r="L12" s="19">
        <v>-11.6</v>
      </c>
      <c r="M12" s="19">
        <v>112</v>
      </c>
      <c r="N12" s="19" t="s">
        <v>824</v>
      </c>
      <c r="O12" s="19"/>
      <c r="P12" s="19" t="s">
        <v>680</v>
      </c>
      <c r="Q12" s="19"/>
      <c r="R12" s="19"/>
      <c r="S12" s="19"/>
      <c r="T12" s="5" t="s">
        <v>887</v>
      </c>
      <c r="U12" s="149" t="s">
        <v>826</v>
      </c>
      <c r="V12" s="19"/>
      <c r="AB12" s="19"/>
      <c r="AC12" s="19"/>
      <c r="AD12" s="19"/>
      <c r="AE12" s="19"/>
      <c r="AF12" s="19"/>
    </row>
    <row r="13" spans="1:36" ht="14">
      <c r="A13" s="20" t="s">
        <v>812</v>
      </c>
      <c r="B13" s="10" t="s">
        <v>820</v>
      </c>
      <c r="C13" s="10"/>
      <c r="D13" s="10" t="s">
        <v>834</v>
      </c>
      <c r="E13" s="19"/>
      <c r="F13" s="19"/>
      <c r="G13" s="19"/>
      <c r="H13" s="19" t="s">
        <v>325</v>
      </c>
      <c r="I13" s="19"/>
      <c r="J13" s="19"/>
      <c r="K13" s="19"/>
      <c r="L13" s="19">
        <v>-11.6</v>
      </c>
      <c r="M13" s="19">
        <v>112</v>
      </c>
      <c r="N13" s="19" t="s">
        <v>824</v>
      </c>
      <c r="O13" s="19"/>
      <c r="P13" s="19" t="s">
        <v>680</v>
      </c>
      <c r="Q13" s="19"/>
      <c r="R13" s="19"/>
      <c r="S13" s="19"/>
      <c r="T13" s="5" t="s">
        <v>887</v>
      </c>
      <c r="U13" s="149" t="s">
        <v>826</v>
      </c>
      <c r="V13" s="19"/>
      <c r="AB13" s="19"/>
      <c r="AC13" s="19"/>
      <c r="AD13" s="19"/>
      <c r="AE13" s="19"/>
      <c r="AF13" s="19"/>
    </row>
    <row r="14" spans="1:36" ht="14">
      <c r="A14" s="20" t="s">
        <v>812</v>
      </c>
      <c r="B14" s="10" t="s">
        <v>822</v>
      </c>
      <c r="C14" s="10"/>
      <c r="D14" s="10" t="s">
        <v>835</v>
      </c>
      <c r="E14" s="19"/>
      <c r="F14" s="19"/>
      <c r="G14" s="19"/>
      <c r="H14" s="19" t="s">
        <v>325</v>
      </c>
      <c r="I14" s="19"/>
      <c r="J14" s="19"/>
      <c r="K14" s="19"/>
      <c r="L14" s="19">
        <v>-11.6</v>
      </c>
      <c r="M14" s="19">
        <v>112</v>
      </c>
      <c r="N14" s="19" t="s">
        <v>824</v>
      </c>
      <c r="O14" s="19"/>
      <c r="P14" s="19" t="s">
        <v>680</v>
      </c>
      <c r="Q14" s="19"/>
      <c r="R14" s="19"/>
      <c r="S14" s="19"/>
      <c r="T14" s="5" t="s">
        <v>170</v>
      </c>
      <c r="U14" s="149"/>
      <c r="V14" s="19"/>
      <c r="AB14" s="19"/>
      <c r="AC14" s="19"/>
      <c r="AD14" s="19"/>
      <c r="AE14" s="19"/>
      <c r="AF14" s="19"/>
    </row>
    <row r="15" spans="1:36" ht="14">
      <c r="A15" s="20" t="s">
        <v>812</v>
      </c>
      <c r="B15" s="10" t="s">
        <v>822</v>
      </c>
      <c r="C15" s="10"/>
      <c r="D15" s="10" t="s">
        <v>836</v>
      </c>
      <c r="E15" s="19"/>
      <c r="F15" s="19"/>
      <c r="G15" s="19"/>
      <c r="H15" s="19" t="s">
        <v>325</v>
      </c>
      <c r="I15" s="19"/>
      <c r="J15" s="19"/>
      <c r="K15" s="19"/>
      <c r="L15" s="19">
        <v>-11.6</v>
      </c>
      <c r="M15" s="19">
        <v>112</v>
      </c>
      <c r="N15" s="19" t="s">
        <v>824</v>
      </c>
      <c r="O15" s="19"/>
      <c r="P15" s="19" t="s">
        <v>680</v>
      </c>
      <c r="Q15" s="19"/>
      <c r="R15" s="19"/>
      <c r="S15" s="19"/>
      <c r="T15" s="5" t="s">
        <v>170</v>
      </c>
      <c r="U15" s="149"/>
      <c r="V15" s="19"/>
      <c r="AB15" s="19"/>
      <c r="AC15" s="19"/>
      <c r="AD15" s="19"/>
      <c r="AE15" s="19"/>
      <c r="AF15" s="19"/>
    </row>
    <row r="16" spans="1:36" ht="14">
      <c r="A16" s="20" t="s">
        <v>812</v>
      </c>
      <c r="B16" s="10" t="s">
        <v>822</v>
      </c>
      <c r="C16" s="10"/>
      <c r="D16" s="10" t="s">
        <v>837</v>
      </c>
      <c r="E16" s="19"/>
      <c r="F16" s="19"/>
      <c r="G16" s="19"/>
      <c r="H16" s="19" t="s">
        <v>325</v>
      </c>
      <c r="I16" s="19"/>
      <c r="J16" s="19"/>
      <c r="K16" s="19"/>
      <c r="L16" s="19">
        <v>-11.6</v>
      </c>
      <c r="M16" s="19">
        <v>112</v>
      </c>
      <c r="N16" s="19" t="s">
        <v>824</v>
      </c>
      <c r="O16" s="19"/>
      <c r="P16" s="19" t="s">
        <v>680</v>
      </c>
      <c r="Q16" s="19"/>
      <c r="R16" s="19"/>
      <c r="S16" s="19"/>
      <c r="T16" s="5" t="s">
        <v>170</v>
      </c>
      <c r="U16" s="149"/>
      <c r="V16" s="19"/>
      <c r="AB16" s="19"/>
      <c r="AC16" s="19"/>
      <c r="AD16" s="19"/>
      <c r="AE16" s="19"/>
      <c r="AF16" s="19"/>
    </row>
    <row r="17" spans="1:32" ht="14">
      <c r="A17" s="20" t="s">
        <v>812</v>
      </c>
      <c r="B17" s="10" t="s">
        <v>822</v>
      </c>
      <c r="C17" s="10"/>
      <c r="D17" s="10" t="s">
        <v>838</v>
      </c>
      <c r="E17" s="19"/>
      <c r="F17" s="19"/>
      <c r="G17" s="19"/>
      <c r="H17" s="19" t="s">
        <v>325</v>
      </c>
      <c r="I17" s="19"/>
      <c r="J17" s="19"/>
      <c r="K17" s="19"/>
      <c r="L17" s="19">
        <v>-11.6</v>
      </c>
      <c r="M17" s="19">
        <v>112</v>
      </c>
      <c r="N17" s="19" t="s">
        <v>824</v>
      </c>
      <c r="O17" s="19"/>
      <c r="P17" s="19" t="s">
        <v>680</v>
      </c>
      <c r="Q17" s="19"/>
      <c r="R17" s="19"/>
      <c r="S17" s="19"/>
      <c r="T17" s="5" t="s">
        <v>887</v>
      </c>
      <c r="U17" s="149" t="s">
        <v>826</v>
      </c>
      <c r="V17" s="19"/>
      <c r="AB17" s="19"/>
      <c r="AC17" s="19"/>
      <c r="AD17" s="19"/>
      <c r="AE17" s="19"/>
      <c r="AF17" s="19"/>
    </row>
    <row r="18" spans="1:32" ht="14">
      <c r="A18" s="20" t="s">
        <v>812</v>
      </c>
      <c r="B18" s="10" t="s">
        <v>822</v>
      </c>
      <c r="C18" s="10"/>
      <c r="D18" s="10" t="s">
        <v>839</v>
      </c>
      <c r="E18" s="19"/>
      <c r="F18" s="19"/>
      <c r="G18" s="19"/>
      <c r="H18" s="19" t="s">
        <v>325</v>
      </c>
      <c r="I18" s="19"/>
      <c r="J18" s="19"/>
      <c r="K18" s="19"/>
      <c r="L18" s="19">
        <v>-11.6</v>
      </c>
      <c r="M18" s="19">
        <v>112</v>
      </c>
      <c r="N18" s="19" t="s">
        <v>824</v>
      </c>
      <c r="O18" s="19"/>
      <c r="P18" s="19" t="s">
        <v>680</v>
      </c>
      <c r="Q18" s="19"/>
      <c r="R18" s="19"/>
      <c r="S18" s="19"/>
      <c r="T18" s="5" t="s">
        <v>887</v>
      </c>
      <c r="U18" s="19"/>
      <c r="V18" s="19"/>
      <c r="AB18" s="19"/>
      <c r="AC18" s="19"/>
      <c r="AD18" s="19"/>
      <c r="AE18" s="19"/>
      <c r="AF18" s="19"/>
    </row>
    <row r="19" spans="1:32" ht="14">
      <c r="A19" s="20" t="s">
        <v>812</v>
      </c>
      <c r="B19" s="10" t="s">
        <v>822</v>
      </c>
      <c r="C19" s="10"/>
      <c r="D19" s="10" t="s">
        <v>840</v>
      </c>
      <c r="E19" s="19"/>
      <c r="F19" s="19"/>
      <c r="G19" s="19"/>
      <c r="H19" s="19" t="s">
        <v>325</v>
      </c>
      <c r="I19" s="19"/>
      <c r="J19" s="19"/>
      <c r="K19" s="19"/>
      <c r="L19" s="19">
        <v>-11.6</v>
      </c>
      <c r="M19" s="19">
        <v>112</v>
      </c>
      <c r="N19" s="19" t="s">
        <v>824</v>
      </c>
      <c r="O19" s="19"/>
      <c r="P19" s="19" t="s">
        <v>680</v>
      </c>
      <c r="Q19" s="19"/>
      <c r="R19" s="19"/>
      <c r="S19" s="19"/>
      <c r="T19" s="5" t="s">
        <v>887</v>
      </c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U20" s="19"/>
      <c r="V20" s="19"/>
      <c r="AB20" s="19"/>
      <c r="AC20" s="19"/>
      <c r="AD20" s="19"/>
      <c r="AE20" s="19"/>
      <c r="AF20" s="19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'controlled vocabulary'!$J$4:$J$9</xm:f>
          </x14:formula1>
          <xm:sqref>AB21:AB1048576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Z21:Z1048576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Y21:Y1048576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AG21:AG1048576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AC21:AC1048576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H21:H1048576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P21:P1048576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A4:A20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B4:B20</xm:sqref>
        </x14:dataValidation>
        <x14:dataValidation type="list" allowBlank="1" showInputMessage="1" showErrorMessage="1">
          <x14:formula1>
            <xm:f>'[1]controlled vocabulary'!#REF!</xm:f>
          </x14:formula1>
          <xm:sqref>P4:P20</xm:sqref>
        </x14:dataValidation>
        <x14:dataValidation type="list" allowBlank="1" showInputMessage="1" showErrorMessage="1">
          <x14:formula1>
            <xm:f>'[1]controlled vocabulary'!#REF!</xm:f>
          </x14:formula1>
          <xm:sqref>H4:H20</xm:sqref>
        </x14:dataValidation>
        <x14:dataValidation type="list" allowBlank="1" showInputMessage="1" showErrorMessage="1">
          <x14:formula1>
            <xm:f>'[1]controlled vocabulary'!#REF!</xm:f>
          </x14:formula1>
          <xm:sqref>AC4:AC20</xm:sqref>
        </x14:dataValidation>
        <x14:dataValidation type="list" allowBlank="1" showInputMessage="1" showErrorMessage="1">
          <x14:formula1>
            <xm:f>'[1]controlled vocabulary'!#REF!</xm:f>
          </x14:formula1>
          <xm:sqref>AG4:AG20</xm:sqref>
        </x14:dataValidation>
        <x14:dataValidation type="list" allowBlank="1" showInputMessage="1" showErrorMessage="1">
          <x14:formula1>
            <xm:f>'[1]controlled vocabulary'!#REF!</xm:f>
          </x14:formula1>
          <xm:sqref>Y4:Y20</xm:sqref>
        </x14:dataValidation>
        <x14:dataValidation type="list" allowBlank="1" showInputMessage="1" showErrorMessage="1">
          <x14:formula1>
            <xm:f>'[1]controlled vocabulary'!#REF!</xm:f>
          </x14:formula1>
          <xm:sqref>Z4:Z20</xm:sqref>
        </x14:dataValidation>
        <x14:dataValidation type="list" allowBlank="1" showInputMessage="1" showErrorMessage="1">
          <x14:formula1>
            <xm:f>'[1]controlled vocabulary'!#REF!</xm:f>
          </x14:formula1>
          <xm:sqref>AB4:AB20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B21:B1048576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8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120" t="s">
        <v>888</v>
      </c>
      <c r="F1" s="33" t="s">
        <v>628</v>
      </c>
      <c r="G1" s="33" t="s">
        <v>629</v>
      </c>
      <c r="H1" s="133" t="s">
        <v>748</v>
      </c>
      <c r="I1" s="126" t="s">
        <v>749</v>
      </c>
      <c r="J1" s="126" t="s">
        <v>750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659</v>
      </c>
      <c r="P1" s="106" t="s">
        <v>688</v>
      </c>
      <c r="Q1" s="116" t="s">
        <v>650</v>
      </c>
      <c r="R1" s="106" t="s">
        <v>441</v>
      </c>
      <c r="S1" s="106" t="s">
        <v>691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728</v>
      </c>
      <c r="AC1" s="107" t="s">
        <v>729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3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/>
      <c r="F2" s="35" t="s">
        <v>630</v>
      </c>
      <c r="G2" s="35" t="s">
        <v>631</v>
      </c>
      <c r="H2" s="127" t="s">
        <v>737</v>
      </c>
      <c r="I2" s="127" t="s">
        <v>738</v>
      </c>
      <c r="J2" s="127" t="s">
        <v>736</v>
      </c>
      <c r="K2" s="141" t="s">
        <v>793</v>
      </c>
      <c r="L2" s="141"/>
      <c r="M2" s="141" t="s">
        <v>797</v>
      </c>
      <c r="N2" s="141" t="s">
        <v>649</v>
      </c>
      <c r="O2" s="141" t="s">
        <v>689</v>
      </c>
      <c r="P2" s="141" t="s">
        <v>690</v>
      </c>
      <c r="Q2" s="141" t="s">
        <v>799</v>
      </c>
      <c r="R2" s="141" t="s">
        <v>719</v>
      </c>
      <c r="S2" s="141" t="s">
        <v>720</v>
      </c>
      <c r="T2" s="141" t="s">
        <v>382</v>
      </c>
      <c r="U2" s="141" t="s">
        <v>381</v>
      </c>
      <c r="V2" s="141" t="s">
        <v>334</v>
      </c>
      <c r="W2" s="141" t="s">
        <v>380</v>
      </c>
      <c r="X2" s="141" t="s">
        <v>379</v>
      </c>
      <c r="Y2" s="142" t="s">
        <v>378</v>
      </c>
      <c r="Z2" s="141" t="s">
        <v>377</v>
      </c>
      <c r="AA2" s="141" t="s">
        <v>727</v>
      </c>
      <c r="AB2" s="57" t="s">
        <v>694</v>
      </c>
      <c r="AC2" s="57" t="s">
        <v>695</v>
      </c>
      <c r="AD2" s="57" t="s">
        <v>86</v>
      </c>
      <c r="AE2" s="57" t="s">
        <v>87</v>
      </c>
      <c r="AF2" s="57" t="s">
        <v>88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  <c r="AL2" s="57" t="s">
        <v>701</v>
      </c>
    </row>
    <row r="3" spans="1:38" s="82" customFormat="1" ht="2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734</v>
      </c>
      <c r="I3" s="128" t="s">
        <v>34</v>
      </c>
      <c r="J3" s="128" t="s">
        <v>735</v>
      </c>
      <c r="K3" s="140" t="s">
        <v>794</v>
      </c>
      <c r="L3" s="100"/>
      <c r="M3" s="140" t="s">
        <v>792</v>
      </c>
      <c r="N3" s="140" t="s">
        <v>795</v>
      </c>
      <c r="O3" s="140" t="s">
        <v>796</v>
      </c>
      <c r="P3" s="99"/>
      <c r="Q3" s="140" t="s">
        <v>798</v>
      </c>
      <c r="R3" s="144" t="s">
        <v>721</v>
      </c>
      <c r="S3" s="140" t="s">
        <v>801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40" t="s">
        <v>802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812</v>
      </c>
      <c r="B4" s="5" t="s">
        <v>820</v>
      </c>
      <c r="C4" s="5"/>
      <c r="D4" s="5" t="s">
        <v>829</v>
      </c>
      <c r="E4" s="5" t="str">
        <f>D4&amp;"_"&amp;H4</f>
        <v>SM_Ridges_F1_2007</v>
      </c>
      <c r="F4" s="5"/>
      <c r="G4" s="5"/>
      <c r="H4" s="150">
        <v>2007</v>
      </c>
      <c r="I4" s="129">
        <v>7</v>
      </c>
      <c r="J4" s="129"/>
      <c r="K4" s="5" t="s">
        <v>634</v>
      </c>
      <c r="L4" s="5"/>
      <c r="M4" s="5" t="s">
        <v>638</v>
      </c>
      <c r="N4" s="5" t="s">
        <v>645</v>
      </c>
      <c r="O4" s="5" t="s">
        <v>647</v>
      </c>
      <c r="P4" s="5" t="s">
        <v>647</v>
      </c>
      <c r="Q4" s="5" t="s">
        <v>655</v>
      </c>
      <c r="R4" s="5"/>
      <c r="S4" s="5"/>
      <c r="T4" s="5"/>
      <c r="U4" s="5"/>
      <c r="V4" s="5"/>
      <c r="W4" s="5"/>
      <c r="X4" s="5"/>
      <c r="Y4" s="151"/>
      <c r="Z4" s="5"/>
      <c r="AA4" s="5"/>
      <c r="AB4" s="5"/>
      <c r="AC4" s="5"/>
      <c r="AD4" s="5" t="s">
        <v>841</v>
      </c>
      <c r="AE4" s="5"/>
      <c r="AF4" s="5"/>
      <c r="AG4" s="151"/>
      <c r="AH4" s="5"/>
      <c r="AI4" s="5"/>
      <c r="AJ4" s="5"/>
      <c r="AK4" s="5"/>
      <c r="AL4" s="5"/>
    </row>
    <row r="5" spans="1:38">
      <c r="A5" s="20" t="s">
        <v>812</v>
      </c>
      <c r="B5" s="5" t="s">
        <v>820</v>
      </c>
      <c r="C5" s="5"/>
      <c r="D5" s="5" t="s">
        <v>830</v>
      </c>
      <c r="E5" s="5" t="str">
        <f t="shared" ref="E5:E15" si="0">D5&amp;"_"&amp;H5</f>
        <v>SM_Ridges_F2_2007</v>
      </c>
      <c r="F5" s="5"/>
      <c r="G5" s="5"/>
      <c r="H5" s="150">
        <v>2007</v>
      </c>
      <c r="I5" s="129">
        <v>7</v>
      </c>
      <c r="J5" s="129"/>
      <c r="K5" s="5" t="s">
        <v>634</v>
      </c>
      <c r="L5" s="5"/>
      <c r="M5" s="5" t="s">
        <v>638</v>
      </c>
      <c r="N5" s="5" t="s">
        <v>645</v>
      </c>
      <c r="O5" s="5" t="s">
        <v>647</v>
      </c>
      <c r="P5" s="5" t="s">
        <v>647</v>
      </c>
      <c r="Q5" s="5" t="s">
        <v>655</v>
      </c>
      <c r="R5" s="5"/>
      <c r="S5" s="5"/>
      <c r="T5" s="5"/>
      <c r="U5" s="5"/>
      <c r="V5" s="5"/>
      <c r="W5" s="5"/>
      <c r="X5" s="5"/>
      <c r="Y5" s="151"/>
      <c r="Z5" s="5"/>
      <c r="AA5" s="5"/>
      <c r="AB5" s="5"/>
      <c r="AC5" s="5"/>
      <c r="AD5" s="5" t="s">
        <v>841</v>
      </c>
      <c r="AE5" s="5"/>
      <c r="AF5" s="5"/>
      <c r="AG5" s="151"/>
      <c r="AH5" s="5"/>
      <c r="AI5" s="5"/>
      <c r="AJ5" s="5"/>
      <c r="AK5" s="5"/>
      <c r="AL5" s="5"/>
    </row>
    <row r="6" spans="1:38">
      <c r="A6" s="20" t="s">
        <v>812</v>
      </c>
      <c r="B6" s="5" t="s">
        <v>820</v>
      </c>
      <c r="C6" s="5"/>
      <c r="D6" s="5" t="s">
        <v>831</v>
      </c>
      <c r="E6" s="5" t="str">
        <f t="shared" si="0"/>
        <v>SM_Ridges_F3_2007</v>
      </c>
      <c r="F6" s="5"/>
      <c r="G6" s="5"/>
      <c r="H6" s="150">
        <v>2007</v>
      </c>
      <c r="I6" s="129">
        <v>7</v>
      </c>
      <c r="J6" s="129"/>
      <c r="K6" s="5" t="s">
        <v>634</v>
      </c>
      <c r="L6" s="5"/>
      <c r="M6" s="5" t="s">
        <v>638</v>
      </c>
      <c r="N6" s="5" t="s">
        <v>645</v>
      </c>
      <c r="O6" s="5" t="s">
        <v>647</v>
      </c>
      <c r="P6" s="5" t="s">
        <v>647</v>
      </c>
      <c r="Q6" s="5" t="s">
        <v>655</v>
      </c>
      <c r="R6" s="5"/>
      <c r="S6" s="5"/>
      <c r="T6" s="5"/>
      <c r="U6" s="5"/>
      <c r="V6" s="5"/>
      <c r="W6" s="5"/>
      <c r="X6" s="5"/>
      <c r="Y6" s="151"/>
      <c r="Z6" s="5"/>
      <c r="AA6" s="5"/>
      <c r="AB6" s="5"/>
      <c r="AC6" s="5"/>
      <c r="AD6" s="5" t="s">
        <v>841</v>
      </c>
      <c r="AE6" s="5"/>
      <c r="AF6" s="5"/>
      <c r="AG6" s="151"/>
      <c r="AH6" s="5"/>
      <c r="AI6" s="5"/>
      <c r="AJ6" s="5"/>
      <c r="AK6" s="5"/>
      <c r="AL6" s="5"/>
    </row>
    <row r="7" spans="1:38">
      <c r="A7" s="20" t="s">
        <v>812</v>
      </c>
      <c r="B7" s="5" t="s">
        <v>820</v>
      </c>
      <c r="C7" s="5"/>
      <c r="D7" s="5" t="s">
        <v>832</v>
      </c>
      <c r="E7" s="5" t="str">
        <f t="shared" si="0"/>
        <v>SM_Troughs_F1_2007</v>
      </c>
      <c r="F7" s="5"/>
      <c r="G7" s="5"/>
      <c r="H7" s="150">
        <v>2007</v>
      </c>
      <c r="I7" s="129">
        <v>7</v>
      </c>
      <c r="J7" s="129"/>
      <c r="K7" s="5" t="s">
        <v>634</v>
      </c>
      <c r="L7" s="5"/>
      <c r="M7" s="5" t="s">
        <v>638</v>
      </c>
      <c r="N7" s="5" t="s">
        <v>645</v>
      </c>
      <c r="O7" s="5" t="s">
        <v>647</v>
      </c>
      <c r="P7" s="5" t="s">
        <v>647</v>
      </c>
      <c r="Q7" s="5" t="s">
        <v>655</v>
      </c>
      <c r="R7" s="5"/>
      <c r="S7" s="5"/>
      <c r="T7" s="5"/>
      <c r="U7" s="5"/>
      <c r="V7" s="5"/>
      <c r="W7" s="5"/>
      <c r="X7" s="5"/>
      <c r="Y7" s="151"/>
      <c r="Z7" s="5"/>
      <c r="AA7" s="5"/>
      <c r="AB7" s="5"/>
      <c r="AC7" s="5"/>
      <c r="AD7" s="5" t="s">
        <v>841</v>
      </c>
      <c r="AE7" s="5"/>
      <c r="AF7" s="5"/>
      <c r="AG7" s="151"/>
      <c r="AH7" s="5"/>
      <c r="AI7" s="5"/>
      <c r="AJ7" s="5"/>
      <c r="AK7" s="5"/>
      <c r="AL7" s="5"/>
    </row>
    <row r="8" spans="1:38">
      <c r="A8" s="20" t="s">
        <v>812</v>
      </c>
      <c r="B8" s="5" t="s">
        <v>820</v>
      </c>
      <c r="C8" s="5"/>
      <c r="D8" s="5" t="s">
        <v>833</v>
      </c>
      <c r="E8" s="5" t="str">
        <f t="shared" si="0"/>
        <v>SM_Troughs_F2_2007</v>
      </c>
      <c r="F8" s="5"/>
      <c r="G8" s="5"/>
      <c r="H8" s="150">
        <v>2007</v>
      </c>
      <c r="I8" s="129">
        <v>7</v>
      </c>
      <c r="J8" s="129"/>
      <c r="K8" s="5" t="s">
        <v>634</v>
      </c>
      <c r="L8" s="5"/>
      <c r="M8" s="5" t="s">
        <v>638</v>
      </c>
      <c r="N8" s="5" t="s">
        <v>645</v>
      </c>
      <c r="O8" s="5" t="s">
        <v>647</v>
      </c>
      <c r="P8" s="5" t="s">
        <v>647</v>
      </c>
      <c r="Q8" s="5" t="s">
        <v>655</v>
      </c>
      <c r="R8" s="5"/>
      <c r="S8" s="5"/>
      <c r="T8" s="5"/>
      <c r="U8" s="5"/>
      <c r="V8" s="5"/>
      <c r="W8" s="5"/>
      <c r="X8" s="5"/>
      <c r="Y8" s="151"/>
      <c r="Z8" s="5"/>
      <c r="AA8" s="5"/>
      <c r="AB8" s="5"/>
      <c r="AC8" s="5"/>
      <c r="AD8" s="5" t="s">
        <v>841</v>
      </c>
      <c r="AE8" s="5"/>
      <c r="AF8" s="5"/>
      <c r="AG8" s="151"/>
      <c r="AH8" s="5"/>
      <c r="AI8" s="5"/>
      <c r="AJ8" s="5"/>
      <c r="AK8" s="5"/>
      <c r="AL8" s="5"/>
    </row>
    <row r="9" spans="1:38">
      <c r="A9" s="20" t="s">
        <v>812</v>
      </c>
      <c r="B9" s="5" t="s">
        <v>820</v>
      </c>
      <c r="C9" s="5"/>
      <c r="D9" s="5" t="s">
        <v>834</v>
      </c>
      <c r="E9" s="5" t="str">
        <f t="shared" si="0"/>
        <v>SM_Troughs_F3_2007</v>
      </c>
      <c r="F9" s="5"/>
      <c r="G9" s="5"/>
      <c r="H9" s="150">
        <v>2007</v>
      </c>
      <c r="I9" s="129">
        <v>7</v>
      </c>
      <c r="J9" s="129"/>
      <c r="K9" s="5" t="s">
        <v>634</v>
      </c>
      <c r="L9" s="5"/>
      <c r="M9" s="5" t="s">
        <v>638</v>
      </c>
      <c r="N9" s="5" t="s">
        <v>645</v>
      </c>
      <c r="O9" s="5" t="s">
        <v>647</v>
      </c>
      <c r="P9" s="5" t="s">
        <v>647</v>
      </c>
      <c r="Q9" s="5" t="s">
        <v>655</v>
      </c>
      <c r="R9" s="5"/>
      <c r="S9" s="5"/>
      <c r="T9" s="5"/>
      <c r="U9" s="5"/>
      <c r="V9" s="5"/>
      <c r="W9" s="5"/>
      <c r="X9" s="5"/>
      <c r="Y9" s="151"/>
      <c r="Z9" s="5"/>
      <c r="AA9" s="5"/>
      <c r="AB9" s="5"/>
      <c r="AC9" s="5"/>
      <c r="AD9" s="5" t="s">
        <v>841</v>
      </c>
      <c r="AE9" s="5"/>
      <c r="AF9" s="5"/>
      <c r="AG9" s="151"/>
      <c r="AH9" s="5"/>
      <c r="AI9" s="5"/>
      <c r="AJ9" s="5"/>
      <c r="AK9" s="5"/>
      <c r="AL9" s="5"/>
    </row>
    <row r="10" spans="1:38">
      <c r="A10" s="20" t="s">
        <v>812</v>
      </c>
      <c r="B10" s="5" t="s">
        <v>822</v>
      </c>
      <c r="C10" s="5"/>
      <c r="D10" s="5" t="s">
        <v>835</v>
      </c>
      <c r="E10" s="5" t="str">
        <f t="shared" si="0"/>
        <v>PD_Ridges_F1_2007</v>
      </c>
      <c r="F10" s="5"/>
      <c r="G10" s="5"/>
      <c r="H10" s="150">
        <v>2007</v>
      </c>
      <c r="I10" s="129">
        <v>7</v>
      </c>
      <c r="J10" s="129"/>
      <c r="K10" s="5" t="s">
        <v>634</v>
      </c>
      <c r="L10" s="5"/>
      <c r="M10" s="5" t="s">
        <v>638</v>
      </c>
      <c r="N10" s="5" t="s">
        <v>645</v>
      </c>
      <c r="O10" s="5" t="s">
        <v>647</v>
      </c>
      <c r="P10" s="5" t="s">
        <v>647</v>
      </c>
      <c r="Q10" s="5" t="s">
        <v>655</v>
      </c>
      <c r="R10" s="5"/>
      <c r="S10" s="5"/>
      <c r="T10" s="5"/>
      <c r="U10" s="5"/>
      <c r="V10" s="5"/>
      <c r="W10" s="5"/>
      <c r="X10" s="5"/>
      <c r="Y10" s="151"/>
      <c r="Z10" s="5"/>
      <c r="AA10" s="5"/>
      <c r="AB10" s="5"/>
      <c r="AC10" s="5"/>
      <c r="AD10" s="5" t="s">
        <v>841</v>
      </c>
      <c r="AE10" s="5"/>
      <c r="AF10" s="5"/>
      <c r="AG10" s="151"/>
      <c r="AH10" s="5"/>
      <c r="AI10" s="5"/>
      <c r="AJ10" s="5"/>
      <c r="AK10" s="5"/>
      <c r="AL10" s="5"/>
    </row>
    <row r="11" spans="1:38">
      <c r="A11" s="20" t="s">
        <v>812</v>
      </c>
      <c r="B11" s="5" t="s">
        <v>822</v>
      </c>
      <c r="C11" s="5"/>
      <c r="D11" s="5" t="s">
        <v>836</v>
      </c>
      <c r="E11" s="5" t="str">
        <f t="shared" si="0"/>
        <v>PD_Ridges_F2_2007</v>
      </c>
      <c r="F11" s="5"/>
      <c r="G11" s="5"/>
      <c r="H11" s="150">
        <v>2007</v>
      </c>
      <c r="I11" s="129">
        <v>7</v>
      </c>
      <c r="J11" s="129"/>
      <c r="K11" s="5" t="s">
        <v>634</v>
      </c>
      <c r="L11" s="5"/>
      <c r="M11" s="5" t="s">
        <v>638</v>
      </c>
      <c r="N11" s="5" t="s">
        <v>645</v>
      </c>
      <c r="O11" s="5" t="s">
        <v>647</v>
      </c>
      <c r="P11" s="5" t="s">
        <v>647</v>
      </c>
      <c r="Q11" s="5" t="s">
        <v>655</v>
      </c>
      <c r="R11" s="5"/>
      <c r="S11" s="5"/>
      <c r="T11" s="5"/>
      <c r="U11" s="5"/>
      <c r="V11" s="5"/>
      <c r="W11" s="5"/>
      <c r="X11" s="5"/>
      <c r="Y11" s="151"/>
      <c r="Z11" s="5"/>
      <c r="AA11" s="5"/>
      <c r="AB11" s="5"/>
      <c r="AC11" s="5"/>
      <c r="AD11" s="5" t="s">
        <v>841</v>
      </c>
      <c r="AE11" s="5"/>
      <c r="AF11" s="5"/>
      <c r="AG11" s="151"/>
      <c r="AH11" s="5"/>
      <c r="AI11" s="5"/>
      <c r="AJ11" s="5"/>
      <c r="AK11" s="5"/>
      <c r="AL11" s="5"/>
    </row>
    <row r="12" spans="1:38">
      <c r="A12" s="20" t="s">
        <v>812</v>
      </c>
      <c r="B12" s="5" t="s">
        <v>822</v>
      </c>
      <c r="C12" s="5"/>
      <c r="D12" s="5" t="s">
        <v>837</v>
      </c>
      <c r="E12" s="5" t="str">
        <f t="shared" si="0"/>
        <v>PD_Ridges_F3_2007</v>
      </c>
      <c r="F12" s="5"/>
      <c r="G12" s="5"/>
      <c r="H12" s="150">
        <v>2007</v>
      </c>
      <c r="I12" s="129">
        <v>7</v>
      </c>
      <c r="J12" s="129"/>
      <c r="K12" s="5" t="s">
        <v>634</v>
      </c>
      <c r="L12" s="5"/>
      <c r="M12" s="5" t="s">
        <v>638</v>
      </c>
      <c r="N12" s="5" t="s">
        <v>645</v>
      </c>
      <c r="O12" s="5" t="s">
        <v>647</v>
      </c>
      <c r="P12" s="5" t="s">
        <v>647</v>
      </c>
      <c r="Q12" s="5" t="s">
        <v>655</v>
      </c>
      <c r="R12" s="5"/>
      <c r="S12" s="5"/>
      <c r="T12" s="5"/>
      <c r="U12" s="5"/>
      <c r="V12" s="5"/>
      <c r="W12" s="5"/>
      <c r="X12" s="5"/>
      <c r="Y12" s="151"/>
      <c r="Z12" s="5"/>
      <c r="AA12" s="5"/>
      <c r="AB12" s="5"/>
      <c r="AC12" s="5"/>
      <c r="AD12" s="5" t="s">
        <v>841</v>
      </c>
      <c r="AE12" s="5"/>
      <c r="AF12" s="5"/>
      <c r="AG12" s="151"/>
      <c r="AH12" s="5"/>
      <c r="AI12" s="5"/>
      <c r="AJ12" s="5"/>
      <c r="AK12" s="5"/>
      <c r="AL12" s="5"/>
    </row>
    <row r="13" spans="1:38">
      <c r="A13" s="20" t="s">
        <v>812</v>
      </c>
      <c r="B13" s="5" t="s">
        <v>822</v>
      </c>
      <c r="C13" s="5"/>
      <c r="D13" s="5" t="s">
        <v>838</v>
      </c>
      <c r="E13" s="5" t="str">
        <f t="shared" si="0"/>
        <v>PD_Troughs_F1_2007</v>
      </c>
      <c r="F13" s="5"/>
      <c r="G13" s="5"/>
      <c r="H13" s="150">
        <v>2007</v>
      </c>
      <c r="I13" s="129">
        <v>7</v>
      </c>
      <c r="J13" s="129"/>
      <c r="K13" s="5" t="s">
        <v>634</v>
      </c>
      <c r="L13" s="5"/>
      <c r="M13" s="5" t="s">
        <v>638</v>
      </c>
      <c r="N13" s="5" t="s">
        <v>645</v>
      </c>
      <c r="O13" s="5" t="s">
        <v>647</v>
      </c>
      <c r="P13" s="5" t="s">
        <v>647</v>
      </c>
      <c r="Q13" s="5" t="s">
        <v>655</v>
      </c>
      <c r="R13" s="5"/>
      <c r="S13" s="5"/>
      <c r="T13" s="5"/>
      <c r="U13" s="5"/>
      <c r="V13" s="5"/>
      <c r="W13" s="5"/>
      <c r="X13" s="5"/>
      <c r="Y13" s="151"/>
      <c r="Z13" s="5"/>
      <c r="AA13" s="5"/>
      <c r="AB13" s="5"/>
      <c r="AC13" s="5"/>
      <c r="AD13" s="5" t="s">
        <v>841</v>
      </c>
      <c r="AE13" s="5"/>
      <c r="AF13" s="5"/>
      <c r="AG13" s="151"/>
      <c r="AH13" s="5"/>
      <c r="AI13" s="5"/>
      <c r="AJ13" s="5"/>
      <c r="AK13" s="5"/>
      <c r="AL13" s="5"/>
    </row>
    <row r="14" spans="1:38">
      <c r="A14" s="20" t="s">
        <v>812</v>
      </c>
      <c r="B14" s="5" t="s">
        <v>822</v>
      </c>
      <c r="C14" s="5"/>
      <c r="D14" s="5" t="s">
        <v>839</v>
      </c>
      <c r="E14" s="5" t="str">
        <f t="shared" si="0"/>
        <v>PD_Troughs_F2_2007</v>
      </c>
      <c r="F14" s="5"/>
      <c r="G14" s="5"/>
      <c r="H14" s="150">
        <v>2007</v>
      </c>
      <c r="I14" s="129">
        <v>7</v>
      </c>
      <c r="J14" s="129"/>
      <c r="K14" s="5" t="s">
        <v>634</v>
      </c>
      <c r="L14" s="5"/>
      <c r="M14" s="5" t="s">
        <v>638</v>
      </c>
      <c r="N14" s="5" t="s">
        <v>645</v>
      </c>
      <c r="O14" s="5" t="s">
        <v>647</v>
      </c>
      <c r="P14" s="5" t="s">
        <v>647</v>
      </c>
      <c r="Q14" s="5" t="s">
        <v>655</v>
      </c>
      <c r="R14" s="5"/>
      <c r="S14" s="5"/>
      <c r="T14" s="5"/>
      <c r="U14" s="5"/>
      <c r="V14" s="5"/>
      <c r="W14" s="5"/>
      <c r="X14" s="5"/>
      <c r="Y14" s="151"/>
      <c r="Z14" s="5"/>
      <c r="AA14" s="5"/>
      <c r="AB14" s="5"/>
      <c r="AC14" s="5"/>
      <c r="AD14" s="5" t="s">
        <v>841</v>
      </c>
      <c r="AE14" s="5"/>
      <c r="AF14" s="5"/>
      <c r="AG14" s="151"/>
      <c r="AH14" s="5"/>
      <c r="AI14" s="5"/>
      <c r="AJ14" s="5"/>
      <c r="AK14" s="5"/>
      <c r="AL14" s="5"/>
    </row>
    <row r="15" spans="1:38">
      <c r="A15" s="20" t="s">
        <v>812</v>
      </c>
      <c r="B15" s="5" t="s">
        <v>822</v>
      </c>
      <c r="C15" s="5"/>
      <c r="D15" s="5" t="s">
        <v>840</v>
      </c>
      <c r="E15" s="5" t="str">
        <f t="shared" si="0"/>
        <v>PD_Troughs_F3_2007</v>
      </c>
      <c r="F15" s="5"/>
      <c r="G15" s="5"/>
      <c r="H15" s="150">
        <v>2007</v>
      </c>
      <c r="I15" s="129">
        <v>7</v>
      </c>
      <c r="J15" s="129"/>
      <c r="K15" s="5" t="s">
        <v>634</v>
      </c>
      <c r="L15" s="5"/>
      <c r="M15" s="5" t="s">
        <v>638</v>
      </c>
      <c r="N15" s="5" t="s">
        <v>645</v>
      </c>
      <c r="O15" s="5" t="s">
        <v>647</v>
      </c>
      <c r="P15" s="5" t="s">
        <v>647</v>
      </c>
      <c r="Q15" s="5" t="s">
        <v>655</v>
      </c>
      <c r="R15" s="5"/>
      <c r="S15" s="5"/>
      <c r="T15" s="5"/>
      <c r="U15" s="5"/>
      <c r="V15" s="5"/>
      <c r="W15" s="5"/>
      <c r="X15" s="5"/>
      <c r="Y15" s="151"/>
      <c r="Z15" s="5"/>
      <c r="AA15" s="5"/>
      <c r="AB15" s="5"/>
      <c r="AC15" s="5"/>
      <c r="AD15" s="5" t="s">
        <v>841</v>
      </c>
      <c r="AE15" s="5"/>
      <c r="AF15" s="5"/>
      <c r="AG15" s="151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16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K16:K1048576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N16:N1048576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Q16:Q1048576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O16:O1048576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M16:M1048576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S16:S1048576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D16:D1048576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AA16:AA1048576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B4:B15 F4:G15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D4:D15</xm:sqref>
        </x14:dataValidation>
        <x14:dataValidation type="list" allowBlank="1" showInputMessage="1" showErrorMessage="1">
          <x14:formula1>
            <xm:f>'[1]controlled vocabulary'!#REF!</xm:f>
          </x14:formula1>
          <xm:sqref>K4:K15 AA4:AA15 M4:Q15 S4:S15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820</v>
      </c>
      <c r="C4" s="11" t="s">
        <v>823</v>
      </c>
      <c r="D4" s="11" t="s">
        <v>842</v>
      </c>
      <c r="E4" s="152">
        <v>2007</v>
      </c>
      <c r="F4" s="134">
        <v>7</v>
      </c>
      <c r="G4" s="134"/>
      <c r="H4" s="23"/>
      <c r="I4" s="11">
        <v>0</v>
      </c>
      <c r="J4" s="11">
        <v>10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>
        <v>0.01</v>
      </c>
      <c r="AN4" s="8">
        <v>1.1200000000000001</v>
      </c>
      <c r="AO4" s="17">
        <v>1.1299999999999999</v>
      </c>
      <c r="AP4" s="17"/>
      <c r="AQ4" s="17"/>
      <c r="AR4" s="8"/>
      <c r="AS4" s="8"/>
      <c r="AT4" s="8"/>
      <c r="AU4" s="8"/>
      <c r="AV4" s="8">
        <v>-25.1</v>
      </c>
      <c r="AW4" s="8" t="s">
        <v>841</v>
      </c>
      <c r="AX4" s="8"/>
      <c r="AY4" s="8"/>
      <c r="AZ4" s="8">
        <v>-332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820</v>
      </c>
      <c r="C5" s="11" t="s">
        <v>825</v>
      </c>
      <c r="D5" s="11" t="s">
        <v>843</v>
      </c>
      <c r="E5" s="152">
        <v>2007</v>
      </c>
      <c r="F5" s="134">
        <v>7</v>
      </c>
      <c r="G5" s="134"/>
      <c r="H5" s="23"/>
      <c r="I5" s="11">
        <v>0</v>
      </c>
      <c r="J5" s="11">
        <v>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3.18</v>
      </c>
      <c r="AO5" s="8">
        <v>3.18</v>
      </c>
      <c r="AP5" s="17"/>
      <c r="AQ5" s="17"/>
      <c r="AR5" s="8"/>
      <c r="AS5" s="8"/>
      <c r="AT5" s="8"/>
      <c r="AU5" s="8"/>
      <c r="AV5" s="8">
        <v>-26.2</v>
      </c>
      <c r="AW5" s="8" t="s">
        <v>841</v>
      </c>
      <c r="AX5" s="8"/>
      <c r="AY5" s="8"/>
      <c r="AZ5" s="8">
        <v>-24.1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820</v>
      </c>
      <c r="C6" s="11" t="s">
        <v>825</v>
      </c>
      <c r="D6" s="11" t="s">
        <v>844</v>
      </c>
      <c r="E6" s="152">
        <v>2007</v>
      </c>
      <c r="F6" s="134">
        <v>7</v>
      </c>
      <c r="G6" s="134"/>
      <c r="H6" s="23"/>
      <c r="I6" s="11">
        <v>0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3.18</v>
      </c>
      <c r="AO6" s="8">
        <v>3.18</v>
      </c>
      <c r="AP6" s="17"/>
      <c r="AQ6" s="17"/>
      <c r="AR6" s="8"/>
      <c r="AS6" s="8"/>
      <c r="AT6" s="8"/>
      <c r="AU6" s="8"/>
      <c r="AV6" s="8">
        <v>-26.2</v>
      </c>
      <c r="AW6" s="8" t="s">
        <v>841</v>
      </c>
      <c r="AX6" s="8" t="s">
        <v>877</v>
      </c>
      <c r="AY6" s="8"/>
      <c r="AZ6" s="8">
        <v>-81.900000000000006</v>
      </c>
      <c r="BA6" s="8">
        <v>1.2498917401625165</v>
      </c>
      <c r="BB6" s="8"/>
      <c r="BC6" s="8">
        <v>0.92456897091273826</v>
      </c>
      <c r="BD6" s="8">
        <v>1.2498917401625165E-3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822</v>
      </c>
      <c r="C7" s="11" t="s">
        <v>827</v>
      </c>
      <c r="D7" s="11" t="s">
        <v>845</v>
      </c>
      <c r="E7" s="152">
        <v>2007</v>
      </c>
      <c r="F7" s="134">
        <v>7</v>
      </c>
      <c r="G7" s="134"/>
      <c r="H7" s="23"/>
      <c r="I7" s="11">
        <v>0</v>
      </c>
      <c r="J7" s="11">
        <v>10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0.09</v>
      </c>
      <c r="AN7" s="8">
        <v>0.53</v>
      </c>
      <c r="AO7" s="17">
        <v>0.62</v>
      </c>
      <c r="AP7" s="17"/>
      <c r="AQ7" s="17"/>
      <c r="AR7" s="8"/>
      <c r="AS7" s="8"/>
      <c r="AT7" s="8"/>
      <c r="AU7" s="8"/>
      <c r="AV7" s="8">
        <v>-25</v>
      </c>
      <c r="AW7" s="8" t="s">
        <v>841</v>
      </c>
      <c r="AX7" s="8"/>
      <c r="AY7" s="8"/>
      <c r="AZ7" s="8">
        <v>-147.9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812</v>
      </c>
      <c r="B8" s="10" t="s">
        <v>822</v>
      </c>
      <c r="C8" s="11" t="s">
        <v>827</v>
      </c>
      <c r="D8" s="11" t="s">
        <v>846</v>
      </c>
      <c r="E8" s="152">
        <v>2007</v>
      </c>
      <c r="F8" s="134">
        <v>7</v>
      </c>
      <c r="G8" s="134"/>
      <c r="H8" s="23"/>
      <c r="I8" s="11">
        <v>0</v>
      </c>
      <c r="J8" s="11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0.09</v>
      </c>
      <c r="AN8" s="8">
        <v>0.53</v>
      </c>
      <c r="AO8" s="17">
        <v>0.62</v>
      </c>
      <c r="AP8" s="17"/>
      <c r="AQ8" s="17"/>
      <c r="AR8" s="8"/>
      <c r="AS8" s="8"/>
      <c r="AT8" s="8"/>
      <c r="AU8" s="8"/>
      <c r="AV8" s="8">
        <v>-25</v>
      </c>
      <c r="AW8" s="8" t="s">
        <v>841</v>
      </c>
      <c r="AX8" s="8" t="s">
        <v>878</v>
      </c>
      <c r="AY8" s="8"/>
      <c r="AZ8" s="8">
        <v>-280.2</v>
      </c>
      <c r="BA8" s="8">
        <v>1.225711</v>
      </c>
      <c r="BB8" s="8"/>
      <c r="BC8" s="2">
        <v>0.72489815045135408</v>
      </c>
      <c r="BD8" s="19">
        <v>1.2257112273041447E-3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812</v>
      </c>
      <c r="B9" s="10" t="s">
        <v>822</v>
      </c>
      <c r="C9" s="11" t="s">
        <v>827</v>
      </c>
      <c r="D9" s="11" t="s">
        <v>847</v>
      </c>
      <c r="E9" s="152">
        <v>2007</v>
      </c>
      <c r="F9" s="134">
        <v>7</v>
      </c>
      <c r="G9" s="134"/>
      <c r="H9" s="23"/>
      <c r="I9" s="11">
        <v>0</v>
      </c>
      <c r="J9" s="11">
        <v>10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0.09</v>
      </c>
      <c r="AN9" s="8">
        <v>0.53</v>
      </c>
      <c r="AO9" s="17">
        <v>0.62</v>
      </c>
      <c r="AP9" s="17"/>
      <c r="AQ9" s="17"/>
      <c r="AR9" s="8"/>
      <c r="AS9" s="8"/>
      <c r="AT9" s="8"/>
      <c r="AU9" s="8"/>
      <c r="AV9" s="8">
        <v>-25</v>
      </c>
      <c r="AW9" s="8" t="s">
        <v>841</v>
      </c>
      <c r="AX9" s="8"/>
      <c r="AY9" s="8"/>
      <c r="AZ9" s="8">
        <v>-469.7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812</v>
      </c>
      <c r="B10" s="10" t="s">
        <v>822</v>
      </c>
      <c r="C10" s="11" t="s">
        <v>828</v>
      </c>
      <c r="D10" s="11" t="s">
        <v>848</v>
      </c>
      <c r="E10" s="152">
        <v>2007</v>
      </c>
      <c r="F10" s="134">
        <v>7</v>
      </c>
      <c r="G10" s="134"/>
      <c r="H10" s="23"/>
      <c r="I10" s="11">
        <v>0</v>
      </c>
      <c r="J10" s="11">
        <v>10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0.16</v>
      </c>
      <c r="AN10" s="8">
        <v>2.4300000000000002</v>
      </c>
      <c r="AO10" s="17">
        <v>2.59</v>
      </c>
      <c r="AP10" s="17"/>
      <c r="AQ10" s="17"/>
      <c r="AR10" s="8"/>
      <c r="AS10" s="8"/>
      <c r="AT10" s="8"/>
      <c r="AU10" s="8"/>
      <c r="AV10" s="8">
        <v>-26.7</v>
      </c>
      <c r="AW10" s="8" t="s">
        <v>841</v>
      </c>
      <c r="AX10" s="8" t="s">
        <v>879</v>
      </c>
      <c r="AY10" s="8"/>
      <c r="AZ10" s="8">
        <v>21.5</v>
      </c>
      <c r="BA10" s="8">
        <v>1.5065371253620436</v>
      </c>
      <c r="BB10" s="8"/>
      <c r="BC10" s="8">
        <v>1.0286563851554664</v>
      </c>
      <c r="BD10" s="8">
        <v>1.5065371253620437E-3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812</v>
      </c>
      <c r="B11" s="10" t="s">
        <v>822</v>
      </c>
      <c r="C11" s="11" t="s">
        <v>828</v>
      </c>
      <c r="D11" s="11" t="s">
        <v>849</v>
      </c>
      <c r="E11" s="152">
        <v>2007</v>
      </c>
      <c r="F11" s="134">
        <v>7</v>
      </c>
      <c r="G11" s="134"/>
      <c r="H11" s="23"/>
      <c r="I11" s="11">
        <v>0</v>
      </c>
      <c r="J11" s="11">
        <v>10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0.16</v>
      </c>
      <c r="AN11" s="8">
        <v>2.4300000000000002</v>
      </c>
      <c r="AO11" s="17">
        <v>2.59</v>
      </c>
      <c r="AP11" s="17"/>
      <c r="AQ11" s="17"/>
      <c r="AR11" s="8"/>
      <c r="AS11" s="8"/>
      <c r="AT11" s="8"/>
      <c r="AU11" s="8"/>
      <c r="AV11" s="8">
        <v>-26.7</v>
      </c>
      <c r="AW11" s="8" t="s">
        <v>841</v>
      </c>
      <c r="AX11" s="8" t="s">
        <v>880</v>
      </c>
      <c r="AY11" s="8"/>
      <c r="AZ11" s="8">
        <v>9.8000000000000007</v>
      </c>
      <c r="BA11" s="2">
        <v>1.2758917726483474</v>
      </c>
      <c r="BB11" s="8"/>
      <c r="BC11" s="8">
        <v>1.01687788966901</v>
      </c>
      <c r="BD11" s="8">
        <v>1.2758917726483473E-3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812</v>
      </c>
      <c r="B12" s="10" t="s">
        <v>822</v>
      </c>
      <c r="C12" s="11" t="s">
        <v>828</v>
      </c>
      <c r="D12" s="11" t="s">
        <v>850</v>
      </c>
      <c r="E12" s="152">
        <v>2007</v>
      </c>
      <c r="F12" s="134">
        <v>7</v>
      </c>
      <c r="G12" s="134"/>
      <c r="H12" s="23"/>
      <c r="I12" s="11">
        <v>0</v>
      </c>
      <c r="J12" s="11">
        <v>10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0.16</v>
      </c>
      <c r="AN12" s="8">
        <v>2.4300000000000002</v>
      </c>
      <c r="AO12" s="17">
        <v>2.59</v>
      </c>
      <c r="AP12" s="17"/>
      <c r="AQ12" s="17"/>
      <c r="AR12" s="8"/>
      <c r="AS12" s="8"/>
      <c r="AT12" s="8"/>
      <c r="AU12" s="8"/>
      <c r="AV12" s="8">
        <v>-26.7</v>
      </c>
      <c r="AW12" s="8" t="s">
        <v>841</v>
      </c>
      <c r="AX12" s="8"/>
      <c r="AY12" s="8"/>
      <c r="AZ12" s="8">
        <v>-52.1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812</v>
      </c>
      <c r="B13" s="10" t="s">
        <v>820</v>
      </c>
      <c r="C13" s="11" t="s">
        <v>823</v>
      </c>
      <c r="D13" s="11" t="s">
        <v>851</v>
      </c>
      <c r="E13" s="152">
        <v>2007</v>
      </c>
      <c r="F13" s="134">
        <v>7</v>
      </c>
      <c r="G13" s="134"/>
      <c r="H13" s="23"/>
      <c r="I13" s="11">
        <v>0</v>
      </c>
      <c r="J13" s="11">
        <v>10</v>
      </c>
      <c r="K13" s="8"/>
      <c r="L13" s="8"/>
      <c r="M13" s="8"/>
      <c r="N13" s="8"/>
      <c r="O13" s="8"/>
      <c r="P13" s="153">
        <v>1.72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0.35</v>
      </c>
      <c r="AP13" s="17"/>
      <c r="AQ13" s="17"/>
      <c r="AR13" s="8">
        <v>0.04</v>
      </c>
      <c r="AS13" s="8">
        <v>9.1999999999999993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812</v>
      </c>
      <c r="B14" s="10" t="s">
        <v>820</v>
      </c>
      <c r="C14" s="11" t="s">
        <v>823</v>
      </c>
      <c r="D14" s="11" t="s">
        <v>852</v>
      </c>
      <c r="E14" s="152">
        <v>2007</v>
      </c>
      <c r="F14" s="134">
        <v>7</v>
      </c>
      <c r="G14" s="134"/>
      <c r="H14" s="23"/>
      <c r="I14" s="11">
        <v>0</v>
      </c>
      <c r="J14" s="11">
        <v>10</v>
      </c>
      <c r="K14" s="8"/>
      <c r="L14" s="8"/>
      <c r="M14" s="8"/>
      <c r="N14" s="8"/>
      <c r="O14" s="8"/>
      <c r="P14" s="153">
        <v>1.72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1.8</v>
      </c>
      <c r="AP14" s="17"/>
      <c r="AQ14" s="17"/>
      <c r="AR14" s="8">
        <v>0.19</v>
      </c>
      <c r="AS14" s="8">
        <v>9.9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812</v>
      </c>
      <c r="B15" s="10" t="s">
        <v>820</v>
      </c>
      <c r="C15" s="11" t="s">
        <v>823</v>
      </c>
      <c r="D15" s="11" t="s">
        <v>853</v>
      </c>
      <c r="E15" s="152">
        <v>2007</v>
      </c>
      <c r="F15" s="134">
        <v>7</v>
      </c>
      <c r="G15" s="134"/>
      <c r="H15" s="23"/>
      <c r="I15" s="11">
        <v>0</v>
      </c>
      <c r="J15" s="11">
        <v>10</v>
      </c>
      <c r="K15" s="8"/>
      <c r="L15" s="8"/>
      <c r="M15" s="8"/>
      <c r="N15" s="8"/>
      <c r="O15" s="8"/>
      <c r="P15" s="153">
        <v>1.72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1.45</v>
      </c>
      <c r="AP15" s="17"/>
      <c r="AQ15" s="17"/>
      <c r="AR15" s="8">
        <v>0.15</v>
      </c>
      <c r="AS15" s="8">
        <v>9.9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812</v>
      </c>
      <c r="B16" s="10" t="s">
        <v>820</v>
      </c>
      <c r="C16" s="11" t="s">
        <v>823</v>
      </c>
      <c r="D16" s="11" t="s">
        <v>854</v>
      </c>
      <c r="E16" s="152">
        <v>2007</v>
      </c>
      <c r="F16" s="134">
        <v>7</v>
      </c>
      <c r="G16" s="134"/>
      <c r="H16" s="23"/>
      <c r="I16" s="11">
        <v>0</v>
      </c>
      <c r="J16" s="11">
        <v>10</v>
      </c>
      <c r="K16" s="8"/>
      <c r="L16" s="8"/>
      <c r="M16" s="8"/>
      <c r="N16" s="8"/>
      <c r="O16" s="8"/>
      <c r="P16" s="153">
        <v>1.72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2.4</v>
      </c>
      <c r="AP16" s="17"/>
      <c r="AQ16" s="17"/>
      <c r="AR16" s="8">
        <v>0.24</v>
      </c>
      <c r="AS16" s="8">
        <v>10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812</v>
      </c>
      <c r="B17" s="10" t="s">
        <v>820</v>
      </c>
      <c r="C17" s="11" t="s">
        <v>823</v>
      </c>
      <c r="D17" s="11" t="s">
        <v>855</v>
      </c>
      <c r="E17" s="152">
        <v>2007</v>
      </c>
      <c r="F17" s="134">
        <v>7</v>
      </c>
      <c r="G17" s="134"/>
      <c r="H17" s="23"/>
      <c r="I17" s="11">
        <v>0</v>
      </c>
      <c r="J17" s="11">
        <v>10</v>
      </c>
      <c r="K17" s="8"/>
      <c r="L17" s="8"/>
      <c r="M17" s="8"/>
      <c r="N17" s="8"/>
      <c r="O17" s="8"/>
      <c r="P17" s="153">
        <v>1.72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0.37</v>
      </c>
      <c r="AP17" s="17"/>
      <c r="AQ17" s="17"/>
      <c r="AR17" s="8">
        <v>0.04</v>
      </c>
      <c r="AS17" s="8">
        <v>9.6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812</v>
      </c>
      <c r="B18" s="10" t="s">
        <v>820</v>
      </c>
      <c r="C18" s="11" t="s">
        <v>823</v>
      </c>
      <c r="D18" s="11" t="s">
        <v>856</v>
      </c>
      <c r="E18" s="152">
        <v>2007</v>
      </c>
      <c r="F18" s="134">
        <v>7</v>
      </c>
      <c r="G18" s="134"/>
      <c r="H18" s="23"/>
      <c r="I18" s="11">
        <v>0</v>
      </c>
      <c r="J18" s="11">
        <v>10</v>
      </c>
      <c r="K18" s="8"/>
      <c r="L18" s="8"/>
      <c r="M18" s="8"/>
      <c r="N18" s="8"/>
      <c r="O18" s="8"/>
      <c r="P18" s="153">
        <v>1.72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0.33500000000000002</v>
      </c>
      <c r="AP18" s="17"/>
      <c r="AQ18" s="17"/>
      <c r="AR18" s="8">
        <v>0.04</v>
      </c>
      <c r="AS18" s="8">
        <v>9.25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812</v>
      </c>
      <c r="B19" s="10" t="s">
        <v>820</v>
      </c>
      <c r="C19" s="11" t="s">
        <v>825</v>
      </c>
      <c r="D19" s="11" t="s">
        <v>857</v>
      </c>
      <c r="E19" s="152">
        <v>2007</v>
      </c>
      <c r="F19" s="134">
        <v>7</v>
      </c>
      <c r="G19" s="134"/>
      <c r="H19" s="23"/>
      <c r="I19" s="11">
        <v>0</v>
      </c>
      <c r="J19" s="11">
        <v>10</v>
      </c>
      <c r="K19" s="8"/>
      <c r="L19" s="8"/>
      <c r="M19" s="8"/>
      <c r="N19" s="8"/>
      <c r="O19" s="8"/>
      <c r="P19" s="153">
        <v>1.1000000000000001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2.7</v>
      </c>
      <c r="AP19" s="17"/>
      <c r="AQ19" s="17"/>
      <c r="AR19" s="8">
        <v>0.215</v>
      </c>
      <c r="AS19" s="8">
        <v>12.65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812</v>
      </c>
      <c r="B20" s="10" t="s">
        <v>820</v>
      </c>
      <c r="C20" s="11" t="s">
        <v>825</v>
      </c>
      <c r="D20" s="11" t="s">
        <v>858</v>
      </c>
      <c r="E20" s="152">
        <v>2007</v>
      </c>
      <c r="F20" s="134">
        <v>7</v>
      </c>
      <c r="G20" s="134"/>
      <c r="H20" s="23"/>
      <c r="I20" s="11">
        <v>0</v>
      </c>
      <c r="J20" s="11">
        <v>10</v>
      </c>
      <c r="K20" s="8"/>
      <c r="L20" s="8"/>
      <c r="M20" s="8"/>
      <c r="N20" s="8"/>
      <c r="O20" s="8"/>
      <c r="P20" s="153">
        <v>1.1000000000000001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5</v>
      </c>
      <c r="AP20" s="17"/>
      <c r="AQ20" s="17"/>
      <c r="AR20" s="8">
        <v>0.33</v>
      </c>
      <c r="AS20" s="8">
        <v>15.25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812</v>
      </c>
      <c r="B21" s="10" t="s">
        <v>820</v>
      </c>
      <c r="C21" s="11" t="s">
        <v>825</v>
      </c>
      <c r="D21" s="11" t="s">
        <v>859</v>
      </c>
      <c r="E21" s="152">
        <v>2007</v>
      </c>
      <c r="F21" s="134">
        <v>7</v>
      </c>
      <c r="G21" s="134"/>
      <c r="H21" s="23"/>
      <c r="I21" s="11">
        <v>0</v>
      </c>
      <c r="J21" s="11">
        <v>10</v>
      </c>
      <c r="K21" s="8"/>
      <c r="L21" s="8"/>
      <c r="M21" s="8"/>
      <c r="N21" s="8"/>
      <c r="O21" s="8"/>
      <c r="P21" s="153">
        <v>1.1000000000000001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1.65</v>
      </c>
      <c r="AP21" s="17"/>
      <c r="AQ21" s="17"/>
      <c r="AR21" s="8">
        <v>0.13500000000000001</v>
      </c>
      <c r="AS21" s="8">
        <v>12.35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812</v>
      </c>
      <c r="B22" s="10" t="s">
        <v>820</v>
      </c>
      <c r="C22" s="11" t="s">
        <v>825</v>
      </c>
      <c r="D22" s="11" t="s">
        <v>860</v>
      </c>
      <c r="E22" s="152">
        <v>2007</v>
      </c>
      <c r="F22" s="134">
        <v>7</v>
      </c>
      <c r="G22" s="135"/>
      <c r="H22" s="23"/>
      <c r="I22" s="11">
        <v>0</v>
      </c>
      <c r="J22" s="11">
        <v>10</v>
      </c>
      <c r="K22" s="8"/>
      <c r="L22" s="8"/>
      <c r="M22" s="8"/>
      <c r="N22" s="8"/>
      <c r="O22" s="8"/>
      <c r="P22" s="153">
        <v>1.1000000000000001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>
        <v>2.9</v>
      </c>
      <c r="AP22" s="17"/>
      <c r="AQ22" s="17"/>
      <c r="AR22" s="8">
        <v>0.22</v>
      </c>
      <c r="AS22" s="8">
        <v>13.25</v>
      </c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20" t="s">
        <v>812</v>
      </c>
      <c r="B23" s="10" t="s">
        <v>820</v>
      </c>
      <c r="C23" s="11" t="s">
        <v>825</v>
      </c>
      <c r="D23" s="11" t="s">
        <v>861</v>
      </c>
      <c r="E23" s="152">
        <v>2007</v>
      </c>
      <c r="F23" s="134">
        <v>7</v>
      </c>
      <c r="G23" s="135"/>
      <c r="H23" s="23"/>
      <c r="I23" s="11">
        <v>0</v>
      </c>
      <c r="J23" s="11">
        <v>10</v>
      </c>
      <c r="K23" s="8"/>
      <c r="L23" s="8"/>
      <c r="M23" s="8"/>
      <c r="N23" s="8"/>
      <c r="O23" s="8"/>
      <c r="P23" s="153">
        <v>1.1000000000000001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>
        <v>4.05</v>
      </c>
      <c r="AP23" s="17"/>
      <c r="AQ23" s="17"/>
      <c r="AR23" s="8">
        <v>0.30499999999999999</v>
      </c>
      <c r="AS23" s="8">
        <v>12.95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20" t="s">
        <v>812</v>
      </c>
      <c r="B24" s="10" t="s">
        <v>820</v>
      </c>
      <c r="C24" s="11" t="s">
        <v>825</v>
      </c>
      <c r="D24" s="11" t="s">
        <v>862</v>
      </c>
      <c r="E24" s="152">
        <v>2007</v>
      </c>
      <c r="F24" s="134">
        <v>7</v>
      </c>
      <c r="G24" s="135"/>
      <c r="H24" s="23"/>
      <c r="I24" s="11">
        <v>0</v>
      </c>
      <c r="J24" s="11">
        <v>10</v>
      </c>
      <c r="K24" s="8"/>
      <c r="L24" s="8"/>
      <c r="M24" s="8"/>
      <c r="N24" s="8"/>
      <c r="O24" s="8"/>
      <c r="P24" s="153">
        <v>1.1000000000000001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>
        <v>2.8</v>
      </c>
      <c r="AP24" s="17"/>
      <c r="AQ24" s="17"/>
      <c r="AR24" s="8">
        <v>0.20499999999999999</v>
      </c>
      <c r="AS24" s="8">
        <v>13.45</v>
      </c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">
      <c r="A25" s="20" t="s">
        <v>812</v>
      </c>
      <c r="B25" s="12" t="s">
        <v>822</v>
      </c>
      <c r="C25" s="11" t="s">
        <v>827</v>
      </c>
      <c r="D25" s="12" t="s">
        <v>863</v>
      </c>
      <c r="E25" s="152">
        <v>2007</v>
      </c>
      <c r="F25" s="134">
        <v>7</v>
      </c>
      <c r="G25" s="135"/>
      <c r="H25" s="23"/>
      <c r="I25" s="11">
        <v>0</v>
      </c>
      <c r="J25" s="11">
        <v>10</v>
      </c>
      <c r="K25" s="14"/>
      <c r="L25" s="14"/>
      <c r="M25" s="14"/>
      <c r="N25" s="14"/>
      <c r="O25" s="14"/>
      <c r="P25" s="14"/>
      <c r="Q25" s="15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0.30736644155369447</v>
      </c>
      <c r="AP25" s="18"/>
      <c r="AQ25" s="18"/>
      <c r="AR25" s="14">
        <v>3.455879618242938E-2</v>
      </c>
      <c r="AS25" s="14">
        <v>7.2178343932291167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812</v>
      </c>
      <c r="B26" s="12" t="s">
        <v>822</v>
      </c>
      <c r="C26" s="11" t="s">
        <v>827</v>
      </c>
      <c r="D26" s="12" t="s">
        <v>864</v>
      </c>
      <c r="E26" s="152">
        <v>2007</v>
      </c>
      <c r="F26" s="134">
        <v>7</v>
      </c>
      <c r="G26" s="135"/>
      <c r="H26" s="23"/>
      <c r="I26" s="11">
        <v>0</v>
      </c>
      <c r="J26" s="11">
        <v>10</v>
      </c>
      <c r="K26" s="14"/>
      <c r="L26" s="14"/>
      <c r="M26" s="14"/>
      <c r="N26" s="14"/>
      <c r="O26" s="14"/>
      <c r="P26" s="14"/>
      <c r="Q26" s="15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0.16969910257696616</v>
      </c>
      <c r="AP26" s="18"/>
      <c r="AQ26" s="18"/>
      <c r="AR26" s="14">
        <v>2.0272027704003923E-2</v>
      </c>
      <c r="AS26" s="14">
        <v>6.8127889309460361</v>
      </c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812</v>
      </c>
      <c r="B27" s="12" t="s">
        <v>822</v>
      </c>
      <c r="C27" s="11" t="s">
        <v>827</v>
      </c>
      <c r="D27" s="12" t="s">
        <v>865</v>
      </c>
      <c r="E27" s="152">
        <v>2007</v>
      </c>
      <c r="F27" s="134">
        <v>7</v>
      </c>
      <c r="G27" s="135"/>
      <c r="H27" s="23"/>
      <c r="I27" s="11">
        <v>0</v>
      </c>
      <c r="J27" s="11">
        <v>10</v>
      </c>
      <c r="K27" s="14"/>
      <c r="L27" s="14"/>
      <c r="M27" s="14"/>
      <c r="N27" s="14"/>
      <c r="O27" s="14"/>
      <c r="P27" s="14"/>
      <c r="Q27" s="15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0.54680787753986515</v>
      </c>
      <c r="AP27" s="18"/>
      <c r="AQ27" s="18"/>
      <c r="AR27" s="14">
        <v>5.7968333820417633E-2</v>
      </c>
      <c r="AS27" s="14">
        <v>4.8742316594692836</v>
      </c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812</v>
      </c>
      <c r="B28" s="12" t="s">
        <v>822</v>
      </c>
      <c r="C28" s="11" t="s">
        <v>827</v>
      </c>
      <c r="D28" s="12" t="s">
        <v>866</v>
      </c>
      <c r="E28" s="152">
        <v>2007</v>
      </c>
      <c r="F28" s="134">
        <v>7</v>
      </c>
      <c r="G28" s="135"/>
      <c r="H28" s="23"/>
      <c r="I28" s="11">
        <v>0</v>
      </c>
      <c r="J28" s="11">
        <v>10</v>
      </c>
      <c r="K28" s="14"/>
      <c r="L28" s="14"/>
      <c r="M28" s="14"/>
      <c r="N28" s="14"/>
      <c r="O28" s="14"/>
      <c r="P28" s="14"/>
      <c r="Q28" s="15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0.35037723431720846</v>
      </c>
      <c r="AP28" s="18"/>
      <c r="AQ28" s="18"/>
      <c r="AR28" s="14">
        <v>4.060149107810157E-2</v>
      </c>
      <c r="AS28" s="14">
        <v>6.3829616954623525</v>
      </c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812</v>
      </c>
      <c r="B29" s="12" t="s">
        <v>822</v>
      </c>
      <c r="C29" s="11" t="s">
        <v>827</v>
      </c>
      <c r="D29" s="12" t="s">
        <v>867</v>
      </c>
      <c r="E29" s="152">
        <v>2007</v>
      </c>
      <c r="F29" s="134">
        <v>7</v>
      </c>
      <c r="G29" s="135"/>
      <c r="H29" s="23"/>
      <c r="I29" s="11">
        <v>0</v>
      </c>
      <c r="J29" s="11">
        <v>10</v>
      </c>
      <c r="K29" s="14"/>
      <c r="L29" s="14"/>
      <c r="M29" s="14"/>
      <c r="N29" s="14"/>
      <c r="O29" s="14"/>
      <c r="P29" s="14"/>
      <c r="Q29" s="15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0.27740410738029581</v>
      </c>
      <c r="AP29" s="18"/>
      <c r="AQ29" s="18"/>
      <c r="AR29" s="14">
        <v>3.4974243374657585E-2</v>
      </c>
      <c r="AS29" s="14">
        <v>11.932176479381621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812</v>
      </c>
      <c r="B30" s="12" t="s">
        <v>822</v>
      </c>
      <c r="C30" s="11" t="s">
        <v>827</v>
      </c>
      <c r="D30" s="12" t="s">
        <v>868</v>
      </c>
      <c r="E30" s="152">
        <v>2007</v>
      </c>
      <c r="F30" s="134">
        <v>7</v>
      </c>
      <c r="G30" s="135"/>
      <c r="H30" s="23"/>
      <c r="I30" s="11">
        <v>0</v>
      </c>
      <c r="J30" s="11">
        <v>10</v>
      </c>
      <c r="K30" s="14"/>
      <c r="L30" s="14"/>
      <c r="M30" s="14"/>
      <c r="N30" s="14"/>
      <c r="O30" s="14"/>
      <c r="P30" s="14"/>
      <c r="Q30" s="15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1.5342838245698509</v>
      </c>
      <c r="AP30" s="18"/>
      <c r="AQ30" s="18"/>
      <c r="AR30" s="14">
        <v>0.14433926507128059</v>
      </c>
      <c r="AS30" s="14">
        <v>6.8249041066978524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812</v>
      </c>
      <c r="B31" s="12" t="s">
        <v>822</v>
      </c>
      <c r="C31" s="12" t="s">
        <v>828</v>
      </c>
      <c r="D31" s="12" t="s">
        <v>869</v>
      </c>
      <c r="E31" s="152">
        <v>2007</v>
      </c>
      <c r="F31" s="134">
        <v>7</v>
      </c>
      <c r="G31" s="135"/>
      <c r="H31" s="23"/>
      <c r="I31" s="11">
        <v>0</v>
      </c>
      <c r="J31" s="11">
        <v>10</v>
      </c>
      <c r="K31" s="14"/>
      <c r="L31" s="14"/>
      <c r="M31" s="14"/>
      <c r="N31" s="14"/>
      <c r="O31" s="14"/>
      <c r="P31" s="14"/>
      <c r="Q31" s="15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2.15</v>
      </c>
      <c r="AP31" s="18"/>
      <c r="AQ31" s="18"/>
      <c r="AR31" s="14">
        <v>0.18</v>
      </c>
      <c r="AS31" s="14">
        <v>12.2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812</v>
      </c>
      <c r="B32" s="12" t="s">
        <v>822</v>
      </c>
      <c r="C32" s="12" t="s">
        <v>828</v>
      </c>
      <c r="D32" s="12" t="s">
        <v>870</v>
      </c>
      <c r="E32" s="152">
        <v>2007</v>
      </c>
      <c r="F32" s="134">
        <v>7</v>
      </c>
      <c r="G32" s="135"/>
      <c r="H32" s="23"/>
      <c r="I32" s="11">
        <v>0</v>
      </c>
      <c r="J32" s="11">
        <v>10</v>
      </c>
      <c r="K32" s="14"/>
      <c r="L32" s="14"/>
      <c r="M32" s="14"/>
      <c r="N32" s="14"/>
      <c r="O32" s="14"/>
      <c r="P32" s="14"/>
      <c r="Q32" s="15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2.5</v>
      </c>
      <c r="AP32" s="18"/>
      <c r="AQ32" s="18"/>
      <c r="AR32" s="14">
        <v>0.2</v>
      </c>
      <c r="AS32" s="14">
        <v>12.6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812</v>
      </c>
      <c r="B33" s="12" t="s">
        <v>822</v>
      </c>
      <c r="C33" s="12" t="s">
        <v>828</v>
      </c>
      <c r="D33" s="12" t="s">
        <v>871</v>
      </c>
      <c r="E33" s="152">
        <v>2007</v>
      </c>
      <c r="F33" s="134">
        <v>7</v>
      </c>
      <c r="G33" s="135"/>
      <c r="H33" s="23"/>
      <c r="I33" s="11">
        <v>0</v>
      </c>
      <c r="J33" s="11">
        <v>10</v>
      </c>
      <c r="K33" s="14"/>
      <c r="L33" s="14"/>
      <c r="M33" s="14"/>
      <c r="N33" s="14"/>
      <c r="O33" s="14"/>
      <c r="P33" s="14"/>
      <c r="Q33" s="15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1.85</v>
      </c>
      <c r="AP33" s="18"/>
      <c r="AQ33" s="18"/>
      <c r="AR33" s="14">
        <v>0.15</v>
      </c>
      <c r="AS33" s="14">
        <v>12.55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812</v>
      </c>
      <c r="B34" s="12" t="s">
        <v>822</v>
      </c>
      <c r="C34" s="12" t="s">
        <v>828</v>
      </c>
      <c r="D34" s="12" t="s">
        <v>872</v>
      </c>
      <c r="E34" s="152">
        <v>2007</v>
      </c>
      <c r="F34" s="134">
        <v>7</v>
      </c>
      <c r="G34" s="135"/>
      <c r="H34" s="23"/>
      <c r="I34" s="11">
        <v>0</v>
      </c>
      <c r="J34" s="11">
        <v>10</v>
      </c>
      <c r="K34" s="14"/>
      <c r="L34" s="14"/>
      <c r="M34" s="14"/>
      <c r="N34" s="14"/>
      <c r="O34" s="14"/>
      <c r="P34" s="14"/>
      <c r="Q34" s="15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4.0999999999999996</v>
      </c>
      <c r="AP34" s="18"/>
      <c r="AQ34" s="18"/>
      <c r="AR34" s="14">
        <v>0.28000000000000003</v>
      </c>
      <c r="AS34" s="14">
        <v>14.9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812</v>
      </c>
      <c r="B35" s="12" t="s">
        <v>822</v>
      </c>
      <c r="C35" s="12" t="s">
        <v>828</v>
      </c>
      <c r="D35" s="12" t="s">
        <v>873</v>
      </c>
      <c r="E35" s="152">
        <v>2007</v>
      </c>
      <c r="F35" s="134">
        <v>7</v>
      </c>
      <c r="G35" s="135"/>
      <c r="H35" s="23"/>
      <c r="I35" s="11">
        <v>0</v>
      </c>
      <c r="J35" s="11">
        <v>10</v>
      </c>
      <c r="K35" s="14"/>
      <c r="L35" s="14"/>
      <c r="M35" s="14"/>
      <c r="N35" s="14"/>
      <c r="O35" s="14"/>
      <c r="P35" s="14"/>
      <c r="Q35" s="15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1.65</v>
      </c>
      <c r="AP35" s="18"/>
      <c r="AQ35" s="18"/>
      <c r="AR35" s="14">
        <v>0.14499999999999999</v>
      </c>
      <c r="AS35" s="14">
        <v>11.3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812</v>
      </c>
      <c r="B36" s="12" t="s">
        <v>822</v>
      </c>
      <c r="C36" s="12" t="s">
        <v>828</v>
      </c>
      <c r="D36" s="12" t="s">
        <v>874</v>
      </c>
      <c r="E36" s="152">
        <v>2007</v>
      </c>
      <c r="F36" s="134">
        <v>7</v>
      </c>
      <c r="G36" s="135"/>
      <c r="H36" s="23"/>
      <c r="I36" s="11">
        <v>0</v>
      </c>
      <c r="J36" s="11">
        <v>10</v>
      </c>
      <c r="K36" s="14"/>
      <c r="L36" s="14"/>
      <c r="M36" s="14"/>
      <c r="N36" s="14"/>
      <c r="O36" s="14"/>
      <c r="P36" s="14"/>
      <c r="Q36" s="15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2.2999999999999998</v>
      </c>
      <c r="AP36" s="18"/>
      <c r="AQ36" s="18"/>
      <c r="AR36" s="14">
        <v>0.19500000000000001</v>
      </c>
      <c r="AS36" s="14">
        <v>11.75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812</v>
      </c>
      <c r="B37" s="12" t="s">
        <v>820</v>
      </c>
      <c r="C37" s="12" t="s">
        <v>825</v>
      </c>
      <c r="D37" s="12" t="s">
        <v>875</v>
      </c>
      <c r="E37" s="152">
        <v>2007</v>
      </c>
      <c r="F37" s="134">
        <v>7</v>
      </c>
      <c r="G37" s="135"/>
      <c r="H37" s="23"/>
      <c r="I37" s="12">
        <v>0</v>
      </c>
      <c r="J37" s="12">
        <v>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812</v>
      </c>
      <c r="B38" s="12" t="s">
        <v>822</v>
      </c>
      <c r="C38" s="12" t="s">
        <v>828</v>
      </c>
      <c r="D38" s="12" t="s">
        <v>876</v>
      </c>
      <c r="E38" s="152">
        <v>2007</v>
      </c>
      <c r="F38" s="134">
        <v>7</v>
      </c>
      <c r="G38" s="135"/>
      <c r="H38" s="23"/>
      <c r="I38" s="12">
        <v>0</v>
      </c>
      <c r="J38" s="12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5"/>
      <c r="F39" s="135"/>
      <c r="G39" s="135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5"/>
      <c r="F40" s="135"/>
      <c r="G40" s="135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5"/>
      <c r="F41" s="135"/>
      <c r="G41" s="135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8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116:X1048576">
      <formula1>$N$4:$N$15</formula1>
    </dataValidation>
    <dataValidation type="list" allowBlank="1" showInputMessage="1" showErrorMessage="1" sqref="X114:X115">
      <formula1>$L$4:$L$18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B39:B1048576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BF116:BF1048576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AC116:AC1048576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C39:C1048576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B4:B38</xm:sqref>
        </x14:dataValidation>
        <x14:dataValidation type="list" allowBlank="1" showInputMessage="1" showErrorMessage="1">
          <x14:formula1>
            <xm:f>'[1]controlled vocabulary'!#REF!</xm:f>
          </x14:formula1>
          <xm:sqref>X4:X113 BF4:BF115 AC4:AC115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workbookViewId="0">
      <selection activeCell="F4" sqref="F4:F38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8.6640625" style="5" bestFit="1" customWidth="1"/>
    <col min="5" max="5" width="14" style="129" customWidth="1"/>
    <col min="6" max="6" width="14.5" style="129" customWidth="1"/>
    <col min="7" max="7" width="14.5" style="136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670</v>
      </c>
      <c r="B1" s="27" t="s">
        <v>14</v>
      </c>
      <c r="C1" s="27" t="s">
        <v>460</v>
      </c>
      <c r="D1" s="27" t="s">
        <v>889</v>
      </c>
      <c r="E1" s="133" t="s">
        <v>742</v>
      </c>
      <c r="F1" s="126" t="s">
        <v>743</v>
      </c>
      <c r="G1" s="126" t="s">
        <v>744</v>
      </c>
      <c r="H1" s="27" t="s">
        <v>581</v>
      </c>
      <c r="I1" s="96" t="s">
        <v>335</v>
      </c>
      <c r="J1" s="96" t="s">
        <v>336</v>
      </c>
      <c r="K1" s="96" t="s">
        <v>337</v>
      </c>
      <c r="L1" s="96" t="s">
        <v>661</v>
      </c>
      <c r="M1" s="96" t="s">
        <v>338</v>
      </c>
      <c r="N1" s="96" t="s">
        <v>339</v>
      </c>
      <c r="O1" s="112" t="s">
        <v>359</v>
      </c>
      <c r="P1" s="112" t="s">
        <v>360</v>
      </c>
      <c r="Q1" s="112" t="s">
        <v>361</v>
      </c>
      <c r="R1" s="112" t="s">
        <v>362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76" t="s">
        <v>346</v>
      </c>
      <c r="Z1" s="48" t="s">
        <v>347</v>
      </c>
      <c r="AA1" s="76" t="s">
        <v>348</v>
      </c>
      <c r="AB1" s="76" t="s">
        <v>349</v>
      </c>
      <c r="AC1" s="48" t="s">
        <v>350</v>
      </c>
    </row>
    <row r="2" spans="1:29" s="104" customFormat="1" ht="66.5" customHeight="1">
      <c r="A2" s="31" t="s">
        <v>671</v>
      </c>
      <c r="B2" s="35" t="s">
        <v>16</v>
      </c>
      <c r="C2" s="35" t="s">
        <v>331</v>
      </c>
      <c r="D2" s="35"/>
      <c r="E2" s="127" t="s">
        <v>737</v>
      </c>
      <c r="F2" s="127" t="s">
        <v>738</v>
      </c>
      <c r="G2" s="127" t="s">
        <v>736</v>
      </c>
      <c r="H2" s="35" t="s">
        <v>582</v>
      </c>
      <c r="I2" s="97" t="s">
        <v>351</v>
      </c>
      <c r="J2" s="97" t="s">
        <v>664</v>
      </c>
      <c r="K2" s="97" t="s">
        <v>397</v>
      </c>
      <c r="L2" s="97" t="s">
        <v>722</v>
      </c>
      <c r="M2" s="97" t="s">
        <v>669</v>
      </c>
      <c r="N2" s="97" t="s">
        <v>352</v>
      </c>
      <c r="O2" s="102" t="s">
        <v>380</v>
      </c>
      <c r="P2" s="102" t="s">
        <v>379</v>
      </c>
      <c r="Q2" s="102" t="s">
        <v>396</v>
      </c>
      <c r="R2" s="102"/>
      <c r="S2" s="57" t="s">
        <v>353</v>
      </c>
      <c r="T2" s="57" t="s">
        <v>354</v>
      </c>
      <c r="U2" s="57" t="s">
        <v>86</v>
      </c>
      <c r="V2" s="57" t="s">
        <v>87</v>
      </c>
      <c r="W2" s="57" t="s">
        <v>88</v>
      </c>
      <c r="X2" s="57" t="s">
        <v>355</v>
      </c>
      <c r="Y2" s="57" t="s">
        <v>395</v>
      </c>
      <c r="Z2" s="57" t="s">
        <v>394</v>
      </c>
      <c r="AA2" s="57" t="s">
        <v>356</v>
      </c>
      <c r="AB2" s="57" t="s">
        <v>357</v>
      </c>
      <c r="AC2" s="57" t="s">
        <v>358</v>
      </c>
    </row>
    <row r="3" spans="1:29" s="103" customFormat="1" ht="26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36" t="s">
        <v>40</v>
      </c>
      <c r="I3" s="98" t="s">
        <v>398</v>
      </c>
      <c r="J3" s="98"/>
      <c r="K3" s="98"/>
      <c r="L3" s="98"/>
      <c r="M3" s="98" t="s">
        <v>299</v>
      </c>
      <c r="N3" s="98" t="s">
        <v>330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9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14" t="s">
        <v>812</v>
      </c>
      <c r="B4" s="5" t="s">
        <v>820</v>
      </c>
      <c r="C4" s="5" t="s">
        <v>823</v>
      </c>
      <c r="D4" s="160" t="s">
        <v>890</v>
      </c>
      <c r="E4" s="156">
        <v>2007</v>
      </c>
      <c r="F4" s="161"/>
      <c r="G4" s="161"/>
      <c r="H4" s="11">
        <v>20</v>
      </c>
      <c r="I4" s="5" t="s">
        <v>656</v>
      </c>
      <c r="J4" s="5" t="s">
        <v>638</v>
      </c>
      <c r="S4" s="151"/>
      <c r="U4" s="155" t="s">
        <v>841</v>
      </c>
      <c r="X4" s="151"/>
    </row>
    <row r="5" spans="1:29">
      <c r="A5" s="14" t="s">
        <v>812</v>
      </c>
      <c r="B5" s="5" t="s">
        <v>820</v>
      </c>
      <c r="C5" s="5" t="s">
        <v>823</v>
      </c>
      <c r="D5" s="160" t="s">
        <v>891</v>
      </c>
      <c r="E5" s="156">
        <v>2007</v>
      </c>
      <c r="F5" s="161"/>
      <c r="G5" s="161"/>
      <c r="H5" s="11">
        <v>20</v>
      </c>
      <c r="I5" s="5" t="s">
        <v>656</v>
      </c>
      <c r="J5" s="5" t="s">
        <v>638</v>
      </c>
      <c r="S5" s="151"/>
      <c r="U5" s="155" t="s">
        <v>841</v>
      </c>
      <c r="X5" s="151"/>
    </row>
    <row r="6" spans="1:29">
      <c r="A6" s="14" t="s">
        <v>812</v>
      </c>
      <c r="B6" s="5" t="s">
        <v>820</v>
      </c>
      <c r="C6" s="5" t="s">
        <v>823</v>
      </c>
      <c r="D6" s="160" t="s">
        <v>892</v>
      </c>
      <c r="E6" s="156">
        <v>2007</v>
      </c>
      <c r="F6" s="161"/>
      <c r="G6" s="161"/>
      <c r="H6" s="11">
        <v>20</v>
      </c>
      <c r="I6" s="5" t="s">
        <v>656</v>
      </c>
      <c r="J6" s="5" t="s">
        <v>638</v>
      </c>
      <c r="S6" s="151"/>
      <c r="U6" s="155" t="s">
        <v>841</v>
      </c>
      <c r="X6" s="151"/>
    </row>
    <row r="7" spans="1:29">
      <c r="A7" s="14" t="s">
        <v>812</v>
      </c>
      <c r="B7" s="5" t="s">
        <v>820</v>
      </c>
      <c r="C7" s="5" t="s">
        <v>823</v>
      </c>
      <c r="D7" s="160" t="s">
        <v>893</v>
      </c>
      <c r="E7" s="156">
        <v>2007</v>
      </c>
      <c r="F7" s="161"/>
      <c r="G7" s="161"/>
      <c r="H7" s="11">
        <v>20</v>
      </c>
      <c r="I7" s="5" t="s">
        <v>656</v>
      </c>
      <c r="J7" s="5" t="s">
        <v>638</v>
      </c>
      <c r="S7" s="151"/>
      <c r="U7" s="155" t="s">
        <v>841</v>
      </c>
      <c r="X7" s="151"/>
    </row>
    <row r="8" spans="1:29">
      <c r="A8" s="14" t="s">
        <v>812</v>
      </c>
      <c r="B8" s="5" t="s">
        <v>820</v>
      </c>
      <c r="C8" s="5" t="s">
        <v>823</v>
      </c>
      <c r="D8" s="160" t="s">
        <v>894</v>
      </c>
      <c r="E8" s="156">
        <v>2007</v>
      </c>
      <c r="F8" s="161"/>
      <c r="G8" s="161"/>
      <c r="H8" s="11">
        <v>20</v>
      </c>
      <c r="I8" s="5" t="s">
        <v>656</v>
      </c>
      <c r="J8" s="5" t="s">
        <v>638</v>
      </c>
      <c r="S8" s="151"/>
      <c r="U8" s="155" t="s">
        <v>841</v>
      </c>
      <c r="X8" s="151"/>
    </row>
    <row r="9" spans="1:29">
      <c r="A9" s="14" t="s">
        <v>812</v>
      </c>
      <c r="B9" s="5" t="s">
        <v>820</v>
      </c>
      <c r="C9" s="5" t="s">
        <v>823</v>
      </c>
      <c r="D9" s="160" t="s">
        <v>895</v>
      </c>
      <c r="E9" s="156">
        <v>2007</v>
      </c>
      <c r="F9" s="161"/>
      <c r="G9" s="161"/>
      <c r="H9" s="11">
        <v>20</v>
      </c>
      <c r="I9" s="5" t="s">
        <v>656</v>
      </c>
      <c r="J9" s="5" t="s">
        <v>638</v>
      </c>
      <c r="S9" s="151"/>
      <c r="U9" s="155" t="s">
        <v>841</v>
      </c>
      <c r="X9" s="151"/>
    </row>
    <row r="10" spans="1:29">
      <c r="A10" s="14" t="s">
        <v>812</v>
      </c>
      <c r="B10" s="5" t="s">
        <v>820</v>
      </c>
      <c r="C10" s="5" t="s">
        <v>823</v>
      </c>
      <c r="D10" s="160" t="s">
        <v>896</v>
      </c>
      <c r="E10" s="156">
        <v>2007</v>
      </c>
      <c r="F10" s="161"/>
      <c r="G10" s="161"/>
      <c r="H10" s="11">
        <v>20</v>
      </c>
      <c r="I10" s="5" t="s">
        <v>656</v>
      </c>
      <c r="J10" s="5" t="s">
        <v>638</v>
      </c>
      <c r="S10" s="151"/>
      <c r="U10" s="155" t="s">
        <v>841</v>
      </c>
      <c r="X10" s="151"/>
    </row>
    <row r="11" spans="1:29">
      <c r="A11" s="14" t="s">
        <v>812</v>
      </c>
      <c r="B11" s="5" t="s">
        <v>820</v>
      </c>
      <c r="C11" s="5" t="s">
        <v>823</v>
      </c>
      <c r="D11" s="160" t="s">
        <v>897</v>
      </c>
      <c r="E11" s="156">
        <v>2007</v>
      </c>
      <c r="F11" s="161"/>
      <c r="G11" s="161"/>
      <c r="H11" s="11">
        <v>20</v>
      </c>
      <c r="I11" s="5" t="s">
        <v>656</v>
      </c>
      <c r="J11" s="5" t="s">
        <v>638</v>
      </c>
      <c r="S11" s="151"/>
      <c r="U11" s="155" t="s">
        <v>841</v>
      </c>
      <c r="X11" s="151"/>
    </row>
    <row r="12" spans="1:29">
      <c r="A12" s="14" t="s">
        <v>812</v>
      </c>
      <c r="B12" s="5" t="s">
        <v>820</v>
      </c>
      <c r="C12" s="5" t="s">
        <v>823</v>
      </c>
      <c r="D12" s="160" t="s">
        <v>898</v>
      </c>
      <c r="E12" s="156">
        <v>2007</v>
      </c>
      <c r="F12" s="161"/>
      <c r="G12" s="162"/>
      <c r="H12" s="11">
        <v>30</v>
      </c>
      <c r="I12" s="5" t="s">
        <v>656</v>
      </c>
      <c r="J12" s="5" t="s">
        <v>638</v>
      </c>
      <c r="S12" s="151"/>
      <c r="U12" s="155" t="s">
        <v>841</v>
      </c>
      <c r="X12" s="151"/>
    </row>
    <row r="13" spans="1:29">
      <c r="A13" s="14" t="s">
        <v>812</v>
      </c>
      <c r="B13" s="5" t="s">
        <v>820</v>
      </c>
      <c r="C13" s="5" t="s">
        <v>823</v>
      </c>
      <c r="D13" s="160" t="s">
        <v>899</v>
      </c>
      <c r="E13" s="156">
        <v>2007</v>
      </c>
      <c r="F13" s="161"/>
      <c r="G13" s="162"/>
      <c r="H13" s="11">
        <v>30</v>
      </c>
      <c r="I13" s="5" t="s">
        <v>656</v>
      </c>
      <c r="J13" s="5" t="s">
        <v>638</v>
      </c>
      <c r="S13" s="151"/>
      <c r="U13" s="155" t="s">
        <v>841</v>
      </c>
      <c r="X13" s="151"/>
    </row>
    <row r="14" spans="1:29">
      <c r="A14" s="14" t="s">
        <v>812</v>
      </c>
      <c r="B14" s="5" t="s">
        <v>820</v>
      </c>
      <c r="C14" s="5" t="s">
        <v>823</v>
      </c>
      <c r="D14" s="160" t="s">
        <v>900</v>
      </c>
      <c r="E14" s="156">
        <v>2007</v>
      </c>
      <c r="F14" s="161"/>
      <c r="G14" s="162"/>
      <c r="H14" s="11">
        <v>30</v>
      </c>
      <c r="I14" s="5" t="s">
        <v>656</v>
      </c>
      <c r="J14" s="5" t="s">
        <v>638</v>
      </c>
      <c r="S14" s="151"/>
      <c r="U14" s="155" t="s">
        <v>841</v>
      </c>
      <c r="X14" s="151"/>
    </row>
    <row r="15" spans="1:29">
      <c r="A15" s="14" t="s">
        <v>812</v>
      </c>
      <c r="B15" s="5" t="s">
        <v>820</v>
      </c>
      <c r="C15" s="5" t="s">
        <v>823</v>
      </c>
      <c r="D15" s="160" t="s">
        <v>901</v>
      </c>
      <c r="E15" s="156">
        <v>2007</v>
      </c>
      <c r="F15" s="161"/>
      <c r="G15" s="162"/>
      <c r="H15" s="11">
        <v>30</v>
      </c>
      <c r="I15" s="5" t="s">
        <v>656</v>
      </c>
      <c r="J15" s="5" t="s">
        <v>638</v>
      </c>
      <c r="S15" s="151"/>
      <c r="U15" s="155" t="s">
        <v>841</v>
      </c>
      <c r="X15" s="151"/>
    </row>
    <row r="16" spans="1:29">
      <c r="A16" s="14" t="s">
        <v>812</v>
      </c>
      <c r="B16" s="5" t="s">
        <v>820</v>
      </c>
      <c r="C16" s="5" t="s">
        <v>823</v>
      </c>
      <c r="D16" s="160" t="s">
        <v>902</v>
      </c>
      <c r="E16" s="156">
        <v>2007</v>
      </c>
      <c r="F16" s="161"/>
      <c r="G16" s="162"/>
      <c r="H16" s="11">
        <v>30</v>
      </c>
      <c r="I16" s="5" t="s">
        <v>656</v>
      </c>
      <c r="J16" s="5" t="s">
        <v>638</v>
      </c>
      <c r="S16" s="151"/>
      <c r="U16" s="155" t="s">
        <v>841</v>
      </c>
      <c r="X16" s="151"/>
    </row>
    <row r="17" spans="1:24">
      <c r="A17" s="14" t="s">
        <v>812</v>
      </c>
      <c r="B17" s="5" t="s">
        <v>820</v>
      </c>
      <c r="C17" s="5" t="s">
        <v>823</v>
      </c>
      <c r="D17" s="160" t="s">
        <v>903</v>
      </c>
      <c r="E17" s="156">
        <v>2007</v>
      </c>
      <c r="F17" s="161"/>
      <c r="G17" s="162"/>
      <c r="H17" s="11">
        <v>30</v>
      </c>
      <c r="I17" s="5" t="s">
        <v>656</v>
      </c>
      <c r="J17" s="5" t="s">
        <v>638</v>
      </c>
      <c r="S17" s="151"/>
      <c r="U17" s="155" t="s">
        <v>841</v>
      </c>
      <c r="X17" s="151"/>
    </row>
    <row r="18" spans="1:24">
      <c r="A18" s="14" t="s">
        <v>812</v>
      </c>
      <c r="B18" s="5" t="s">
        <v>820</v>
      </c>
      <c r="C18" s="5" t="s">
        <v>823</v>
      </c>
      <c r="D18" s="160" t="s">
        <v>904</v>
      </c>
      <c r="E18" s="156">
        <v>2007</v>
      </c>
      <c r="F18" s="161"/>
      <c r="G18" s="162"/>
      <c r="H18" s="11">
        <v>30</v>
      </c>
      <c r="I18" s="5" t="s">
        <v>656</v>
      </c>
      <c r="J18" s="5" t="s">
        <v>638</v>
      </c>
      <c r="S18" s="151"/>
      <c r="U18" s="155" t="s">
        <v>841</v>
      </c>
      <c r="X18" s="151"/>
    </row>
    <row r="19" spans="1:24">
      <c r="A19" s="14" t="s">
        <v>812</v>
      </c>
      <c r="B19" s="5" t="s">
        <v>820</v>
      </c>
      <c r="C19" s="5" t="s">
        <v>823</v>
      </c>
      <c r="D19" s="160" t="s">
        <v>905</v>
      </c>
      <c r="E19" s="156">
        <v>2007</v>
      </c>
      <c r="F19" s="161"/>
      <c r="G19" s="162"/>
      <c r="H19" s="11">
        <v>30</v>
      </c>
      <c r="I19" s="5" t="s">
        <v>656</v>
      </c>
      <c r="J19" s="5" t="s">
        <v>638</v>
      </c>
      <c r="S19" s="151"/>
      <c r="U19" s="155" t="s">
        <v>841</v>
      </c>
      <c r="X19" s="151"/>
    </row>
    <row r="20" spans="1:24">
      <c r="A20" s="14" t="s">
        <v>812</v>
      </c>
      <c r="B20" s="5" t="s">
        <v>820</v>
      </c>
      <c r="C20" s="5" t="s">
        <v>823</v>
      </c>
      <c r="D20" s="160" t="s">
        <v>906</v>
      </c>
      <c r="E20" s="156">
        <v>2007</v>
      </c>
      <c r="F20" s="161"/>
      <c r="G20" s="162"/>
      <c r="H20" s="11">
        <v>30</v>
      </c>
      <c r="I20" s="5" t="s">
        <v>656</v>
      </c>
      <c r="J20" s="5" t="s">
        <v>638</v>
      </c>
      <c r="S20" s="151"/>
      <c r="U20" s="155" t="s">
        <v>841</v>
      </c>
      <c r="X20" s="151"/>
    </row>
    <row r="21" spans="1:24">
      <c r="A21" s="14" t="s">
        <v>812</v>
      </c>
      <c r="B21" s="5" t="s">
        <v>820</v>
      </c>
      <c r="C21" s="5" t="s">
        <v>823</v>
      </c>
      <c r="D21" s="160" t="s">
        <v>907</v>
      </c>
      <c r="E21" s="156">
        <v>2007</v>
      </c>
      <c r="F21" s="161"/>
      <c r="G21" s="162"/>
      <c r="H21" s="11">
        <v>30</v>
      </c>
      <c r="I21" s="5" t="s">
        <v>656</v>
      </c>
      <c r="J21" s="5" t="s">
        <v>638</v>
      </c>
      <c r="S21" s="151"/>
      <c r="U21" s="155" t="s">
        <v>841</v>
      </c>
      <c r="X21" s="151"/>
    </row>
    <row r="22" spans="1:24">
      <c r="A22" s="14" t="s">
        <v>812</v>
      </c>
      <c r="B22" s="5" t="s">
        <v>820</v>
      </c>
      <c r="C22" s="5" t="s">
        <v>823</v>
      </c>
      <c r="D22" s="160" t="s">
        <v>908</v>
      </c>
      <c r="E22" s="156">
        <v>2007</v>
      </c>
      <c r="F22" s="161"/>
      <c r="G22" s="162"/>
      <c r="H22" s="11">
        <v>30</v>
      </c>
      <c r="I22" s="5" t="s">
        <v>656</v>
      </c>
      <c r="J22" s="5" t="s">
        <v>638</v>
      </c>
      <c r="S22" s="151"/>
      <c r="U22" s="155" t="s">
        <v>841</v>
      </c>
      <c r="X22" s="151"/>
    </row>
    <row r="23" spans="1:24">
      <c r="A23" s="14" t="s">
        <v>812</v>
      </c>
      <c r="B23" s="5" t="s">
        <v>820</v>
      </c>
      <c r="C23" s="5" t="s">
        <v>823</v>
      </c>
      <c r="D23" s="160" t="s">
        <v>909</v>
      </c>
      <c r="E23" s="156">
        <v>2007</v>
      </c>
      <c r="F23" s="161"/>
      <c r="G23" s="162"/>
      <c r="H23" s="11">
        <v>60</v>
      </c>
      <c r="I23" s="5" t="s">
        <v>656</v>
      </c>
      <c r="J23" s="5" t="s">
        <v>638</v>
      </c>
      <c r="S23" s="151"/>
      <c r="U23" s="155" t="s">
        <v>841</v>
      </c>
      <c r="X23" s="151"/>
    </row>
    <row r="24" spans="1:24">
      <c r="A24" s="14" t="s">
        <v>812</v>
      </c>
      <c r="B24" s="5" t="s">
        <v>820</v>
      </c>
      <c r="C24" s="5" t="s">
        <v>823</v>
      </c>
      <c r="D24" s="160" t="s">
        <v>910</v>
      </c>
      <c r="E24" s="156">
        <v>2007</v>
      </c>
      <c r="F24" s="161"/>
      <c r="G24" s="162"/>
      <c r="H24" s="11">
        <v>60</v>
      </c>
      <c r="I24" s="5" t="s">
        <v>656</v>
      </c>
      <c r="J24" s="5" t="s">
        <v>638</v>
      </c>
      <c r="S24" s="151"/>
      <c r="U24" s="155" t="s">
        <v>841</v>
      </c>
      <c r="X24" s="151"/>
    </row>
    <row r="25" spans="1:24">
      <c r="A25" s="14" t="s">
        <v>812</v>
      </c>
      <c r="B25" s="5" t="s">
        <v>820</v>
      </c>
      <c r="C25" s="5" t="s">
        <v>823</v>
      </c>
      <c r="D25" s="160" t="s">
        <v>911</v>
      </c>
      <c r="E25" s="156">
        <v>2007</v>
      </c>
      <c r="F25" s="161"/>
      <c r="G25" s="162"/>
      <c r="H25" s="11">
        <v>60</v>
      </c>
      <c r="I25" s="5" t="s">
        <v>656</v>
      </c>
      <c r="J25" s="5" t="s">
        <v>638</v>
      </c>
      <c r="S25" s="151"/>
      <c r="U25" s="155" t="s">
        <v>841</v>
      </c>
      <c r="X25" s="151"/>
    </row>
    <row r="26" spans="1:24">
      <c r="A26" s="14" t="s">
        <v>812</v>
      </c>
      <c r="B26" s="5" t="s">
        <v>820</v>
      </c>
      <c r="C26" s="5" t="s">
        <v>823</v>
      </c>
      <c r="D26" s="160" t="s">
        <v>912</v>
      </c>
      <c r="E26" s="156">
        <v>2007</v>
      </c>
      <c r="F26" s="161"/>
      <c r="G26" s="162"/>
      <c r="H26" s="11">
        <v>60</v>
      </c>
      <c r="I26" s="5" t="s">
        <v>656</v>
      </c>
      <c r="J26" s="5" t="s">
        <v>638</v>
      </c>
      <c r="S26" s="151"/>
      <c r="U26" s="155" t="s">
        <v>841</v>
      </c>
      <c r="X26" s="151"/>
    </row>
    <row r="27" spans="1:24">
      <c r="A27" s="14" t="s">
        <v>812</v>
      </c>
      <c r="B27" s="5" t="s">
        <v>820</v>
      </c>
      <c r="C27" s="5" t="s">
        <v>823</v>
      </c>
      <c r="D27" s="160" t="s">
        <v>913</v>
      </c>
      <c r="E27" s="156">
        <v>2007</v>
      </c>
      <c r="F27" s="161"/>
      <c r="G27" s="162"/>
      <c r="H27" s="11">
        <v>60</v>
      </c>
      <c r="I27" s="5" t="s">
        <v>656</v>
      </c>
      <c r="J27" s="5" t="s">
        <v>638</v>
      </c>
      <c r="S27" s="151"/>
      <c r="U27" s="155" t="s">
        <v>841</v>
      </c>
      <c r="X27" s="151"/>
    </row>
    <row r="28" spans="1:24">
      <c r="A28" s="14" t="s">
        <v>812</v>
      </c>
      <c r="B28" s="5" t="s">
        <v>820</v>
      </c>
      <c r="C28" s="5" t="s">
        <v>823</v>
      </c>
      <c r="D28" s="160" t="s">
        <v>914</v>
      </c>
      <c r="E28" s="156">
        <v>2007</v>
      </c>
      <c r="F28" s="161"/>
      <c r="G28" s="162"/>
      <c r="H28" s="11">
        <v>60</v>
      </c>
      <c r="I28" s="5" t="s">
        <v>656</v>
      </c>
      <c r="J28" s="5" t="s">
        <v>638</v>
      </c>
      <c r="S28" s="151"/>
      <c r="U28" s="155" t="s">
        <v>841</v>
      </c>
      <c r="X28" s="151"/>
    </row>
    <row r="29" spans="1:24">
      <c r="A29" s="14" t="s">
        <v>812</v>
      </c>
      <c r="B29" s="5" t="s">
        <v>820</v>
      </c>
      <c r="C29" s="5" t="s">
        <v>825</v>
      </c>
      <c r="D29" s="160" t="s">
        <v>915</v>
      </c>
      <c r="E29" s="156">
        <v>2007</v>
      </c>
      <c r="F29" s="161"/>
      <c r="G29" s="162"/>
      <c r="H29" s="12">
        <v>20</v>
      </c>
      <c r="I29" s="5" t="s">
        <v>656</v>
      </c>
      <c r="J29" s="5" t="s">
        <v>638</v>
      </c>
      <c r="S29" s="151"/>
      <c r="U29" s="155" t="s">
        <v>841</v>
      </c>
      <c r="X29" s="151"/>
    </row>
    <row r="30" spans="1:24">
      <c r="A30" s="14" t="s">
        <v>812</v>
      </c>
      <c r="B30" s="5" t="s">
        <v>820</v>
      </c>
      <c r="C30" s="5" t="s">
        <v>825</v>
      </c>
      <c r="D30" s="160" t="s">
        <v>916</v>
      </c>
      <c r="E30" s="156">
        <v>2007</v>
      </c>
      <c r="F30" s="161"/>
      <c r="G30" s="162"/>
      <c r="H30" s="12">
        <v>20</v>
      </c>
      <c r="I30" s="5" t="s">
        <v>656</v>
      </c>
      <c r="J30" s="5" t="s">
        <v>638</v>
      </c>
      <c r="S30" s="151"/>
      <c r="U30" s="155" t="s">
        <v>841</v>
      </c>
      <c r="X30" s="151"/>
    </row>
    <row r="31" spans="1:24">
      <c r="A31" s="14" t="s">
        <v>812</v>
      </c>
      <c r="B31" s="5" t="s">
        <v>820</v>
      </c>
      <c r="C31" s="5" t="s">
        <v>825</v>
      </c>
      <c r="D31" s="160" t="s">
        <v>917</v>
      </c>
      <c r="E31" s="156">
        <v>2007</v>
      </c>
      <c r="F31" s="161"/>
      <c r="G31" s="162"/>
      <c r="H31" s="12">
        <v>20</v>
      </c>
      <c r="I31" s="5" t="s">
        <v>656</v>
      </c>
      <c r="J31" s="5" t="s">
        <v>638</v>
      </c>
      <c r="S31" s="151"/>
      <c r="U31" s="155" t="s">
        <v>841</v>
      </c>
      <c r="X31" s="151"/>
    </row>
    <row r="32" spans="1:24">
      <c r="A32" s="14" t="s">
        <v>812</v>
      </c>
      <c r="B32" s="5" t="s">
        <v>820</v>
      </c>
      <c r="C32" s="5" t="s">
        <v>825</v>
      </c>
      <c r="D32" s="160" t="s">
        <v>918</v>
      </c>
      <c r="E32" s="156">
        <v>2007</v>
      </c>
      <c r="F32" s="161"/>
      <c r="G32" s="162"/>
      <c r="H32" s="12">
        <v>20</v>
      </c>
      <c r="I32" s="5" t="s">
        <v>656</v>
      </c>
      <c r="J32" s="5" t="s">
        <v>638</v>
      </c>
      <c r="S32" s="151"/>
      <c r="U32" s="155" t="s">
        <v>841</v>
      </c>
      <c r="X32" s="151"/>
    </row>
    <row r="33" spans="1:24">
      <c r="A33" s="14" t="s">
        <v>812</v>
      </c>
      <c r="B33" s="5" t="s">
        <v>820</v>
      </c>
      <c r="C33" s="5" t="s">
        <v>825</v>
      </c>
      <c r="D33" s="160" t="s">
        <v>919</v>
      </c>
      <c r="E33" s="156">
        <v>2007</v>
      </c>
      <c r="F33" s="161"/>
      <c r="G33" s="162"/>
      <c r="H33" s="12">
        <v>20</v>
      </c>
      <c r="I33" s="5" t="s">
        <v>656</v>
      </c>
      <c r="J33" s="5" t="s">
        <v>638</v>
      </c>
      <c r="S33" s="151"/>
      <c r="U33" s="155" t="s">
        <v>841</v>
      </c>
      <c r="X33" s="151"/>
    </row>
    <row r="34" spans="1:24">
      <c r="A34" s="14" t="s">
        <v>812</v>
      </c>
      <c r="B34" s="5" t="s">
        <v>820</v>
      </c>
      <c r="C34" s="5" t="s">
        <v>825</v>
      </c>
      <c r="D34" s="160" t="s">
        <v>920</v>
      </c>
      <c r="E34" s="156">
        <v>2007</v>
      </c>
      <c r="F34" s="161"/>
      <c r="G34" s="162"/>
      <c r="H34" s="12">
        <v>20</v>
      </c>
      <c r="I34" s="5" t="s">
        <v>656</v>
      </c>
      <c r="J34" s="5" t="s">
        <v>638</v>
      </c>
      <c r="S34" s="151"/>
      <c r="U34" s="155" t="s">
        <v>841</v>
      </c>
      <c r="X34" s="151"/>
    </row>
    <row r="35" spans="1:24">
      <c r="A35" s="14" t="s">
        <v>812</v>
      </c>
      <c r="B35" s="5" t="s">
        <v>820</v>
      </c>
      <c r="C35" s="5" t="s">
        <v>825</v>
      </c>
      <c r="D35" s="160" t="s">
        <v>921</v>
      </c>
      <c r="E35" s="156">
        <v>2007</v>
      </c>
      <c r="F35" s="161"/>
      <c r="G35" s="162"/>
      <c r="H35" s="12">
        <v>20</v>
      </c>
      <c r="I35" s="5" t="s">
        <v>656</v>
      </c>
      <c r="J35" s="5" t="s">
        <v>638</v>
      </c>
      <c r="S35" s="151"/>
      <c r="U35" s="155" t="s">
        <v>841</v>
      </c>
      <c r="X35" s="151"/>
    </row>
    <row r="36" spans="1:24">
      <c r="A36" s="14" t="s">
        <v>812</v>
      </c>
      <c r="B36" s="5" t="s">
        <v>820</v>
      </c>
      <c r="C36" s="5" t="s">
        <v>825</v>
      </c>
      <c r="D36" s="160" t="s">
        <v>922</v>
      </c>
      <c r="E36" s="156">
        <v>2007</v>
      </c>
      <c r="F36" s="161"/>
      <c r="G36" s="162"/>
      <c r="H36" s="12">
        <v>20</v>
      </c>
      <c r="I36" s="5" t="s">
        <v>656</v>
      </c>
      <c r="J36" s="5" t="s">
        <v>638</v>
      </c>
      <c r="S36" s="151"/>
      <c r="U36" s="155" t="s">
        <v>841</v>
      </c>
      <c r="X36" s="151"/>
    </row>
    <row r="37" spans="1:24">
      <c r="A37" s="14" t="s">
        <v>812</v>
      </c>
      <c r="B37" s="5" t="s">
        <v>820</v>
      </c>
      <c r="C37" s="5" t="s">
        <v>825</v>
      </c>
      <c r="D37" s="160" t="s">
        <v>923</v>
      </c>
      <c r="E37" s="156">
        <v>2007</v>
      </c>
      <c r="F37" s="161"/>
      <c r="G37" s="162"/>
      <c r="H37" s="12">
        <v>20</v>
      </c>
      <c r="I37" s="5" t="s">
        <v>656</v>
      </c>
      <c r="J37" s="5" t="s">
        <v>638</v>
      </c>
      <c r="S37" s="151"/>
      <c r="U37" s="155" t="s">
        <v>841</v>
      </c>
      <c r="X37" s="151"/>
    </row>
    <row r="38" spans="1:24">
      <c r="A38" s="14" t="s">
        <v>812</v>
      </c>
      <c r="B38" s="5" t="s">
        <v>820</v>
      </c>
      <c r="C38" s="5" t="s">
        <v>825</v>
      </c>
      <c r="D38" s="160" t="s">
        <v>924</v>
      </c>
      <c r="E38" s="156">
        <v>2007</v>
      </c>
      <c r="F38" s="161"/>
      <c r="G38" s="162"/>
      <c r="H38" s="12">
        <v>20</v>
      </c>
      <c r="I38" s="5" t="s">
        <v>656</v>
      </c>
      <c r="J38" s="5" t="s">
        <v>638</v>
      </c>
      <c r="S38" s="151"/>
      <c r="U38" s="155" t="s">
        <v>841</v>
      </c>
      <c r="X38" s="151"/>
    </row>
    <row r="39" spans="1:24">
      <c r="A39" s="14"/>
      <c r="G39" s="135"/>
      <c r="H39" s="12"/>
    </row>
    <row r="40" spans="1:24">
      <c r="A40" s="14"/>
      <c r="G40" s="135"/>
      <c r="H40" s="12"/>
    </row>
    <row r="41" spans="1:24">
      <c r="A41" s="14"/>
      <c r="G41" s="135"/>
      <c r="H41" s="12"/>
    </row>
    <row r="42" spans="1:24">
      <c r="A42" s="14"/>
      <c r="G42" s="135"/>
      <c r="H42" s="12"/>
    </row>
    <row r="43" spans="1:24">
      <c r="A43" s="14"/>
      <c r="G43" s="135"/>
      <c r="H43" s="12"/>
    </row>
    <row r="44" spans="1:24">
      <c r="A44" s="14"/>
      <c r="G44" s="135"/>
      <c r="H44" s="12"/>
    </row>
    <row r="45" spans="1:24">
      <c r="A45" s="14"/>
      <c r="G45" s="135"/>
      <c r="H45" s="12"/>
    </row>
    <row r="46" spans="1:24">
      <c r="A46" s="14"/>
      <c r="G46" s="135"/>
      <c r="H46" s="12"/>
    </row>
    <row r="47" spans="1:24">
      <c r="A47" s="14"/>
      <c r="G47" s="135"/>
      <c r="H47" s="12"/>
    </row>
    <row r="48" spans="1:24">
      <c r="A48" s="14"/>
      <c r="G48" s="135"/>
      <c r="H48" s="12"/>
    </row>
    <row r="49" spans="1:8">
      <c r="A49" s="14"/>
      <c r="G49" s="135"/>
      <c r="H49" s="12"/>
    </row>
    <row r="50" spans="1:8">
      <c r="A50" s="14"/>
      <c r="G50" s="135"/>
      <c r="H50" s="12"/>
    </row>
    <row r="51" spans="1:8">
      <c r="A51" s="14"/>
      <c r="G51" s="135"/>
      <c r="H51" s="12"/>
    </row>
    <row r="52" spans="1:8">
      <c r="A52" s="14"/>
      <c r="G52" s="135"/>
      <c r="H52" s="12"/>
    </row>
    <row r="53" spans="1:8">
      <c r="A53" s="14"/>
      <c r="G53" s="135"/>
      <c r="H53" s="12"/>
    </row>
    <row r="54" spans="1:8">
      <c r="A54" s="14"/>
      <c r="G54" s="135"/>
      <c r="H54" s="12"/>
    </row>
    <row r="55" spans="1:8">
      <c r="A55" s="14"/>
      <c r="G55" s="135"/>
      <c r="H55" s="12"/>
    </row>
    <row r="56" spans="1:8">
      <c r="A56" s="14"/>
      <c r="G56" s="135"/>
      <c r="H56" s="12"/>
    </row>
    <row r="57" spans="1:8">
      <c r="A57" s="14"/>
      <c r="G57" s="135"/>
      <c r="H57" s="12"/>
    </row>
    <row r="58" spans="1:8">
      <c r="A58" s="14"/>
      <c r="G58" s="135"/>
      <c r="H58" s="12"/>
    </row>
    <row r="59" spans="1:8">
      <c r="A59" s="14"/>
      <c r="G59" s="135"/>
      <c r="H59" s="12"/>
    </row>
    <row r="60" spans="1:8">
      <c r="A60" s="14"/>
      <c r="G60" s="135"/>
      <c r="H60" s="12"/>
    </row>
    <row r="61" spans="1:8">
      <c r="A61" s="14"/>
      <c r="G61" s="135"/>
      <c r="H61" s="12"/>
    </row>
    <row r="62" spans="1:8">
      <c r="A62" s="14"/>
      <c r="G62" s="135"/>
      <c r="H62" s="12"/>
    </row>
    <row r="63" spans="1:8">
      <c r="A63" s="14"/>
      <c r="G63" s="135"/>
      <c r="H63" s="12"/>
    </row>
    <row r="64" spans="1:8">
      <c r="A64" s="14"/>
      <c r="G64" s="135"/>
      <c r="H64" s="12"/>
    </row>
    <row r="65" spans="1:8">
      <c r="A65" s="14"/>
      <c r="G65" s="135"/>
      <c r="H65" s="12"/>
    </row>
    <row r="66" spans="1:8">
      <c r="A66" s="14"/>
      <c r="G66" s="135"/>
      <c r="H66" s="12"/>
    </row>
    <row r="67" spans="1:8">
      <c r="A67" s="14"/>
      <c r="G67" s="135"/>
      <c r="H67" s="12"/>
    </row>
    <row r="68" spans="1:8">
      <c r="A68" s="14"/>
      <c r="G68" s="135"/>
      <c r="H68" s="12"/>
    </row>
    <row r="69" spans="1:8">
      <c r="A69" s="14"/>
      <c r="G69" s="135"/>
      <c r="H69" s="12"/>
    </row>
    <row r="70" spans="1:8">
      <c r="A70" s="14"/>
      <c r="G70" s="135"/>
      <c r="H70" s="12"/>
    </row>
    <row r="71" spans="1:8">
      <c r="A71" s="14"/>
      <c r="G71" s="135"/>
      <c r="H71" s="12"/>
    </row>
    <row r="72" spans="1:8">
      <c r="A72" s="14"/>
      <c r="G72" s="135"/>
      <c r="H72" s="12"/>
    </row>
    <row r="73" spans="1:8">
      <c r="A73" s="14"/>
      <c r="G73" s="135"/>
      <c r="H73" s="12"/>
    </row>
    <row r="74" spans="1:8">
      <c r="A74" s="14"/>
      <c r="G74" s="135"/>
      <c r="H74" s="12"/>
    </row>
    <row r="75" spans="1:8">
      <c r="A75" s="14"/>
      <c r="G75" s="135"/>
      <c r="H75" s="12"/>
    </row>
    <row r="76" spans="1:8">
      <c r="A76" s="14"/>
      <c r="G76" s="135"/>
      <c r="H76" s="12"/>
    </row>
    <row r="77" spans="1:8">
      <c r="A77" s="14"/>
      <c r="G77" s="135"/>
      <c r="H77" s="12"/>
    </row>
    <row r="78" spans="1:8">
      <c r="A78" s="14"/>
      <c r="G78" s="135"/>
      <c r="H78" s="12"/>
    </row>
    <row r="79" spans="1:8">
      <c r="A79" s="14"/>
      <c r="G79" s="135"/>
      <c r="H79" s="12"/>
    </row>
    <row r="80" spans="1:8">
      <c r="A80" s="14"/>
      <c r="G80" s="135"/>
      <c r="H80" s="12"/>
    </row>
    <row r="81" spans="1:8">
      <c r="A81" s="14"/>
      <c r="G81" s="135"/>
      <c r="H81" s="12"/>
    </row>
    <row r="82" spans="1:8">
      <c r="A82" s="14"/>
      <c r="G82" s="135"/>
      <c r="H82" s="12"/>
    </row>
    <row r="83" spans="1:8">
      <c r="A83" s="14"/>
      <c r="G83" s="135"/>
      <c r="H83" s="12"/>
    </row>
    <row r="84" spans="1:8">
      <c r="A84" s="14"/>
      <c r="G84" s="135"/>
      <c r="H84" s="12"/>
    </row>
    <row r="85" spans="1:8">
      <c r="A85" s="14"/>
      <c r="G85" s="135"/>
      <c r="H85" s="12"/>
    </row>
    <row r="86" spans="1:8">
      <c r="A86" s="14"/>
      <c r="G86" s="135"/>
      <c r="H86" s="12"/>
    </row>
    <row r="87" spans="1:8">
      <c r="A87" s="14"/>
      <c r="G87" s="135"/>
      <c r="H87" s="12"/>
    </row>
    <row r="88" spans="1:8">
      <c r="A88" s="14"/>
      <c r="G88" s="135"/>
      <c r="H88" s="12"/>
    </row>
    <row r="89" spans="1:8">
      <c r="A89" s="14"/>
      <c r="G89" s="135"/>
      <c r="H89" s="12"/>
    </row>
    <row r="90" spans="1:8">
      <c r="A90" s="14"/>
      <c r="G90" s="135"/>
      <c r="H90" s="12"/>
    </row>
    <row r="91" spans="1:8">
      <c r="A91" s="14"/>
      <c r="G91" s="135"/>
      <c r="H91" s="12"/>
    </row>
    <row r="92" spans="1:8">
      <c r="A92" s="14"/>
      <c r="G92" s="135"/>
      <c r="H92" s="12"/>
    </row>
    <row r="93" spans="1:8">
      <c r="A93" s="14"/>
      <c r="G93" s="135"/>
      <c r="H93" s="12"/>
    </row>
    <row r="94" spans="1:8">
      <c r="A94" s="14"/>
      <c r="G94" s="135"/>
      <c r="H94" s="12"/>
    </row>
    <row r="95" spans="1:8">
      <c r="A95" s="14"/>
      <c r="G95" s="135"/>
      <c r="H95" s="12"/>
    </row>
    <row r="96" spans="1:8">
      <c r="A96" s="14"/>
      <c r="G96" s="135"/>
      <c r="H96" s="12"/>
    </row>
    <row r="97" spans="1:8">
      <c r="A97" s="14"/>
      <c r="G97" s="135"/>
      <c r="H97" s="12"/>
    </row>
    <row r="98" spans="1:8">
      <c r="A98" s="14"/>
      <c r="G98" s="135"/>
      <c r="H98" s="12"/>
    </row>
    <row r="99" spans="1:8">
      <c r="A99" s="14"/>
      <c r="G99" s="135"/>
      <c r="H99" s="12"/>
    </row>
    <row r="100" spans="1:8">
      <c r="A100" s="14"/>
      <c r="G100" s="135"/>
      <c r="H100" s="12"/>
    </row>
    <row r="101" spans="1:8">
      <c r="A101" s="14"/>
      <c r="G101" s="135"/>
      <c r="H101" s="12"/>
    </row>
    <row r="102" spans="1:8">
      <c r="A102" s="14"/>
      <c r="G102" s="135"/>
      <c r="H102" s="12"/>
    </row>
    <row r="103" spans="1:8">
      <c r="A103" s="14"/>
      <c r="G103" s="135"/>
      <c r="H103" s="12"/>
    </row>
    <row r="104" spans="1:8">
      <c r="A104" s="14"/>
      <c r="G104" s="135"/>
      <c r="H104" s="12"/>
    </row>
    <row r="105" spans="1:8">
      <c r="A105" s="14"/>
      <c r="G105" s="135"/>
      <c r="H105" s="12"/>
    </row>
    <row r="106" spans="1:8">
      <c r="A106" s="14"/>
      <c r="G106" s="135"/>
      <c r="H106" s="12"/>
    </row>
    <row r="107" spans="1:8">
      <c r="A107" s="14"/>
      <c r="G107" s="135"/>
      <c r="H107" s="12"/>
    </row>
    <row r="108" spans="1:8">
      <c r="A108" s="14"/>
      <c r="G108" s="135"/>
      <c r="H108" s="12"/>
    </row>
    <row r="109" spans="1:8">
      <c r="A109" s="14"/>
      <c r="G109" s="135"/>
      <c r="H109" s="12"/>
    </row>
    <row r="110" spans="1:8">
      <c r="A110" s="14"/>
      <c r="G110" s="135"/>
      <c r="H110" s="12"/>
    </row>
    <row r="111" spans="1:8">
      <c r="A111" s="14"/>
      <c r="G111" s="135"/>
      <c r="H111" s="12"/>
    </row>
    <row r="112" spans="1:8">
      <c r="A112" s="14"/>
      <c r="G112" s="135"/>
      <c r="H112" s="12"/>
    </row>
    <row r="113" spans="1:8">
      <c r="A113" s="14"/>
      <c r="G113" s="135"/>
      <c r="H113" s="12"/>
    </row>
    <row r="114" spans="1:8">
      <c r="A114" s="14"/>
      <c r="G114" s="135"/>
      <c r="H114" s="12"/>
    </row>
    <row r="115" spans="1:8">
      <c r="A115" s="14"/>
      <c r="G115" s="135"/>
      <c r="H115" s="12"/>
    </row>
    <row r="116" spans="1:8">
      <c r="A116" s="14"/>
      <c r="G116" s="135"/>
      <c r="H116" s="12"/>
    </row>
    <row r="117" spans="1:8">
      <c r="A117" s="14"/>
      <c r="G117" s="135"/>
      <c r="H117" s="12"/>
    </row>
    <row r="118" spans="1:8">
      <c r="A118" s="14"/>
      <c r="G118" s="135"/>
      <c r="H118" s="12"/>
    </row>
    <row r="119" spans="1:8">
      <c r="A119" s="14"/>
      <c r="G119" s="135"/>
      <c r="H119" s="12"/>
    </row>
    <row r="120" spans="1:8">
      <c r="A120" s="14"/>
      <c r="G120" s="135"/>
      <c r="H120" s="12"/>
    </row>
    <row r="121" spans="1:8">
      <c r="A121" s="14"/>
      <c r="G121" s="135"/>
      <c r="H121" s="12"/>
    </row>
    <row r="122" spans="1:8">
      <c r="A122" s="14"/>
      <c r="G122" s="135"/>
      <c r="H122" s="12"/>
    </row>
    <row r="123" spans="1:8">
      <c r="A123" s="14"/>
      <c r="G123" s="135"/>
      <c r="H123" s="12"/>
    </row>
    <row r="124" spans="1:8">
      <c r="A124" s="14"/>
      <c r="G124" s="135"/>
      <c r="H124" s="12"/>
    </row>
    <row r="125" spans="1:8">
      <c r="A125" s="14"/>
      <c r="G125" s="135"/>
      <c r="H125" s="12"/>
    </row>
    <row r="126" spans="1:8">
      <c r="A126" s="14"/>
      <c r="G126" s="135"/>
      <c r="H126" s="12"/>
    </row>
    <row r="127" spans="1:8">
      <c r="A127" s="14"/>
      <c r="G127" s="135"/>
      <c r="H127" s="12"/>
    </row>
    <row r="128" spans="1:8">
      <c r="A128" s="14"/>
      <c r="G128" s="135"/>
      <c r="H128" s="12"/>
    </row>
    <row r="129" spans="1:8">
      <c r="A129" s="14"/>
      <c r="G129" s="135"/>
      <c r="H129" s="12"/>
    </row>
    <row r="130" spans="1:8">
      <c r="A130" s="14"/>
      <c r="G130" s="135"/>
      <c r="H130" s="12"/>
    </row>
    <row r="131" spans="1:8">
      <c r="A131" s="14"/>
      <c r="G131" s="135"/>
      <c r="H131" s="12"/>
    </row>
    <row r="132" spans="1:8">
      <c r="A132" s="14"/>
      <c r="G132" s="135"/>
      <c r="H132" s="12"/>
    </row>
    <row r="133" spans="1:8">
      <c r="A133" s="14"/>
      <c r="G133" s="135"/>
      <c r="H133" s="12"/>
    </row>
    <row r="134" spans="1:8">
      <c r="A134" s="14"/>
      <c r="G134" s="135"/>
      <c r="H134" s="12"/>
    </row>
    <row r="135" spans="1:8">
      <c r="A135" s="14"/>
      <c r="G135" s="135"/>
      <c r="H135" s="12"/>
    </row>
    <row r="136" spans="1:8">
      <c r="A136" s="14"/>
      <c r="G136" s="135"/>
      <c r="H136" s="12"/>
    </row>
    <row r="137" spans="1:8">
      <c r="A137" s="14"/>
      <c r="G137" s="135"/>
      <c r="H137" s="12"/>
    </row>
    <row r="138" spans="1:8">
      <c r="A138" s="14"/>
      <c r="G138" s="135"/>
      <c r="H138" s="12"/>
    </row>
    <row r="139" spans="1:8">
      <c r="A139" s="14"/>
      <c r="G139" s="135"/>
      <c r="H139" s="12"/>
    </row>
    <row r="140" spans="1:8">
      <c r="A140" s="14"/>
      <c r="G140" s="135"/>
      <c r="H140" s="12"/>
    </row>
    <row r="141" spans="1:8">
      <c r="A141" s="14"/>
      <c r="G141" s="135"/>
      <c r="H141" s="12"/>
    </row>
    <row r="142" spans="1:8">
      <c r="A142" s="14"/>
      <c r="G142" s="135"/>
      <c r="H142" s="12"/>
    </row>
    <row r="143" spans="1:8">
      <c r="A143" s="14"/>
      <c r="G143" s="135"/>
      <c r="H143" s="12"/>
    </row>
    <row r="144" spans="1:8">
      <c r="A144" s="14"/>
      <c r="G144" s="135"/>
      <c r="H144" s="12"/>
    </row>
    <row r="145" spans="1:8">
      <c r="A145" s="14"/>
      <c r="G145" s="135"/>
      <c r="H145" s="12"/>
    </row>
    <row r="146" spans="1:8">
      <c r="A146" s="14"/>
      <c r="G146" s="135"/>
      <c r="H146" s="12"/>
    </row>
    <row r="147" spans="1:8">
      <c r="A147" s="14"/>
      <c r="G147" s="135"/>
      <c r="H147" s="12"/>
    </row>
    <row r="148" spans="1:8">
      <c r="A148" s="14"/>
      <c r="G148" s="135"/>
      <c r="H148" s="12"/>
    </row>
    <row r="149" spans="1:8">
      <c r="A149" s="14"/>
      <c r="G149" s="135"/>
      <c r="H149" s="12"/>
    </row>
    <row r="150" spans="1:8">
      <c r="A150" s="14"/>
      <c r="G150" s="135"/>
      <c r="H150" s="12"/>
    </row>
    <row r="151" spans="1:8">
      <c r="A151" s="14"/>
      <c r="G151" s="135"/>
      <c r="H151" s="12"/>
    </row>
    <row r="152" spans="1:8">
      <c r="A152" s="14"/>
      <c r="G152" s="135"/>
      <c r="H152" s="12"/>
    </row>
    <row r="153" spans="1:8">
      <c r="A153" s="14"/>
      <c r="G153" s="135"/>
      <c r="H153" s="12"/>
    </row>
    <row r="154" spans="1:8">
      <c r="A154" s="14"/>
      <c r="G154" s="135"/>
      <c r="H154" s="12"/>
    </row>
    <row r="155" spans="1:8">
      <c r="A155" s="14"/>
      <c r="G155" s="135"/>
      <c r="H155" s="12"/>
    </row>
    <row r="156" spans="1:8">
      <c r="A156" s="14"/>
      <c r="G156" s="135"/>
      <c r="H156" s="12"/>
    </row>
    <row r="157" spans="1:8">
      <c r="A157" s="14"/>
      <c r="G157" s="135"/>
      <c r="H157" s="12"/>
    </row>
    <row r="158" spans="1:8">
      <c r="A158" s="14"/>
      <c r="G158" s="135"/>
      <c r="H158" s="12"/>
    </row>
    <row r="159" spans="1:8">
      <c r="A159" s="14"/>
      <c r="G159" s="135"/>
      <c r="H159" s="12"/>
    </row>
    <row r="160" spans="1:8">
      <c r="A160" s="14"/>
      <c r="G160" s="135"/>
      <c r="H160" s="12"/>
    </row>
    <row r="161" spans="1:8">
      <c r="A161" s="14"/>
      <c r="G161" s="135"/>
      <c r="H161" s="12"/>
    </row>
    <row r="162" spans="1:8">
      <c r="A162" s="14"/>
      <c r="G162" s="135"/>
      <c r="H162" s="12"/>
    </row>
    <row r="163" spans="1:8">
      <c r="A163" s="14"/>
      <c r="G163" s="135"/>
      <c r="H163" s="12"/>
    </row>
    <row r="164" spans="1:8">
      <c r="A164" s="14"/>
      <c r="G164" s="135"/>
      <c r="H164" s="12"/>
    </row>
    <row r="165" spans="1:8">
      <c r="A165" s="14"/>
      <c r="G165" s="135"/>
      <c r="H165" s="12"/>
    </row>
    <row r="166" spans="1:8">
      <c r="A166" s="14"/>
      <c r="G166" s="135"/>
      <c r="H166" s="12"/>
    </row>
    <row r="167" spans="1:8">
      <c r="A167" s="14"/>
      <c r="G167" s="135"/>
      <c r="H167" s="12"/>
    </row>
    <row r="168" spans="1:8">
      <c r="A168" s="14"/>
      <c r="G168" s="135"/>
      <c r="H168" s="12"/>
    </row>
    <row r="169" spans="1:8">
      <c r="A169" s="14"/>
      <c r="G169" s="135"/>
      <c r="H169" s="12"/>
    </row>
    <row r="170" spans="1:8">
      <c r="A170" s="14"/>
      <c r="G170" s="135"/>
      <c r="H170" s="12"/>
    </row>
    <row r="171" spans="1:8">
      <c r="A171" s="14"/>
      <c r="G171" s="135"/>
      <c r="H171" s="12"/>
    </row>
    <row r="172" spans="1:8">
      <c r="A172" s="14"/>
      <c r="G172" s="135"/>
      <c r="H172" s="12"/>
    </row>
    <row r="173" spans="1:8">
      <c r="A173" s="14"/>
      <c r="G173" s="135"/>
      <c r="H173" s="12"/>
    </row>
    <row r="174" spans="1:8">
      <c r="A174" s="14"/>
      <c r="G174" s="135"/>
      <c r="H174" s="12"/>
    </row>
    <row r="175" spans="1:8">
      <c r="A175" s="14"/>
      <c r="G175" s="135"/>
      <c r="H175" s="12"/>
    </row>
    <row r="176" spans="1:8">
      <c r="A176" s="14"/>
      <c r="G176" s="135"/>
      <c r="H176" s="12"/>
    </row>
    <row r="177" spans="1:8">
      <c r="A177" s="14"/>
      <c r="G177" s="135"/>
      <c r="H177" s="12"/>
    </row>
    <row r="178" spans="1:8">
      <c r="A178" s="14"/>
      <c r="G178" s="135"/>
      <c r="H178" s="12"/>
    </row>
    <row r="179" spans="1:8">
      <c r="A179" s="14"/>
      <c r="G179" s="135"/>
      <c r="H179" s="12"/>
    </row>
    <row r="180" spans="1:8">
      <c r="A180" s="14"/>
      <c r="G180" s="135"/>
      <c r="H180" s="12"/>
    </row>
    <row r="181" spans="1:8">
      <c r="A181" s="14"/>
      <c r="G181" s="135"/>
      <c r="H181" s="12"/>
    </row>
    <row r="182" spans="1:8">
      <c r="A182" s="14"/>
      <c r="G182" s="135"/>
      <c r="H182" s="12"/>
    </row>
    <row r="183" spans="1:8">
      <c r="A183" s="14"/>
      <c r="G183" s="135"/>
      <c r="H183" s="12"/>
    </row>
    <row r="184" spans="1:8">
      <c r="A184" s="14"/>
      <c r="G184" s="135"/>
      <c r="H184" s="12"/>
    </row>
    <row r="185" spans="1:8">
      <c r="A185" s="14"/>
      <c r="G185" s="135"/>
      <c r="H185" s="12"/>
    </row>
    <row r="186" spans="1:8">
      <c r="A186" s="14"/>
      <c r="G186" s="135"/>
      <c r="H186" s="12"/>
    </row>
    <row r="187" spans="1:8">
      <c r="A187" s="14"/>
      <c r="G187" s="135"/>
      <c r="H187" s="12"/>
    </row>
    <row r="188" spans="1:8">
      <c r="A188" s="14"/>
      <c r="G188" s="135"/>
      <c r="H188" s="12"/>
    </row>
    <row r="189" spans="1:8">
      <c r="A189" s="14"/>
      <c r="G189" s="135"/>
      <c r="H189" s="12"/>
    </row>
    <row r="190" spans="1:8">
      <c r="A190" s="14"/>
      <c r="G190" s="135"/>
      <c r="H190" s="12"/>
    </row>
    <row r="191" spans="1:8">
      <c r="A191" s="14"/>
      <c r="G191" s="135"/>
      <c r="H191" s="12"/>
    </row>
    <row r="192" spans="1:8">
      <c r="A192" s="14"/>
      <c r="G192" s="135"/>
      <c r="H192" s="12"/>
    </row>
    <row r="193" spans="1:8">
      <c r="A193" s="14"/>
      <c r="G193" s="135"/>
      <c r="H193" s="12"/>
    </row>
    <row r="194" spans="1:8">
      <c r="A194" s="14"/>
      <c r="G194" s="135"/>
      <c r="H194" s="12"/>
    </row>
    <row r="195" spans="1:8">
      <c r="A195" s="14"/>
      <c r="G195" s="135"/>
      <c r="H195" s="12"/>
    </row>
    <row r="196" spans="1:8">
      <c r="A196" s="14"/>
      <c r="G196" s="135"/>
      <c r="H196" s="12"/>
    </row>
    <row r="197" spans="1:8">
      <c r="A197" s="14"/>
      <c r="G197" s="135"/>
      <c r="H197" s="12"/>
    </row>
    <row r="198" spans="1:8">
      <c r="A198" s="14"/>
      <c r="G198" s="135"/>
      <c r="H198" s="12"/>
    </row>
    <row r="199" spans="1:8">
      <c r="A199" s="14"/>
      <c r="G199" s="135"/>
      <c r="H199" s="12"/>
    </row>
    <row r="200" spans="1:8">
      <c r="A200" s="14"/>
      <c r="G200" s="135"/>
      <c r="H200" s="12"/>
    </row>
    <row r="201" spans="1:8">
      <c r="A201" s="14"/>
      <c r="G201" s="135"/>
      <c r="H201" s="12"/>
    </row>
    <row r="202" spans="1:8">
      <c r="A202" s="14"/>
      <c r="G202" s="135"/>
      <c r="H202" s="12"/>
    </row>
    <row r="203" spans="1:8">
      <c r="A203" s="14"/>
      <c r="G203" s="135"/>
      <c r="H203" s="12"/>
    </row>
    <row r="204" spans="1:8">
      <c r="A204" s="14"/>
      <c r="G204" s="135"/>
      <c r="H204" s="12"/>
    </row>
    <row r="205" spans="1:8">
      <c r="A205" s="14"/>
      <c r="G205" s="135"/>
      <c r="H205" s="12"/>
    </row>
    <row r="206" spans="1:8">
      <c r="A206" s="14"/>
      <c r="G206" s="135"/>
      <c r="H206" s="12"/>
    </row>
    <row r="207" spans="1:8">
      <c r="A207" s="14"/>
      <c r="G207" s="135"/>
      <c r="H207" s="12"/>
    </row>
    <row r="208" spans="1:8">
      <c r="A208" s="14"/>
      <c r="G208" s="135"/>
      <c r="H208" s="12"/>
    </row>
    <row r="209" spans="1:8">
      <c r="A209" s="14"/>
      <c r="G209" s="135"/>
      <c r="H209" s="12"/>
    </row>
    <row r="210" spans="1:8">
      <c r="A210" s="14"/>
      <c r="G210" s="135"/>
      <c r="H210" s="12"/>
    </row>
    <row r="211" spans="1:8">
      <c r="A211" s="14"/>
      <c r="G211" s="135"/>
      <c r="H211" s="12"/>
    </row>
    <row r="212" spans="1:8">
      <c r="A212" s="14"/>
      <c r="G212" s="135"/>
      <c r="H212" s="12"/>
    </row>
    <row r="213" spans="1:8">
      <c r="A213" s="14"/>
      <c r="G213" s="135"/>
      <c r="H213" s="12"/>
    </row>
    <row r="214" spans="1:8">
      <c r="A214" s="14"/>
      <c r="G214" s="135"/>
      <c r="H214" s="12"/>
    </row>
    <row r="215" spans="1:8">
      <c r="A215" s="14"/>
      <c r="G215" s="135"/>
      <c r="H215" s="12"/>
    </row>
    <row r="216" spans="1:8">
      <c r="A216" s="14"/>
      <c r="G216" s="135"/>
      <c r="H216" s="12"/>
    </row>
    <row r="217" spans="1:8">
      <c r="A217" s="14"/>
      <c r="G217" s="135"/>
      <c r="H217" s="12"/>
    </row>
    <row r="218" spans="1:8">
      <c r="A218" s="14"/>
      <c r="G218" s="135"/>
      <c r="H218" s="12"/>
    </row>
    <row r="219" spans="1:8">
      <c r="A219" s="14"/>
      <c r="G219" s="135"/>
      <c r="H219" s="12"/>
    </row>
    <row r="220" spans="1:8">
      <c r="A220" s="14"/>
      <c r="G220" s="135"/>
      <c r="H220" s="12"/>
    </row>
    <row r="221" spans="1:8">
      <c r="A221" s="14"/>
      <c r="G221" s="135"/>
      <c r="H221" s="12"/>
    </row>
    <row r="222" spans="1:8">
      <c r="A222" s="14"/>
      <c r="G222" s="135"/>
      <c r="H222" s="12"/>
    </row>
    <row r="223" spans="1:8">
      <c r="A223" s="14"/>
      <c r="G223" s="135"/>
      <c r="H223" s="12"/>
    </row>
    <row r="224" spans="1:8">
      <c r="A224" s="14"/>
      <c r="G224" s="135"/>
      <c r="H224" s="12"/>
    </row>
    <row r="225" spans="1:8">
      <c r="A225" s="14"/>
      <c r="G225" s="135"/>
      <c r="H225" s="12"/>
    </row>
    <row r="226" spans="1:8">
      <c r="A226" s="14"/>
      <c r="G226" s="135"/>
      <c r="H226" s="12"/>
    </row>
    <row r="227" spans="1:8">
      <c r="A227" s="14"/>
      <c r="G227" s="135"/>
      <c r="H227" s="12"/>
    </row>
    <row r="228" spans="1:8">
      <c r="A228" s="14"/>
      <c r="G228" s="135"/>
      <c r="H228" s="12"/>
    </row>
    <row r="229" spans="1:8">
      <c r="A229" s="14"/>
      <c r="G229" s="135"/>
      <c r="H229" s="12"/>
    </row>
    <row r="230" spans="1:8">
      <c r="A230" s="14"/>
      <c r="G230" s="135"/>
      <c r="H230" s="12"/>
    </row>
    <row r="231" spans="1:8">
      <c r="A231" s="14"/>
      <c r="G231" s="135"/>
      <c r="H231" s="12"/>
    </row>
    <row r="232" spans="1:8">
      <c r="A232" s="14"/>
      <c r="G232" s="135"/>
      <c r="H232" s="12"/>
    </row>
    <row r="233" spans="1:8">
      <c r="A233" s="14"/>
      <c r="G233" s="135"/>
      <c r="H233" s="12"/>
    </row>
    <row r="234" spans="1:8">
      <c r="A234" s="14"/>
      <c r="G234" s="135"/>
      <c r="H234" s="12"/>
    </row>
    <row r="235" spans="1:8">
      <c r="A235" s="14"/>
      <c r="G235" s="135"/>
      <c r="H235" s="12"/>
    </row>
    <row r="236" spans="1:8">
      <c r="A236" s="14"/>
      <c r="G236" s="135"/>
      <c r="H236" s="12"/>
    </row>
    <row r="237" spans="1:8">
      <c r="A237" s="14"/>
      <c r="G237" s="135"/>
      <c r="H237" s="12"/>
    </row>
    <row r="238" spans="1:8">
      <c r="A238" s="14"/>
      <c r="G238" s="135"/>
      <c r="H238" s="12"/>
    </row>
    <row r="239" spans="1:8">
      <c r="A239" s="14"/>
      <c r="G239" s="135"/>
      <c r="H239" s="12"/>
    </row>
    <row r="240" spans="1:8">
      <c r="A240" s="14"/>
      <c r="G240" s="135"/>
      <c r="H240" s="12"/>
    </row>
    <row r="241" spans="1:8">
      <c r="A241" s="14"/>
      <c r="G241" s="135"/>
      <c r="H241" s="12"/>
    </row>
    <row r="242" spans="1:8">
      <c r="A242" s="14"/>
      <c r="G242" s="135"/>
      <c r="H242" s="12"/>
    </row>
    <row r="243" spans="1:8">
      <c r="A243" s="14"/>
      <c r="G243" s="135"/>
      <c r="H243" s="12"/>
    </row>
    <row r="244" spans="1:8">
      <c r="A244" s="14"/>
      <c r="G244" s="135"/>
      <c r="H244" s="12"/>
    </row>
    <row r="245" spans="1:8">
      <c r="A245" s="14"/>
      <c r="G245" s="135"/>
      <c r="H245" s="12"/>
    </row>
    <row r="246" spans="1:8">
      <c r="A246" s="14"/>
      <c r="G246" s="135"/>
      <c r="H246" s="12"/>
    </row>
    <row r="247" spans="1:8">
      <c r="A247" s="14"/>
      <c r="G247" s="135"/>
      <c r="H247" s="12"/>
    </row>
    <row r="248" spans="1:8">
      <c r="A248" s="14"/>
      <c r="G248" s="135"/>
      <c r="H248" s="12"/>
    </row>
    <row r="249" spans="1:8">
      <c r="A249" s="14"/>
      <c r="G249" s="135"/>
      <c r="H249" s="12"/>
    </row>
    <row r="250" spans="1:8">
      <c r="A250" s="14"/>
      <c r="G250" s="135"/>
      <c r="H250" s="12"/>
    </row>
    <row r="251" spans="1:8">
      <c r="A251" s="14"/>
      <c r="G251" s="135"/>
      <c r="H251" s="12"/>
    </row>
    <row r="252" spans="1:8">
      <c r="A252" s="14"/>
      <c r="G252" s="135"/>
      <c r="H252" s="12"/>
    </row>
    <row r="253" spans="1:8">
      <c r="A253" s="14"/>
      <c r="G253" s="135"/>
      <c r="H253" s="12"/>
    </row>
    <row r="254" spans="1:8">
      <c r="A254" s="14"/>
      <c r="G254" s="135"/>
      <c r="H254" s="12"/>
    </row>
    <row r="255" spans="1:8">
      <c r="A255" s="14"/>
      <c r="G255" s="135"/>
      <c r="H255" s="12"/>
    </row>
    <row r="256" spans="1:8">
      <c r="A256" s="14"/>
      <c r="G256" s="135"/>
      <c r="H256" s="12"/>
    </row>
    <row r="257" spans="1:8">
      <c r="A257" s="14"/>
      <c r="G257" s="135"/>
      <c r="H257" s="12"/>
    </row>
    <row r="258" spans="1:8">
      <c r="A258" s="14"/>
      <c r="G258" s="135"/>
      <c r="H258" s="12"/>
    </row>
    <row r="259" spans="1:8">
      <c r="A259" s="14"/>
      <c r="G259" s="135"/>
      <c r="H259" s="12"/>
    </row>
    <row r="260" spans="1:8">
      <c r="A260" s="14"/>
      <c r="G260" s="135"/>
      <c r="H260" s="12"/>
    </row>
    <row r="261" spans="1:8">
      <c r="A261" s="14"/>
      <c r="G261" s="135"/>
      <c r="H261" s="12"/>
    </row>
    <row r="262" spans="1:8">
      <c r="A262" s="14"/>
      <c r="G262" s="135"/>
      <c r="H262" s="12"/>
    </row>
    <row r="263" spans="1:8">
      <c r="A263" s="14"/>
      <c r="G263" s="135"/>
      <c r="H263" s="12"/>
    </row>
    <row r="264" spans="1:8">
      <c r="A264" s="14"/>
      <c r="G264" s="135"/>
      <c r="H264" s="12"/>
    </row>
    <row r="265" spans="1:8">
      <c r="A265" s="14"/>
      <c r="G265" s="135"/>
      <c r="H265" s="12"/>
    </row>
    <row r="266" spans="1:8">
      <c r="A266" s="14"/>
      <c r="G266" s="135"/>
      <c r="H266" s="12"/>
    </row>
    <row r="267" spans="1:8">
      <c r="A267" s="14"/>
      <c r="G267" s="135"/>
      <c r="H267" s="12"/>
    </row>
    <row r="268" spans="1:8">
      <c r="A268" s="14"/>
      <c r="G268" s="135"/>
      <c r="H268" s="12"/>
    </row>
    <row r="269" spans="1:8">
      <c r="A269" s="14"/>
      <c r="G269" s="135"/>
      <c r="H269" s="12"/>
    </row>
    <row r="270" spans="1:8">
      <c r="A270" s="14"/>
      <c r="G270" s="135"/>
      <c r="H270" s="12"/>
    </row>
    <row r="271" spans="1:8">
      <c r="A271" s="14"/>
      <c r="G271" s="135"/>
      <c r="H271" s="12"/>
    </row>
    <row r="272" spans="1:8">
      <c r="A272" s="14"/>
      <c r="G272" s="135"/>
      <c r="H272" s="12"/>
    </row>
    <row r="273" spans="1:8">
      <c r="A273" s="14"/>
      <c r="G273" s="135"/>
      <c r="H273" s="12"/>
    </row>
    <row r="274" spans="1:8">
      <c r="A274" s="14"/>
      <c r="G274" s="135"/>
      <c r="H274" s="12"/>
    </row>
    <row r="275" spans="1:8">
      <c r="A275" s="14"/>
      <c r="G275" s="135"/>
      <c r="H275" s="12"/>
    </row>
    <row r="276" spans="1:8">
      <c r="A276" s="14"/>
      <c r="G276" s="135"/>
      <c r="H276" s="12"/>
    </row>
    <row r="277" spans="1:8">
      <c r="A277" s="14"/>
      <c r="G277" s="135"/>
      <c r="H277" s="12"/>
    </row>
    <row r="278" spans="1:8">
      <c r="A278" s="14"/>
      <c r="G278" s="135"/>
      <c r="H278" s="12"/>
    </row>
    <row r="279" spans="1:8">
      <c r="A279" s="14"/>
      <c r="G279" s="135"/>
      <c r="H279" s="12"/>
    </row>
    <row r="280" spans="1:8">
      <c r="A280" s="14"/>
      <c r="G280" s="135"/>
      <c r="H280" s="12"/>
    </row>
    <row r="281" spans="1:8">
      <c r="A281" s="14"/>
      <c r="G281" s="135"/>
      <c r="H281" s="12"/>
    </row>
    <row r="282" spans="1:8">
      <c r="A282" s="14"/>
      <c r="G282" s="135"/>
      <c r="H282" s="12"/>
    </row>
    <row r="283" spans="1:8">
      <c r="A283" s="14"/>
      <c r="G283" s="135"/>
      <c r="H283" s="12"/>
    </row>
    <row r="284" spans="1:8">
      <c r="A284" s="14"/>
      <c r="G284" s="135"/>
      <c r="H284" s="12"/>
    </row>
    <row r="285" spans="1:8">
      <c r="A285" s="14"/>
      <c r="G285" s="135"/>
      <c r="H285" s="12"/>
    </row>
    <row r="286" spans="1:8">
      <c r="A286" s="14"/>
      <c r="G286" s="135"/>
      <c r="H286" s="12"/>
    </row>
    <row r="287" spans="1:8">
      <c r="A287" s="14"/>
      <c r="G287" s="135"/>
      <c r="H287" s="12"/>
    </row>
    <row r="288" spans="1:8">
      <c r="A288" s="14"/>
      <c r="G288" s="135"/>
      <c r="H288" s="12"/>
    </row>
    <row r="289" spans="1:8">
      <c r="A289" s="14"/>
      <c r="G289" s="135"/>
      <c r="H289" s="12"/>
    </row>
    <row r="290" spans="1:8">
      <c r="A290" s="14"/>
      <c r="G290" s="135"/>
      <c r="H290" s="12"/>
    </row>
    <row r="291" spans="1:8">
      <c r="A291" s="14"/>
      <c r="G291" s="135"/>
      <c r="H291" s="12"/>
    </row>
    <row r="292" spans="1:8">
      <c r="A292" s="14"/>
      <c r="G292" s="135"/>
      <c r="H292" s="12"/>
    </row>
    <row r="293" spans="1:8">
      <c r="A293" s="14"/>
      <c r="G293" s="135"/>
      <c r="H293" s="12"/>
    </row>
    <row r="294" spans="1:8">
      <c r="A294" s="14"/>
      <c r="G294" s="135"/>
      <c r="H294" s="12"/>
    </row>
    <row r="295" spans="1:8">
      <c r="A295" s="14"/>
      <c r="G295" s="135"/>
      <c r="H295" s="12"/>
    </row>
    <row r="296" spans="1:8">
      <c r="A296" s="14"/>
      <c r="G296" s="135"/>
      <c r="H296" s="12"/>
    </row>
    <row r="297" spans="1:8">
      <c r="A297" s="14"/>
      <c r="G297" s="135"/>
      <c r="H297" s="12"/>
    </row>
    <row r="298" spans="1:8">
      <c r="A298" s="14"/>
      <c r="G298" s="135"/>
      <c r="H298" s="12"/>
    </row>
    <row r="299" spans="1:8">
      <c r="A299" s="14"/>
      <c r="G299" s="135"/>
      <c r="H299" s="12"/>
    </row>
    <row r="300" spans="1:8">
      <c r="A300" s="14"/>
      <c r="G300" s="135"/>
      <c r="H300" s="12"/>
    </row>
    <row r="301" spans="1:8">
      <c r="A301" s="14"/>
      <c r="G301" s="135"/>
      <c r="H301" s="12"/>
    </row>
    <row r="302" spans="1:8">
      <c r="A302" s="14"/>
      <c r="G302" s="135"/>
      <c r="H302" s="12"/>
    </row>
    <row r="303" spans="1:8">
      <c r="A303" s="14"/>
      <c r="G303" s="135"/>
      <c r="H303" s="12"/>
    </row>
    <row r="304" spans="1:8">
      <c r="A304" s="14"/>
      <c r="G304" s="135"/>
      <c r="H304" s="12"/>
    </row>
    <row r="305" spans="1:8">
      <c r="A305" s="14"/>
      <c r="G305" s="135"/>
      <c r="H305" s="12"/>
    </row>
    <row r="306" spans="1:8">
      <c r="A306" s="14"/>
      <c r="G306" s="135"/>
      <c r="H306" s="12"/>
    </row>
    <row r="307" spans="1:8">
      <c r="A307" s="14"/>
      <c r="G307" s="135"/>
      <c r="H307" s="12"/>
    </row>
    <row r="308" spans="1:8">
      <c r="A308" s="14"/>
      <c r="G308" s="135"/>
      <c r="H308" s="12"/>
    </row>
    <row r="309" spans="1:8">
      <c r="A309" s="14"/>
      <c r="G309" s="135"/>
      <c r="H309" s="12"/>
    </row>
    <row r="310" spans="1:8">
      <c r="A310" s="14"/>
      <c r="G310" s="135"/>
      <c r="H310" s="12"/>
    </row>
    <row r="311" spans="1:8">
      <c r="A311" s="14"/>
      <c r="G311" s="135"/>
      <c r="H311" s="12"/>
    </row>
    <row r="312" spans="1:8">
      <c r="A312" s="14"/>
      <c r="G312" s="135"/>
      <c r="H312" s="12"/>
    </row>
    <row r="313" spans="1:8">
      <c r="A313" s="14"/>
      <c r="G313" s="135"/>
      <c r="H313" s="12"/>
    </row>
    <row r="314" spans="1:8">
      <c r="A314" s="14"/>
      <c r="G314" s="135"/>
      <c r="H314" s="12"/>
    </row>
    <row r="315" spans="1:8">
      <c r="A315" s="14"/>
      <c r="G315" s="135"/>
      <c r="H315" s="12"/>
    </row>
    <row r="316" spans="1:8">
      <c r="A316" s="14"/>
      <c r="G316" s="135"/>
      <c r="H316" s="12"/>
    </row>
    <row r="317" spans="1:8">
      <c r="A317" s="14"/>
      <c r="G317" s="135"/>
      <c r="H317" s="12"/>
    </row>
    <row r="318" spans="1:8">
      <c r="A318" s="14"/>
      <c r="G318" s="135"/>
      <c r="H318" s="12"/>
    </row>
    <row r="319" spans="1:8">
      <c r="A319" s="14"/>
      <c r="G319" s="135"/>
      <c r="H319" s="12"/>
    </row>
    <row r="320" spans="1:8">
      <c r="A320" s="14"/>
      <c r="G320" s="135"/>
      <c r="H320" s="12"/>
    </row>
    <row r="321" spans="1:8">
      <c r="A321" s="14"/>
      <c r="G321" s="135"/>
      <c r="H321" s="12"/>
    </row>
    <row r="322" spans="1:8">
      <c r="A322" s="14"/>
      <c r="G322" s="135"/>
      <c r="H322" s="12"/>
    </row>
    <row r="323" spans="1:8">
      <c r="A323" s="14"/>
      <c r="G323" s="135"/>
      <c r="H323" s="12"/>
    </row>
    <row r="324" spans="1:8">
      <c r="A324" s="14"/>
      <c r="G324" s="135"/>
      <c r="H324" s="12"/>
    </row>
    <row r="325" spans="1:8">
      <c r="A325" s="14"/>
      <c r="G325" s="135"/>
      <c r="H325" s="12"/>
    </row>
    <row r="326" spans="1:8">
      <c r="A326" s="14"/>
      <c r="G326" s="135"/>
      <c r="H326" s="12"/>
    </row>
    <row r="327" spans="1:8">
      <c r="A327" s="14"/>
      <c r="G327" s="135"/>
      <c r="H327" s="12"/>
    </row>
    <row r="328" spans="1:8">
      <c r="A328" s="14"/>
      <c r="G328" s="135"/>
      <c r="H328" s="12"/>
    </row>
    <row r="329" spans="1:8">
      <c r="A329" s="14"/>
      <c r="G329" s="135"/>
      <c r="H329" s="12"/>
    </row>
    <row r="330" spans="1:8">
      <c r="A330" s="14"/>
      <c r="G330" s="135"/>
      <c r="H330" s="12"/>
    </row>
    <row r="331" spans="1:8">
      <c r="A331" s="14"/>
      <c r="G331" s="135"/>
      <c r="H331" s="12"/>
    </row>
    <row r="332" spans="1:8">
      <c r="A332" s="14"/>
      <c r="G332" s="135"/>
      <c r="H332" s="12"/>
    </row>
    <row r="333" spans="1:8">
      <c r="A333" s="14"/>
      <c r="G333" s="135"/>
      <c r="H333" s="12"/>
    </row>
    <row r="334" spans="1:8">
      <c r="A334" s="14"/>
      <c r="G334" s="135"/>
      <c r="H334" s="12"/>
    </row>
    <row r="335" spans="1:8">
      <c r="A335" s="14"/>
      <c r="G335" s="135"/>
      <c r="H335" s="12"/>
    </row>
    <row r="336" spans="1:8">
      <c r="A336" s="14"/>
      <c r="G336" s="135"/>
      <c r="H336" s="12"/>
    </row>
    <row r="337" spans="1:8">
      <c r="A337" s="14"/>
      <c r="G337" s="135"/>
      <c r="H337" s="12"/>
    </row>
    <row r="338" spans="1:8">
      <c r="A338" s="14"/>
      <c r="G338" s="135"/>
      <c r="H338" s="12"/>
    </row>
    <row r="339" spans="1:8">
      <c r="A339" s="14"/>
      <c r="G339" s="135"/>
      <c r="H339" s="12"/>
    </row>
    <row r="340" spans="1:8">
      <c r="A340" s="14"/>
      <c r="G340" s="135"/>
      <c r="H340" s="12"/>
    </row>
    <row r="341" spans="1:8">
      <c r="A341" s="14"/>
      <c r="G341" s="135"/>
      <c r="H341" s="12"/>
    </row>
    <row r="342" spans="1:8">
      <c r="A342" s="14"/>
      <c r="G342" s="135"/>
      <c r="H342" s="12"/>
    </row>
    <row r="343" spans="1:8">
      <c r="A343" s="14"/>
      <c r="G343" s="135"/>
      <c r="H343" s="12"/>
    </row>
    <row r="344" spans="1:8">
      <c r="A344" s="14"/>
      <c r="G344" s="135"/>
      <c r="H344" s="12"/>
    </row>
    <row r="345" spans="1:8">
      <c r="A345" s="14"/>
      <c r="G345" s="135"/>
      <c r="H345" s="12"/>
    </row>
    <row r="346" spans="1:8">
      <c r="A346" s="14"/>
      <c r="G346" s="135"/>
      <c r="H346" s="12"/>
    </row>
    <row r="347" spans="1:8">
      <c r="A347" s="14"/>
      <c r="G347" s="135"/>
      <c r="H347" s="12"/>
    </row>
    <row r="348" spans="1:8">
      <c r="A348" s="14"/>
      <c r="G348" s="135"/>
      <c r="H348" s="12"/>
    </row>
    <row r="349" spans="1:8">
      <c r="A349" s="14"/>
      <c r="G349" s="135"/>
      <c r="H349" s="12"/>
    </row>
    <row r="350" spans="1:8">
      <c r="A350" s="14"/>
      <c r="G350" s="135"/>
      <c r="H350" s="12"/>
    </row>
    <row r="351" spans="1:8">
      <c r="A351" s="14"/>
      <c r="G351" s="135"/>
      <c r="H351" s="12"/>
    </row>
    <row r="352" spans="1:8">
      <c r="A352" s="14"/>
      <c r="G352" s="135"/>
      <c r="H352" s="12"/>
    </row>
    <row r="353" spans="1:8">
      <c r="A353" s="14"/>
      <c r="G353" s="135"/>
      <c r="H353" s="12"/>
    </row>
    <row r="354" spans="1:8">
      <c r="A354" s="14"/>
      <c r="G354" s="135"/>
      <c r="H354" s="12"/>
    </row>
    <row r="355" spans="1:8">
      <c r="A355" s="14"/>
      <c r="G355" s="135"/>
      <c r="H355" s="12"/>
    </row>
    <row r="356" spans="1:8">
      <c r="A356" s="14"/>
      <c r="G356" s="135"/>
      <c r="H356" s="12"/>
    </row>
    <row r="357" spans="1:8">
      <c r="A357" s="14"/>
      <c r="G357" s="135"/>
      <c r="H357" s="12"/>
    </row>
    <row r="358" spans="1:8">
      <c r="A358" s="14"/>
      <c r="G358" s="135"/>
      <c r="H358" s="12"/>
    </row>
    <row r="359" spans="1:8">
      <c r="A359" s="14"/>
      <c r="G359" s="135"/>
      <c r="H359" s="12"/>
    </row>
    <row r="360" spans="1:8">
      <c r="A360" s="14"/>
      <c r="G360" s="135"/>
      <c r="H360" s="12"/>
    </row>
    <row r="361" spans="1:8">
      <c r="A361" s="14"/>
      <c r="G361" s="135"/>
      <c r="H361" s="12"/>
    </row>
    <row r="362" spans="1:8">
      <c r="A362" s="14"/>
      <c r="G362" s="135"/>
      <c r="H362" s="12"/>
    </row>
    <row r="363" spans="1:8">
      <c r="A363" s="14"/>
      <c r="G363" s="135"/>
      <c r="H363" s="12"/>
    </row>
    <row r="364" spans="1:8">
      <c r="A364" s="14"/>
      <c r="G364" s="135"/>
      <c r="H364" s="12"/>
    </row>
    <row r="365" spans="1:8">
      <c r="A365" s="14"/>
      <c r="G365" s="135"/>
      <c r="H365" s="12"/>
    </row>
    <row r="366" spans="1:8">
      <c r="A366" s="14"/>
      <c r="G366" s="135"/>
      <c r="H366" s="12"/>
    </row>
    <row r="367" spans="1:8">
      <c r="A367" s="14"/>
      <c r="G367" s="135"/>
      <c r="H367" s="12"/>
    </row>
    <row r="368" spans="1:8">
      <c r="A368" s="14"/>
      <c r="G368" s="135"/>
      <c r="H368" s="12"/>
    </row>
    <row r="369" spans="1:8">
      <c r="A369" s="14"/>
      <c r="G369" s="135"/>
      <c r="H369" s="12"/>
    </row>
    <row r="370" spans="1:8">
      <c r="A370" s="14"/>
      <c r="G370" s="135"/>
      <c r="H370" s="12"/>
    </row>
    <row r="371" spans="1:8">
      <c r="A371" s="14"/>
      <c r="G371" s="135"/>
      <c r="H371" s="12"/>
    </row>
    <row r="372" spans="1:8">
      <c r="A372" s="14"/>
      <c r="G372" s="135"/>
      <c r="H372" s="12"/>
    </row>
    <row r="373" spans="1:8">
      <c r="A373" s="14"/>
      <c r="G373" s="135"/>
      <c r="H373" s="12"/>
    </row>
    <row r="374" spans="1:8">
      <c r="A374" s="14"/>
      <c r="G374" s="135"/>
      <c r="H374" s="12"/>
    </row>
    <row r="375" spans="1:8">
      <c r="A375" s="14"/>
      <c r="G375" s="135"/>
      <c r="H375" s="12"/>
    </row>
    <row r="376" spans="1:8">
      <c r="A376" s="14"/>
      <c r="G376" s="135"/>
      <c r="H376" s="12"/>
    </row>
    <row r="377" spans="1:8">
      <c r="A377" s="14"/>
      <c r="G377" s="135"/>
      <c r="H377" s="12"/>
    </row>
    <row r="378" spans="1:8">
      <c r="A378" s="14"/>
      <c r="G378" s="135"/>
      <c r="H378" s="12"/>
    </row>
    <row r="379" spans="1:8">
      <c r="A379" s="14"/>
      <c r="G379" s="135"/>
      <c r="H379" s="12"/>
    </row>
    <row r="380" spans="1:8">
      <c r="A380" s="14"/>
      <c r="G380" s="135"/>
      <c r="H380" s="12"/>
    </row>
    <row r="381" spans="1:8">
      <c r="A381" s="14"/>
      <c r="G381" s="135"/>
      <c r="H381" s="12"/>
    </row>
    <row r="382" spans="1:8">
      <c r="A382" s="14"/>
      <c r="G382" s="135"/>
      <c r="H382" s="12"/>
    </row>
    <row r="383" spans="1:8">
      <c r="A383" s="14"/>
      <c r="G383" s="135"/>
      <c r="H383" s="12"/>
    </row>
    <row r="384" spans="1:8">
      <c r="A384" s="14"/>
      <c r="G384" s="135"/>
      <c r="H384" s="12"/>
    </row>
    <row r="385" spans="1:8">
      <c r="A385" s="14"/>
      <c r="G385" s="135"/>
      <c r="H385" s="12"/>
    </row>
    <row r="386" spans="1:8">
      <c r="A386" s="14"/>
      <c r="G386" s="135"/>
      <c r="H386" s="12"/>
    </row>
    <row r="387" spans="1:8">
      <c r="A387" s="14"/>
      <c r="G387" s="135"/>
      <c r="H387" s="12"/>
    </row>
    <row r="388" spans="1:8">
      <c r="A388" s="14"/>
      <c r="G388" s="135"/>
      <c r="H388" s="12"/>
    </row>
    <row r="389" spans="1:8">
      <c r="A389" s="14"/>
      <c r="G389" s="135"/>
      <c r="H389" s="12"/>
    </row>
    <row r="390" spans="1:8">
      <c r="A390" s="14"/>
      <c r="G390" s="135"/>
      <c r="H390" s="12"/>
    </row>
    <row r="391" spans="1:8">
      <c r="A391" s="14"/>
      <c r="G391" s="135"/>
      <c r="H391" s="12"/>
    </row>
    <row r="392" spans="1:8">
      <c r="A392" s="14"/>
      <c r="G392" s="135"/>
      <c r="H392" s="12"/>
    </row>
    <row r="393" spans="1:8">
      <c r="A393" s="14"/>
      <c r="G393" s="135"/>
      <c r="H393" s="12"/>
    </row>
    <row r="394" spans="1:8">
      <c r="A394" s="14"/>
      <c r="G394" s="135"/>
      <c r="H394" s="12"/>
    </row>
    <row r="395" spans="1:8">
      <c r="A395" s="14"/>
      <c r="G395" s="135"/>
      <c r="H395" s="12"/>
    </row>
    <row r="396" spans="1:8">
      <c r="A396" s="14"/>
      <c r="G396" s="135"/>
      <c r="H396" s="12"/>
    </row>
    <row r="397" spans="1:8">
      <c r="A397" s="14"/>
      <c r="G397" s="135"/>
      <c r="H397" s="12"/>
    </row>
    <row r="398" spans="1:8">
      <c r="A398" s="14"/>
      <c r="G398" s="135"/>
      <c r="H398" s="12"/>
    </row>
    <row r="399" spans="1:8">
      <c r="A399" s="14"/>
      <c r="G399" s="135"/>
      <c r="H399" s="12"/>
    </row>
    <row r="400" spans="1:8">
      <c r="A400" s="14"/>
      <c r="G400" s="135"/>
      <c r="H400" s="12"/>
    </row>
    <row r="401" spans="1:8">
      <c r="A401" s="14"/>
      <c r="G401" s="135"/>
      <c r="H401" s="12"/>
    </row>
    <row r="402" spans="1:8">
      <c r="A402" s="14"/>
      <c r="G402" s="135"/>
      <c r="H402" s="12"/>
    </row>
    <row r="403" spans="1:8">
      <c r="A403" s="14"/>
      <c r="G403" s="135"/>
      <c r="H403" s="12"/>
    </row>
    <row r="404" spans="1:8">
      <c r="A404" s="14"/>
      <c r="G404" s="135"/>
      <c r="H404" s="12"/>
    </row>
    <row r="405" spans="1:8">
      <c r="A405" s="14"/>
      <c r="G405" s="135"/>
      <c r="H405" s="12"/>
    </row>
    <row r="406" spans="1:8">
      <c r="A406" s="14"/>
      <c r="G406" s="135"/>
      <c r="H406" s="12"/>
    </row>
    <row r="407" spans="1:8">
      <c r="A407" s="14"/>
      <c r="G407" s="135"/>
      <c r="H407" s="12"/>
    </row>
    <row r="408" spans="1:8">
      <c r="A408" s="14"/>
      <c r="G408" s="135"/>
      <c r="H408" s="12"/>
    </row>
    <row r="409" spans="1:8">
      <c r="A409" s="14"/>
      <c r="G409" s="135"/>
      <c r="H409" s="12"/>
    </row>
    <row r="410" spans="1:8">
      <c r="A410" s="14"/>
      <c r="G410" s="135"/>
      <c r="H410" s="12"/>
    </row>
    <row r="411" spans="1:8">
      <c r="A411" s="14"/>
      <c r="G411" s="135"/>
      <c r="H411" s="12"/>
    </row>
    <row r="412" spans="1:8">
      <c r="A412" s="14"/>
      <c r="G412" s="135"/>
      <c r="H412" s="12"/>
    </row>
    <row r="413" spans="1:8">
      <c r="A413" s="14"/>
      <c r="G413" s="135"/>
      <c r="H413" s="12"/>
    </row>
    <row r="414" spans="1:8">
      <c r="A414" s="14"/>
      <c r="G414" s="135"/>
      <c r="H414" s="12"/>
    </row>
    <row r="415" spans="1:8">
      <c r="A415" s="14"/>
      <c r="G415" s="135"/>
      <c r="H415" s="12"/>
    </row>
    <row r="416" spans="1:8">
      <c r="A416" s="14"/>
      <c r="G416" s="135"/>
      <c r="H416" s="12"/>
    </row>
    <row r="417" spans="1:8">
      <c r="A417" s="14"/>
      <c r="G417" s="135"/>
      <c r="H417" s="12"/>
    </row>
    <row r="418" spans="1:8">
      <c r="A418" s="14"/>
      <c r="G418" s="135"/>
      <c r="H418" s="12"/>
    </row>
    <row r="419" spans="1:8">
      <c r="A419" s="14"/>
      <c r="G419" s="135"/>
      <c r="H419" s="12"/>
    </row>
    <row r="420" spans="1:8">
      <c r="A420" s="14"/>
      <c r="G420" s="135"/>
      <c r="H420" s="12"/>
    </row>
    <row r="421" spans="1:8">
      <c r="A421" s="14"/>
      <c r="G421" s="135"/>
      <c r="H421" s="12"/>
    </row>
    <row r="422" spans="1:8">
      <c r="A422" s="14"/>
      <c r="G422" s="135"/>
      <c r="H422" s="12"/>
    </row>
    <row r="423" spans="1:8">
      <c r="A423" s="14"/>
      <c r="G423" s="135"/>
      <c r="H423" s="12"/>
    </row>
    <row r="424" spans="1:8">
      <c r="A424" s="14"/>
      <c r="G424" s="135"/>
      <c r="H424" s="12"/>
    </row>
    <row r="425" spans="1:8">
      <c r="A425" s="14"/>
      <c r="G425" s="135"/>
      <c r="H425" s="12"/>
    </row>
    <row r="426" spans="1:8">
      <c r="A426" s="14"/>
      <c r="G426" s="135"/>
      <c r="H426" s="12"/>
    </row>
    <row r="427" spans="1:8">
      <c r="A427" s="14"/>
      <c r="G427" s="135"/>
      <c r="H427" s="12"/>
    </row>
    <row r="428" spans="1:8">
      <c r="A428" s="14"/>
      <c r="G428" s="135"/>
      <c r="H428" s="12"/>
    </row>
    <row r="429" spans="1:8">
      <c r="A429" s="14"/>
      <c r="G429" s="135"/>
      <c r="H429" s="12"/>
    </row>
    <row r="430" spans="1:8">
      <c r="A430" s="14"/>
      <c r="G430" s="135"/>
      <c r="H430" s="12"/>
    </row>
    <row r="431" spans="1:8">
      <c r="A431" s="14"/>
      <c r="G431" s="135"/>
      <c r="H431" s="12"/>
    </row>
    <row r="432" spans="1:8">
      <c r="A432" s="14"/>
      <c r="G432" s="135"/>
      <c r="H432" s="12"/>
    </row>
    <row r="433" spans="1:8">
      <c r="A433" s="14"/>
      <c r="G433" s="135"/>
      <c r="H433" s="12"/>
    </row>
    <row r="434" spans="1:8">
      <c r="A434" s="14"/>
      <c r="G434" s="135"/>
      <c r="H434" s="12"/>
    </row>
    <row r="435" spans="1:8">
      <c r="A435" s="14"/>
      <c r="G435" s="135"/>
      <c r="H435" s="12"/>
    </row>
    <row r="436" spans="1:8">
      <c r="A436" s="14"/>
      <c r="G436" s="135"/>
      <c r="H436" s="12"/>
    </row>
    <row r="437" spans="1:8">
      <c r="A437" s="14"/>
      <c r="G437" s="135"/>
      <c r="H437" s="12"/>
    </row>
    <row r="438" spans="1:8">
      <c r="A438" s="14"/>
      <c r="G438" s="135"/>
      <c r="H438" s="12"/>
    </row>
    <row r="439" spans="1:8">
      <c r="A439" s="14"/>
      <c r="G439" s="135"/>
      <c r="H439" s="12"/>
    </row>
    <row r="440" spans="1:8">
      <c r="A440" s="14"/>
      <c r="G440" s="135"/>
      <c r="H440" s="12"/>
    </row>
    <row r="441" spans="1:8">
      <c r="A441" s="14"/>
      <c r="G441" s="135"/>
      <c r="H441" s="12"/>
    </row>
    <row r="442" spans="1:8">
      <c r="A442" s="14"/>
      <c r="G442" s="135"/>
      <c r="H442" s="12"/>
    </row>
    <row r="443" spans="1:8">
      <c r="A443" s="14"/>
      <c r="G443" s="135"/>
      <c r="H443" s="12"/>
    </row>
    <row r="444" spans="1:8">
      <c r="A444" s="14"/>
      <c r="G444" s="135"/>
      <c r="H444" s="12"/>
    </row>
    <row r="445" spans="1:8">
      <c r="A445" s="14"/>
      <c r="G445" s="135"/>
      <c r="H445" s="12"/>
    </row>
    <row r="446" spans="1:8">
      <c r="A446" s="14"/>
      <c r="G446" s="135"/>
      <c r="H446" s="12"/>
    </row>
    <row r="447" spans="1:8">
      <c r="A447" s="14"/>
      <c r="G447" s="135"/>
      <c r="H447" s="12"/>
    </row>
    <row r="448" spans="1:8">
      <c r="A448" s="14"/>
      <c r="G448" s="135"/>
      <c r="H448" s="12"/>
    </row>
    <row r="449" spans="1:8">
      <c r="A449" s="14"/>
      <c r="G449" s="135"/>
      <c r="H449" s="12"/>
    </row>
    <row r="450" spans="1:8">
      <c r="A450" s="14"/>
      <c r="G450" s="135"/>
      <c r="H450" s="12"/>
    </row>
    <row r="451" spans="1:8">
      <c r="A451" s="14"/>
      <c r="G451" s="135"/>
      <c r="H451" s="12"/>
    </row>
    <row r="452" spans="1:8">
      <c r="A452" s="14"/>
      <c r="G452" s="135"/>
      <c r="H452" s="12"/>
    </row>
    <row r="453" spans="1:8">
      <c r="A453" s="14"/>
      <c r="G453" s="135"/>
      <c r="H453" s="12"/>
    </row>
    <row r="454" spans="1:8">
      <c r="A454" s="14"/>
      <c r="G454" s="135"/>
      <c r="H454" s="12"/>
    </row>
    <row r="455" spans="1:8">
      <c r="A455" s="14"/>
      <c r="G455" s="135"/>
      <c r="H455" s="12"/>
    </row>
    <row r="456" spans="1:8">
      <c r="A456" s="14"/>
      <c r="G456" s="135"/>
      <c r="H456" s="12"/>
    </row>
    <row r="457" spans="1:8">
      <c r="A457" s="14"/>
      <c r="G457" s="135"/>
      <c r="H457" s="12"/>
    </row>
    <row r="458" spans="1:8">
      <c r="A458" s="14"/>
      <c r="G458" s="135"/>
      <c r="H458" s="12"/>
    </row>
    <row r="459" spans="1:8">
      <c r="A459" s="14"/>
      <c r="G459" s="135"/>
      <c r="H459" s="12"/>
    </row>
    <row r="460" spans="1:8">
      <c r="A460" s="14"/>
      <c r="G460" s="135"/>
      <c r="H460" s="12"/>
    </row>
    <row r="461" spans="1:8">
      <c r="A461" s="14"/>
      <c r="G461" s="135"/>
      <c r="H461" s="12"/>
    </row>
    <row r="462" spans="1:8">
      <c r="A462" s="14"/>
      <c r="G462" s="135"/>
      <c r="H462" s="12"/>
    </row>
    <row r="463" spans="1:8">
      <c r="A463" s="14"/>
      <c r="G463" s="135"/>
      <c r="H463" s="12"/>
    </row>
    <row r="464" spans="1:8">
      <c r="A464" s="14"/>
      <c r="G464" s="135"/>
      <c r="H464" s="12"/>
    </row>
    <row r="465" spans="1:8">
      <c r="A465" s="14"/>
      <c r="G465" s="135"/>
      <c r="H465" s="12"/>
    </row>
    <row r="466" spans="1:8">
      <c r="A466" s="14"/>
      <c r="G466" s="135"/>
      <c r="H466" s="12"/>
    </row>
    <row r="467" spans="1:8">
      <c r="A467" s="14"/>
      <c r="G467" s="135"/>
      <c r="H467" s="12"/>
    </row>
    <row r="468" spans="1:8">
      <c r="A468" s="14"/>
      <c r="G468" s="135"/>
      <c r="H468" s="12"/>
    </row>
    <row r="469" spans="1:8">
      <c r="A469" s="14"/>
      <c r="G469" s="135"/>
      <c r="H469" s="12"/>
    </row>
    <row r="470" spans="1:8">
      <c r="A470" s="14"/>
      <c r="G470" s="135"/>
      <c r="H470" s="12"/>
    </row>
    <row r="471" spans="1:8">
      <c r="A471" s="14"/>
      <c r="G471" s="135"/>
      <c r="H471" s="12"/>
    </row>
    <row r="472" spans="1:8">
      <c r="A472" s="14"/>
      <c r="G472" s="135"/>
      <c r="H472" s="12"/>
    </row>
    <row r="473" spans="1:8">
      <c r="A473" s="14"/>
      <c r="G473" s="135"/>
      <c r="H473" s="12"/>
    </row>
    <row r="474" spans="1:8">
      <c r="A474" s="14"/>
      <c r="G474" s="135"/>
      <c r="H474" s="12"/>
    </row>
    <row r="475" spans="1:8">
      <c r="A475" s="14"/>
      <c r="G475" s="135"/>
      <c r="H475" s="12"/>
    </row>
    <row r="476" spans="1:8">
      <c r="A476" s="14"/>
      <c r="G476" s="135"/>
      <c r="H476" s="12"/>
    </row>
    <row r="477" spans="1:8">
      <c r="A477" s="14"/>
      <c r="G477" s="135"/>
      <c r="H477" s="12"/>
    </row>
    <row r="478" spans="1:8">
      <c r="A478" s="14"/>
      <c r="G478" s="135"/>
      <c r="H478" s="12"/>
    </row>
    <row r="479" spans="1:8">
      <c r="A479" s="14"/>
      <c r="G479" s="135"/>
      <c r="H479" s="12"/>
    </row>
    <row r="480" spans="1:8">
      <c r="A480" s="14"/>
      <c r="G480" s="135"/>
      <c r="H480" s="12"/>
    </row>
    <row r="481" spans="1:8">
      <c r="A481" s="14"/>
      <c r="G481" s="135"/>
      <c r="H481" s="12"/>
    </row>
    <row r="482" spans="1:8">
      <c r="A482" s="14"/>
      <c r="G482" s="135"/>
      <c r="H482" s="12"/>
    </row>
    <row r="483" spans="1:8">
      <c r="A483" s="14"/>
      <c r="G483" s="135"/>
      <c r="H483" s="12"/>
    </row>
    <row r="484" spans="1:8">
      <c r="A484" s="14"/>
      <c r="G484" s="135"/>
      <c r="H484" s="12"/>
    </row>
    <row r="485" spans="1:8">
      <c r="A485" s="14"/>
      <c r="G485" s="135"/>
      <c r="H485" s="12"/>
    </row>
    <row r="486" spans="1:8">
      <c r="A486" s="14"/>
      <c r="G486" s="135"/>
      <c r="H486" s="12"/>
    </row>
    <row r="487" spans="1:8">
      <c r="A487" s="14"/>
      <c r="G487" s="135"/>
      <c r="H487" s="12"/>
    </row>
    <row r="488" spans="1:8">
      <c r="A488" s="14"/>
      <c r="G488" s="135"/>
      <c r="H488" s="12"/>
    </row>
    <row r="489" spans="1:8">
      <c r="A489" s="14"/>
      <c r="G489" s="135"/>
      <c r="H489" s="12"/>
    </row>
    <row r="490" spans="1:8">
      <c r="A490" s="14"/>
      <c r="G490" s="135"/>
      <c r="H490" s="12"/>
    </row>
    <row r="491" spans="1:8">
      <c r="A491" s="14"/>
      <c r="G491" s="135"/>
      <c r="H491" s="12"/>
    </row>
    <row r="492" spans="1:8">
      <c r="A492" s="14"/>
      <c r="G492" s="135"/>
      <c r="H492" s="12"/>
    </row>
    <row r="493" spans="1:8">
      <c r="A493" s="14"/>
      <c r="G493" s="135"/>
      <c r="H493" s="12"/>
    </row>
    <row r="494" spans="1:8">
      <c r="A494" s="14"/>
      <c r="G494" s="135"/>
      <c r="H494" s="12"/>
    </row>
    <row r="495" spans="1:8">
      <c r="A495" s="14"/>
      <c r="G495" s="135"/>
      <c r="H495" s="12"/>
    </row>
    <row r="496" spans="1:8">
      <c r="A496" s="14"/>
      <c r="G496" s="135"/>
      <c r="H496" s="12"/>
    </row>
    <row r="497" spans="1:8">
      <c r="A497" s="14"/>
      <c r="G497" s="135"/>
      <c r="H497" s="12"/>
    </row>
    <row r="498" spans="1:8">
      <c r="A498" s="14"/>
      <c r="G498" s="135"/>
      <c r="H498" s="12"/>
    </row>
    <row r="499" spans="1:8">
      <c r="A499" s="14"/>
      <c r="G499" s="135"/>
      <c r="H499" s="12"/>
    </row>
    <row r="500" spans="1:8">
      <c r="A500" s="14"/>
      <c r="G500" s="135"/>
      <c r="H500" s="12"/>
    </row>
    <row r="501" spans="1:8">
      <c r="A501" s="14"/>
      <c r="G501" s="135"/>
      <c r="H501" s="12"/>
    </row>
    <row r="502" spans="1:8">
      <c r="A502" s="14"/>
      <c r="G502" s="135"/>
      <c r="H502" s="12"/>
    </row>
    <row r="503" spans="1:8">
      <c r="A503" s="14"/>
      <c r="G503" s="135"/>
      <c r="H503" s="12"/>
    </row>
    <row r="504" spans="1:8">
      <c r="A504" s="14"/>
      <c r="G504" s="135"/>
      <c r="H504" s="12"/>
    </row>
    <row r="505" spans="1:8">
      <c r="A505" s="14"/>
      <c r="G505" s="135"/>
      <c r="H505" s="12"/>
    </row>
    <row r="506" spans="1:8">
      <c r="A506" s="14"/>
      <c r="G506" s="135"/>
      <c r="H506" s="12"/>
    </row>
    <row r="507" spans="1:8">
      <c r="A507" s="14"/>
      <c r="G507" s="135"/>
      <c r="H507" s="12"/>
    </row>
    <row r="508" spans="1:8">
      <c r="A508" s="14"/>
      <c r="G508" s="135"/>
      <c r="H508" s="12"/>
    </row>
    <row r="509" spans="1:8">
      <c r="A509" s="14"/>
      <c r="G509" s="135"/>
      <c r="H509" s="12"/>
    </row>
    <row r="510" spans="1:8">
      <c r="A510" s="14"/>
      <c r="G510" s="135"/>
      <c r="H510" s="12"/>
    </row>
    <row r="511" spans="1:8">
      <c r="A511" s="14"/>
      <c r="G511" s="135"/>
      <c r="H511" s="12"/>
    </row>
    <row r="512" spans="1:8">
      <c r="A512" s="14"/>
      <c r="G512" s="135"/>
      <c r="H512" s="12"/>
    </row>
    <row r="513" spans="1:8">
      <c r="A513" s="14"/>
      <c r="G513" s="135"/>
      <c r="H513" s="12"/>
    </row>
    <row r="514" spans="1:8">
      <c r="A514" s="14"/>
      <c r="G514" s="135"/>
      <c r="H514" s="12"/>
    </row>
    <row r="515" spans="1:8">
      <c r="A515" s="14"/>
      <c r="G515" s="135"/>
      <c r="H515" s="12"/>
    </row>
    <row r="516" spans="1:8">
      <c r="A516" s="14"/>
      <c r="G516" s="135"/>
      <c r="H516" s="12"/>
    </row>
    <row r="517" spans="1:8">
      <c r="A517" s="14"/>
      <c r="G517" s="135"/>
      <c r="H517" s="12"/>
    </row>
    <row r="518" spans="1:8">
      <c r="A518" s="14"/>
      <c r="G518" s="135"/>
      <c r="H518" s="12"/>
    </row>
    <row r="519" spans="1:8">
      <c r="A519" s="14"/>
      <c r="G519" s="135"/>
      <c r="H519" s="12"/>
    </row>
    <row r="520" spans="1:8">
      <c r="A520" s="14"/>
      <c r="G520" s="135"/>
      <c r="H520" s="12"/>
    </row>
    <row r="521" spans="1:8">
      <c r="A521" s="14"/>
      <c r="G521" s="135"/>
      <c r="H521" s="12"/>
    </row>
    <row r="522" spans="1:8">
      <c r="A522" s="14"/>
      <c r="G522" s="135"/>
      <c r="H522" s="12"/>
    </row>
    <row r="523" spans="1:8">
      <c r="A523" s="14"/>
      <c r="G523" s="135"/>
      <c r="H523" s="12"/>
    </row>
    <row r="524" spans="1:8">
      <c r="A524" s="14"/>
      <c r="G524" s="135"/>
      <c r="H524" s="12"/>
    </row>
    <row r="525" spans="1:8">
      <c r="A525" s="14"/>
      <c r="G525" s="135"/>
      <c r="H525" s="12"/>
    </row>
    <row r="526" spans="1:8">
      <c r="A526" s="14"/>
      <c r="G526" s="135"/>
      <c r="H526" s="12"/>
    </row>
    <row r="527" spans="1:8">
      <c r="A527" s="14"/>
      <c r="G527" s="135"/>
      <c r="H527" s="12"/>
    </row>
    <row r="528" spans="1:8">
      <c r="A528" s="14"/>
      <c r="G528" s="135"/>
      <c r="H528" s="12"/>
    </row>
    <row r="529" spans="1:8">
      <c r="A529" s="14"/>
      <c r="G529" s="135"/>
      <c r="H529" s="12"/>
    </row>
    <row r="530" spans="1:8">
      <c r="A530" s="14"/>
      <c r="G530" s="135"/>
      <c r="H530" s="12"/>
    </row>
    <row r="531" spans="1:8">
      <c r="A531" s="14"/>
      <c r="G531" s="135"/>
      <c r="H531" s="12"/>
    </row>
    <row r="532" spans="1:8">
      <c r="A532" s="14"/>
      <c r="G532" s="135"/>
      <c r="H532" s="12"/>
    </row>
    <row r="533" spans="1:8">
      <c r="A533" s="14"/>
      <c r="G533" s="135"/>
      <c r="H533" s="12"/>
    </row>
    <row r="534" spans="1:8">
      <c r="A534" s="14"/>
      <c r="G534" s="135"/>
      <c r="H534" s="12"/>
    </row>
    <row r="535" spans="1:8">
      <c r="A535" s="14"/>
      <c r="G535" s="135"/>
      <c r="H535" s="12"/>
    </row>
    <row r="536" spans="1:8">
      <c r="A536" s="14"/>
      <c r="G536" s="135"/>
      <c r="H536" s="12"/>
    </row>
    <row r="537" spans="1:8">
      <c r="A537" s="14"/>
      <c r="G537" s="135"/>
      <c r="H537" s="12"/>
    </row>
    <row r="538" spans="1:8">
      <c r="A538" s="14"/>
      <c r="G538" s="135"/>
      <c r="H538" s="12"/>
    </row>
    <row r="539" spans="1:8">
      <c r="A539" s="14"/>
      <c r="G539" s="135"/>
      <c r="H539" s="12"/>
    </row>
    <row r="540" spans="1:8">
      <c r="A540" s="14"/>
      <c r="G540" s="135"/>
      <c r="H540" s="12"/>
    </row>
    <row r="541" spans="1:8">
      <c r="A541" s="14"/>
      <c r="G541" s="135"/>
      <c r="H541" s="12"/>
    </row>
    <row r="542" spans="1:8">
      <c r="A542" s="14"/>
      <c r="G542" s="135"/>
      <c r="H542" s="12"/>
    </row>
    <row r="543" spans="1:8">
      <c r="A543" s="14"/>
      <c r="G543" s="135"/>
      <c r="H543" s="12"/>
    </row>
    <row r="544" spans="1:8">
      <c r="A544" s="14"/>
      <c r="G544" s="135"/>
      <c r="H544" s="12"/>
    </row>
    <row r="545" spans="1:8">
      <c r="A545" s="14"/>
      <c r="G545" s="135"/>
      <c r="H545" s="12"/>
    </row>
    <row r="546" spans="1:8">
      <c r="A546" s="14"/>
      <c r="G546" s="135"/>
      <c r="H546" s="12"/>
    </row>
    <row r="547" spans="1:8">
      <c r="A547" s="14"/>
      <c r="G547" s="135"/>
      <c r="H547" s="12"/>
    </row>
    <row r="548" spans="1:8">
      <c r="A548" s="14"/>
      <c r="G548" s="135"/>
      <c r="H548" s="12"/>
    </row>
    <row r="549" spans="1:8">
      <c r="A549" s="14"/>
      <c r="G549" s="135"/>
      <c r="H549" s="12"/>
    </row>
    <row r="550" spans="1:8">
      <c r="A550" s="14"/>
      <c r="G550" s="135"/>
      <c r="H550" s="12"/>
    </row>
    <row r="551" spans="1:8">
      <c r="A551" s="14"/>
      <c r="G551" s="135"/>
      <c r="H551" s="12"/>
    </row>
    <row r="552" spans="1:8">
      <c r="A552" s="14"/>
      <c r="G552" s="135"/>
      <c r="H552" s="12"/>
    </row>
    <row r="553" spans="1:8">
      <c r="A553" s="14"/>
      <c r="G553" s="135"/>
      <c r="H553" s="12"/>
    </row>
    <row r="554" spans="1:8">
      <c r="A554" s="14"/>
      <c r="G554" s="135"/>
      <c r="H554" s="12"/>
    </row>
    <row r="555" spans="1:8">
      <c r="A555" s="14"/>
      <c r="G555" s="135"/>
      <c r="H555" s="12"/>
    </row>
    <row r="556" spans="1:8">
      <c r="A556" s="14"/>
      <c r="G556" s="135"/>
      <c r="H556" s="12"/>
    </row>
    <row r="557" spans="1:8">
      <c r="A557" s="14"/>
      <c r="G557" s="135"/>
      <c r="H557" s="12"/>
    </row>
    <row r="558" spans="1:8">
      <c r="A558" s="14"/>
      <c r="G558" s="135"/>
      <c r="H558" s="12"/>
    </row>
    <row r="559" spans="1:8">
      <c r="A559" s="14"/>
      <c r="G559" s="135"/>
      <c r="H559" s="12"/>
    </row>
    <row r="560" spans="1:8">
      <c r="A560" s="14"/>
      <c r="G560" s="135"/>
      <c r="H560" s="12"/>
    </row>
    <row r="561" spans="1:8">
      <c r="A561" s="14"/>
      <c r="G561" s="135"/>
      <c r="H561" s="12"/>
    </row>
    <row r="562" spans="1:8">
      <c r="A562" s="14"/>
      <c r="G562" s="135"/>
      <c r="H562" s="12"/>
    </row>
    <row r="563" spans="1:8">
      <c r="A563" s="14"/>
      <c r="G563" s="135"/>
      <c r="H563" s="12"/>
    </row>
    <row r="564" spans="1:8">
      <c r="A564" s="14"/>
      <c r="G564" s="135"/>
      <c r="H564" s="12"/>
    </row>
    <row r="565" spans="1:8">
      <c r="A565" s="14"/>
      <c r="G565" s="135"/>
      <c r="H565" s="12"/>
    </row>
    <row r="566" spans="1:8">
      <c r="A566" s="14"/>
      <c r="G566" s="135"/>
      <c r="H566" s="12"/>
    </row>
    <row r="567" spans="1:8">
      <c r="A567" s="14"/>
      <c r="G567" s="135"/>
      <c r="H567" s="12"/>
    </row>
    <row r="568" spans="1:8">
      <c r="A568" s="14"/>
      <c r="G568" s="135"/>
      <c r="H568" s="12"/>
    </row>
    <row r="569" spans="1:8">
      <c r="A569" s="14"/>
      <c r="G569" s="135"/>
      <c r="H569" s="12"/>
    </row>
    <row r="570" spans="1:8">
      <c r="A570" s="14"/>
      <c r="G570" s="135"/>
      <c r="H570" s="12"/>
    </row>
    <row r="571" spans="1:8">
      <c r="A571" s="14"/>
      <c r="G571" s="135"/>
      <c r="H571" s="12"/>
    </row>
    <row r="572" spans="1:8">
      <c r="A572" s="14"/>
      <c r="G572" s="135"/>
      <c r="H572" s="12"/>
    </row>
    <row r="573" spans="1:8">
      <c r="A573" s="14"/>
      <c r="G573" s="135"/>
      <c r="H573" s="12"/>
    </row>
    <row r="574" spans="1:8">
      <c r="A574" s="14"/>
      <c r="G574" s="135"/>
      <c r="H574" s="12"/>
    </row>
    <row r="575" spans="1:8">
      <c r="A575" s="14"/>
      <c r="G575" s="135"/>
      <c r="H575" s="12"/>
    </row>
    <row r="576" spans="1:8">
      <c r="A576" s="14"/>
      <c r="G576" s="135"/>
      <c r="H576" s="12"/>
    </row>
    <row r="577" spans="1:8">
      <c r="A577" s="14"/>
      <c r="G577" s="135"/>
      <c r="H577" s="12"/>
    </row>
    <row r="578" spans="1:8">
      <c r="A578" s="14"/>
      <c r="G578" s="135"/>
      <c r="H578" s="12"/>
    </row>
    <row r="579" spans="1:8">
      <c r="A579" s="14"/>
      <c r="G579" s="135"/>
      <c r="H579" s="12"/>
    </row>
    <row r="580" spans="1:8">
      <c r="A580" s="14"/>
      <c r="G580" s="135"/>
      <c r="H580" s="12"/>
    </row>
    <row r="581" spans="1:8">
      <c r="A581" s="14"/>
      <c r="G581" s="135"/>
      <c r="H581" s="12"/>
    </row>
    <row r="582" spans="1:8">
      <c r="A582" s="14"/>
      <c r="G582" s="135"/>
      <c r="H582" s="12"/>
    </row>
    <row r="583" spans="1:8">
      <c r="A583" s="14"/>
      <c r="G583" s="135"/>
      <c r="H583" s="12"/>
    </row>
    <row r="584" spans="1:8">
      <c r="A584" s="14"/>
      <c r="G584" s="135"/>
      <c r="H584" s="12"/>
    </row>
    <row r="585" spans="1:8">
      <c r="A585" s="14"/>
      <c r="G585" s="135"/>
      <c r="H585" s="12"/>
    </row>
    <row r="586" spans="1:8">
      <c r="A586" s="14"/>
      <c r="G586" s="135"/>
      <c r="H586" s="12"/>
    </row>
    <row r="587" spans="1:8">
      <c r="A587" s="14"/>
      <c r="G587" s="135"/>
      <c r="H587" s="12"/>
    </row>
    <row r="588" spans="1:8">
      <c r="A588" s="14"/>
      <c r="G588" s="135"/>
      <c r="H588" s="12"/>
    </row>
    <row r="589" spans="1:8">
      <c r="A589" s="14"/>
      <c r="G589" s="135"/>
      <c r="H589" s="12"/>
    </row>
    <row r="590" spans="1:8">
      <c r="A590" s="14"/>
      <c r="G590" s="135"/>
      <c r="H590" s="12"/>
    </row>
    <row r="591" spans="1:8">
      <c r="A591" s="14"/>
      <c r="G591" s="135"/>
      <c r="H591" s="12"/>
    </row>
    <row r="592" spans="1:8">
      <c r="A592" s="14"/>
      <c r="G592" s="135"/>
      <c r="H592" s="12"/>
    </row>
    <row r="593" spans="1:8">
      <c r="A593" s="14"/>
      <c r="G593" s="135"/>
      <c r="H593" s="12"/>
    </row>
    <row r="594" spans="1:8">
      <c r="A594" s="14"/>
      <c r="G594" s="135"/>
      <c r="H594" s="12"/>
    </row>
    <row r="595" spans="1:8">
      <c r="A595" s="14"/>
      <c r="G595" s="135"/>
      <c r="H595" s="12"/>
    </row>
    <row r="596" spans="1:8">
      <c r="A596" s="14"/>
      <c r="G596" s="135"/>
      <c r="H596" s="12"/>
    </row>
    <row r="597" spans="1:8">
      <c r="A597" s="14"/>
      <c r="G597" s="135"/>
      <c r="H597" s="12"/>
    </row>
    <row r="598" spans="1:8">
      <c r="A598" s="14"/>
      <c r="G598" s="135"/>
      <c r="H598" s="12"/>
    </row>
    <row r="599" spans="1:8">
      <c r="A599" s="14"/>
      <c r="G599" s="135"/>
      <c r="H599" s="12"/>
    </row>
    <row r="600" spans="1:8">
      <c r="A600" s="14"/>
      <c r="G600" s="135"/>
      <c r="H600" s="12"/>
    </row>
    <row r="601" spans="1:8">
      <c r="A601" s="14"/>
      <c r="G601" s="135"/>
      <c r="H601" s="12"/>
    </row>
    <row r="602" spans="1:8">
      <c r="A602" s="14"/>
      <c r="G602" s="135"/>
      <c r="H602" s="12"/>
    </row>
    <row r="603" spans="1:8">
      <c r="A603" s="14"/>
      <c r="G603" s="135"/>
      <c r="H603" s="12"/>
    </row>
    <row r="604" spans="1:8">
      <c r="A604" s="14"/>
      <c r="G604" s="135"/>
      <c r="H604" s="12"/>
    </row>
    <row r="605" spans="1:8">
      <c r="A605" s="14"/>
      <c r="G605" s="135"/>
      <c r="H605" s="12"/>
    </row>
    <row r="606" spans="1:8">
      <c r="A606" s="14"/>
      <c r="G606" s="135"/>
      <c r="H606" s="12"/>
    </row>
    <row r="607" spans="1:8">
      <c r="A607" s="14"/>
      <c r="G607" s="135"/>
      <c r="H607" s="12"/>
    </row>
    <row r="608" spans="1:8">
      <c r="A608" s="14"/>
      <c r="G608" s="135"/>
      <c r="H608" s="12"/>
    </row>
    <row r="609" spans="1:8">
      <c r="A609" s="14"/>
      <c r="G609" s="135"/>
      <c r="H609" s="12"/>
    </row>
    <row r="610" spans="1:8">
      <c r="A610" s="14"/>
      <c r="G610" s="135"/>
      <c r="H610" s="12"/>
    </row>
    <row r="611" spans="1:8">
      <c r="A611" s="14"/>
      <c r="G611" s="135"/>
      <c r="H611" s="12"/>
    </row>
    <row r="612" spans="1:8">
      <c r="A612" s="14"/>
      <c r="G612" s="135"/>
      <c r="H612" s="12"/>
    </row>
    <row r="613" spans="1:8">
      <c r="A613" s="14"/>
      <c r="G613" s="135"/>
      <c r="H613" s="12"/>
    </row>
    <row r="614" spans="1:8">
      <c r="A614" s="14"/>
      <c r="G614" s="135"/>
      <c r="H614" s="12"/>
    </row>
    <row r="615" spans="1:8">
      <c r="A615" s="14"/>
      <c r="G615" s="135"/>
      <c r="H615" s="12"/>
    </row>
    <row r="616" spans="1:8">
      <c r="A616" s="14"/>
      <c r="G616" s="135"/>
      <c r="H616" s="12"/>
    </row>
    <row r="617" spans="1:8">
      <c r="A617" s="14"/>
      <c r="G617" s="135"/>
      <c r="H617" s="12"/>
    </row>
    <row r="618" spans="1:8">
      <c r="A618" s="14"/>
      <c r="G618" s="135"/>
      <c r="H618" s="12"/>
    </row>
    <row r="619" spans="1:8">
      <c r="A619" s="14"/>
      <c r="G619" s="135"/>
      <c r="H619" s="12"/>
    </row>
    <row r="620" spans="1:8">
      <c r="A620" s="14"/>
      <c r="G620" s="135"/>
      <c r="H620" s="12"/>
    </row>
    <row r="621" spans="1:8">
      <c r="A621" s="14"/>
      <c r="G621" s="135"/>
      <c r="H621" s="12"/>
    </row>
    <row r="622" spans="1:8">
      <c r="A622" s="14"/>
      <c r="G622" s="135"/>
      <c r="H622" s="12"/>
    </row>
    <row r="623" spans="1:8">
      <c r="A623" s="14"/>
      <c r="G623" s="135"/>
      <c r="H623" s="12"/>
    </row>
    <row r="624" spans="1:8">
      <c r="A624" s="14"/>
      <c r="G624" s="135"/>
      <c r="H624" s="12"/>
    </row>
    <row r="625" spans="1:8">
      <c r="A625" s="14"/>
      <c r="G625" s="135"/>
      <c r="H625" s="12"/>
    </row>
    <row r="626" spans="1:8">
      <c r="A626" s="14"/>
      <c r="G626" s="135"/>
      <c r="H626" s="12"/>
    </row>
    <row r="627" spans="1:8">
      <c r="A627" s="14"/>
      <c r="G627" s="135"/>
      <c r="H627" s="12"/>
    </row>
    <row r="628" spans="1:8">
      <c r="A628" s="14"/>
      <c r="G628" s="135"/>
      <c r="H628" s="12"/>
    </row>
    <row r="629" spans="1:8">
      <c r="A629" s="14"/>
      <c r="G629" s="135"/>
      <c r="H629" s="12"/>
    </row>
    <row r="630" spans="1:8">
      <c r="A630" s="14"/>
      <c r="G630" s="135"/>
      <c r="H630" s="12"/>
    </row>
    <row r="631" spans="1:8">
      <c r="A631" s="14"/>
      <c r="G631" s="135"/>
      <c r="H631" s="12"/>
    </row>
    <row r="632" spans="1:8">
      <c r="A632" s="14"/>
      <c r="G632" s="135"/>
      <c r="H632" s="12"/>
    </row>
    <row r="633" spans="1:8">
      <c r="A633" s="14"/>
      <c r="G633" s="135"/>
      <c r="H633" s="12"/>
    </row>
    <row r="634" spans="1:8">
      <c r="A634" s="14"/>
      <c r="G634" s="135"/>
      <c r="H634" s="12"/>
    </row>
    <row r="635" spans="1:8">
      <c r="A635" s="14"/>
      <c r="G635" s="135"/>
      <c r="H635" s="12"/>
    </row>
    <row r="636" spans="1:8">
      <c r="A636" s="14"/>
      <c r="G636" s="135"/>
      <c r="H636" s="12"/>
    </row>
    <row r="637" spans="1:8">
      <c r="A637" s="14"/>
      <c r="G637" s="135"/>
      <c r="H637" s="12"/>
    </row>
    <row r="638" spans="1:8">
      <c r="A638" s="14"/>
      <c r="G638" s="135"/>
      <c r="H638" s="12"/>
    </row>
    <row r="639" spans="1:8">
      <c r="A639" s="14"/>
      <c r="G639" s="135"/>
      <c r="H639" s="12"/>
    </row>
    <row r="640" spans="1:8">
      <c r="A640" s="14"/>
      <c r="G640" s="135"/>
      <c r="H640" s="12"/>
    </row>
    <row r="641" spans="1:8">
      <c r="A641" s="14"/>
      <c r="G641" s="135"/>
      <c r="H641" s="12"/>
    </row>
    <row r="642" spans="1:8">
      <c r="A642" s="14"/>
      <c r="G642" s="135"/>
      <c r="H642" s="12"/>
    </row>
    <row r="643" spans="1:8">
      <c r="A643" s="14"/>
      <c r="G643" s="135"/>
      <c r="H643" s="12"/>
    </row>
    <row r="644" spans="1:8">
      <c r="A644" s="14"/>
      <c r="G644" s="135"/>
      <c r="H644" s="12"/>
    </row>
    <row r="645" spans="1:8">
      <c r="A645" s="14"/>
      <c r="G645" s="135"/>
      <c r="H645" s="12"/>
    </row>
    <row r="646" spans="1:8">
      <c r="A646" s="14"/>
      <c r="G646" s="135"/>
      <c r="H646" s="12"/>
    </row>
    <row r="647" spans="1:8">
      <c r="A647" s="14"/>
      <c r="G647" s="135"/>
      <c r="H647" s="12"/>
    </row>
    <row r="648" spans="1:8">
      <c r="A648" s="14"/>
      <c r="G648" s="135"/>
      <c r="H648" s="12"/>
    </row>
    <row r="649" spans="1:8">
      <c r="A649" s="14"/>
      <c r="G649" s="135"/>
      <c r="H649" s="12"/>
    </row>
    <row r="650" spans="1:8">
      <c r="A650" s="14"/>
      <c r="G650" s="135"/>
      <c r="H650" s="12"/>
    </row>
    <row r="651" spans="1:8">
      <c r="A651" s="14"/>
      <c r="G651" s="135"/>
      <c r="H651" s="12"/>
    </row>
    <row r="652" spans="1:8">
      <c r="A652" s="14"/>
      <c r="G652" s="135"/>
      <c r="H652" s="12"/>
    </row>
    <row r="653" spans="1:8">
      <c r="A653" s="14"/>
      <c r="G653" s="135"/>
      <c r="H653" s="12"/>
    </row>
    <row r="654" spans="1:8">
      <c r="A654" s="14"/>
      <c r="G654" s="135"/>
      <c r="H654" s="12"/>
    </row>
    <row r="655" spans="1:8">
      <c r="A655" s="14"/>
      <c r="G655" s="135"/>
      <c r="H655" s="12"/>
    </row>
    <row r="656" spans="1:8">
      <c r="A656" s="14"/>
      <c r="G656" s="135"/>
      <c r="H656" s="12"/>
    </row>
    <row r="657" spans="1:8">
      <c r="A657" s="14"/>
      <c r="G657" s="135"/>
      <c r="H657" s="12"/>
    </row>
    <row r="658" spans="1:8">
      <c r="A658" s="14"/>
      <c r="G658" s="135"/>
      <c r="H658" s="12"/>
    </row>
    <row r="659" spans="1:8">
      <c r="A659" s="14"/>
      <c r="G659" s="135"/>
      <c r="H659" s="12"/>
    </row>
    <row r="660" spans="1:8">
      <c r="A660" s="14"/>
      <c r="G660" s="135"/>
      <c r="H660" s="12"/>
    </row>
    <row r="661" spans="1:8">
      <c r="A661" s="14"/>
      <c r="G661" s="135"/>
      <c r="H661" s="12"/>
    </row>
    <row r="662" spans="1:8">
      <c r="A662" s="14"/>
      <c r="G662" s="135"/>
      <c r="H662" s="12"/>
    </row>
    <row r="663" spans="1:8">
      <c r="A663" s="14"/>
      <c r="G663" s="135"/>
      <c r="H663" s="12"/>
    </row>
    <row r="664" spans="1:8">
      <c r="A664" s="14"/>
      <c r="G664" s="135"/>
      <c r="H664" s="12"/>
    </row>
    <row r="665" spans="1:8">
      <c r="A665" s="14"/>
      <c r="G665" s="135"/>
      <c r="H665" s="12"/>
    </row>
    <row r="666" spans="1:8">
      <c r="A666" s="14"/>
      <c r="G666" s="135"/>
      <c r="H666" s="12"/>
    </row>
    <row r="667" spans="1:8">
      <c r="A667" s="14"/>
      <c r="G667" s="135"/>
      <c r="H667" s="12"/>
    </row>
    <row r="668" spans="1:8">
      <c r="A668" s="14"/>
      <c r="G668" s="135"/>
      <c r="H668" s="12"/>
    </row>
    <row r="669" spans="1:8">
      <c r="A669" s="14"/>
      <c r="G669" s="135"/>
      <c r="H669" s="12"/>
    </row>
    <row r="670" spans="1:8">
      <c r="A670" s="14"/>
      <c r="G670" s="135"/>
      <c r="H670" s="12"/>
    </row>
    <row r="671" spans="1:8">
      <c r="A671" s="14"/>
      <c r="G671" s="135"/>
      <c r="H671" s="12"/>
    </row>
    <row r="672" spans="1:8">
      <c r="A672" s="14"/>
      <c r="G672" s="135"/>
      <c r="H672" s="12"/>
    </row>
    <row r="673" spans="1:8">
      <c r="A673" s="14"/>
      <c r="G673" s="135"/>
      <c r="H673" s="12"/>
    </row>
    <row r="674" spans="1:8">
      <c r="A674" s="14"/>
      <c r="G674" s="135"/>
      <c r="H674" s="12"/>
    </row>
    <row r="675" spans="1:8">
      <c r="A675" s="14"/>
      <c r="G675" s="135"/>
      <c r="H675" s="12"/>
    </row>
    <row r="676" spans="1:8">
      <c r="A676" s="14"/>
      <c r="G676" s="135"/>
      <c r="H676" s="12"/>
    </row>
    <row r="677" spans="1:8">
      <c r="A677" s="14"/>
      <c r="G677" s="135"/>
      <c r="H677" s="12"/>
    </row>
    <row r="678" spans="1:8">
      <c r="A678" s="14"/>
      <c r="G678" s="135"/>
      <c r="H678" s="12"/>
    </row>
    <row r="679" spans="1:8">
      <c r="A679" s="14"/>
      <c r="G679" s="135"/>
      <c r="H679" s="12"/>
    </row>
    <row r="680" spans="1:8">
      <c r="A680" s="14"/>
      <c r="G680" s="135"/>
      <c r="H680" s="12"/>
    </row>
    <row r="681" spans="1:8">
      <c r="A681" s="14"/>
      <c r="G681" s="135"/>
      <c r="H681" s="12"/>
    </row>
    <row r="682" spans="1:8">
      <c r="A682" s="14"/>
      <c r="G682" s="135"/>
      <c r="H682" s="12"/>
    </row>
    <row r="683" spans="1:8">
      <c r="A683" s="14"/>
      <c r="G683" s="135"/>
      <c r="H683" s="12"/>
    </row>
    <row r="684" spans="1:8">
      <c r="A684" s="14"/>
      <c r="G684" s="135"/>
      <c r="H684" s="12"/>
    </row>
    <row r="685" spans="1:8">
      <c r="A685" s="14"/>
      <c r="G685" s="135"/>
      <c r="H685" s="12"/>
    </row>
    <row r="686" spans="1:8">
      <c r="A686" s="14"/>
      <c r="G686" s="135"/>
      <c r="H686" s="12"/>
    </row>
    <row r="687" spans="1:8">
      <c r="A687" s="14"/>
      <c r="G687" s="135"/>
      <c r="H687" s="12"/>
    </row>
    <row r="688" spans="1:8">
      <c r="A688" s="14"/>
      <c r="G688" s="135"/>
      <c r="H688" s="12"/>
    </row>
    <row r="689" spans="1:8">
      <c r="A689" s="14"/>
      <c r="G689" s="135"/>
      <c r="H689" s="12"/>
    </row>
    <row r="690" spans="1:8">
      <c r="A690" s="14"/>
      <c r="G690" s="135"/>
      <c r="H690" s="12"/>
    </row>
    <row r="691" spans="1:8">
      <c r="A691" s="14"/>
      <c r="G691" s="135"/>
      <c r="H691" s="12"/>
    </row>
    <row r="692" spans="1:8">
      <c r="A692" s="14"/>
      <c r="G692" s="135"/>
      <c r="H692" s="12"/>
    </row>
    <row r="693" spans="1:8">
      <c r="A693" s="14"/>
      <c r="G693" s="135"/>
      <c r="H693" s="12"/>
    </row>
    <row r="694" spans="1:8">
      <c r="A694" s="14"/>
      <c r="G694" s="135"/>
      <c r="H694" s="12"/>
    </row>
    <row r="695" spans="1:8">
      <c r="A695" s="14"/>
      <c r="G695" s="135"/>
      <c r="H695" s="12"/>
    </row>
    <row r="696" spans="1:8">
      <c r="A696" s="14"/>
      <c r="G696" s="135"/>
      <c r="H696" s="12"/>
    </row>
    <row r="697" spans="1:8">
      <c r="A697" s="14"/>
      <c r="G697" s="135"/>
      <c r="H697" s="12"/>
    </row>
    <row r="698" spans="1:8">
      <c r="A698" s="14"/>
      <c r="G698" s="135"/>
      <c r="H698" s="12"/>
    </row>
    <row r="699" spans="1:8">
      <c r="A699" s="14"/>
      <c r="G699" s="135"/>
      <c r="H699" s="12"/>
    </row>
    <row r="700" spans="1:8">
      <c r="A700" s="14"/>
      <c r="G700" s="135"/>
      <c r="H700" s="12"/>
    </row>
    <row r="701" spans="1:8">
      <c r="A701" s="14"/>
      <c r="G701" s="135"/>
      <c r="H701" s="12"/>
    </row>
    <row r="702" spans="1:8">
      <c r="A702" s="14"/>
      <c r="G702" s="135"/>
      <c r="H702" s="12"/>
    </row>
    <row r="703" spans="1:8">
      <c r="A703" s="14"/>
      <c r="G703" s="135"/>
      <c r="H703" s="12"/>
    </row>
    <row r="704" spans="1:8">
      <c r="A704" s="14"/>
      <c r="G704" s="135"/>
      <c r="H704" s="12"/>
    </row>
    <row r="705" spans="1:8">
      <c r="A705" s="14"/>
      <c r="G705" s="135"/>
      <c r="H705" s="12"/>
    </row>
    <row r="706" spans="1:8">
      <c r="A706" s="14"/>
      <c r="G706" s="135"/>
      <c r="H706" s="12"/>
    </row>
    <row r="707" spans="1:8">
      <c r="A707" s="14"/>
      <c r="G707" s="135"/>
      <c r="H707" s="12"/>
    </row>
    <row r="708" spans="1:8">
      <c r="A708" s="14"/>
      <c r="G708" s="135"/>
      <c r="H708" s="12"/>
    </row>
    <row r="709" spans="1:8">
      <c r="A709" s="14"/>
      <c r="G709" s="135"/>
      <c r="H709" s="12"/>
    </row>
    <row r="710" spans="1:8">
      <c r="A710" s="14"/>
      <c r="G710" s="135"/>
      <c r="H710" s="12"/>
    </row>
    <row r="711" spans="1:8">
      <c r="A711" s="14"/>
      <c r="G711" s="135"/>
      <c r="H711" s="12"/>
    </row>
    <row r="712" spans="1:8">
      <c r="A712" s="14"/>
      <c r="G712" s="135"/>
      <c r="H712" s="12"/>
    </row>
    <row r="713" spans="1:8">
      <c r="A713" s="14"/>
      <c r="G713" s="135"/>
      <c r="H713" s="12"/>
    </row>
    <row r="714" spans="1:8">
      <c r="A714" s="14"/>
      <c r="G714" s="135"/>
      <c r="H714" s="12"/>
    </row>
    <row r="715" spans="1:8">
      <c r="A715" s="14"/>
      <c r="G715" s="135"/>
      <c r="H715" s="12"/>
    </row>
    <row r="716" spans="1:8">
      <c r="A716" s="14"/>
      <c r="G716" s="135"/>
      <c r="H716" s="12"/>
    </row>
    <row r="717" spans="1:8">
      <c r="A717" s="14"/>
      <c r="G717" s="135"/>
      <c r="H717" s="12"/>
    </row>
    <row r="718" spans="1:8">
      <c r="A718" s="14"/>
      <c r="G718" s="135"/>
      <c r="H718" s="12"/>
    </row>
    <row r="719" spans="1:8">
      <c r="A719" s="14"/>
      <c r="G719" s="135"/>
      <c r="H719" s="12"/>
    </row>
    <row r="720" spans="1:8">
      <c r="A720" s="14"/>
      <c r="G720" s="135"/>
      <c r="H720" s="12"/>
    </row>
    <row r="721" spans="1:8">
      <c r="A721" s="14"/>
      <c r="G721" s="135"/>
      <c r="H721" s="12"/>
    </row>
    <row r="722" spans="1:8">
      <c r="A722" s="14"/>
      <c r="G722" s="135"/>
      <c r="H722" s="12"/>
    </row>
    <row r="723" spans="1:8">
      <c r="A723" s="14"/>
      <c r="G723" s="135"/>
      <c r="H723" s="12"/>
    </row>
    <row r="724" spans="1:8">
      <c r="A724" s="14"/>
      <c r="G724" s="135"/>
      <c r="H724" s="12"/>
    </row>
    <row r="725" spans="1:8">
      <c r="A725" s="14"/>
      <c r="G725" s="135"/>
      <c r="H725" s="12"/>
    </row>
    <row r="726" spans="1:8">
      <c r="A726" s="14"/>
      <c r="G726" s="135"/>
      <c r="H726" s="12"/>
    </row>
    <row r="727" spans="1:8">
      <c r="A727" s="14"/>
      <c r="G727" s="135"/>
      <c r="H727" s="12"/>
    </row>
    <row r="728" spans="1:8">
      <c r="A728" s="14"/>
      <c r="G728" s="135"/>
      <c r="H728" s="12"/>
    </row>
    <row r="729" spans="1:8">
      <c r="A729" s="14"/>
      <c r="G729" s="135"/>
      <c r="H729" s="12"/>
    </row>
    <row r="730" spans="1:8">
      <c r="A730" s="14"/>
      <c r="G730" s="135"/>
      <c r="H730" s="12"/>
    </row>
    <row r="731" spans="1:8">
      <c r="A731" s="14"/>
      <c r="G731" s="135"/>
      <c r="H731" s="12"/>
    </row>
    <row r="732" spans="1:8">
      <c r="A732" s="14"/>
      <c r="G732" s="135"/>
      <c r="H732" s="12"/>
    </row>
    <row r="733" spans="1:8">
      <c r="A733" s="14"/>
      <c r="G733" s="135"/>
      <c r="H733" s="12"/>
    </row>
    <row r="734" spans="1:8">
      <c r="A734" s="14"/>
      <c r="G734" s="135"/>
      <c r="H734" s="12"/>
    </row>
    <row r="735" spans="1:8">
      <c r="A735" s="14"/>
      <c r="G735" s="135"/>
      <c r="H735" s="12"/>
    </row>
    <row r="736" spans="1:8">
      <c r="A736" s="14"/>
      <c r="G736" s="135"/>
      <c r="H736" s="12"/>
    </row>
    <row r="737" spans="1:8">
      <c r="A737" s="14"/>
      <c r="G737" s="135"/>
      <c r="H737" s="12"/>
    </row>
    <row r="738" spans="1:8">
      <c r="A738" s="14"/>
      <c r="G738" s="135"/>
      <c r="H738" s="12"/>
    </row>
    <row r="739" spans="1:8">
      <c r="A739" s="14"/>
      <c r="G739" s="135"/>
      <c r="H739" s="12"/>
    </row>
    <row r="740" spans="1:8">
      <c r="A740" s="14"/>
      <c r="G740" s="135"/>
      <c r="H740" s="12"/>
    </row>
    <row r="741" spans="1:8">
      <c r="A741" s="14"/>
      <c r="G741" s="135"/>
      <c r="H741" s="12"/>
    </row>
    <row r="742" spans="1:8">
      <c r="A742" s="14"/>
      <c r="G742" s="135"/>
      <c r="H742" s="12"/>
    </row>
    <row r="743" spans="1:8">
      <c r="A743" s="14"/>
      <c r="G743" s="135"/>
      <c r="H743" s="12"/>
    </row>
    <row r="744" spans="1:8">
      <c r="A744" s="14"/>
      <c r="G744" s="135"/>
      <c r="H744" s="12"/>
    </row>
    <row r="745" spans="1:8">
      <c r="A745" s="14"/>
      <c r="G745" s="135"/>
      <c r="H745" s="12"/>
    </row>
    <row r="746" spans="1:8">
      <c r="A746" s="14"/>
      <c r="G746" s="135"/>
      <c r="H746" s="12"/>
    </row>
    <row r="747" spans="1:8">
      <c r="A747" s="14"/>
      <c r="G747" s="135"/>
      <c r="H747" s="12"/>
    </row>
    <row r="748" spans="1:8">
      <c r="A748" s="14"/>
      <c r="G748" s="135"/>
      <c r="H748" s="12"/>
    </row>
    <row r="749" spans="1:8">
      <c r="A749" s="14"/>
      <c r="G749" s="135"/>
      <c r="H749" s="12"/>
    </row>
    <row r="750" spans="1:8">
      <c r="A750" s="14"/>
      <c r="G750" s="135"/>
      <c r="H750" s="12"/>
    </row>
    <row r="751" spans="1:8">
      <c r="A751" s="14"/>
      <c r="G751" s="135"/>
      <c r="H751" s="12"/>
    </row>
    <row r="752" spans="1:8">
      <c r="A752" s="14"/>
      <c r="G752" s="135"/>
      <c r="H752" s="12"/>
    </row>
    <row r="753" spans="1:8">
      <c r="A753" s="14"/>
      <c r="G753" s="135"/>
      <c r="H753" s="12"/>
    </row>
    <row r="754" spans="1:8">
      <c r="A754" s="14"/>
      <c r="G754" s="135"/>
      <c r="H754" s="12"/>
    </row>
    <row r="755" spans="1:8">
      <c r="A755" s="14"/>
      <c r="G755" s="135"/>
      <c r="H755" s="12"/>
    </row>
    <row r="756" spans="1:8">
      <c r="A756" s="14"/>
      <c r="G756" s="135"/>
      <c r="H756" s="12"/>
    </row>
    <row r="757" spans="1:8">
      <c r="A757" s="14"/>
      <c r="G757" s="135"/>
      <c r="H757" s="12"/>
    </row>
    <row r="758" spans="1:8">
      <c r="A758" s="14"/>
      <c r="G758" s="135"/>
      <c r="H758" s="12"/>
    </row>
    <row r="759" spans="1:8">
      <c r="A759" s="14"/>
      <c r="G759" s="135"/>
      <c r="H759" s="12"/>
    </row>
    <row r="760" spans="1:8">
      <c r="A760" s="14"/>
      <c r="G760" s="135"/>
      <c r="H760" s="12"/>
    </row>
    <row r="761" spans="1:8">
      <c r="A761" s="14"/>
      <c r="G761" s="135"/>
      <c r="H761" s="12"/>
    </row>
    <row r="762" spans="1:8">
      <c r="A762" s="14"/>
      <c r="G762" s="135"/>
      <c r="H762" s="12"/>
    </row>
    <row r="763" spans="1:8">
      <c r="A763" s="14"/>
      <c r="G763" s="135"/>
      <c r="H763" s="12"/>
    </row>
    <row r="764" spans="1:8">
      <c r="A764" s="14"/>
      <c r="G764" s="135"/>
      <c r="H764" s="12"/>
    </row>
    <row r="765" spans="1:8">
      <c r="A765" s="14"/>
      <c r="G765" s="135"/>
      <c r="H765" s="12"/>
    </row>
    <row r="766" spans="1:8">
      <c r="A766" s="14"/>
      <c r="G766" s="135"/>
      <c r="H766" s="12"/>
    </row>
    <row r="767" spans="1:8">
      <c r="A767" s="14"/>
      <c r="G767" s="135"/>
      <c r="H767" s="12"/>
    </row>
    <row r="768" spans="1:8">
      <c r="A768" s="14"/>
      <c r="G768" s="135"/>
      <c r="H768" s="12"/>
    </row>
    <row r="769" spans="1:8">
      <c r="A769" s="14"/>
      <c r="G769" s="135"/>
      <c r="H769" s="12"/>
    </row>
    <row r="770" spans="1:8">
      <c r="A770" s="14"/>
      <c r="G770" s="135"/>
      <c r="H770" s="12"/>
    </row>
    <row r="771" spans="1:8">
      <c r="A771" s="14"/>
      <c r="G771" s="135"/>
      <c r="H771" s="12"/>
    </row>
    <row r="772" spans="1:8">
      <c r="A772" s="14"/>
      <c r="G772" s="135"/>
      <c r="H772" s="12"/>
    </row>
    <row r="773" spans="1:8">
      <c r="A773" s="14"/>
      <c r="G773" s="135"/>
      <c r="H773" s="12"/>
    </row>
    <row r="774" spans="1:8">
      <c r="A774" s="14"/>
      <c r="G774" s="135"/>
      <c r="H774" s="12"/>
    </row>
    <row r="775" spans="1:8">
      <c r="A775" s="14"/>
      <c r="G775" s="135"/>
      <c r="H775" s="12"/>
    </row>
    <row r="776" spans="1:8">
      <c r="A776" s="14"/>
      <c r="G776" s="135"/>
      <c r="H776" s="12"/>
    </row>
    <row r="777" spans="1:8">
      <c r="A777" s="14"/>
      <c r="G777" s="135"/>
      <c r="H777" s="12"/>
    </row>
    <row r="778" spans="1:8">
      <c r="A778" s="14"/>
      <c r="G778" s="135"/>
      <c r="H778" s="12"/>
    </row>
    <row r="779" spans="1:8">
      <c r="A779" s="14"/>
      <c r="G779" s="135"/>
      <c r="H779" s="12"/>
    </row>
    <row r="780" spans="1:8">
      <c r="A780" s="14"/>
      <c r="G780" s="135"/>
      <c r="H780" s="12"/>
    </row>
    <row r="781" spans="1:8">
      <c r="A781" s="14"/>
      <c r="G781" s="135"/>
      <c r="H781" s="12"/>
    </row>
    <row r="782" spans="1:8">
      <c r="A782" s="14"/>
      <c r="G782" s="135"/>
      <c r="H782" s="12"/>
    </row>
    <row r="783" spans="1:8">
      <c r="A783" s="14"/>
      <c r="G783" s="135"/>
      <c r="H783" s="12"/>
    </row>
    <row r="784" spans="1:8">
      <c r="A784" s="14"/>
      <c r="G784" s="135"/>
      <c r="H784" s="12"/>
    </row>
    <row r="785" spans="1:8">
      <c r="A785" s="14"/>
      <c r="G785" s="135"/>
      <c r="H785" s="12"/>
    </row>
    <row r="786" spans="1:8">
      <c r="A786" s="14"/>
      <c r="G786" s="135"/>
      <c r="H786" s="12"/>
    </row>
    <row r="787" spans="1:8">
      <c r="A787" s="14"/>
      <c r="G787" s="135"/>
      <c r="H787" s="12"/>
    </row>
    <row r="788" spans="1:8">
      <c r="A788" s="14"/>
      <c r="G788" s="135"/>
      <c r="H788" s="12"/>
    </row>
    <row r="789" spans="1:8">
      <c r="A789" s="14"/>
      <c r="G789" s="135"/>
      <c r="H789" s="12"/>
    </row>
    <row r="790" spans="1:8">
      <c r="A790" s="14"/>
      <c r="G790" s="135"/>
      <c r="H790" s="12"/>
    </row>
    <row r="791" spans="1:8">
      <c r="A791" s="14"/>
      <c r="G791" s="135"/>
      <c r="H791" s="12"/>
    </row>
    <row r="792" spans="1:8">
      <c r="A792" s="14"/>
      <c r="G792" s="135"/>
      <c r="H792" s="12"/>
    </row>
    <row r="793" spans="1:8">
      <c r="A793" s="14"/>
      <c r="G793" s="135"/>
      <c r="H793" s="12"/>
    </row>
    <row r="794" spans="1:8">
      <c r="A794" s="14"/>
      <c r="G794" s="135"/>
      <c r="H794" s="12"/>
    </row>
    <row r="795" spans="1:8">
      <c r="A795" s="14"/>
      <c r="G795" s="135"/>
      <c r="H795" s="12"/>
    </row>
    <row r="796" spans="1:8">
      <c r="A796" s="14"/>
      <c r="G796" s="135"/>
      <c r="H796" s="12"/>
    </row>
    <row r="797" spans="1:8">
      <c r="A797" s="14"/>
      <c r="G797" s="135"/>
      <c r="H797" s="12"/>
    </row>
    <row r="798" spans="1:8">
      <c r="A798" s="14"/>
      <c r="G798" s="135"/>
      <c r="H798" s="12"/>
    </row>
    <row r="799" spans="1:8">
      <c r="A799" s="14"/>
      <c r="G799" s="135"/>
      <c r="H799" s="12"/>
    </row>
    <row r="800" spans="1:8">
      <c r="A800" s="14"/>
      <c r="G800" s="135"/>
      <c r="H800" s="12"/>
    </row>
    <row r="801" spans="1:8">
      <c r="A801" s="14"/>
      <c r="G801" s="135"/>
      <c r="H801" s="12"/>
    </row>
    <row r="802" spans="1:8">
      <c r="A802" s="14"/>
      <c r="G802" s="135"/>
      <c r="H802" s="12"/>
    </row>
    <row r="803" spans="1:8">
      <c r="A803" s="14"/>
      <c r="G803" s="135"/>
      <c r="H803" s="12"/>
    </row>
    <row r="804" spans="1:8">
      <c r="A804" s="14"/>
      <c r="G804" s="135"/>
      <c r="H804" s="12"/>
    </row>
    <row r="805" spans="1:8">
      <c r="A805" s="14"/>
      <c r="G805" s="135"/>
      <c r="H805" s="12"/>
    </row>
    <row r="806" spans="1:8">
      <c r="A806" s="14"/>
      <c r="G806" s="135"/>
      <c r="H806" s="12"/>
    </row>
    <row r="807" spans="1:8">
      <c r="A807" s="14"/>
      <c r="G807" s="135"/>
      <c r="H807" s="12"/>
    </row>
    <row r="808" spans="1:8">
      <c r="A808" s="14"/>
      <c r="G808" s="135"/>
      <c r="H808" s="12"/>
    </row>
    <row r="809" spans="1:8">
      <c r="A809" s="14"/>
      <c r="G809" s="135"/>
      <c r="H809" s="12"/>
    </row>
    <row r="810" spans="1:8">
      <c r="A810" s="14"/>
      <c r="G810" s="135"/>
      <c r="H810" s="12"/>
    </row>
    <row r="811" spans="1:8">
      <c r="A811" s="14"/>
      <c r="G811" s="135"/>
      <c r="H811" s="12"/>
    </row>
    <row r="812" spans="1:8">
      <c r="A812" s="14"/>
      <c r="G812" s="135"/>
      <c r="H812" s="12"/>
    </row>
    <row r="813" spans="1:8">
      <c r="A813" s="14"/>
      <c r="G813" s="135"/>
      <c r="H813" s="12"/>
    </row>
    <row r="814" spans="1:8">
      <c r="A814" s="14"/>
      <c r="G814" s="135"/>
      <c r="H814" s="12"/>
    </row>
    <row r="815" spans="1:8">
      <c r="A815" s="14"/>
      <c r="G815" s="135"/>
      <c r="H815" s="12"/>
    </row>
    <row r="816" spans="1:8">
      <c r="A816" s="14"/>
      <c r="G816" s="135"/>
      <c r="H816" s="12"/>
    </row>
    <row r="817" spans="1:8">
      <c r="A817" s="14"/>
      <c r="G817" s="135"/>
      <c r="H817" s="12"/>
    </row>
    <row r="818" spans="1:8">
      <c r="A818" s="14"/>
      <c r="G818" s="135"/>
      <c r="H818" s="12"/>
    </row>
    <row r="819" spans="1:8">
      <c r="A819" s="14"/>
      <c r="G819" s="135"/>
      <c r="H819" s="12"/>
    </row>
    <row r="820" spans="1:8">
      <c r="A820" s="14"/>
      <c r="G820" s="135"/>
      <c r="H820" s="12"/>
    </row>
    <row r="821" spans="1:8">
      <c r="A821" s="14"/>
      <c r="G821" s="135"/>
      <c r="H821" s="12"/>
    </row>
    <row r="822" spans="1:8">
      <c r="A822" s="14"/>
      <c r="G822" s="135"/>
      <c r="H822" s="12"/>
    </row>
    <row r="823" spans="1:8">
      <c r="A823" s="14"/>
      <c r="G823" s="135"/>
      <c r="H823" s="12"/>
    </row>
    <row r="824" spans="1:8">
      <c r="A824" s="14"/>
      <c r="G824" s="135"/>
      <c r="H824" s="12"/>
    </row>
    <row r="825" spans="1:8">
      <c r="A825" s="14"/>
      <c r="G825" s="135"/>
      <c r="H825" s="12"/>
    </row>
    <row r="826" spans="1:8">
      <c r="A826" s="14"/>
      <c r="G826" s="135"/>
      <c r="H826" s="12"/>
    </row>
    <row r="827" spans="1:8">
      <c r="A827" s="14"/>
      <c r="G827" s="135"/>
      <c r="H827" s="12"/>
    </row>
    <row r="828" spans="1:8">
      <c r="A828" s="14"/>
      <c r="G828" s="135"/>
      <c r="H828" s="12"/>
    </row>
    <row r="829" spans="1:8">
      <c r="A829" s="14"/>
      <c r="G829" s="135"/>
      <c r="H829" s="12"/>
    </row>
    <row r="830" spans="1:8">
      <c r="A830" s="14"/>
      <c r="G830" s="135"/>
      <c r="H830" s="12"/>
    </row>
    <row r="831" spans="1:8">
      <c r="A831" s="14"/>
      <c r="G831" s="135"/>
      <c r="H831" s="12"/>
    </row>
    <row r="832" spans="1:8">
      <c r="A832" s="14"/>
      <c r="G832" s="135"/>
      <c r="H832" s="12"/>
    </row>
    <row r="833" spans="1:8">
      <c r="A833" s="14"/>
      <c r="G833" s="135"/>
      <c r="H833" s="12"/>
    </row>
    <row r="834" spans="1:8">
      <c r="A834" s="14"/>
      <c r="G834" s="135"/>
      <c r="H834" s="12"/>
    </row>
    <row r="835" spans="1:8">
      <c r="A835" s="14"/>
      <c r="G835" s="135"/>
      <c r="H835" s="12"/>
    </row>
    <row r="836" spans="1:8">
      <c r="A836" s="14"/>
      <c r="G836" s="135"/>
      <c r="H836" s="12"/>
    </row>
    <row r="837" spans="1:8">
      <c r="A837" s="14"/>
      <c r="G837" s="135"/>
      <c r="H837" s="12"/>
    </row>
    <row r="838" spans="1:8">
      <c r="A838" s="14"/>
      <c r="G838" s="135"/>
      <c r="H838" s="12"/>
    </row>
    <row r="839" spans="1:8">
      <c r="A839" s="14"/>
      <c r="G839" s="135"/>
      <c r="H839" s="12"/>
    </row>
    <row r="840" spans="1:8">
      <c r="A840" s="14"/>
      <c r="G840" s="135"/>
      <c r="H840" s="12"/>
    </row>
    <row r="841" spans="1:8">
      <c r="A841" s="14"/>
      <c r="G841" s="135"/>
      <c r="H841" s="12"/>
    </row>
    <row r="842" spans="1:8">
      <c r="A842" s="14"/>
      <c r="G842" s="135"/>
      <c r="H842" s="12"/>
    </row>
    <row r="843" spans="1:8">
      <c r="A843" s="14"/>
      <c r="G843" s="135"/>
      <c r="H843" s="12"/>
    </row>
    <row r="844" spans="1:8">
      <c r="A844" s="14"/>
      <c r="G844" s="135"/>
      <c r="H844" s="12"/>
    </row>
    <row r="845" spans="1:8">
      <c r="A845" s="14"/>
      <c r="G845" s="135"/>
      <c r="H845" s="12"/>
    </row>
    <row r="846" spans="1:8">
      <c r="A846" s="14"/>
      <c r="G846" s="135"/>
      <c r="H846" s="12"/>
    </row>
    <row r="847" spans="1:8">
      <c r="A847" s="14"/>
      <c r="G847" s="135"/>
      <c r="H847" s="12"/>
    </row>
    <row r="848" spans="1:8">
      <c r="A848" s="14"/>
      <c r="G848" s="135"/>
      <c r="H848" s="12"/>
    </row>
    <row r="849" spans="1:8">
      <c r="A849" s="14"/>
      <c r="G849" s="135"/>
      <c r="H849" s="12"/>
    </row>
    <row r="850" spans="1:8">
      <c r="A850" s="14"/>
      <c r="G850" s="135"/>
      <c r="H850" s="12"/>
    </row>
    <row r="851" spans="1:8">
      <c r="A851" s="14"/>
      <c r="G851" s="135"/>
      <c r="H851" s="12"/>
    </row>
    <row r="852" spans="1:8">
      <c r="A852" s="14"/>
      <c r="G852" s="135"/>
      <c r="H852" s="12"/>
    </row>
    <row r="853" spans="1:8">
      <c r="A853" s="14"/>
      <c r="G853" s="135"/>
      <c r="H853" s="12"/>
    </row>
    <row r="854" spans="1:8">
      <c r="A854" s="14"/>
      <c r="G854" s="135"/>
      <c r="H854" s="12"/>
    </row>
    <row r="855" spans="1:8">
      <c r="A855" s="14"/>
      <c r="G855" s="135"/>
      <c r="H855" s="12"/>
    </row>
    <row r="856" spans="1:8">
      <c r="A856" s="14"/>
      <c r="G856" s="135"/>
      <c r="H856" s="12"/>
    </row>
    <row r="857" spans="1:8">
      <c r="A857" s="14"/>
      <c r="G857" s="135"/>
      <c r="H857" s="12"/>
    </row>
    <row r="858" spans="1:8">
      <c r="A858" s="14"/>
      <c r="G858" s="135"/>
      <c r="H858" s="12"/>
    </row>
    <row r="859" spans="1:8">
      <c r="A859" s="14"/>
      <c r="G859" s="135"/>
      <c r="H859" s="12"/>
    </row>
    <row r="860" spans="1:8">
      <c r="A860" s="14"/>
      <c r="G860" s="135"/>
      <c r="H860" s="12"/>
    </row>
    <row r="861" spans="1:8">
      <c r="A861" s="14"/>
      <c r="G861" s="135"/>
      <c r="H861" s="12"/>
    </row>
    <row r="862" spans="1:8">
      <c r="A862" s="14"/>
      <c r="G862" s="135"/>
      <c r="H862" s="12"/>
    </row>
    <row r="863" spans="1:8">
      <c r="A863" s="14"/>
      <c r="G863" s="135"/>
      <c r="H863" s="12"/>
    </row>
    <row r="864" spans="1:8">
      <c r="A864" s="14"/>
      <c r="G864" s="135"/>
      <c r="H864" s="12"/>
    </row>
    <row r="865" spans="1:8">
      <c r="A865" s="14"/>
      <c r="G865" s="135"/>
      <c r="H865" s="12"/>
    </row>
    <row r="866" spans="1:8">
      <c r="A866" s="14"/>
      <c r="G866" s="135"/>
      <c r="H866" s="12"/>
    </row>
    <row r="867" spans="1:8">
      <c r="A867" s="14"/>
      <c r="G867" s="135"/>
      <c r="H867" s="12"/>
    </row>
    <row r="868" spans="1:8">
      <c r="A868" s="14"/>
      <c r="G868" s="135"/>
      <c r="H868" s="12"/>
    </row>
    <row r="869" spans="1:8">
      <c r="A869" s="14"/>
      <c r="G869" s="135"/>
      <c r="H869" s="12"/>
    </row>
    <row r="870" spans="1:8">
      <c r="A870" s="14"/>
      <c r="G870" s="135"/>
      <c r="H870" s="12"/>
    </row>
    <row r="871" spans="1:8">
      <c r="A871" s="14"/>
      <c r="G871" s="135"/>
      <c r="H871" s="12"/>
    </row>
    <row r="872" spans="1:8">
      <c r="A872" s="14"/>
      <c r="G872" s="135"/>
      <c r="H872" s="12"/>
    </row>
    <row r="873" spans="1:8">
      <c r="A873" s="14"/>
      <c r="G873" s="135"/>
      <c r="H873" s="12"/>
    </row>
    <row r="874" spans="1:8">
      <c r="A874" s="14"/>
      <c r="G874" s="135"/>
      <c r="H874" s="12"/>
    </row>
    <row r="875" spans="1:8">
      <c r="A875" s="14"/>
      <c r="G875" s="135"/>
      <c r="H875" s="12"/>
    </row>
    <row r="876" spans="1:8">
      <c r="A876" s="14"/>
      <c r="G876" s="135"/>
      <c r="H876" s="12"/>
    </row>
    <row r="877" spans="1:8">
      <c r="A877" s="14"/>
      <c r="G877" s="135"/>
      <c r="H877" s="12"/>
    </row>
    <row r="878" spans="1:8">
      <c r="A878" s="14"/>
      <c r="G878" s="135"/>
      <c r="H878" s="12"/>
    </row>
    <row r="879" spans="1:8">
      <c r="A879" s="14"/>
      <c r="G879" s="135"/>
      <c r="H879" s="12"/>
    </row>
    <row r="880" spans="1:8">
      <c r="A880" s="14"/>
      <c r="G880" s="135"/>
      <c r="H880" s="12"/>
    </row>
    <row r="881" spans="1:8">
      <c r="A881" s="14"/>
      <c r="G881" s="135"/>
      <c r="H881" s="12"/>
    </row>
    <row r="882" spans="1:8">
      <c r="A882" s="14"/>
      <c r="G882" s="135"/>
      <c r="H882" s="12"/>
    </row>
    <row r="883" spans="1:8">
      <c r="A883" s="14"/>
      <c r="G883" s="135"/>
      <c r="H883" s="12"/>
    </row>
    <row r="884" spans="1:8">
      <c r="A884" s="14"/>
      <c r="G884" s="135"/>
      <c r="H884" s="12"/>
    </row>
    <row r="885" spans="1:8">
      <c r="A885" s="14"/>
      <c r="G885" s="135"/>
      <c r="H885" s="12"/>
    </row>
    <row r="886" spans="1:8">
      <c r="A886" s="14"/>
      <c r="G886" s="135"/>
      <c r="H886" s="12"/>
    </row>
    <row r="887" spans="1:8">
      <c r="A887" s="14"/>
      <c r="G887" s="135"/>
      <c r="H887" s="12"/>
    </row>
    <row r="888" spans="1:8">
      <c r="A888" s="14"/>
      <c r="G888" s="135"/>
      <c r="H888" s="12"/>
    </row>
    <row r="889" spans="1:8">
      <c r="A889" s="14"/>
      <c r="G889" s="135"/>
      <c r="H889" s="12"/>
    </row>
    <row r="890" spans="1:8">
      <c r="A890" s="14"/>
      <c r="G890" s="135"/>
      <c r="H890" s="12"/>
    </row>
    <row r="891" spans="1:8">
      <c r="A891" s="14"/>
      <c r="G891" s="135"/>
      <c r="H891" s="12"/>
    </row>
    <row r="892" spans="1:8">
      <c r="A892" s="14"/>
      <c r="G892" s="135"/>
      <c r="H892" s="12"/>
    </row>
    <row r="893" spans="1:8">
      <c r="A893" s="14"/>
      <c r="G893" s="135"/>
      <c r="H893" s="12"/>
    </row>
    <row r="894" spans="1:8">
      <c r="A894" s="14"/>
      <c r="G894" s="135"/>
      <c r="H894" s="12"/>
    </row>
    <row r="895" spans="1:8">
      <c r="A895" s="14"/>
      <c r="G895" s="135"/>
      <c r="H895" s="12"/>
    </row>
    <row r="896" spans="1:8">
      <c r="A896" s="14"/>
      <c r="G896" s="135"/>
      <c r="H896" s="12"/>
    </row>
    <row r="897" spans="1:8">
      <c r="A897" s="14"/>
      <c r="G897" s="135"/>
      <c r="H897" s="12"/>
    </row>
    <row r="898" spans="1:8">
      <c r="A898" s="14"/>
      <c r="G898" s="135"/>
      <c r="H898" s="12"/>
    </row>
    <row r="899" spans="1:8">
      <c r="A899" s="14"/>
      <c r="G899" s="135"/>
      <c r="H899" s="12"/>
    </row>
    <row r="900" spans="1:8">
      <c r="A900" s="14"/>
      <c r="G900" s="135"/>
      <c r="H900" s="12"/>
    </row>
    <row r="901" spans="1:8">
      <c r="A901" s="14"/>
      <c r="G901" s="135"/>
      <c r="H901" s="12"/>
    </row>
    <row r="902" spans="1:8">
      <c r="A902" s="14"/>
      <c r="G902" s="135"/>
      <c r="H902" s="12"/>
    </row>
    <row r="903" spans="1:8">
      <c r="A903" s="14"/>
      <c r="G903" s="135"/>
      <c r="H903" s="12"/>
    </row>
    <row r="904" spans="1:8">
      <c r="A904" s="14"/>
      <c r="G904" s="135"/>
      <c r="H904" s="12"/>
    </row>
    <row r="905" spans="1:8">
      <c r="A905" s="14"/>
      <c r="G905" s="135"/>
      <c r="H905" s="12"/>
    </row>
    <row r="906" spans="1:8">
      <c r="A906" s="14"/>
      <c r="G906" s="135"/>
      <c r="H906" s="12"/>
    </row>
    <row r="907" spans="1:8">
      <c r="A907" s="14"/>
      <c r="G907" s="135"/>
      <c r="H907" s="12"/>
    </row>
    <row r="908" spans="1:8">
      <c r="A908" s="14"/>
      <c r="G908" s="135"/>
      <c r="H908" s="12"/>
    </row>
    <row r="909" spans="1:8">
      <c r="A909" s="14"/>
      <c r="G909" s="135"/>
      <c r="H909" s="12"/>
    </row>
    <row r="910" spans="1:8">
      <c r="A910" s="14"/>
      <c r="G910" s="135"/>
      <c r="H910" s="12"/>
    </row>
    <row r="911" spans="1:8">
      <c r="A911" s="14"/>
      <c r="G911" s="135"/>
      <c r="H911" s="12"/>
    </row>
    <row r="912" spans="1:8">
      <c r="A912" s="14"/>
      <c r="G912" s="135"/>
      <c r="H912" s="12"/>
    </row>
    <row r="913" spans="1:8">
      <c r="A913" s="14"/>
      <c r="G913" s="135"/>
      <c r="H913" s="12"/>
    </row>
    <row r="914" spans="1:8">
      <c r="A914" s="14"/>
      <c r="G914" s="135"/>
      <c r="H914" s="12"/>
    </row>
    <row r="915" spans="1:8">
      <c r="A915" s="14"/>
      <c r="G915" s="135"/>
      <c r="H915" s="12"/>
    </row>
    <row r="916" spans="1:8">
      <c r="A916" s="14"/>
      <c r="G916" s="135"/>
      <c r="H916" s="12"/>
    </row>
    <row r="917" spans="1:8">
      <c r="A917" s="14"/>
      <c r="G917" s="135"/>
      <c r="H917" s="12"/>
    </row>
    <row r="918" spans="1:8">
      <c r="A918" s="14"/>
      <c r="G918" s="135"/>
      <c r="H918" s="12"/>
    </row>
    <row r="919" spans="1:8">
      <c r="A919" s="14"/>
      <c r="G919" s="135"/>
      <c r="H919" s="12"/>
    </row>
    <row r="920" spans="1:8">
      <c r="A920" s="14"/>
      <c r="G920" s="135"/>
      <c r="H920" s="12"/>
    </row>
    <row r="921" spans="1:8">
      <c r="A921" s="14"/>
      <c r="G921" s="135"/>
      <c r="H921" s="12"/>
    </row>
    <row r="922" spans="1:8">
      <c r="A922" s="14"/>
      <c r="G922" s="135"/>
      <c r="H922" s="12"/>
    </row>
    <row r="923" spans="1:8">
      <c r="A923" s="14"/>
      <c r="G923" s="135"/>
      <c r="H923" s="12"/>
    </row>
    <row r="924" spans="1:8">
      <c r="A924" s="14"/>
      <c r="G924" s="135"/>
      <c r="H924" s="12"/>
    </row>
    <row r="925" spans="1:8">
      <c r="A925" s="14"/>
      <c r="G925" s="135"/>
      <c r="H925" s="12"/>
    </row>
    <row r="926" spans="1:8">
      <c r="A926" s="14"/>
      <c r="G926" s="135"/>
      <c r="H926" s="12"/>
    </row>
    <row r="927" spans="1:8">
      <c r="A927" s="14"/>
      <c r="G927" s="135"/>
      <c r="H927" s="12"/>
    </row>
    <row r="928" spans="1:8">
      <c r="A928" s="14"/>
      <c r="G928" s="135"/>
      <c r="H928" s="12"/>
    </row>
    <row r="929" spans="1:8">
      <c r="A929" s="14"/>
      <c r="G929" s="135"/>
      <c r="H929" s="12"/>
    </row>
    <row r="930" spans="1:8">
      <c r="A930" s="14"/>
      <c r="G930" s="135"/>
      <c r="H930" s="12"/>
    </row>
    <row r="931" spans="1:8">
      <c r="A931" s="14"/>
      <c r="G931" s="135"/>
      <c r="H931" s="12"/>
    </row>
    <row r="932" spans="1:8">
      <c r="A932" s="14"/>
      <c r="G932" s="135"/>
      <c r="H932" s="12"/>
    </row>
    <row r="933" spans="1:8">
      <c r="A933" s="14"/>
      <c r="G933" s="135"/>
      <c r="H933" s="12"/>
    </row>
    <row r="934" spans="1:8">
      <c r="A934" s="14"/>
      <c r="G934" s="135"/>
      <c r="H934" s="12"/>
    </row>
    <row r="935" spans="1:8">
      <c r="A935" s="14"/>
      <c r="G935" s="135"/>
      <c r="H935" s="12"/>
    </row>
    <row r="936" spans="1:8">
      <c r="A936" s="14"/>
      <c r="G936" s="135"/>
      <c r="H936" s="12"/>
    </row>
    <row r="937" spans="1:8">
      <c r="A937" s="14"/>
      <c r="G937" s="135"/>
      <c r="H937" s="12"/>
    </row>
    <row r="938" spans="1:8">
      <c r="A938" s="14"/>
      <c r="G938" s="135"/>
      <c r="H938" s="12"/>
    </row>
    <row r="939" spans="1:8">
      <c r="A939" s="14"/>
      <c r="G939" s="135"/>
      <c r="H939" s="12"/>
    </row>
    <row r="940" spans="1:8">
      <c r="A940" s="14"/>
      <c r="G940" s="135"/>
      <c r="H940" s="12"/>
    </row>
    <row r="941" spans="1:8">
      <c r="A941" s="14"/>
      <c r="G941" s="135"/>
      <c r="H941" s="12"/>
    </row>
    <row r="942" spans="1:8">
      <c r="A942" s="14"/>
      <c r="G942" s="135"/>
      <c r="H942" s="12"/>
    </row>
    <row r="943" spans="1:8">
      <c r="A943" s="14"/>
      <c r="G943" s="135"/>
      <c r="H943" s="12"/>
    </row>
    <row r="944" spans="1:8">
      <c r="A944" s="14"/>
      <c r="G944" s="135"/>
      <c r="H944" s="12"/>
    </row>
    <row r="945" spans="1:8">
      <c r="A945" s="14"/>
      <c r="G945" s="135"/>
      <c r="H945" s="12"/>
    </row>
    <row r="946" spans="1:8">
      <c r="A946" s="14"/>
      <c r="G946" s="135"/>
      <c r="H946" s="12"/>
    </row>
    <row r="947" spans="1:8">
      <c r="A947" s="14"/>
      <c r="G947" s="135"/>
      <c r="H947" s="12"/>
    </row>
    <row r="948" spans="1:8">
      <c r="A948" s="14"/>
      <c r="G948" s="135"/>
      <c r="H948" s="12"/>
    </row>
    <row r="949" spans="1:8">
      <c r="A949" s="14"/>
      <c r="G949" s="135"/>
      <c r="H949" s="12"/>
    </row>
    <row r="950" spans="1:8">
      <c r="A950" s="14"/>
      <c r="G950" s="135"/>
      <c r="H950" s="12"/>
    </row>
    <row r="951" spans="1:8">
      <c r="A951" s="14"/>
      <c r="G951" s="135"/>
      <c r="H951" s="12"/>
    </row>
    <row r="952" spans="1:8">
      <c r="A952" s="14"/>
      <c r="G952" s="135"/>
      <c r="H952" s="12"/>
    </row>
    <row r="953" spans="1:8">
      <c r="A953" s="14"/>
      <c r="G953" s="135"/>
      <c r="H953" s="12"/>
    </row>
    <row r="954" spans="1:8">
      <c r="A954" s="14"/>
      <c r="G954" s="135"/>
      <c r="H954" s="12"/>
    </row>
    <row r="955" spans="1:8">
      <c r="A955" s="14"/>
      <c r="G955" s="135"/>
      <c r="H955" s="12"/>
    </row>
    <row r="956" spans="1:8">
      <c r="A956" s="14"/>
      <c r="G956" s="135"/>
      <c r="H956" s="12"/>
    </row>
    <row r="957" spans="1:8">
      <c r="A957" s="14"/>
      <c r="G957" s="135"/>
      <c r="H957" s="12"/>
    </row>
    <row r="958" spans="1:8">
      <c r="A958" s="14"/>
      <c r="G958" s="135"/>
      <c r="H958" s="12"/>
    </row>
    <row r="959" spans="1:8">
      <c r="A959" s="14"/>
      <c r="G959" s="135"/>
      <c r="H959" s="12"/>
    </row>
    <row r="960" spans="1:8">
      <c r="A960" s="14"/>
      <c r="G960" s="135"/>
      <c r="H960" s="12"/>
    </row>
    <row r="961" spans="1:8">
      <c r="A961" s="14"/>
      <c r="G961" s="135"/>
      <c r="H961" s="12"/>
    </row>
    <row r="962" spans="1:8">
      <c r="A962" s="14"/>
      <c r="G962" s="135"/>
      <c r="H962" s="12"/>
    </row>
    <row r="963" spans="1:8">
      <c r="A963" s="14"/>
      <c r="G963" s="135"/>
      <c r="H963" s="12"/>
    </row>
    <row r="964" spans="1:8">
      <c r="A964" s="14"/>
      <c r="G964" s="135"/>
      <c r="H964" s="12"/>
    </row>
    <row r="965" spans="1:8">
      <c r="A965" s="14"/>
      <c r="G965" s="135"/>
      <c r="H965" s="12"/>
    </row>
    <row r="966" spans="1:8">
      <c r="A966" s="14"/>
      <c r="G966" s="135"/>
      <c r="H966" s="12"/>
    </row>
    <row r="967" spans="1:8">
      <c r="A967" s="14"/>
      <c r="G967" s="135"/>
      <c r="H967" s="12"/>
    </row>
    <row r="968" spans="1:8">
      <c r="A968" s="14"/>
      <c r="G968" s="135"/>
      <c r="H968" s="12"/>
    </row>
    <row r="969" spans="1:8">
      <c r="A969" s="14"/>
      <c r="G969" s="135"/>
      <c r="H969" s="12"/>
    </row>
    <row r="970" spans="1:8">
      <c r="A970" s="14"/>
      <c r="G970" s="135"/>
      <c r="H970" s="12"/>
    </row>
    <row r="971" spans="1:8">
      <c r="A971" s="14"/>
      <c r="G971" s="135"/>
      <c r="H971" s="12"/>
    </row>
    <row r="972" spans="1:8">
      <c r="A972" s="14"/>
      <c r="G972" s="135"/>
      <c r="H972" s="12"/>
    </row>
    <row r="973" spans="1:8">
      <c r="A973" s="14"/>
      <c r="G973" s="135"/>
      <c r="H973" s="12"/>
    </row>
    <row r="974" spans="1:8">
      <c r="A974" s="14"/>
      <c r="G974" s="135"/>
      <c r="H974" s="12"/>
    </row>
    <row r="975" spans="1:8">
      <c r="A975" s="14"/>
      <c r="G975" s="135"/>
      <c r="H975" s="12"/>
    </row>
    <row r="976" spans="1:8">
      <c r="A976" s="14"/>
      <c r="G976" s="135"/>
      <c r="H976" s="12"/>
    </row>
    <row r="977" spans="1:8">
      <c r="A977" s="14"/>
      <c r="G977" s="135"/>
      <c r="H977" s="12"/>
    </row>
    <row r="978" spans="1:8">
      <c r="A978" s="14"/>
      <c r="G978" s="135"/>
      <c r="H978" s="12"/>
    </row>
    <row r="979" spans="1:8">
      <c r="A979" s="14"/>
      <c r="G979" s="135"/>
      <c r="H979" s="12"/>
    </row>
    <row r="980" spans="1:8">
      <c r="A980" s="14"/>
      <c r="G980" s="135"/>
      <c r="H980" s="12"/>
    </row>
    <row r="981" spans="1:8">
      <c r="A981" s="14"/>
      <c r="G981" s="135"/>
      <c r="H981" s="12"/>
    </row>
    <row r="982" spans="1:8">
      <c r="A982" s="14"/>
      <c r="G982" s="135"/>
      <c r="H982" s="12"/>
    </row>
    <row r="983" spans="1:8">
      <c r="A983" s="14"/>
      <c r="G983" s="135"/>
      <c r="H983" s="12"/>
    </row>
    <row r="984" spans="1:8">
      <c r="A984" s="14"/>
      <c r="G984" s="135"/>
      <c r="H984" s="12"/>
    </row>
    <row r="985" spans="1:8">
      <c r="A985" s="14"/>
      <c r="G985" s="135"/>
      <c r="H985" s="12"/>
    </row>
    <row r="986" spans="1:8">
      <c r="A986" s="14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B39:B1048576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C39:C1048576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I39:I1048576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J39:J1048576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K39:K1048576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L39:L1048576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C39:C1048576 C1:C3</xm:sqref>
        </x14:dataValidation>
        <x14:dataValidation type="list" allowBlank="1" showInputMessage="1" showErrorMessage="1">
          <x14:formula1>
            <xm:f>'controlled vocabulary'!$AF$4:$AF$7</xm:f>
          </x14:formula1>
          <xm:sqref>R39:R1048576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C4:C38</xm:sqref>
        </x14:dataValidation>
        <x14:dataValidation type="list" allowBlank="1" showInputMessage="1" showErrorMessage="1">
          <x14:formula1>
            <xm:f>'[1]controlled vocabulary'!#REF!</xm:f>
          </x14:formula1>
          <xm:sqref>R4:R38 I4:M38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G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63" t="s">
        <v>925</v>
      </c>
      <c r="AJ1" s="164" t="s">
        <v>926</v>
      </c>
      <c r="AK1" s="165" t="s">
        <v>927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812</v>
      </c>
      <c r="B4" s="10" t="s">
        <v>822</v>
      </c>
      <c r="C4" s="11" t="s">
        <v>827</v>
      </c>
      <c r="D4" s="11" t="s">
        <v>845</v>
      </c>
      <c r="E4" s="11" t="s">
        <v>882</v>
      </c>
      <c r="F4" s="11" t="s">
        <v>845</v>
      </c>
      <c r="G4" s="11" t="s">
        <v>270</v>
      </c>
      <c r="H4" s="11" t="s">
        <v>252</v>
      </c>
      <c r="I4" s="11" t="s">
        <v>301</v>
      </c>
      <c r="J4" s="158">
        <v>0</v>
      </c>
      <c r="K4" s="158">
        <v>1</v>
      </c>
      <c r="L4" s="6" t="s">
        <v>256</v>
      </c>
      <c r="M4" s="8"/>
      <c r="N4" s="8"/>
      <c r="O4" s="8"/>
      <c r="P4" s="157"/>
      <c r="Q4" s="19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D4" s="8"/>
      <c r="AE4" s="8"/>
      <c r="AF4" s="8">
        <v>-890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9"/>
      <c r="AR4" s="9"/>
      <c r="AS4" s="9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9"/>
      <c r="BU4" s="5"/>
    </row>
    <row r="5" spans="1:73" ht="15" customHeight="1">
      <c r="A5" s="20" t="s">
        <v>812</v>
      </c>
      <c r="B5" s="10" t="s">
        <v>822</v>
      </c>
      <c r="C5" s="11" t="s">
        <v>828</v>
      </c>
      <c r="D5" s="11" t="s">
        <v>848</v>
      </c>
      <c r="E5" s="11" t="s">
        <v>883</v>
      </c>
      <c r="F5" s="11" t="s">
        <v>848</v>
      </c>
      <c r="G5" s="11" t="s">
        <v>270</v>
      </c>
      <c r="H5" s="11" t="s">
        <v>252</v>
      </c>
      <c r="I5" s="11" t="s">
        <v>301</v>
      </c>
      <c r="J5" s="158">
        <v>0</v>
      </c>
      <c r="K5" s="158">
        <v>1</v>
      </c>
      <c r="L5" s="6" t="s">
        <v>256</v>
      </c>
      <c r="M5" s="8"/>
      <c r="N5" s="8"/>
      <c r="O5" s="8"/>
      <c r="P5" s="157"/>
      <c r="Q5" s="19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D5" s="8"/>
      <c r="AE5" s="8"/>
      <c r="AF5" s="8">
        <v>-901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9"/>
      <c r="AR5" s="9"/>
      <c r="AS5" s="9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9"/>
      <c r="BU5" s="5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'controlled vocabulary'!$AM$4:$AM$14</xm:f>
          </x14:formula1>
          <xm:sqref>H6:H1048576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I6:I1048576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L6:L1048576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D6:D1048576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C6:C1048576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AL6:AL1048576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G6:G1048576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D4:D5 F4:F5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</xm:sqref>
        </x14:dataValidation>
        <x14:dataValidation type="list" allowBlank="1" showInputMessage="1" showErrorMessage="1">
          <x14:formula1>
            <xm:f>'[1]controlled vocabulary'!#REF!</xm:f>
          </x14:formula1>
          <xm:sqref>AI4:AI5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</xm:sqref>
        </x14:dataValidation>
        <x14:dataValidation type="list" allowBlank="1" showInputMessage="1" showErrorMessage="1">
          <x14:formula1>
            <xm:f>'[1]controlled vocabulary'!#REF!</xm:f>
          </x14:formula1>
          <xm:sqref>L4:L5</xm:sqref>
        </x14:dataValidation>
        <x14:dataValidation type="list" allowBlank="1" showInputMessage="1" showErrorMessage="1">
          <x14:formula1>
            <xm:f>'[1]controlled vocabulary'!#REF!</xm:f>
          </x14:formula1>
          <xm:sqref>I4:I5</xm:sqref>
        </x14:dataValidation>
        <x14:dataValidation type="list" allowBlank="1" showInputMessage="1" showErrorMessage="1">
          <x14:formula1>
            <xm:f>'[1]controlled vocabulary'!#REF!</xm:f>
          </x14:formula1>
          <xm:sqref>H4:H5</xm:sqref>
        </x14:dataValidation>
        <x14:dataValidation type="list" allowBlank="1" showInputMessage="1" showErrorMessage="1">
          <x14:formula1>
            <xm:f>'[1]controlled vocabulary'!#REF!</xm:f>
          </x14:formula1>
          <xm:sqref>G4:G5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886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812</v>
      </c>
      <c r="B4" s="10" t="s">
        <v>820</v>
      </c>
      <c r="C4" s="5" t="s">
        <v>823</v>
      </c>
      <c r="D4" s="11" t="s">
        <v>851</v>
      </c>
      <c r="F4" s="5" t="str">
        <f>D4&amp;"_inc"</f>
        <v>SMntB1_inc</v>
      </c>
      <c r="G4" s="5" t="s">
        <v>761</v>
      </c>
      <c r="H4" s="5" t="s">
        <v>884</v>
      </c>
      <c r="L4" s="5">
        <v>29</v>
      </c>
      <c r="M4" s="5" t="s">
        <v>316</v>
      </c>
      <c r="N4" s="5">
        <v>6.4</v>
      </c>
      <c r="U4" s="159"/>
      <c r="W4" s="155"/>
      <c r="Z4" s="159"/>
    </row>
    <row r="5" spans="1:31">
      <c r="A5" s="20" t="s">
        <v>812</v>
      </c>
      <c r="B5" s="10" t="s">
        <v>820</v>
      </c>
      <c r="C5" s="5" t="s">
        <v>823</v>
      </c>
      <c r="D5" s="11" t="s">
        <v>852</v>
      </c>
      <c r="F5" s="5" t="str">
        <f t="shared" ref="F5:F29" si="0">D5&amp;"_inc"</f>
        <v>SMntB2_inc</v>
      </c>
      <c r="G5" s="5" t="s">
        <v>761</v>
      </c>
      <c r="H5" s="5" t="s">
        <v>884</v>
      </c>
      <c r="L5" s="5">
        <v>29</v>
      </c>
      <c r="M5" s="5" t="s">
        <v>316</v>
      </c>
      <c r="N5" s="5">
        <v>6.4</v>
      </c>
      <c r="U5" s="159">
        <v>-24.147192099999998</v>
      </c>
      <c r="V5" s="5">
        <v>8.9334577105769086E-2</v>
      </c>
      <c r="W5" s="155" t="s">
        <v>841</v>
      </c>
      <c r="Z5" s="159"/>
    </row>
    <row r="6" spans="1:31">
      <c r="A6" s="20" t="s">
        <v>812</v>
      </c>
      <c r="B6" s="10" t="s">
        <v>820</v>
      </c>
      <c r="C6" s="5" t="s">
        <v>823</v>
      </c>
      <c r="D6" s="11" t="s">
        <v>853</v>
      </c>
      <c r="F6" s="5" t="str">
        <f t="shared" si="0"/>
        <v>SMntB3_inc</v>
      </c>
      <c r="G6" s="5" t="s">
        <v>761</v>
      </c>
      <c r="H6" s="5" t="s">
        <v>884</v>
      </c>
      <c r="L6" s="5">
        <v>29</v>
      </c>
      <c r="M6" s="5" t="s">
        <v>316</v>
      </c>
      <c r="N6" s="5">
        <v>-5</v>
      </c>
      <c r="U6" s="159">
        <v>-23.173708225000002</v>
      </c>
      <c r="V6" s="5">
        <v>0.12566987175399896</v>
      </c>
      <c r="W6" s="155" t="s">
        <v>841</v>
      </c>
      <c r="Z6" s="159">
        <v>36.012874958569526</v>
      </c>
      <c r="AA6" s="5">
        <v>1.4551170920247312</v>
      </c>
    </row>
    <row r="7" spans="1:31">
      <c r="A7" s="20" t="s">
        <v>812</v>
      </c>
      <c r="B7" s="10" t="s">
        <v>820</v>
      </c>
      <c r="C7" s="5" t="s">
        <v>823</v>
      </c>
      <c r="D7" s="11" t="s">
        <v>854</v>
      </c>
      <c r="F7" s="5" t="str">
        <f t="shared" si="0"/>
        <v>SMntB4_inc</v>
      </c>
      <c r="G7" s="5" t="s">
        <v>761</v>
      </c>
      <c r="H7" s="5" t="s">
        <v>884</v>
      </c>
      <c r="L7" s="5">
        <v>29</v>
      </c>
      <c r="M7" s="5" t="s">
        <v>316</v>
      </c>
      <c r="N7" s="5">
        <v>-5</v>
      </c>
      <c r="U7" s="159">
        <v>-25.617816775000001</v>
      </c>
      <c r="V7" s="5">
        <v>2.4635678733631265E-2</v>
      </c>
      <c r="W7" s="155" t="s">
        <v>841</v>
      </c>
      <c r="Z7" s="159">
        <v>24.236572916041645</v>
      </c>
      <c r="AA7" s="5">
        <v>1.3981676374962133</v>
      </c>
    </row>
    <row r="8" spans="1:31">
      <c r="A8" s="20" t="s">
        <v>812</v>
      </c>
      <c r="B8" s="10" t="s">
        <v>820</v>
      </c>
      <c r="C8" s="5" t="s">
        <v>823</v>
      </c>
      <c r="D8" s="11" t="s">
        <v>855</v>
      </c>
      <c r="F8" s="5" t="str">
        <f t="shared" si="0"/>
        <v>SMntB5_inc</v>
      </c>
      <c r="G8" s="5" t="s">
        <v>761</v>
      </c>
      <c r="H8" s="5" t="s">
        <v>884</v>
      </c>
      <c r="L8" s="5">
        <v>29</v>
      </c>
      <c r="M8" s="5" t="s">
        <v>316</v>
      </c>
      <c r="N8" s="5">
        <v>15</v>
      </c>
      <c r="U8" s="159">
        <v>-22.766377799999997</v>
      </c>
      <c r="V8" s="5">
        <v>2.8454642269173908E-2</v>
      </c>
      <c r="W8" s="155" t="s">
        <v>841</v>
      </c>
      <c r="Z8" s="159">
        <v>34.689823328010405</v>
      </c>
      <c r="AA8" s="5">
        <v>1.457377531408375</v>
      </c>
    </row>
    <row r="9" spans="1:31">
      <c r="A9" s="20" t="s">
        <v>812</v>
      </c>
      <c r="B9" s="10" t="s">
        <v>820</v>
      </c>
      <c r="C9" s="5" t="s">
        <v>823</v>
      </c>
      <c r="D9" s="11" t="s">
        <v>856</v>
      </c>
      <c r="F9" s="5" t="str">
        <f t="shared" si="0"/>
        <v>SMntB6_inc</v>
      </c>
      <c r="G9" s="5" t="s">
        <v>761</v>
      </c>
      <c r="H9" s="5" t="s">
        <v>884</v>
      </c>
      <c r="L9" s="5">
        <v>29</v>
      </c>
      <c r="M9" s="5" t="s">
        <v>316</v>
      </c>
      <c r="N9" s="5">
        <v>15</v>
      </c>
      <c r="U9" s="159"/>
      <c r="W9" s="155"/>
      <c r="Z9" s="159"/>
    </row>
    <row r="10" spans="1:31">
      <c r="A10" s="20" t="s">
        <v>812</v>
      </c>
      <c r="B10" s="10" t="s">
        <v>820</v>
      </c>
      <c r="C10" s="5" t="s">
        <v>825</v>
      </c>
      <c r="D10" s="11" t="s">
        <v>857</v>
      </c>
      <c r="F10" s="5" t="str">
        <f t="shared" si="0"/>
        <v>SMntBV1_inc</v>
      </c>
      <c r="G10" s="5" t="s">
        <v>761</v>
      </c>
      <c r="H10" s="5" t="s">
        <v>884</v>
      </c>
      <c r="L10" s="5">
        <v>29</v>
      </c>
      <c r="M10" s="5" t="s">
        <v>316</v>
      </c>
      <c r="N10" s="5">
        <v>6.4</v>
      </c>
      <c r="U10" s="159">
        <v>-22.689096175000003</v>
      </c>
      <c r="V10" s="5">
        <v>5.2791255589033664E-2</v>
      </c>
      <c r="W10" s="155" t="s">
        <v>841</v>
      </c>
      <c r="Z10" s="159">
        <v>37.045728943746916</v>
      </c>
      <c r="AA10" s="5">
        <v>1.9617322846669483</v>
      </c>
    </row>
    <row r="11" spans="1:31">
      <c r="A11" s="20" t="s">
        <v>812</v>
      </c>
      <c r="B11" s="10" t="s">
        <v>820</v>
      </c>
      <c r="C11" s="5" t="s">
        <v>825</v>
      </c>
      <c r="D11" s="11" t="s">
        <v>858</v>
      </c>
      <c r="F11" s="5" t="str">
        <f t="shared" si="0"/>
        <v>SMntBV2_inc</v>
      </c>
      <c r="G11" s="5" t="s">
        <v>761</v>
      </c>
      <c r="H11" s="5" t="s">
        <v>884</v>
      </c>
      <c r="L11" s="5">
        <v>29</v>
      </c>
      <c r="M11" s="5" t="s">
        <v>316</v>
      </c>
      <c r="N11" s="5">
        <v>6.4</v>
      </c>
      <c r="U11" s="159">
        <v>-22.437017724999997</v>
      </c>
      <c r="V11" s="5">
        <v>5.7057719314158623E-2</v>
      </c>
      <c r="W11" s="155" t="s">
        <v>841</v>
      </c>
      <c r="Z11" s="159">
        <v>60.874314258857034</v>
      </c>
      <c r="AA11" s="5">
        <v>1.6277892975202448</v>
      </c>
    </row>
    <row r="12" spans="1:31">
      <c r="A12" s="20" t="s">
        <v>812</v>
      </c>
      <c r="B12" s="10" t="s">
        <v>820</v>
      </c>
      <c r="C12" s="5" t="s">
        <v>825</v>
      </c>
      <c r="D12" s="11" t="s">
        <v>859</v>
      </c>
      <c r="F12" s="5" t="str">
        <f t="shared" si="0"/>
        <v>SMntBV3_inc</v>
      </c>
      <c r="G12" s="5" t="s">
        <v>761</v>
      </c>
      <c r="H12" s="5" t="s">
        <v>884</v>
      </c>
      <c r="L12" s="5">
        <v>29</v>
      </c>
      <c r="M12" s="5" t="s">
        <v>316</v>
      </c>
      <c r="N12" s="5">
        <v>-5</v>
      </c>
      <c r="U12" s="159">
        <v>-27.146324275000001</v>
      </c>
      <c r="V12" s="5">
        <v>3.4798227924230589E-2</v>
      </c>
      <c r="W12" s="155" t="s">
        <v>841</v>
      </c>
      <c r="Z12" s="159">
        <v>90.219687666784452</v>
      </c>
      <c r="AA12" s="5">
        <v>1.4714845086845572</v>
      </c>
    </row>
    <row r="13" spans="1:31">
      <c r="A13" s="20" t="s">
        <v>812</v>
      </c>
      <c r="B13" s="10" t="s">
        <v>820</v>
      </c>
      <c r="C13" s="5" t="s">
        <v>825</v>
      </c>
      <c r="D13" s="11" t="s">
        <v>860</v>
      </c>
      <c r="F13" s="5" t="str">
        <f t="shared" si="0"/>
        <v>SMntBV4_inc</v>
      </c>
      <c r="G13" s="5" t="s">
        <v>761</v>
      </c>
      <c r="H13" s="5" t="s">
        <v>884</v>
      </c>
      <c r="L13" s="5">
        <v>29</v>
      </c>
      <c r="M13" s="5" t="s">
        <v>316</v>
      </c>
      <c r="N13" s="5">
        <v>-5</v>
      </c>
      <c r="U13" s="159">
        <v>-27.570798324999998</v>
      </c>
      <c r="V13" s="5">
        <v>5.5337600237089307E-2</v>
      </c>
      <c r="W13" s="155" t="s">
        <v>841</v>
      </c>
      <c r="Z13" s="159">
        <v>76.025065466004847</v>
      </c>
      <c r="AA13" s="5">
        <v>1.5303006070697469</v>
      </c>
    </row>
    <row r="14" spans="1:31">
      <c r="A14" s="20" t="s">
        <v>812</v>
      </c>
      <c r="B14" s="10" t="s">
        <v>820</v>
      </c>
      <c r="C14" s="5" t="s">
        <v>825</v>
      </c>
      <c r="D14" s="11" t="s">
        <v>861</v>
      </c>
      <c r="F14" s="5" t="str">
        <f t="shared" si="0"/>
        <v>SMntBV5_inc</v>
      </c>
      <c r="G14" s="5" t="s">
        <v>761</v>
      </c>
      <c r="H14" s="5" t="s">
        <v>884</v>
      </c>
      <c r="L14" s="5">
        <v>29</v>
      </c>
      <c r="M14" s="5" t="s">
        <v>316</v>
      </c>
      <c r="N14" s="5">
        <v>15</v>
      </c>
      <c r="U14" s="159">
        <v>-27.816111250000002</v>
      </c>
      <c r="V14" s="5">
        <v>4.8487111689602694E-2</v>
      </c>
      <c r="W14" s="155" t="s">
        <v>841</v>
      </c>
      <c r="Z14" s="159">
        <v>71.652603568621799</v>
      </c>
      <c r="AA14" s="5">
        <v>1.8322836772445668</v>
      </c>
    </row>
    <row r="15" spans="1:31">
      <c r="A15" s="20" t="s">
        <v>812</v>
      </c>
      <c r="B15" s="10" t="s">
        <v>820</v>
      </c>
      <c r="C15" s="5" t="s">
        <v>825</v>
      </c>
      <c r="D15" s="11" t="s">
        <v>862</v>
      </c>
      <c r="F15" s="5" t="str">
        <f t="shared" si="0"/>
        <v>SMntBV6_inc</v>
      </c>
      <c r="G15" s="5" t="s">
        <v>761</v>
      </c>
      <c r="H15" s="5" t="s">
        <v>884</v>
      </c>
      <c r="L15" s="5">
        <v>29</v>
      </c>
      <c r="M15" s="5" t="s">
        <v>316</v>
      </c>
      <c r="N15" s="5">
        <v>15</v>
      </c>
      <c r="U15" s="159">
        <v>-27.521685625</v>
      </c>
      <c r="V15" s="5">
        <v>0.14447923726265996</v>
      </c>
      <c r="W15" s="155" t="s">
        <v>841</v>
      </c>
      <c r="Z15" s="159">
        <v>89.901936350371244</v>
      </c>
      <c r="AA15" s="5">
        <v>1.4835232620027954</v>
      </c>
    </row>
    <row r="16" spans="1:31">
      <c r="A16" s="20" t="s">
        <v>812</v>
      </c>
      <c r="B16" s="10" t="s">
        <v>822</v>
      </c>
      <c r="C16" s="5" t="s">
        <v>827</v>
      </c>
      <c r="D16" s="12" t="s">
        <v>863</v>
      </c>
      <c r="F16" s="5" t="str">
        <f t="shared" si="0"/>
        <v>PDB1_inc</v>
      </c>
      <c r="G16" s="5" t="s">
        <v>761</v>
      </c>
      <c r="H16" s="5" t="s">
        <v>884</v>
      </c>
      <c r="L16" s="5">
        <v>29</v>
      </c>
      <c r="M16" s="5" t="s">
        <v>316</v>
      </c>
      <c r="N16" s="5">
        <v>6.4</v>
      </c>
      <c r="U16" s="159">
        <v>-19.325126800000003</v>
      </c>
      <c r="V16" s="5">
        <v>0.38066870986003054</v>
      </c>
      <c r="W16" s="155" t="s">
        <v>841</v>
      </c>
      <c r="Z16" s="159">
        <v>50.090452590698</v>
      </c>
      <c r="AA16" s="5">
        <v>2.3052130636901453</v>
      </c>
    </row>
    <row r="17" spans="1:27">
      <c r="A17" s="20" t="s">
        <v>812</v>
      </c>
      <c r="B17" s="10" t="s">
        <v>822</v>
      </c>
      <c r="C17" s="5" t="s">
        <v>827</v>
      </c>
      <c r="D17" s="12" t="s">
        <v>864</v>
      </c>
      <c r="F17" s="5" t="str">
        <f t="shared" si="0"/>
        <v>PDB2_inc</v>
      </c>
      <c r="G17" s="5" t="s">
        <v>761</v>
      </c>
      <c r="H17" s="5" t="s">
        <v>884</v>
      </c>
      <c r="L17" s="5">
        <v>29</v>
      </c>
      <c r="M17" s="5" t="s">
        <v>316</v>
      </c>
      <c r="N17" s="5">
        <v>6.4</v>
      </c>
      <c r="U17" s="159"/>
      <c r="W17" s="155"/>
      <c r="Z17" s="159"/>
    </row>
    <row r="18" spans="1:27">
      <c r="A18" s="20" t="s">
        <v>812</v>
      </c>
      <c r="B18" s="10" t="s">
        <v>822</v>
      </c>
      <c r="C18" s="5" t="s">
        <v>827</v>
      </c>
      <c r="D18" s="12" t="s">
        <v>865</v>
      </c>
      <c r="F18" s="5" t="str">
        <f t="shared" si="0"/>
        <v>PDB3_inc</v>
      </c>
      <c r="G18" s="5" t="s">
        <v>761</v>
      </c>
      <c r="H18" s="5" t="s">
        <v>884</v>
      </c>
      <c r="L18" s="5">
        <v>29</v>
      </c>
      <c r="M18" s="5" t="s">
        <v>316</v>
      </c>
      <c r="N18" s="5">
        <v>-5</v>
      </c>
      <c r="U18" s="159">
        <v>-21.547727050000002</v>
      </c>
      <c r="V18" s="5">
        <v>5.5812185049503825E-2</v>
      </c>
      <c r="W18" s="155" t="s">
        <v>841</v>
      </c>
      <c r="Z18" s="159">
        <v>51.80524359597571</v>
      </c>
      <c r="AA18" s="5">
        <v>1.4770397112543885</v>
      </c>
    </row>
    <row r="19" spans="1:27">
      <c r="A19" s="20" t="s">
        <v>812</v>
      </c>
      <c r="B19" s="10" t="s">
        <v>822</v>
      </c>
      <c r="C19" s="5" t="s">
        <v>827</v>
      </c>
      <c r="D19" s="12" t="s">
        <v>866</v>
      </c>
      <c r="F19" s="5" t="str">
        <f t="shared" si="0"/>
        <v>PDB4_inc</v>
      </c>
      <c r="G19" s="5" t="s">
        <v>761</v>
      </c>
      <c r="H19" s="5" t="s">
        <v>884</v>
      </c>
      <c r="L19" s="5">
        <v>29</v>
      </c>
      <c r="M19" s="5" t="s">
        <v>316</v>
      </c>
      <c r="N19" s="5">
        <v>-5</v>
      </c>
      <c r="U19" s="159">
        <v>-23.335078525000004</v>
      </c>
      <c r="V19" s="5">
        <v>7.4024207752149296E-2</v>
      </c>
      <c r="W19" s="155" t="s">
        <v>841</v>
      </c>
      <c r="Z19" s="159">
        <v>63.236372399892993</v>
      </c>
      <c r="AA19" s="5">
        <v>1.4484265509920249</v>
      </c>
    </row>
    <row r="20" spans="1:27">
      <c r="A20" s="20" t="s">
        <v>812</v>
      </c>
      <c r="B20" s="10" t="s">
        <v>822</v>
      </c>
      <c r="C20" s="5" t="s">
        <v>827</v>
      </c>
      <c r="D20" s="12" t="s">
        <v>867</v>
      </c>
      <c r="F20" s="5" t="str">
        <f t="shared" si="0"/>
        <v>PDB5_inc</v>
      </c>
      <c r="G20" s="5" t="s">
        <v>761</v>
      </c>
      <c r="H20" s="5" t="s">
        <v>884</v>
      </c>
      <c r="L20" s="5">
        <v>29</v>
      </c>
      <c r="M20" s="5" t="s">
        <v>316</v>
      </c>
      <c r="N20" s="5">
        <v>15</v>
      </c>
      <c r="U20" s="159">
        <v>-24.438360249999999</v>
      </c>
      <c r="V20" s="5">
        <v>5.661860707105653E-2</v>
      </c>
      <c r="W20" s="155" t="s">
        <v>841</v>
      </c>
      <c r="Z20" s="159">
        <v>73.078802347953385</v>
      </c>
      <c r="AA20" s="5">
        <v>2.2759457395351821</v>
      </c>
    </row>
    <row r="21" spans="1:27">
      <c r="A21" s="20" t="s">
        <v>812</v>
      </c>
      <c r="B21" s="10" t="s">
        <v>822</v>
      </c>
      <c r="C21" s="5" t="s">
        <v>827</v>
      </c>
      <c r="D21" s="12" t="s">
        <v>868</v>
      </c>
      <c r="F21" s="5" t="str">
        <f t="shared" si="0"/>
        <v>PDB6_inc</v>
      </c>
      <c r="G21" s="5" t="s">
        <v>761</v>
      </c>
      <c r="H21" s="5" t="s">
        <v>884</v>
      </c>
      <c r="L21" s="5">
        <v>29</v>
      </c>
      <c r="M21" s="5" t="s">
        <v>316</v>
      </c>
      <c r="N21" s="5">
        <v>15</v>
      </c>
      <c r="U21" s="159">
        <v>-25.636108750000002</v>
      </c>
      <c r="V21" s="5">
        <v>5.9422218066982349E-2</v>
      </c>
      <c r="W21" s="155" t="s">
        <v>841</v>
      </c>
      <c r="Z21" s="159">
        <v>59.613868959658149</v>
      </c>
      <c r="AA21" s="5">
        <v>1.7787019034281986</v>
      </c>
    </row>
    <row r="22" spans="1:27">
      <c r="A22" s="20" t="s">
        <v>812</v>
      </c>
      <c r="B22" s="10" t="s">
        <v>822</v>
      </c>
      <c r="C22" s="5" t="s">
        <v>828</v>
      </c>
      <c r="D22" s="12" t="s">
        <v>869</v>
      </c>
      <c r="F22" s="5" t="str">
        <f t="shared" si="0"/>
        <v>PDV1_inc</v>
      </c>
      <c r="G22" s="5" t="s">
        <v>761</v>
      </c>
      <c r="H22" s="5" t="s">
        <v>884</v>
      </c>
      <c r="L22" s="5">
        <v>29</v>
      </c>
      <c r="M22" s="5" t="s">
        <v>316</v>
      </c>
      <c r="N22" s="5">
        <v>6.4</v>
      </c>
      <c r="U22" s="159">
        <v>-25.855111300000004</v>
      </c>
      <c r="V22" s="5">
        <v>9.8573153884142006E-2</v>
      </c>
      <c r="W22" s="155" t="s">
        <v>841</v>
      </c>
      <c r="Z22" s="159">
        <v>73.034295804102811</v>
      </c>
      <c r="AA22" s="5">
        <v>1.5460707460724887</v>
      </c>
    </row>
    <row r="23" spans="1:27">
      <c r="A23" s="20" t="s">
        <v>812</v>
      </c>
      <c r="B23" s="10" t="s">
        <v>822</v>
      </c>
      <c r="C23" s="5" t="s">
        <v>828</v>
      </c>
      <c r="D23" s="12" t="s">
        <v>870</v>
      </c>
      <c r="F23" s="5" t="str">
        <f t="shared" si="0"/>
        <v>PDV2_inc</v>
      </c>
      <c r="G23" s="5" t="s">
        <v>761</v>
      </c>
      <c r="H23" s="5" t="s">
        <v>884</v>
      </c>
      <c r="L23" s="5">
        <v>29</v>
      </c>
      <c r="M23" s="5" t="s">
        <v>316</v>
      </c>
      <c r="N23" s="5">
        <v>6.4</v>
      </c>
      <c r="U23" s="159">
        <v>-25.895704449999997</v>
      </c>
      <c r="V23" s="5">
        <v>9.1653332363495821E-2</v>
      </c>
      <c r="W23" s="155" t="s">
        <v>841</v>
      </c>
      <c r="Z23" s="159">
        <v>71.194398820232152</v>
      </c>
      <c r="AA23" s="5">
        <v>1.5730709003324412</v>
      </c>
    </row>
    <row r="24" spans="1:27">
      <c r="A24" s="20" t="s">
        <v>812</v>
      </c>
      <c r="B24" s="10" t="s">
        <v>822</v>
      </c>
      <c r="C24" s="5" t="s">
        <v>828</v>
      </c>
      <c r="D24" s="12" t="s">
        <v>871</v>
      </c>
      <c r="F24" s="5" t="str">
        <f t="shared" si="0"/>
        <v>PDV3_inc</v>
      </c>
      <c r="G24" s="5" t="s">
        <v>761</v>
      </c>
      <c r="H24" s="5" t="s">
        <v>884</v>
      </c>
      <c r="L24" s="5">
        <v>29</v>
      </c>
      <c r="M24" s="5" t="s">
        <v>316</v>
      </c>
      <c r="N24" s="5">
        <v>-5</v>
      </c>
      <c r="U24" s="159">
        <v>-26.540433924999999</v>
      </c>
      <c r="V24" s="5">
        <v>4.66217045305439E-2</v>
      </c>
      <c r="W24" s="155" t="s">
        <v>841</v>
      </c>
      <c r="Z24" s="159">
        <v>70.170434779055043</v>
      </c>
      <c r="AA24" s="5">
        <v>1.7120313884833867</v>
      </c>
    </row>
    <row r="25" spans="1:27">
      <c r="A25" s="20" t="s">
        <v>812</v>
      </c>
      <c r="B25" s="10" t="s">
        <v>822</v>
      </c>
      <c r="C25" s="5" t="s">
        <v>828</v>
      </c>
      <c r="D25" s="12" t="s">
        <v>872</v>
      </c>
      <c r="F25" s="5" t="str">
        <f t="shared" si="0"/>
        <v>PDV4_inc</v>
      </c>
      <c r="G25" s="5" t="s">
        <v>761</v>
      </c>
      <c r="H25" s="5" t="s">
        <v>884</v>
      </c>
      <c r="L25" s="5">
        <v>29</v>
      </c>
      <c r="M25" s="5" t="s">
        <v>316</v>
      </c>
      <c r="N25" s="5">
        <v>-5</v>
      </c>
      <c r="U25" s="159">
        <v>-27.055616124999997</v>
      </c>
      <c r="V25" s="5">
        <v>4.675735236302421E-2</v>
      </c>
      <c r="W25" s="155" t="s">
        <v>841</v>
      </c>
      <c r="Z25" s="159">
        <v>95.553870902474586</v>
      </c>
      <c r="AA25" s="5">
        <v>1.7513296917839367</v>
      </c>
    </row>
    <row r="26" spans="1:27">
      <c r="A26" s="20" t="s">
        <v>812</v>
      </c>
      <c r="B26" s="10" t="s">
        <v>822</v>
      </c>
      <c r="C26" s="5" t="s">
        <v>828</v>
      </c>
      <c r="D26" s="12" t="s">
        <v>873</v>
      </c>
      <c r="F26" s="5" t="str">
        <f t="shared" si="0"/>
        <v>PDV5_inc</v>
      </c>
      <c r="G26" s="5" t="s">
        <v>761</v>
      </c>
      <c r="H26" s="5" t="s">
        <v>884</v>
      </c>
      <c r="L26" s="5">
        <v>29</v>
      </c>
      <c r="M26" s="5" t="s">
        <v>316</v>
      </c>
      <c r="N26" s="5">
        <v>15</v>
      </c>
      <c r="U26" s="159">
        <v>-26.976685</v>
      </c>
      <c r="V26" s="5">
        <v>3.7797707161501944E-2</v>
      </c>
      <c r="W26" s="155" t="s">
        <v>841</v>
      </c>
      <c r="Z26" s="159">
        <v>107.76258850548626</v>
      </c>
      <c r="AA26" s="5">
        <v>1.7252820869602514</v>
      </c>
    </row>
    <row r="27" spans="1:27">
      <c r="A27" s="20" t="s">
        <v>812</v>
      </c>
      <c r="B27" s="10" t="s">
        <v>822</v>
      </c>
      <c r="C27" s="5" t="s">
        <v>828</v>
      </c>
      <c r="D27" s="12" t="s">
        <v>874</v>
      </c>
      <c r="F27" s="5" t="str">
        <f t="shared" si="0"/>
        <v>PDV6_inc</v>
      </c>
      <c r="G27" s="5" t="s">
        <v>761</v>
      </c>
      <c r="H27" s="5" t="s">
        <v>884</v>
      </c>
      <c r="L27" s="5">
        <v>29</v>
      </c>
      <c r="M27" s="5" t="s">
        <v>316</v>
      </c>
      <c r="N27" s="5">
        <v>15</v>
      </c>
      <c r="U27" s="159">
        <v>-27.213478375000001</v>
      </c>
      <c r="V27" s="5">
        <v>7.3513604183171072E-2</v>
      </c>
      <c r="W27" s="155" t="s">
        <v>841</v>
      </c>
      <c r="Z27" s="159">
        <v>110.75698405307976</v>
      </c>
      <c r="AA27" s="5">
        <v>1.5153193508186376</v>
      </c>
    </row>
    <row r="28" spans="1:27">
      <c r="A28" s="20" t="s">
        <v>812</v>
      </c>
      <c r="B28" s="10" t="s">
        <v>820</v>
      </c>
      <c r="C28" s="5" t="s">
        <v>825</v>
      </c>
      <c r="D28" s="12" t="s">
        <v>875</v>
      </c>
      <c r="F28" s="5" t="str">
        <f t="shared" si="0"/>
        <v>SM_Roots_inc</v>
      </c>
      <c r="G28" s="5" t="s">
        <v>763</v>
      </c>
      <c r="H28" s="155" t="s">
        <v>885</v>
      </c>
      <c r="L28" s="5">
        <v>0.5</v>
      </c>
      <c r="M28" s="5" t="s">
        <v>315</v>
      </c>
      <c r="U28" s="159"/>
      <c r="W28" s="155"/>
      <c r="Z28" s="159"/>
    </row>
    <row r="29" spans="1:27">
      <c r="A29" s="20" t="s">
        <v>812</v>
      </c>
      <c r="B29" s="10" t="s">
        <v>822</v>
      </c>
      <c r="C29" s="5" t="s">
        <v>828</v>
      </c>
      <c r="D29" s="12" t="s">
        <v>876</v>
      </c>
      <c r="F29" s="5" t="str">
        <f t="shared" si="0"/>
        <v>PD_Roots_inc</v>
      </c>
      <c r="G29" s="5" t="s">
        <v>763</v>
      </c>
      <c r="H29" s="5" t="s">
        <v>885</v>
      </c>
      <c r="L29" s="5">
        <v>0.5</v>
      </c>
      <c r="M29" s="5" t="s">
        <v>315</v>
      </c>
      <c r="U29" s="159"/>
      <c r="W29" s="155"/>
      <c r="Z29" s="159"/>
    </row>
    <row r="30" spans="1:27">
      <c r="A30" s="14"/>
      <c r="B30" s="12"/>
      <c r="C30" s="5"/>
      <c r="D30" s="12"/>
    </row>
    <row r="31" spans="1:27">
      <c r="A31" s="14"/>
      <c r="B31" s="12"/>
      <c r="C31" s="5"/>
      <c r="D31" s="12"/>
    </row>
    <row r="32" spans="1:27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B30:B200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M28:M1048576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D30:D1048576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A4:A29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D28:D29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B4:B29</xm:sqref>
        </x14:dataValidation>
        <x14:dataValidation type="list" allowBlank="1" showInputMessage="1" showErrorMessage="1">
          <x14:formula1>
            <xm:f>'[1]controlled vocabulary'!#REF!</xm:f>
          </x14:formula1>
          <xm:sqref>M4:M27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F11" sqref="F11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2018-10-06T10:40:16Z</dcterms:modified>
</cp:coreProperties>
</file>