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7680" yWindow="0" windowWidth="20420" windowHeight="16580" tabRatio="645" firstSheet="1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4" i="7"/>
  <c r="I3" i="6"/>
  <c r="H3" i="6"/>
  <c r="G3" i="6"/>
</calcChain>
</file>

<file path=xl/sharedStrings.xml><?xml version="1.0" encoding="utf-8"?>
<sst xmlns="http://schemas.openxmlformats.org/spreadsheetml/2006/main" count="1550" uniqueCount="871">
  <si>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</si>
  <si>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</si>
  <si>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</si>
  <si>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</si>
  <si>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</si>
  <si>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</si>
  <si>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</si>
  <si>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</si>
  <si>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</si>
  <si>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</si>
  <si>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</si>
  <si>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</si>
  <si>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</si>
  <si>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</si>
  <si>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</si>
  <si>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</si>
  <si>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</si>
  <si>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</si>
  <si>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</si>
  <si>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</si>
  <si>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</si>
  <si>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</si>
  <si>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</si>
  <si>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</si>
  <si>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</si>
  <si>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</si>
  <si>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</si>
  <si>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</si>
  <si>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</si>
  <si>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</si>
  <si>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</si>
  <si>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</si>
  <si>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</si>
  <si>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</si>
  <si>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</si>
  <si>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</si>
  <si>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</si>
  <si>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</si>
  <si>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</si>
  <si>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</si>
  <si>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</si>
  <si>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</si>
  <si>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</si>
  <si>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</si>
  <si>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</si>
  <si>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</si>
  <si>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</si>
  <si>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</si>
  <si>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</si>
  <si>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</si>
  <si>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</si>
  <si>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</si>
  <si>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</si>
  <si>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</si>
  <si>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</si>
  <si>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</si>
  <si>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</si>
  <si>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</si>
  <si>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</si>
  <si>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</si>
  <si>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</si>
  <si>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</si>
  <si>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</si>
  <si>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</si>
  <si>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</si>
  <si>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</si>
  <si>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</si>
  <si>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</si>
  <si>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</si>
  <si>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</si>
  <si>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</si>
  <si>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</si>
  <si>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</si>
  <si>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</si>
  <si>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</si>
  <si>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</si>
  <si>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</si>
  <si>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</si>
  <si>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</si>
  <si>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</si>
  <si>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</si>
  <si>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</si>
  <si>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</si>
  <si>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</si>
  <si>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</si>
  <si>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</si>
  <si>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</si>
  <si>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</si>
  <si>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</si>
  <si>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</si>
  <si>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</si>
  <si>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</si>
  <si>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</si>
  <si>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</si>
  <si>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</si>
  <si>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</si>
  <si>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</si>
  <si>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</si>
  <si>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</si>
  <si>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</si>
  <si>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</si>
  <si>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</si>
  <si>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</si>
  <si>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</si>
  <si>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</si>
  <si>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</si>
  <si>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</si>
  <si>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</si>
  <si>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</si>
  <si>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</si>
  <si>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</si>
  <si>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</si>
  <si>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</si>
  <si>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</si>
  <si>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</si>
  <si>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</si>
  <si>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</si>
  <si>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</si>
  <si>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</si>
  <si>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</si>
  <si>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</si>
  <si>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</si>
  <si>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</si>
  <si>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</si>
  <si>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</si>
  <si>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</si>
  <si>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</si>
  <si>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</si>
  <si>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</si>
  <si>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</si>
  <si>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</si>
  <si>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</si>
  <si>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</si>
  <si>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</si>
  <si>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</si>
  <si>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</si>
  <si>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</si>
  <si>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</si>
  <si>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</si>
  <si>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</si>
  <si>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</si>
  <si>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</si>
  <si>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</si>
  <si>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</si>
  <si>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</si>
  <si>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</si>
  <si>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</si>
  <si>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</si>
  <si>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</si>
  <si>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</si>
  <si>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</si>
  <si>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</si>
  <si>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</si>
  <si>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</si>
  <si>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</si>
  <si>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</si>
  <si>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</si>
  <si>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</si>
  <si>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</si>
  <si>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</si>
  <si>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</si>
  <si>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</si>
  <si>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</si>
  <si>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</si>
  <si>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</si>
  <si>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</si>
  <si>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</si>
  <si>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</si>
  <si>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</si>
  <si>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</si>
  <si>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</si>
  <si>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</si>
  <si>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</si>
  <si>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</si>
  <si>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</si>
  <si>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</si>
  <si>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</si>
  <si>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</si>
  <si>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</si>
  <si>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</si>
  <si>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</si>
  <si>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</si>
  <si>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</si>
  <si>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</si>
  <si>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</si>
  <si>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</si>
  <si>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</si>
  <si>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</si>
  <si>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</si>
  <si>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</si>
  <si>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</si>
  <si>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</si>
  <si>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</si>
  <si>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</si>
  <si>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</si>
  <si>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</si>
  <si>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</si>
  <si>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</si>
  <si>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</si>
  <si>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</si>
  <si>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</si>
  <si>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</si>
  <si>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</si>
  <si>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</si>
  <si>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</si>
  <si>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</si>
  <si>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</si>
  <si>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</si>
  <si>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</si>
  <si>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</si>
  <si>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</si>
  <si>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</si>
  <si>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</si>
  <si>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</si>
  <si>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</si>
  <si>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</si>
  <si>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</si>
  <si>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</si>
  <si>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</si>
  <si>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</si>
  <si>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</si>
  <si>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</si>
  <si>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</si>
  <si>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</si>
  <si>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</si>
  <si>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</si>
  <si>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</si>
  <si>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</si>
  <si>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</si>
  <si>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</si>
  <si>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</si>
  <si>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</si>
  <si>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</si>
  <si>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</si>
  <si>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</si>
  <si>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</si>
  <si>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</si>
  <si>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</si>
  <si>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</si>
  <si>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</si>
  <si>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</si>
  <si>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</si>
  <si>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</si>
  <si>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</si>
  <si>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</si>
  <si>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</si>
  <si>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</si>
  <si>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</si>
  <si>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</si>
  <si>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</si>
  <si>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</si>
  <si>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</si>
  <si>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</si>
  <si>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</si>
  <si>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</si>
  <si>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</si>
  <si>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</si>
  <si>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</si>
  <si>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</si>
  <si>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</si>
  <si>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</si>
  <si>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</si>
  <si>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</si>
  <si>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</si>
  <si>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</si>
  <si>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</si>
  <si>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</si>
  <si>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</si>
  <si>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</si>
  <si>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</si>
  <si>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</si>
  <si>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</si>
  <si>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</si>
  <si>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</si>
  <si>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</si>
  <si>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</si>
  <si>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</si>
  <si>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</si>
  <si>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</si>
  <si>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</si>
  <si>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</si>
  <si>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</si>
  <si>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</si>
  <si>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</si>
  <si>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</si>
  <si>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</si>
  <si>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</si>
  <si>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</si>
  <si>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</si>
  <si>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</si>
  <si>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</si>
  <si>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</si>
  <si>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</si>
  <si>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</si>
  <si>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</si>
  <si>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</si>
  <si>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</si>
  <si>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</si>
  <si>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</si>
  <si>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</si>
  <si>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</si>
  <si>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</si>
  <si>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</si>
  <si>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</si>
  <si>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</si>
  <si>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</si>
  <si>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</si>
  <si>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</si>
  <si>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</si>
  <si>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</si>
  <si>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</si>
  <si>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</si>
  <si>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</si>
  <si>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</si>
  <si>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</si>
  <si>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</si>
  <si>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</si>
  <si>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</si>
  <si>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</si>
  <si>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</si>
  <si>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</si>
  <si>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</si>
  <si>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</si>
  <si>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</si>
  <si>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</si>
  <si>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</si>
  <si>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</si>
  <si>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</si>
  <si>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</si>
  <si>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</si>
  <si>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</si>
  <si>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</si>
  <si>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</si>
  <si>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</si>
  <si>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</si>
  <si>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</si>
  <si>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</si>
  <si>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</si>
  <si>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</si>
  <si>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</si>
  <si>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</si>
  <si>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</si>
  <si>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</si>
  <si>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</si>
  <si>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</si>
  <si>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</si>
  <si>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</si>
  <si>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</si>
  <si>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</si>
  <si>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</si>
  <si>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</si>
  <si>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</si>
  <si>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</si>
  <si>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</si>
  <si>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</si>
  <si>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</si>
  <si>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</si>
  <si>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</si>
  <si>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</si>
  <si>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</si>
  <si>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</si>
  <si>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</si>
  <si>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</si>
  <si>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</si>
  <si>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</si>
  <si>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</si>
  <si>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</si>
  <si>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</si>
  <si>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</si>
  <si>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</si>
  <si>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</si>
  <si>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</si>
  <si>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</si>
  <si>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</si>
  <si>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</si>
  <si>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</si>
  <si>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</si>
  <si>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</si>
  <si>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</si>
  <si>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</si>
  <si>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</si>
  <si>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</si>
  <si>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</si>
  <si>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</si>
  <si>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</si>
  <si>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</si>
  <si>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</si>
  <si>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</si>
  <si>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</si>
  <si>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</si>
  <si>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</si>
  <si>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</si>
  <si>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</si>
  <si>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</si>
  <si>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</si>
  <si>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</si>
  <si>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</si>
  <si>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</si>
  <si>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</si>
  <si>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</si>
  <si>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</si>
  <si>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</si>
  <si>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</si>
  <si>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</si>
  <si>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</si>
  <si>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</si>
  <si>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</si>
  <si>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</si>
  <si>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</si>
  <si>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</si>
  <si>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</si>
  <si>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</si>
  <si>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</si>
  <si>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</si>
  <si>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</si>
  <si>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</si>
  <si>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</si>
  <si>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</si>
  <si>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</si>
  <si>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</si>
  <si>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</si>
  <si>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</si>
  <si>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</si>
  <si>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</si>
  <si>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</si>
  <si>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</si>
  <si>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</si>
  <si>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</si>
  <si>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</si>
  <si>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</si>
  <si>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</si>
  <si>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</si>
  <si>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</si>
  <si>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</si>
  <si>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</si>
  <si>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</si>
  <si>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</si>
  <si>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</si>
  <si>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</si>
  <si>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</si>
  <si>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</si>
  <si>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</si>
  <si>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</si>
  <si>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</si>
  <si>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</si>
  <si>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</si>
  <si>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</si>
  <si>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</si>
  <si>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</si>
  <si>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</si>
  <si>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</si>
  <si>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</si>
  <si>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</si>
  <si>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</si>
  <si>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</si>
  <si>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</si>
  <si>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</si>
  <si>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</si>
  <si>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</si>
  <si>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</si>
  <si>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</si>
  <si>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</si>
  <si>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</si>
  <si>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</si>
  <si>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</si>
  <si>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</si>
  <si>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</si>
  <si>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</si>
  <si>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</si>
  <si>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</si>
  <si>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</si>
  <si>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</si>
  <si>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</si>
  <si>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</si>
  <si>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</si>
  <si>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</si>
  <si>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</si>
  <si>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</si>
  <si>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</si>
  <si>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</si>
  <si>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</si>
  <si>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</si>
  <si>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</si>
  <si>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</si>
  <si>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</si>
  <si>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</si>
  <si>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</si>
  <si>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</si>
  <si>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</si>
  <si>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</si>
  <si>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</si>
  <si>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</si>
  <si>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</si>
  <si>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</si>
  <si>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</si>
  <si>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</si>
  <si>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</si>
  <si>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</si>
  <si>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</si>
  <si>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</si>
  <si>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</si>
  <si>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</si>
  <si>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</si>
  <si>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</si>
  <si>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</si>
  <si>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</si>
  <si>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</si>
  <si>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</si>
  <si>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</si>
  <si>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</si>
  <si>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</si>
  <si>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</si>
  <si>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</si>
  <si>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</si>
  <si>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</si>
  <si>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</si>
  <si>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</si>
  <si>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</si>
  <si>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</si>
  <si>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</si>
  <si>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</si>
  <si>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</si>
  <si>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</si>
  <si>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</si>
  <si>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</si>
  <si>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</si>
  <si>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</si>
  <si>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</si>
  <si>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</si>
  <si>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</si>
  <si>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</si>
  <si>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</si>
  <si>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</si>
  <si>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</si>
  <si>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</si>
  <si>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</si>
  <si>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</si>
  <si>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</si>
  <si>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</si>
  <si>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</si>
  <si>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</si>
  <si>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</si>
  <si>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</si>
  <si>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</si>
  <si>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</si>
  <si>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</si>
  <si>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</si>
  <si>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</si>
  <si>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</si>
  <si>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</si>
  <si>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</si>
  <si>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</si>
  <si>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</si>
  <si>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</si>
  <si>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</si>
  <si>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</si>
  <si>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</si>
  <si>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</si>
  <si>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</si>
  <si>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</si>
  <si>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</si>
  <si>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</si>
  <si>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</si>
  <si>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</si>
  <si>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</si>
  <si>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</si>
  <si>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</si>
  <si>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</si>
  <si>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</si>
  <si>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</si>
  <si>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</si>
  <si>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</si>
  <si>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</si>
  <si>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</si>
  <si>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</si>
  <si>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</si>
  <si>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</si>
  <si>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</si>
  <si>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</si>
  <si>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</si>
  <si>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</si>
  <si>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</si>
  <si>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</si>
  <si>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</si>
  <si>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</si>
  <si>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</si>
  <si>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</si>
  <si>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</si>
  <si>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</si>
  <si>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</si>
  <si>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</si>
  <si>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</si>
  <si>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</si>
  <si>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</si>
  <si>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</si>
  <si>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</si>
  <si>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</si>
  <si>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</si>
  <si>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</si>
  <si>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</si>
  <si>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</si>
  <si>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</si>
  <si>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</si>
  <si>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</si>
  <si>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</si>
  <si>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</si>
  <si>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</si>
  <si>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</si>
  <si>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</si>
  <si>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</si>
  <si>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</si>
  <si>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</si>
  <si>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</si>
  <si>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</si>
  <si>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</si>
  <si>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</si>
  <si>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</si>
  <si>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</si>
  <si>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</si>
  <si>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</si>
  <si>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</si>
  <si>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</si>
  <si>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</si>
  <si>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</si>
  <si>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</si>
  <si>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</si>
  <si>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</si>
  <si>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</si>
  <si>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</si>
  <si>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</si>
  <si>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</si>
  <si>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</si>
  <si>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</si>
  <si>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</si>
  <si>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</si>
  <si>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</si>
  <si>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</si>
  <si>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</si>
  <si>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</si>
  <si>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</si>
  <si>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</si>
  <si>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</si>
  <si>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</si>
  <si>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</si>
  <si>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</si>
  <si>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</si>
  <si>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</si>
  <si>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</si>
  <si>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</si>
  <si>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</si>
  <si>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</si>
  <si>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</si>
  <si>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</si>
  <si>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</si>
  <si>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</si>
  <si>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</si>
  <si>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</si>
  <si>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</si>
  <si>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</si>
  <si>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</si>
  <si>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</si>
  <si>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</si>
  <si>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</si>
  <si>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</si>
  <si>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</si>
  <si>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</si>
  <si>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</si>
  <si>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</si>
  <si>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</si>
  <si>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</si>
  <si>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</si>
  <si>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</si>
  <si>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</si>
  <si>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</si>
  <si>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</si>
  <si>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</si>
  <si>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</si>
  <si>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</si>
  <si>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</si>
  <si>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</si>
  <si>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</si>
  <si>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</si>
  <si>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</si>
  <si>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</si>
  <si>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</si>
  <si>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</si>
  <si>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</si>
  <si>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</si>
  <si>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</si>
  <si>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</si>
  <si>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</si>
  <si>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</si>
  <si>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</si>
  <si>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</si>
  <si>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</si>
  <si>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</si>
  <si>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</si>
  <si>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</si>
  <si>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</si>
  <si>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</si>
  <si>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</si>
  <si>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</si>
  <si>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</si>
  <si>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</si>
  <si>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</si>
  <si>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</si>
  <si>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</si>
  <si>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</si>
  <si>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</si>
  <si>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</si>
  <si>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</si>
  <si>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</si>
  <si>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</si>
  <si>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</si>
  <si>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</si>
  <si>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</si>
  <si>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</si>
  <si>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</si>
  <si>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</si>
  <si>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</si>
  <si>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</si>
  <si>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</si>
  <si>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</si>
  <si>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</si>
  <si>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</si>
  <si>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</si>
  <si>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</si>
  <si>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</si>
  <si>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</si>
  <si>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</si>
  <si>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</si>
  <si>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</si>
  <si>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</si>
  <si>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</si>
  <si>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</si>
  <si>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</si>
  <si>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</si>
  <si>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</si>
  <si>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</si>
  <si>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</si>
  <si>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</si>
  <si>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</si>
  <si>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</si>
  <si>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</si>
  <si>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</si>
  <si>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</si>
  <si>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</si>
  <si>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</si>
  <si>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</si>
  <si>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</si>
  <si>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</si>
  <si>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</si>
  <si>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</si>
  <si>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</si>
  <si>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</si>
  <si>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</si>
  <si>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</si>
  <si>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</si>
  <si>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</si>
  <si>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</si>
  <si>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</si>
  <si>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</si>
  <si>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</si>
  <si>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</si>
  <si>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</si>
  <si>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</si>
  <si>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</si>
  <si>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</si>
  <si>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</si>
  <si>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</si>
  <si>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</si>
  <si>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</si>
  <si>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</si>
  <si>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</si>
  <si>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</si>
  <si>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</si>
  <si>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</si>
  <si>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</si>
  <si>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</si>
  <si>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</si>
  <si>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</si>
  <si>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</si>
  <si>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</si>
  <si>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</si>
  <si>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</si>
  <si>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</si>
  <si>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</si>
  <si>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</si>
  <si>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</si>
  <si>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</si>
  <si>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</si>
  <si>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</si>
  <si>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</si>
  <si>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</si>
  <si>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</si>
  <si>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</si>
  <si>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</si>
  <si>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</si>
  <si>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</si>
  <si>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</si>
  <si>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</si>
  <si>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</si>
  <si>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</si>
  <si>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</si>
  <si>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</si>
  <si>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</si>
  <si>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</si>
  <si>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</si>
  <si>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</si>
  <si>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</si>
  <si>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</si>
  <si>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</si>
  <si>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Dutta_2006</t>
  </si>
  <si>
    <t>10.1111/j.1365-2486.2006.01259.x</t>
  </si>
  <si>
    <t>Sophie von Fromm</t>
  </si>
  <si>
    <t>MPI-BGC</t>
  </si>
  <si>
    <t>sfromm@bgc-jena.mpg.de</t>
  </si>
  <si>
    <t>Edward A.G. Schuur</t>
  </si>
  <si>
    <t xml:space="preserve">tschuur@ufl.edu </t>
  </si>
  <si>
    <t>Dutta K, Schuur EAG, Neff JC, Zimov SA, 2006, Potential carbon release from permafrost soils of Northeastern Siberia, Global Change Biology, 12, 2336-2351</t>
  </si>
  <si>
    <t>Cherskii</t>
  </si>
  <si>
    <t>close to Cherskii, Republic of Sakha (Yakutia), northerstern Siberia, Russia</t>
  </si>
  <si>
    <t>Sukharnaya</t>
  </si>
  <si>
    <t>loess permafrost soils</t>
  </si>
  <si>
    <t>loamy Gelisol</t>
  </si>
  <si>
    <t>tundra, shrub tundra</t>
  </si>
  <si>
    <t>acidic schist and diorite parent rocks</t>
  </si>
  <si>
    <t>Medvezhka</t>
  </si>
  <si>
    <t>Duvannyi Yar</t>
  </si>
  <si>
    <t>larch forest (Larix gmelinii)</t>
  </si>
  <si>
    <t>Zelenyi Mys</t>
  </si>
  <si>
    <t>S_1</t>
  </si>
  <si>
    <t>inf</t>
  </si>
  <si>
    <t>Not clear if coars fragments were removed or not</t>
  </si>
  <si>
    <t>KCCAMS</t>
  </si>
  <si>
    <t>M_1</t>
  </si>
  <si>
    <t>DY_1</t>
  </si>
  <si>
    <t>ZM_1</t>
  </si>
  <si>
    <t>ZM_2</t>
  </si>
  <si>
    <t>ZM_3</t>
  </si>
  <si>
    <t>S_1_organic</t>
  </si>
  <si>
    <t>separated by sieving at 1mm and flotation in deionized (DI) water</t>
  </si>
  <si>
    <t>M_1_organic</t>
  </si>
  <si>
    <t>DY_1_organic</t>
  </si>
  <si>
    <t>ZM_1_organic</t>
  </si>
  <si>
    <t>ZM_2_organic</t>
  </si>
  <si>
    <t>ZM_3_organic</t>
  </si>
  <si>
    <t>S_1_DOC</t>
  </si>
  <si>
    <t>supsample thawed in DI water (10:1); centrifuged, filtered and acidified to pH 2</t>
  </si>
  <si>
    <t>M_1_DOC</t>
  </si>
  <si>
    <t>DY_1_DOC</t>
  </si>
  <si>
    <t>ZM_1_DOC</t>
  </si>
  <si>
    <t>ZM_2_DOC</t>
  </si>
  <si>
    <t>ZM_3_DOC</t>
  </si>
  <si>
    <t>S_1_mineral</t>
  </si>
  <si>
    <t>M_1_mineral</t>
  </si>
  <si>
    <t>DY_1_mineral</t>
  </si>
  <si>
    <t>ZM_1_mineral</t>
  </si>
  <si>
    <t>ZM_2_mineral</t>
  </si>
  <si>
    <t>ZM_3_mineral</t>
  </si>
  <si>
    <t>S_1_humus</t>
  </si>
  <si>
    <t>M_1_humus</t>
  </si>
  <si>
    <t>DY_1_humus</t>
  </si>
  <si>
    <t>ZM_1_humus</t>
  </si>
  <si>
    <t>ZM_2_humus</t>
  </si>
  <si>
    <t>ZM_3_humus</t>
  </si>
  <si>
    <t>inc_name</t>
  </si>
  <si>
    <t>frc_fraction_modern</t>
  </si>
  <si>
    <t>frc_fraction_modern_sigma</t>
  </si>
  <si>
    <t>frc_fraction_modern_sd</t>
  </si>
  <si>
    <t>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</si>
</sst>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chuur@uf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42">
      <c r="A4" s="20" t="s">
        <v>812</v>
      </c>
      <c r="B4" s="20" t="s">
        <v>813</v>
      </c>
      <c r="D4" s="20" t="s">
        <v>814</v>
      </c>
      <c r="E4" s="20" t="s">
        <v>815</v>
      </c>
      <c r="F4" s="20" t="s">
        <v>816</v>
      </c>
      <c r="G4" s="139">
        <v>2018</v>
      </c>
      <c r="H4" s="139">
        <v>9</v>
      </c>
      <c r="I4" s="139">
        <v>13</v>
      </c>
      <c r="J4" s="20" t="s">
        <v>817</v>
      </c>
      <c r="K4" s="146" t="s">
        <v>818</v>
      </c>
      <c r="L4" s="20"/>
      <c r="M4" s="20" t="s">
        <v>819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K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9" sqref="G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820</v>
      </c>
      <c r="C4" s="10">
        <v>68.783332999999999</v>
      </c>
      <c r="D4" s="10">
        <v>161.33333300000001</v>
      </c>
      <c r="E4" s="7" t="s">
        <v>226</v>
      </c>
      <c r="F4" s="19"/>
      <c r="G4" s="19" t="s">
        <v>821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abSelected="1" topLeftCell="O1" workbookViewId="0">
      <selection activeCell="T6" sqref="T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820</v>
      </c>
      <c r="C4" s="10"/>
      <c r="D4" s="10" t="s">
        <v>822</v>
      </c>
      <c r="E4" s="19" t="s">
        <v>823</v>
      </c>
      <c r="F4" s="19">
        <v>69.516666999999998</v>
      </c>
      <c r="G4" s="19">
        <v>161.86666700000001</v>
      </c>
      <c r="H4" s="19" t="s">
        <v>326</v>
      </c>
      <c r="I4" s="19"/>
      <c r="J4" s="19"/>
      <c r="K4" s="19"/>
      <c r="L4" s="19"/>
      <c r="M4" s="19">
        <v>218</v>
      </c>
      <c r="N4" s="19" t="s">
        <v>824</v>
      </c>
      <c r="O4" s="19"/>
      <c r="P4" s="19" t="s">
        <v>683</v>
      </c>
      <c r="Q4" s="19"/>
      <c r="R4" s="19"/>
      <c r="S4" s="19"/>
      <c r="T4" s="5" t="s">
        <v>870</v>
      </c>
      <c r="U4" s="19" t="s">
        <v>825</v>
      </c>
      <c r="V4" s="19"/>
      <c r="AA4" s="5" t="s">
        <v>826</v>
      </c>
      <c r="AB4" s="19"/>
      <c r="AC4" s="19"/>
      <c r="AD4" s="19"/>
      <c r="AE4" s="19"/>
      <c r="AF4" s="19"/>
    </row>
    <row r="5" spans="1:36" ht="14">
      <c r="A5" s="20" t="s">
        <v>812</v>
      </c>
      <c r="B5" s="10" t="s">
        <v>820</v>
      </c>
      <c r="C5" s="10"/>
      <c r="D5" s="10" t="s">
        <v>827</v>
      </c>
      <c r="E5" s="19" t="s">
        <v>823</v>
      </c>
      <c r="F5" s="19">
        <v>69.650000000000006</v>
      </c>
      <c r="G5" s="19">
        <v>162.51666700000001</v>
      </c>
      <c r="H5" s="19" t="s">
        <v>326</v>
      </c>
      <c r="I5" s="19"/>
      <c r="J5" s="19"/>
      <c r="K5" s="19"/>
      <c r="L5" s="19"/>
      <c r="M5" s="19">
        <v>218</v>
      </c>
      <c r="N5" s="19" t="s">
        <v>824</v>
      </c>
      <c r="O5" s="19"/>
      <c r="P5" s="19" t="s">
        <v>683</v>
      </c>
      <c r="Q5" s="19"/>
      <c r="R5" s="19"/>
      <c r="S5" s="19"/>
      <c r="T5" s="5" t="s">
        <v>870</v>
      </c>
      <c r="U5" s="19" t="s">
        <v>825</v>
      </c>
      <c r="V5" s="19"/>
      <c r="AA5" s="5" t="s">
        <v>826</v>
      </c>
      <c r="AB5" s="19"/>
      <c r="AC5" s="19"/>
      <c r="AD5" s="19"/>
      <c r="AE5" s="19"/>
      <c r="AF5" s="19"/>
    </row>
    <row r="6" spans="1:36" ht="14">
      <c r="A6" s="20" t="s">
        <v>812</v>
      </c>
      <c r="B6" s="10" t="s">
        <v>820</v>
      </c>
      <c r="C6" s="10"/>
      <c r="D6" s="10" t="s">
        <v>828</v>
      </c>
      <c r="E6" s="19" t="s">
        <v>823</v>
      </c>
      <c r="F6" s="19">
        <v>68.616667000000007</v>
      </c>
      <c r="G6" s="19">
        <v>159.033333</v>
      </c>
      <c r="H6" s="19" t="s">
        <v>326</v>
      </c>
      <c r="I6" s="19"/>
      <c r="J6" s="19"/>
      <c r="K6" s="19"/>
      <c r="L6" s="19"/>
      <c r="M6" s="19">
        <v>218</v>
      </c>
      <c r="N6" s="19" t="s">
        <v>824</v>
      </c>
      <c r="O6" s="19"/>
      <c r="P6" s="19" t="s">
        <v>683</v>
      </c>
      <c r="Q6" s="19"/>
      <c r="R6" s="19"/>
      <c r="S6" s="19"/>
      <c r="T6" s="5" t="s">
        <v>190</v>
      </c>
      <c r="U6" s="19" t="s">
        <v>829</v>
      </c>
      <c r="V6" s="19"/>
      <c r="AA6" s="5" t="s">
        <v>826</v>
      </c>
      <c r="AB6" s="19"/>
      <c r="AC6" s="19"/>
      <c r="AD6" s="19"/>
      <c r="AE6" s="19"/>
      <c r="AF6" s="19"/>
    </row>
    <row r="7" spans="1:36" ht="14">
      <c r="A7" s="20" t="s">
        <v>812</v>
      </c>
      <c r="B7" s="10" t="s">
        <v>820</v>
      </c>
      <c r="C7" s="10"/>
      <c r="D7" s="10" t="s">
        <v>830</v>
      </c>
      <c r="E7" s="19" t="s">
        <v>823</v>
      </c>
      <c r="F7" s="19">
        <v>68.8</v>
      </c>
      <c r="G7" s="19">
        <v>161.38333299999999</v>
      </c>
      <c r="H7" s="19" t="s">
        <v>326</v>
      </c>
      <c r="I7" s="19"/>
      <c r="J7" s="19"/>
      <c r="K7" s="19"/>
      <c r="L7" s="19"/>
      <c r="M7" s="19">
        <v>218</v>
      </c>
      <c r="N7" s="19" t="s">
        <v>824</v>
      </c>
      <c r="O7" s="19"/>
      <c r="P7" s="19" t="s">
        <v>683</v>
      </c>
      <c r="Q7" s="19"/>
      <c r="R7" s="19"/>
      <c r="S7" s="19"/>
      <c r="T7" s="5" t="s">
        <v>190</v>
      </c>
      <c r="U7" s="19" t="s">
        <v>829</v>
      </c>
      <c r="V7" s="19"/>
      <c r="AA7" s="5" t="s">
        <v>826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T6:T1048576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F19" sqref="F1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820</v>
      </c>
      <c r="C4" s="11" t="s">
        <v>822</v>
      </c>
      <c r="D4" s="11" t="s">
        <v>831</v>
      </c>
      <c r="E4" s="135">
        <v>2001</v>
      </c>
      <c r="F4" s="135"/>
      <c r="G4" s="135"/>
      <c r="H4" s="23"/>
      <c r="I4" s="11">
        <v>1000</v>
      </c>
      <c r="J4" s="11" t="s">
        <v>832</v>
      </c>
      <c r="K4" s="8"/>
      <c r="L4" s="8"/>
      <c r="M4" s="8"/>
      <c r="N4" s="8"/>
      <c r="O4" s="8"/>
      <c r="P4" s="8">
        <v>1.28</v>
      </c>
      <c r="Q4" s="8"/>
      <c r="R4" s="8" t="s">
        <v>833</v>
      </c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0.84</v>
      </c>
      <c r="AP4" s="17"/>
      <c r="AQ4" s="17"/>
      <c r="AR4" s="8">
        <v>0.09</v>
      </c>
      <c r="AS4" s="8"/>
      <c r="AT4" s="8"/>
      <c r="AU4" s="8">
        <v>4.4000000000000004</v>
      </c>
      <c r="AV4" s="8">
        <v>-25.5</v>
      </c>
      <c r="AW4" s="8" t="s">
        <v>834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820</v>
      </c>
      <c r="C5" s="11" t="s">
        <v>827</v>
      </c>
      <c r="D5" s="11" t="s">
        <v>835</v>
      </c>
      <c r="E5" s="135">
        <v>2001</v>
      </c>
      <c r="F5" s="135"/>
      <c r="G5" s="135"/>
      <c r="H5" s="23"/>
      <c r="I5" s="11">
        <v>1000</v>
      </c>
      <c r="J5" s="11" t="s">
        <v>832</v>
      </c>
      <c r="K5" s="8"/>
      <c r="L5" s="8"/>
      <c r="M5" s="8"/>
      <c r="N5" s="8"/>
      <c r="O5" s="8"/>
      <c r="P5" s="8">
        <v>0.74</v>
      </c>
      <c r="Q5" s="8"/>
      <c r="R5" s="8" t="s">
        <v>833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2.58</v>
      </c>
      <c r="AP5" s="17"/>
      <c r="AQ5" s="17"/>
      <c r="AR5" s="8">
        <v>0.26</v>
      </c>
      <c r="AS5" s="8"/>
      <c r="AT5" s="8"/>
      <c r="AU5" s="8">
        <v>3.8</v>
      </c>
      <c r="AV5" s="8">
        <v>-26</v>
      </c>
      <c r="AW5" s="8" t="s">
        <v>834</v>
      </c>
      <c r="AX5" s="8"/>
      <c r="AY5" s="8"/>
      <c r="AZ5" s="8">
        <v>-993</v>
      </c>
      <c r="BA5" s="8"/>
      <c r="BB5" s="8">
        <v>1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820</v>
      </c>
      <c r="C6" s="11" t="s">
        <v>828</v>
      </c>
      <c r="D6" s="11" t="s">
        <v>836</v>
      </c>
      <c r="E6" s="135">
        <v>2001</v>
      </c>
      <c r="F6" s="135"/>
      <c r="G6" s="135"/>
      <c r="H6" s="23"/>
      <c r="I6" s="11">
        <v>1000</v>
      </c>
      <c r="J6" s="11" t="s">
        <v>832</v>
      </c>
      <c r="K6" s="8"/>
      <c r="L6" s="8"/>
      <c r="M6" s="8"/>
      <c r="N6" s="8"/>
      <c r="O6" s="8"/>
      <c r="P6" s="8">
        <v>1.1200000000000001</v>
      </c>
      <c r="Q6" s="8"/>
      <c r="R6" s="8" t="s">
        <v>833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1.18</v>
      </c>
      <c r="AP6" s="17"/>
      <c r="AQ6" s="17"/>
      <c r="AR6" s="8">
        <v>0.12</v>
      </c>
      <c r="AS6" s="8"/>
      <c r="AT6" s="8"/>
      <c r="AU6" s="8">
        <v>2.6</v>
      </c>
      <c r="AV6" s="8">
        <v>-23</v>
      </c>
      <c r="AW6" s="8" t="s">
        <v>834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820</v>
      </c>
      <c r="C7" s="11" t="s">
        <v>830</v>
      </c>
      <c r="D7" s="11" t="s">
        <v>837</v>
      </c>
      <c r="E7" s="135">
        <v>2001</v>
      </c>
      <c r="F7" s="135"/>
      <c r="G7" s="135"/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1.1100000000000001</v>
      </c>
      <c r="Q7" s="8"/>
      <c r="R7" s="8" t="s">
        <v>833</v>
      </c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0.85</v>
      </c>
      <c r="AP7" s="17"/>
      <c r="AQ7" s="17"/>
      <c r="AR7" s="8">
        <v>7.0000000000000007E-2</v>
      </c>
      <c r="AS7" s="8"/>
      <c r="AT7" s="8"/>
      <c r="AU7" s="8">
        <v>4.9000000000000004</v>
      </c>
      <c r="AV7" s="8">
        <v>-25.3</v>
      </c>
      <c r="AW7" s="8" t="s">
        <v>834</v>
      </c>
      <c r="AX7" s="8"/>
      <c r="AY7" s="8"/>
      <c r="AZ7" s="8">
        <v>-421</v>
      </c>
      <c r="BA7" s="8"/>
      <c r="BB7" s="8">
        <v>66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812</v>
      </c>
      <c r="B8" s="10" t="s">
        <v>820</v>
      </c>
      <c r="C8" s="11" t="s">
        <v>830</v>
      </c>
      <c r="D8" s="11" t="s">
        <v>838</v>
      </c>
      <c r="E8" s="135">
        <v>2001</v>
      </c>
      <c r="F8" s="135"/>
      <c r="G8" s="135"/>
      <c r="H8" s="23"/>
      <c r="I8" s="11">
        <v>10</v>
      </c>
      <c r="J8" s="11">
        <v>200</v>
      </c>
      <c r="K8" s="8"/>
      <c r="L8" s="8"/>
      <c r="M8" s="8"/>
      <c r="N8" s="8"/>
      <c r="O8" s="8"/>
      <c r="P8" s="8">
        <v>1</v>
      </c>
      <c r="Q8" s="8"/>
      <c r="R8" s="8" t="s">
        <v>833</v>
      </c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1.55</v>
      </c>
      <c r="AP8" s="17"/>
      <c r="AQ8" s="17"/>
      <c r="AR8" s="8">
        <v>0.15</v>
      </c>
      <c r="AS8" s="8"/>
      <c r="AT8" s="8"/>
      <c r="AU8" s="8">
        <v>4.2</v>
      </c>
      <c r="AV8" s="8">
        <v>-22</v>
      </c>
      <c r="AW8" s="8" t="s">
        <v>834</v>
      </c>
      <c r="AX8" s="8"/>
      <c r="AY8" s="8"/>
      <c r="AZ8" s="8">
        <v>-964</v>
      </c>
      <c r="BA8" s="8"/>
      <c r="BB8" s="8">
        <v>1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812</v>
      </c>
      <c r="B9" s="10" t="s">
        <v>820</v>
      </c>
      <c r="C9" s="11" t="s">
        <v>830</v>
      </c>
      <c r="D9" s="11" t="s">
        <v>839</v>
      </c>
      <c r="E9" s="135">
        <v>2001</v>
      </c>
      <c r="F9" s="135"/>
      <c r="G9" s="135"/>
      <c r="H9" s="23"/>
      <c r="I9" s="11">
        <v>200</v>
      </c>
      <c r="J9" s="11">
        <v>1300</v>
      </c>
      <c r="K9" s="8"/>
      <c r="L9" s="8"/>
      <c r="M9" s="8"/>
      <c r="N9" s="8"/>
      <c r="O9" s="8"/>
      <c r="P9" s="8">
        <v>0.62</v>
      </c>
      <c r="Q9" s="8"/>
      <c r="R9" s="8" t="s">
        <v>833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1.18</v>
      </c>
      <c r="AP9" s="17"/>
      <c r="AQ9" s="17"/>
      <c r="AR9" s="8">
        <v>0.18</v>
      </c>
      <c r="AS9" s="8"/>
      <c r="AT9" s="8"/>
      <c r="AU9" s="8">
        <v>2.8</v>
      </c>
      <c r="AV9" s="8">
        <v>-24.4</v>
      </c>
      <c r="AW9" s="8" t="s">
        <v>834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F5" sqref="AF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27.1640625" style="5" customWidth="1"/>
    <col min="15" max="15" width="46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7" t="s">
        <v>867</v>
      </c>
      <c r="AJ1" s="148" t="s">
        <v>868</v>
      </c>
      <c r="AK1" s="149" t="s">
        <v>869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4">
      <c r="A4" s="20" t="s">
        <v>812</v>
      </c>
      <c r="B4" s="10" t="s">
        <v>820</v>
      </c>
      <c r="C4" s="11" t="s">
        <v>822</v>
      </c>
      <c r="D4" s="11" t="s">
        <v>831</v>
      </c>
      <c r="E4" s="11" t="s">
        <v>840</v>
      </c>
      <c r="F4" s="11" t="s">
        <v>831</v>
      </c>
      <c r="G4" s="11"/>
      <c r="H4" s="11" t="s">
        <v>232</v>
      </c>
      <c r="I4" s="11" t="s">
        <v>34</v>
      </c>
      <c r="J4" s="11">
        <v>0</v>
      </c>
      <c r="K4" s="11">
        <v>1</v>
      </c>
      <c r="L4" s="6" t="s">
        <v>224</v>
      </c>
      <c r="M4" s="8"/>
      <c r="O4" s="8" t="s">
        <v>841</v>
      </c>
      <c r="P4" s="8"/>
      <c r="Q4" s="130"/>
      <c r="R4" s="130"/>
      <c r="U4" s="5">
        <v>8.75</v>
      </c>
      <c r="V4" s="131">
        <v>23.4</v>
      </c>
      <c r="W4" s="19"/>
      <c r="X4" s="8"/>
      <c r="Y4" s="8">
        <v>1.6</v>
      </c>
      <c r="Z4" s="8"/>
      <c r="AA4" s="8">
        <v>4.7</v>
      </c>
      <c r="AB4" s="8">
        <v>-26.7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4">
      <c r="A5" s="20" t="s">
        <v>812</v>
      </c>
      <c r="B5" s="10" t="s">
        <v>820</v>
      </c>
      <c r="C5" s="11" t="s">
        <v>827</v>
      </c>
      <c r="D5" s="11" t="s">
        <v>835</v>
      </c>
      <c r="E5" s="11" t="s">
        <v>842</v>
      </c>
      <c r="F5" s="11" t="s">
        <v>835</v>
      </c>
      <c r="G5" s="11"/>
      <c r="H5" s="11" t="s">
        <v>232</v>
      </c>
      <c r="I5" s="11" t="s">
        <v>34</v>
      </c>
      <c r="J5" s="11">
        <v>0</v>
      </c>
      <c r="K5" s="11">
        <v>1</v>
      </c>
      <c r="L5" s="6" t="s">
        <v>224</v>
      </c>
      <c r="M5" s="8"/>
      <c r="O5" s="8" t="s">
        <v>841</v>
      </c>
      <c r="P5" s="8"/>
      <c r="Q5" s="130"/>
      <c r="R5" s="130"/>
      <c r="U5" s="5">
        <v>1.98412698412698</v>
      </c>
      <c r="V5" s="131">
        <v>27.7</v>
      </c>
      <c r="W5" s="19"/>
      <c r="X5" s="8"/>
      <c r="Y5" s="8">
        <v>1.6</v>
      </c>
      <c r="Z5" s="8"/>
      <c r="AA5" s="8">
        <v>2.6</v>
      </c>
      <c r="AB5" s="8">
        <v>-26.5</v>
      </c>
      <c r="AC5" s="8" t="s">
        <v>834</v>
      </c>
      <c r="AD5" s="8"/>
      <c r="AE5" s="8"/>
      <c r="AF5" s="8">
        <v>-995</v>
      </c>
      <c r="AG5" s="8"/>
      <c r="AH5" s="8">
        <v>1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4">
      <c r="A6" s="20" t="s">
        <v>812</v>
      </c>
      <c r="B6" s="10" t="s">
        <v>820</v>
      </c>
      <c r="C6" s="11" t="s">
        <v>828</v>
      </c>
      <c r="D6" s="11" t="s">
        <v>836</v>
      </c>
      <c r="E6" s="11" t="s">
        <v>843</v>
      </c>
      <c r="F6" s="11" t="s">
        <v>836</v>
      </c>
      <c r="G6" s="11"/>
      <c r="H6" s="11" t="s">
        <v>232</v>
      </c>
      <c r="I6" s="11" t="s">
        <v>34</v>
      </c>
      <c r="J6" s="11">
        <v>0</v>
      </c>
      <c r="K6" s="11">
        <v>1</v>
      </c>
      <c r="L6" s="6" t="s">
        <v>224</v>
      </c>
      <c r="M6" s="8"/>
      <c r="O6" s="8" t="s">
        <v>841</v>
      </c>
      <c r="P6" s="8"/>
      <c r="Q6" s="130"/>
      <c r="R6" s="130"/>
      <c r="U6" s="5">
        <v>2.5862068965517202</v>
      </c>
      <c r="V6" s="131">
        <v>18</v>
      </c>
      <c r="W6" s="19"/>
      <c r="X6" s="8"/>
      <c r="Y6" s="8">
        <v>1.2</v>
      </c>
      <c r="Z6" s="8"/>
      <c r="AA6" s="8">
        <v>0.7</v>
      </c>
      <c r="AB6" s="8">
        <v>-25.4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4">
      <c r="A7" s="20" t="s">
        <v>812</v>
      </c>
      <c r="B7" s="10" t="s">
        <v>820</v>
      </c>
      <c r="C7" s="11" t="s">
        <v>830</v>
      </c>
      <c r="D7" s="11" t="s">
        <v>837</v>
      </c>
      <c r="E7" s="11" t="s">
        <v>844</v>
      </c>
      <c r="F7" s="11" t="s">
        <v>837</v>
      </c>
      <c r="G7" s="11"/>
      <c r="H7" s="11" t="s">
        <v>232</v>
      </c>
      <c r="I7" s="11" t="s">
        <v>34</v>
      </c>
      <c r="J7" s="11">
        <v>0</v>
      </c>
      <c r="K7" s="11">
        <v>1</v>
      </c>
      <c r="L7" s="6" t="s">
        <v>224</v>
      </c>
      <c r="M7" s="8"/>
      <c r="O7" s="8" t="s">
        <v>841</v>
      </c>
      <c r="P7" s="8"/>
      <c r="Q7" s="130"/>
      <c r="R7" s="130"/>
      <c r="U7" s="5">
        <v>14.9253731343284</v>
      </c>
      <c r="V7" s="131">
        <v>31.9</v>
      </c>
      <c r="W7" s="19"/>
      <c r="X7" s="8"/>
      <c r="Y7" s="8">
        <v>0.6</v>
      </c>
      <c r="Z7" s="8"/>
      <c r="AA7" s="8">
        <v>4.2</v>
      </c>
      <c r="AB7" s="8">
        <v>-27.6</v>
      </c>
      <c r="AC7" s="8" t="s">
        <v>834</v>
      </c>
      <c r="AD7" s="8"/>
      <c r="AE7" s="8"/>
      <c r="AF7" s="8">
        <v>110</v>
      </c>
      <c r="AG7" s="8"/>
      <c r="AH7" s="8">
        <v>21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812</v>
      </c>
      <c r="B8" s="10" t="s">
        <v>820</v>
      </c>
      <c r="C8" s="11" t="s">
        <v>830</v>
      </c>
      <c r="D8" s="11" t="s">
        <v>838</v>
      </c>
      <c r="E8" s="11" t="s">
        <v>845</v>
      </c>
      <c r="F8" s="11" t="s">
        <v>838</v>
      </c>
      <c r="G8" s="11"/>
      <c r="H8" s="11" t="s">
        <v>232</v>
      </c>
      <c r="I8" s="11" t="s">
        <v>34</v>
      </c>
      <c r="J8" s="11">
        <v>0</v>
      </c>
      <c r="K8" s="11">
        <v>1</v>
      </c>
      <c r="L8" s="6" t="s">
        <v>224</v>
      </c>
      <c r="M8" s="8"/>
      <c r="O8" s="8" t="s">
        <v>841</v>
      </c>
      <c r="P8" s="8"/>
      <c r="Q8" s="130"/>
      <c r="R8" s="130"/>
      <c r="U8" s="5">
        <v>12.3152709359606</v>
      </c>
      <c r="V8" s="131">
        <v>24.4</v>
      </c>
      <c r="W8" s="19"/>
      <c r="X8" s="8"/>
      <c r="Y8" s="8">
        <v>1.8</v>
      </c>
      <c r="Z8" s="8"/>
      <c r="AA8" s="8">
        <v>2.8</v>
      </c>
      <c r="AB8" s="8">
        <v>-25.1</v>
      </c>
      <c r="AC8" s="8" t="s">
        <v>834</v>
      </c>
      <c r="AD8" s="8"/>
      <c r="AE8" s="8"/>
      <c r="AF8" s="8">
        <v>-927</v>
      </c>
      <c r="AG8" s="8"/>
      <c r="AH8" s="8">
        <v>26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812</v>
      </c>
      <c r="B9" s="10" t="s">
        <v>820</v>
      </c>
      <c r="C9" s="11" t="s">
        <v>830</v>
      </c>
      <c r="D9" s="11" t="s">
        <v>839</v>
      </c>
      <c r="E9" s="11" t="s">
        <v>846</v>
      </c>
      <c r="F9" s="11" t="s">
        <v>839</v>
      </c>
      <c r="G9" s="11"/>
      <c r="H9" s="11" t="s">
        <v>232</v>
      </c>
      <c r="I9" s="11" t="s">
        <v>34</v>
      </c>
      <c r="J9" s="11">
        <v>0</v>
      </c>
      <c r="K9" s="11">
        <v>1</v>
      </c>
      <c r="L9" s="6" t="s">
        <v>224</v>
      </c>
      <c r="M9" s="8"/>
      <c r="O9" s="8" t="s">
        <v>841</v>
      </c>
      <c r="P9" s="8"/>
      <c r="Q9" s="130"/>
      <c r="R9" s="130"/>
      <c r="U9" s="5">
        <v>1.40845070422535</v>
      </c>
      <c r="V9" s="131">
        <v>19.100000000000001</v>
      </c>
      <c r="W9" s="19"/>
      <c r="X9" s="8"/>
      <c r="Y9" s="8">
        <v>3.4</v>
      </c>
      <c r="Z9" s="8"/>
      <c r="AA9" s="8">
        <v>1.5</v>
      </c>
      <c r="AB9" s="8">
        <v>-24.8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8">
      <c r="A10" s="14" t="s">
        <v>812</v>
      </c>
      <c r="B10" s="10" t="s">
        <v>820</v>
      </c>
      <c r="C10" s="11" t="s">
        <v>822</v>
      </c>
      <c r="D10" s="11" t="s">
        <v>831</v>
      </c>
      <c r="E10" s="11" t="s">
        <v>847</v>
      </c>
      <c r="F10" s="11" t="s">
        <v>831</v>
      </c>
      <c r="G10" s="11"/>
      <c r="H10" s="11" t="s">
        <v>254</v>
      </c>
      <c r="I10" s="11" t="s">
        <v>301</v>
      </c>
      <c r="J10" s="11">
        <v>0</v>
      </c>
      <c r="K10" s="11">
        <v>0</v>
      </c>
      <c r="L10" s="6" t="s">
        <v>303</v>
      </c>
      <c r="M10" s="8"/>
      <c r="O10" s="8" t="s">
        <v>848</v>
      </c>
      <c r="P10" s="8"/>
      <c r="Q10" s="130"/>
      <c r="R10" s="130"/>
      <c r="V10" s="131">
        <v>0.9</v>
      </c>
      <c r="W10" s="19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8">
      <c r="A11" s="14" t="s">
        <v>812</v>
      </c>
      <c r="B11" s="10" t="s">
        <v>820</v>
      </c>
      <c r="C11" s="11" t="s">
        <v>827</v>
      </c>
      <c r="D11" s="11" t="s">
        <v>835</v>
      </c>
      <c r="E11" s="11" t="s">
        <v>849</v>
      </c>
      <c r="F11" s="11" t="s">
        <v>835</v>
      </c>
      <c r="G11" s="11"/>
      <c r="H11" s="11" t="s">
        <v>254</v>
      </c>
      <c r="I11" s="11" t="s">
        <v>301</v>
      </c>
      <c r="J11" s="11">
        <v>0</v>
      </c>
      <c r="K11" s="11">
        <v>0</v>
      </c>
      <c r="L11" s="6" t="s">
        <v>303</v>
      </c>
      <c r="M11" s="8"/>
      <c r="O11" s="8" t="s">
        <v>848</v>
      </c>
      <c r="P11" s="8"/>
      <c r="Q11" s="130"/>
      <c r="R11" s="130"/>
      <c r="V11" s="131">
        <v>8.6999999999999993</v>
      </c>
      <c r="W11" s="19"/>
      <c r="X11" s="8"/>
      <c r="Y11" s="8"/>
      <c r="Z11" s="8"/>
      <c r="AA11" s="8"/>
      <c r="AB11" s="8">
        <v>-24.6</v>
      </c>
      <c r="AC11" s="8" t="s">
        <v>834</v>
      </c>
      <c r="AD11" s="8"/>
      <c r="AE11" s="8"/>
      <c r="AF11" s="8">
        <v>-938</v>
      </c>
      <c r="AG11" s="8"/>
      <c r="AH11" s="8">
        <v>29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8">
      <c r="A12" s="14" t="s">
        <v>812</v>
      </c>
      <c r="B12" s="10" t="s">
        <v>820</v>
      </c>
      <c r="C12" s="11" t="s">
        <v>828</v>
      </c>
      <c r="D12" s="11" t="s">
        <v>836</v>
      </c>
      <c r="E12" s="11" t="s">
        <v>850</v>
      </c>
      <c r="F12" s="11" t="s">
        <v>836</v>
      </c>
      <c r="G12" s="11"/>
      <c r="H12" s="11" t="s">
        <v>254</v>
      </c>
      <c r="I12" s="11" t="s">
        <v>301</v>
      </c>
      <c r="J12" s="11">
        <v>0</v>
      </c>
      <c r="K12" s="11">
        <v>0</v>
      </c>
      <c r="L12" s="6" t="s">
        <v>303</v>
      </c>
      <c r="M12" s="8"/>
      <c r="O12" s="8" t="s">
        <v>848</v>
      </c>
      <c r="P12" s="8"/>
      <c r="Q12" s="130"/>
      <c r="R12" s="130"/>
      <c r="V12" s="131">
        <v>1.2</v>
      </c>
      <c r="W12" s="19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G12" s="9"/>
      <c r="BH12" s="9"/>
      <c r="BI12" s="9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8">
      <c r="A13" s="14" t="s">
        <v>812</v>
      </c>
      <c r="B13" s="10" t="s">
        <v>820</v>
      </c>
      <c r="C13" s="11" t="s">
        <v>830</v>
      </c>
      <c r="D13" s="11" t="s">
        <v>837</v>
      </c>
      <c r="E13" s="11" t="s">
        <v>851</v>
      </c>
      <c r="F13" s="11" t="s">
        <v>837</v>
      </c>
      <c r="G13" s="11"/>
      <c r="H13" s="11" t="s">
        <v>254</v>
      </c>
      <c r="I13" s="11" t="s">
        <v>301</v>
      </c>
      <c r="J13" s="11">
        <v>0</v>
      </c>
      <c r="K13" s="11">
        <v>0</v>
      </c>
      <c r="L13" s="6" t="s">
        <v>303</v>
      </c>
      <c r="M13" s="8"/>
      <c r="O13" s="8" t="s">
        <v>848</v>
      </c>
      <c r="P13" s="8"/>
      <c r="Q13" s="130"/>
      <c r="R13" s="130"/>
      <c r="V13" s="131">
        <v>0.6</v>
      </c>
      <c r="W13" s="19"/>
      <c r="X13" s="8"/>
      <c r="Y13" s="8"/>
      <c r="Z13" s="8"/>
      <c r="AA13" s="8"/>
      <c r="AB13" s="8">
        <v>-26.5</v>
      </c>
      <c r="AC13" s="8" t="s">
        <v>834</v>
      </c>
      <c r="AD13" s="8"/>
      <c r="AE13" s="8"/>
      <c r="AF13" s="8">
        <v>-20</v>
      </c>
      <c r="AG13" s="8"/>
      <c r="AH13" s="8">
        <v>29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G13" s="9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8">
      <c r="A14" s="14" t="s">
        <v>812</v>
      </c>
      <c r="B14" s="10" t="s">
        <v>820</v>
      </c>
      <c r="C14" s="11" t="s">
        <v>830</v>
      </c>
      <c r="D14" s="11" t="s">
        <v>838</v>
      </c>
      <c r="E14" s="11" t="s">
        <v>852</v>
      </c>
      <c r="F14" s="11" t="s">
        <v>838</v>
      </c>
      <c r="G14" s="11"/>
      <c r="H14" s="11" t="s">
        <v>254</v>
      </c>
      <c r="I14" s="11" t="s">
        <v>301</v>
      </c>
      <c r="J14" s="11">
        <v>0</v>
      </c>
      <c r="K14" s="11">
        <v>0</v>
      </c>
      <c r="L14" s="6" t="s">
        <v>303</v>
      </c>
      <c r="M14" s="8"/>
      <c r="O14" s="8" t="s">
        <v>848</v>
      </c>
      <c r="P14" s="8"/>
      <c r="Q14" s="130"/>
      <c r="R14" s="130"/>
      <c r="V14" s="131">
        <v>3</v>
      </c>
      <c r="W14" s="19"/>
      <c r="X14" s="8"/>
      <c r="Y14" s="8"/>
      <c r="Z14" s="8"/>
      <c r="AA14" s="8"/>
      <c r="AB14" s="8">
        <v>-25.5</v>
      </c>
      <c r="AC14" s="8" t="s">
        <v>834</v>
      </c>
      <c r="AD14" s="8"/>
      <c r="AE14" s="8"/>
      <c r="AF14" s="8">
        <v>-851</v>
      </c>
      <c r="AG14" s="8"/>
      <c r="AH14" s="8">
        <v>3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G14" s="9"/>
      <c r="BH14" s="9"/>
      <c r="BI14" s="9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812</v>
      </c>
      <c r="B15" s="10" t="s">
        <v>820</v>
      </c>
      <c r="C15" s="11" t="s">
        <v>830</v>
      </c>
      <c r="D15" s="11" t="s">
        <v>839</v>
      </c>
      <c r="E15" s="11" t="s">
        <v>853</v>
      </c>
      <c r="F15" s="11" t="s">
        <v>839</v>
      </c>
      <c r="G15" s="11"/>
      <c r="H15" s="11" t="s">
        <v>254</v>
      </c>
      <c r="I15" s="11" t="s">
        <v>301</v>
      </c>
      <c r="J15" s="11">
        <v>0</v>
      </c>
      <c r="K15" s="11">
        <v>0</v>
      </c>
      <c r="L15" s="6" t="s">
        <v>303</v>
      </c>
      <c r="M15" s="8"/>
      <c r="O15" s="8" t="s">
        <v>848</v>
      </c>
      <c r="P15" s="8"/>
      <c r="Q15" s="130"/>
      <c r="R15" s="130"/>
      <c r="V15" s="131">
        <v>3.7</v>
      </c>
      <c r="W15" s="19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23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G15" s="9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812</v>
      </c>
      <c r="B16" s="10" t="s">
        <v>820</v>
      </c>
      <c r="C16" s="11" t="s">
        <v>822</v>
      </c>
      <c r="D16" s="11" t="s">
        <v>831</v>
      </c>
      <c r="E16" s="11" t="s">
        <v>854</v>
      </c>
      <c r="F16" s="11" t="s">
        <v>840</v>
      </c>
      <c r="G16" s="11" t="s">
        <v>298</v>
      </c>
      <c r="H16" s="11" t="s">
        <v>250</v>
      </c>
      <c r="I16" s="11" t="s">
        <v>176</v>
      </c>
      <c r="J16" s="11">
        <v>2.1</v>
      </c>
      <c r="K16" s="11" t="s">
        <v>832</v>
      </c>
      <c r="L16" s="6" t="s">
        <v>255</v>
      </c>
      <c r="M16" s="8"/>
      <c r="O16" s="8"/>
      <c r="P16" s="8"/>
      <c r="Q16" s="130"/>
      <c r="R16" s="130"/>
      <c r="U16" s="5">
        <v>71.25</v>
      </c>
      <c r="V16" s="131">
        <v>0.57999999999999996</v>
      </c>
      <c r="W16" s="19"/>
      <c r="X16" s="8"/>
      <c r="Y16" s="8">
        <v>0.09</v>
      </c>
      <c r="Z16" s="8"/>
      <c r="AA16" s="8">
        <v>4.4000000000000004</v>
      </c>
      <c r="AB16" s="8">
        <v>-25.1</v>
      </c>
      <c r="AC16" s="8"/>
      <c r="AD16" s="8"/>
      <c r="AE16" s="8"/>
      <c r="AF16" s="8"/>
      <c r="AG16" s="8"/>
      <c r="AH16" s="23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G16" s="9"/>
      <c r="BH16" s="9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812</v>
      </c>
      <c r="B17" s="10" t="s">
        <v>820</v>
      </c>
      <c r="C17" s="11" t="s">
        <v>827</v>
      </c>
      <c r="D17" s="11" t="s">
        <v>835</v>
      </c>
      <c r="E17" s="11" t="s">
        <v>855</v>
      </c>
      <c r="F17" s="11" t="s">
        <v>842</v>
      </c>
      <c r="G17" s="11" t="s">
        <v>298</v>
      </c>
      <c r="H17" s="11" t="s">
        <v>250</v>
      </c>
      <c r="I17" s="11" t="s">
        <v>176</v>
      </c>
      <c r="J17" s="11">
        <v>2.1</v>
      </c>
      <c r="K17" s="11" t="s">
        <v>832</v>
      </c>
      <c r="L17" s="6" t="s">
        <v>255</v>
      </c>
      <c r="M17" s="8"/>
      <c r="O17" s="8"/>
      <c r="P17" s="8"/>
      <c r="Q17" s="130"/>
      <c r="R17" s="130"/>
      <c r="U17" s="5">
        <v>87.698412698412696</v>
      </c>
      <c r="V17" s="131">
        <v>2.2400000000000002</v>
      </c>
      <c r="W17" s="19"/>
      <c r="X17" s="8"/>
      <c r="Y17" s="8">
        <v>0.24</v>
      </c>
      <c r="Z17" s="8"/>
      <c r="AA17" s="8">
        <v>3.8</v>
      </c>
      <c r="AB17" s="8">
        <v>-26</v>
      </c>
      <c r="AC17" s="8" t="s">
        <v>834</v>
      </c>
      <c r="AD17" s="8"/>
      <c r="AE17" s="8"/>
      <c r="AF17" s="8">
        <v>-995</v>
      </c>
      <c r="AG17" s="8"/>
      <c r="AH17" s="25">
        <v>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G17" s="9"/>
      <c r="BH17" s="9"/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812</v>
      </c>
      <c r="B18" s="10" t="s">
        <v>820</v>
      </c>
      <c r="C18" s="11" t="s">
        <v>828</v>
      </c>
      <c r="D18" s="11" t="s">
        <v>836</v>
      </c>
      <c r="E18" s="11" t="s">
        <v>856</v>
      </c>
      <c r="F18" s="11" t="s">
        <v>843</v>
      </c>
      <c r="G18" s="11" t="s">
        <v>298</v>
      </c>
      <c r="H18" s="11" t="s">
        <v>250</v>
      </c>
      <c r="I18" s="11" t="s">
        <v>176</v>
      </c>
      <c r="J18" s="11">
        <v>2.1</v>
      </c>
      <c r="K18" s="11" t="s">
        <v>832</v>
      </c>
      <c r="L18" s="6" t="s">
        <v>255</v>
      </c>
      <c r="M18" s="8"/>
      <c r="O18" s="8"/>
      <c r="P18" s="8"/>
      <c r="Q18" s="130"/>
      <c r="R18" s="130"/>
      <c r="U18" s="5">
        <v>80.172413793103402</v>
      </c>
      <c r="V18" s="131">
        <v>0.94</v>
      </c>
      <c r="W18" s="19"/>
      <c r="X18" s="8"/>
      <c r="Y18" s="8">
        <v>0.11</v>
      </c>
      <c r="Z18" s="8"/>
      <c r="AA18" s="8">
        <v>2.6</v>
      </c>
      <c r="AB18" s="8">
        <v>-23.4</v>
      </c>
      <c r="AC18" s="8"/>
      <c r="AD18" s="8"/>
      <c r="AE18" s="8"/>
      <c r="AF18" s="8"/>
      <c r="AG18" s="8"/>
      <c r="AH18" s="2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G18" s="9"/>
      <c r="BH18" s="9"/>
      <c r="BI18" s="9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812</v>
      </c>
      <c r="B19" s="10" t="s">
        <v>820</v>
      </c>
      <c r="C19" s="11" t="s">
        <v>830</v>
      </c>
      <c r="D19" s="11" t="s">
        <v>837</v>
      </c>
      <c r="E19" s="11" t="s">
        <v>857</v>
      </c>
      <c r="F19" s="11" t="s">
        <v>844</v>
      </c>
      <c r="G19" s="11" t="s">
        <v>298</v>
      </c>
      <c r="H19" s="11" t="s">
        <v>250</v>
      </c>
      <c r="I19" s="11" t="s">
        <v>176</v>
      </c>
      <c r="J19" s="11">
        <v>2.1</v>
      </c>
      <c r="K19" s="11" t="s">
        <v>832</v>
      </c>
      <c r="L19" s="6" t="s">
        <v>255</v>
      </c>
      <c r="M19" s="8"/>
      <c r="O19" s="8"/>
      <c r="P19" s="8"/>
      <c r="Q19" s="130"/>
      <c r="R19" s="130"/>
      <c r="U19" s="5">
        <v>65.671641791044806</v>
      </c>
      <c r="V19" s="131">
        <v>0.44</v>
      </c>
      <c r="W19" s="19"/>
      <c r="X19" s="8"/>
      <c r="Y19" s="8">
        <v>0.08</v>
      </c>
      <c r="Z19" s="8"/>
      <c r="AA19" s="8">
        <v>4.9000000000000004</v>
      </c>
      <c r="AB19" s="8">
        <v>-24.6</v>
      </c>
      <c r="AC19" s="8" t="s">
        <v>834</v>
      </c>
      <c r="AD19" s="8"/>
      <c r="AE19" s="8"/>
      <c r="AF19" s="8">
        <v>-505</v>
      </c>
      <c r="AG19" s="8"/>
      <c r="AH19" s="24">
        <v>60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G19" s="9"/>
      <c r="BH19" s="9"/>
      <c r="BI19" s="9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812</v>
      </c>
      <c r="B20" s="10" t="s">
        <v>820</v>
      </c>
      <c r="C20" s="11" t="s">
        <v>830</v>
      </c>
      <c r="D20" s="11" t="s">
        <v>838</v>
      </c>
      <c r="E20" s="11" t="s">
        <v>858</v>
      </c>
      <c r="F20" s="11" t="s">
        <v>845</v>
      </c>
      <c r="G20" s="11" t="s">
        <v>298</v>
      </c>
      <c r="H20" s="11" t="s">
        <v>250</v>
      </c>
      <c r="I20" s="11" t="s">
        <v>176</v>
      </c>
      <c r="J20" s="11">
        <v>2.1</v>
      </c>
      <c r="K20" s="11" t="s">
        <v>832</v>
      </c>
      <c r="L20" s="6" t="s">
        <v>255</v>
      </c>
      <c r="M20" s="8"/>
      <c r="O20" s="8"/>
      <c r="P20" s="8"/>
      <c r="Q20" s="130"/>
      <c r="R20" s="130"/>
      <c r="U20" s="5">
        <v>33.497536945812797</v>
      </c>
      <c r="V20" s="131">
        <v>1.36</v>
      </c>
      <c r="W20" s="19"/>
      <c r="X20" s="8"/>
      <c r="Y20" s="8">
        <v>0.16</v>
      </c>
      <c r="Z20" s="8"/>
      <c r="AA20" s="8">
        <v>4.3</v>
      </c>
      <c r="AB20" s="8">
        <v>-23.4</v>
      </c>
      <c r="AC20" s="8" t="s">
        <v>834</v>
      </c>
      <c r="AD20" s="8"/>
      <c r="AE20" s="8"/>
      <c r="AF20" s="8">
        <v>-969</v>
      </c>
      <c r="AG20" s="8"/>
      <c r="AH20" s="23">
        <v>2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G20" s="9"/>
      <c r="BH20" s="9"/>
      <c r="BI20" s="9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812</v>
      </c>
      <c r="B21" s="10" t="s">
        <v>820</v>
      </c>
      <c r="C21" s="11" t="s">
        <v>830</v>
      </c>
      <c r="D21" s="11" t="s">
        <v>839</v>
      </c>
      <c r="E21" s="11" t="s">
        <v>859</v>
      </c>
      <c r="F21" s="11" t="s">
        <v>846</v>
      </c>
      <c r="G21" s="11" t="s">
        <v>298</v>
      </c>
      <c r="H21" s="11" t="s">
        <v>250</v>
      </c>
      <c r="I21" s="11" t="s">
        <v>176</v>
      </c>
      <c r="J21" s="11">
        <v>2.1</v>
      </c>
      <c r="K21" s="11" t="s">
        <v>832</v>
      </c>
      <c r="L21" s="6" t="s">
        <v>255</v>
      </c>
      <c r="M21" s="8"/>
      <c r="O21" s="8"/>
      <c r="P21" s="8"/>
      <c r="Q21" s="130"/>
      <c r="R21" s="130"/>
      <c r="U21" s="5">
        <v>31.690140845070399</v>
      </c>
      <c r="V21" s="131">
        <v>0.9</v>
      </c>
      <c r="W21" s="19"/>
      <c r="X21" s="8"/>
      <c r="Y21" s="8">
        <v>0.12</v>
      </c>
      <c r="Z21" s="8"/>
      <c r="AA21" s="8">
        <v>2.8</v>
      </c>
      <c r="AB21" s="8">
        <v>-24.4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G21" s="9"/>
      <c r="BH21" s="9"/>
      <c r="BI21" s="9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812</v>
      </c>
      <c r="B22" s="12" t="s">
        <v>820</v>
      </c>
      <c r="C22" s="12" t="s">
        <v>822</v>
      </c>
      <c r="D22" s="12" t="s">
        <v>831</v>
      </c>
      <c r="E22" s="12" t="s">
        <v>860</v>
      </c>
      <c r="F22" s="12" t="s">
        <v>840</v>
      </c>
      <c r="G22" s="12" t="s">
        <v>296</v>
      </c>
      <c r="H22" s="12" t="s">
        <v>250</v>
      </c>
      <c r="I22" s="12" t="s">
        <v>176</v>
      </c>
      <c r="J22" s="12">
        <v>0</v>
      </c>
      <c r="K22" s="12">
        <v>2.1</v>
      </c>
      <c r="L22" s="6" t="s">
        <v>255</v>
      </c>
      <c r="M22" s="14"/>
      <c r="O22" s="14"/>
      <c r="P22" s="14"/>
      <c r="Q22" s="132"/>
      <c r="R22" s="132"/>
      <c r="U22" s="5">
        <v>20</v>
      </c>
      <c r="V22" s="132">
        <v>19.600000000000001</v>
      </c>
      <c r="W22" s="14"/>
      <c r="X22" s="14"/>
      <c r="Y22" s="14">
        <v>1.2</v>
      </c>
      <c r="Z22" s="14"/>
      <c r="AA22" s="14">
        <v>4.3</v>
      </c>
      <c r="AB22" s="14">
        <v>-26.5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G22" s="9"/>
      <c r="BH22" s="9"/>
      <c r="BI22" s="9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812</v>
      </c>
      <c r="B23" s="12" t="s">
        <v>820</v>
      </c>
      <c r="C23" s="12" t="s">
        <v>827</v>
      </c>
      <c r="D23" s="12" t="s">
        <v>835</v>
      </c>
      <c r="E23" s="12" t="s">
        <v>861</v>
      </c>
      <c r="F23" s="12" t="s">
        <v>842</v>
      </c>
      <c r="G23" s="12" t="s">
        <v>296</v>
      </c>
      <c r="H23" s="12" t="s">
        <v>250</v>
      </c>
      <c r="I23" s="12" t="s">
        <v>176</v>
      </c>
      <c r="J23" s="12">
        <v>0</v>
      </c>
      <c r="K23" s="12">
        <v>2.1</v>
      </c>
      <c r="L23" s="6" t="s">
        <v>255</v>
      </c>
      <c r="M23" s="14"/>
      <c r="O23" s="14"/>
      <c r="P23" s="14"/>
      <c r="Q23" s="132"/>
      <c r="R23" s="132"/>
      <c r="U23" s="5">
        <v>10.3174603174603</v>
      </c>
      <c r="V23" s="132">
        <v>18.5</v>
      </c>
      <c r="W23" s="14"/>
      <c r="X23" s="14"/>
      <c r="Y23" s="14">
        <v>1.3</v>
      </c>
      <c r="Z23" s="14"/>
      <c r="AA23" s="14">
        <v>2.9</v>
      </c>
      <c r="AB23" s="14">
        <v>-26.4</v>
      </c>
      <c r="AC23" s="14" t="s">
        <v>834</v>
      </c>
      <c r="AD23" s="14"/>
      <c r="AE23" s="14"/>
      <c r="AF23" s="14">
        <v>-991</v>
      </c>
      <c r="AG23" s="14"/>
      <c r="AH23" s="14">
        <v>2</v>
      </c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G23" s="9"/>
      <c r="BH23" s="9"/>
      <c r="BI23" s="9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812</v>
      </c>
      <c r="B24" s="12" t="s">
        <v>820</v>
      </c>
      <c r="C24" s="12" t="s">
        <v>828</v>
      </c>
      <c r="D24" s="12" t="s">
        <v>836</v>
      </c>
      <c r="E24" s="12" t="s">
        <v>862</v>
      </c>
      <c r="F24" s="12" t="s">
        <v>843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2.1</v>
      </c>
      <c r="L24" s="6" t="s">
        <v>255</v>
      </c>
      <c r="M24" s="14"/>
      <c r="O24" s="14"/>
      <c r="P24" s="14"/>
      <c r="Q24" s="132"/>
      <c r="R24" s="132"/>
      <c r="U24" s="5">
        <v>17.241379310344801</v>
      </c>
      <c r="V24" s="132">
        <v>20.5</v>
      </c>
      <c r="W24" s="14"/>
      <c r="X24" s="14"/>
      <c r="Y24" s="14">
        <v>1.3</v>
      </c>
      <c r="Z24" s="14"/>
      <c r="AA24" s="14">
        <v>2.1</v>
      </c>
      <c r="AB24" s="14">
        <v>-25.6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G24" s="9"/>
      <c r="BH24" s="9"/>
      <c r="BI24" s="9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812</v>
      </c>
      <c r="B25" s="12" t="s">
        <v>820</v>
      </c>
      <c r="C25" s="12" t="s">
        <v>830</v>
      </c>
      <c r="D25" s="12" t="s">
        <v>837</v>
      </c>
      <c r="E25" s="12" t="s">
        <v>863</v>
      </c>
      <c r="F25" s="12" t="s">
        <v>844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2.1</v>
      </c>
      <c r="L25" s="6" t="s">
        <v>255</v>
      </c>
      <c r="M25" s="14"/>
      <c r="O25" s="14"/>
      <c r="P25" s="14"/>
      <c r="Q25" s="132"/>
      <c r="R25" s="132"/>
      <c r="U25" s="5">
        <v>19.402985074626901</v>
      </c>
      <c r="V25" s="132">
        <v>28.8</v>
      </c>
      <c r="W25" s="14"/>
      <c r="X25" s="14"/>
      <c r="Y25" s="14">
        <v>1.1000000000000001</v>
      </c>
      <c r="Z25" s="14"/>
      <c r="AA25" s="14">
        <v>3.7</v>
      </c>
      <c r="AB25" s="14">
        <v>-26</v>
      </c>
      <c r="AC25" s="14" t="s">
        <v>834</v>
      </c>
      <c r="AD25" s="14"/>
      <c r="AE25" s="14"/>
      <c r="AF25" s="14">
        <v>-552</v>
      </c>
      <c r="AG25" s="14"/>
      <c r="AH25" s="14">
        <v>70</v>
      </c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G25" s="9"/>
      <c r="BH25" s="9"/>
      <c r="BI25" s="9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812</v>
      </c>
      <c r="B26" s="12" t="s">
        <v>820</v>
      </c>
      <c r="C26" s="12" t="s">
        <v>830</v>
      </c>
      <c r="D26" s="12" t="s">
        <v>838</v>
      </c>
      <c r="E26" s="12" t="s">
        <v>864</v>
      </c>
      <c r="F26" s="12" t="s">
        <v>845</v>
      </c>
      <c r="G26" s="12" t="s">
        <v>296</v>
      </c>
      <c r="H26" s="12" t="s">
        <v>250</v>
      </c>
      <c r="I26" s="12" t="s">
        <v>176</v>
      </c>
      <c r="J26" s="12">
        <v>0</v>
      </c>
      <c r="K26" s="12">
        <v>2.1</v>
      </c>
      <c r="L26" s="6" t="s">
        <v>255</v>
      </c>
      <c r="M26" s="14"/>
      <c r="O26" s="14"/>
      <c r="P26" s="14"/>
      <c r="Q26" s="132"/>
      <c r="R26" s="132"/>
      <c r="U26" s="5">
        <v>54.187192118226598</v>
      </c>
      <c r="V26" s="132">
        <v>20.9</v>
      </c>
      <c r="W26" s="14"/>
      <c r="X26" s="14"/>
      <c r="Y26" s="14">
        <v>1.5</v>
      </c>
      <c r="Z26" s="14"/>
      <c r="AA26" s="14">
        <v>3.1</v>
      </c>
      <c r="AB26" s="14">
        <v>-25.2</v>
      </c>
      <c r="AC26" s="14" t="s">
        <v>834</v>
      </c>
      <c r="AD26" s="14"/>
      <c r="AE26" s="14"/>
      <c r="AF26" s="14">
        <v>-963</v>
      </c>
      <c r="AG26" s="14"/>
      <c r="AH26" s="14">
        <v>8</v>
      </c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G26" s="9"/>
      <c r="BH26" s="9"/>
      <c r="BI26" s="9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812</v>
      </c>
      <c r="B27" s="12" t="s">
        <v>820</v>
      </c>
      <c r="C27" s="12" t="s">
        <v>830</v>
      </c>
      <c r="D27" s="12" t="s">
        <v>839</v>
      </c>
      <c r="E27" s="12" t="s">
        <v>865</v>
      </c>
      <c r="F27" s="12" t="s">
        <v>846</v>
      </c>
      <c r="G27" s="12" t="s">
        <v>296</v>
      </c>
      <c r="H27" s="12" t="s">
        <v>250</v>
      </c>
      <c r="I27" s="12" t="s">
        <v>176</v>
      </c>
      <c r="J27" s="12">
        <v>0</v>
      </c>
      <c r="K27" s="12">
        <v>2.1</v>
      </c>
      <c r="L27" s="6" t="s">
        <v>255</v>
      </c>
      <c r="M27" s="14"/>
      <c r="O27" s="14"/>
      <c r="P27" s="14"/>
      <c r="Q27" s="132"/>
      <c r="R27" s="132"/>
      <c r="U27" s="5">
        <v>66.901408450704196</v>
      </c>
      <c r="V27" s="132">
        <v>20.8</v>
      </c>
      <c r="W27" s="14"/>
      <c r="X27" s="14"/>
      <c r="Y27" s="14">
        <v>1.5</v>
      </c>
      <c r="Z27" s="14"/>
      <c r="AA27" s="14">
        <v>1.7</v>
      </c>
      <c r="AB27" s="14">
        <v>-25.4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G27" s="9"/>
      <c r="BH27" s="9"/>
      <c r="BI27" s="9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AL28:AL1048576 AO4:AO27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4" sqref="F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3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866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812</v>
      </c>
      <c r="B4" s="10" t="s">
        <v>820</v>
      </c>
      <c r="C4" s="5" t="s">
        <v>822</v>
      </c>
      <c r="D4" s="11" t="s">
        <v>831</v>
      </c>
      <c r="F4" s="5" t="str">
        <f>D4&amp;"_inc"</f>
        <v>S_1_inc</v>
      </c>
      <c r="G4" s="5" t="s">
        <v>764</v>
      </c>
      <c r="L4" s="5">
        <v>365</v>
      </c>
      <c r="M4" s="5" t="s">
        <v>317</v>
      </c>
      <c r="N4" s="5">
        <v>15</v>
      </c>
      <c r="O4" s="5" t="s">
        <v>312</v>
      </c>
      <c r="U4" s="5">
        <v>-30.1</v>
      </c>
      <c r="V4" s="5">
        <v>0.1</v>
      </c>
      <c r="W4" s="5" t="s">
        <v>834</v>
      </c>
      <c r="Z4" s="5">
        <v>-934</v>
      </c>
      <c r="AB4" s="5">
        <v>4</v>
      </c>
    </row>
    <row r="5" spans="1:31">
      <c r="A5" s="20" t="s">
        <v>812</v>
      </c>
      <c r="B5" s="10" t="s">
        <v>820</v>
      </c>
      <c r="C5" s="5" t="s">
        <v>827</v>
      </c>
      <c r="D5" s="11" t="s">
        <v>835</v>
      </c>
      <c r="F5" s="5" t="str">
        <f t="shared" ref="F5:F9" si="0">D5&amp;"_inc"</f>
        <v>M_1_inc</v>
      </c>
      <c r="G5" s="5" t="s">
        <v>764</v>
      </c>
      <c r="L5" s="5">
        <v>365</v>
      </c>
      <c r="M5" s="5" t="s">
        <v>317</v>
      </c>
      <c r="N5" s="5">
        <v>15</v>
      </c>
      <c r="O5" s="5" t="s">
        <v>312</v>
      </c>
      <c r="U5" s="5">
        <v>-26.7</v>
      </c>
      <c r="V5" s="5">
        <v>0.1</v>
      </c>
      <c r="W5" s="5" t="s">
        <v>834</v>
      </c>
      <c r="Z5" s="5">
        <v>-951</v>
      </c>
      <c r="AB5" s="5">
        <v>3</v>
      </c>
    </row>
    <row r="6" spans="1:31">
      <c r="A6" s="20" t="s">
        <v>812</v>
      </c>
      <c r="B6" s="10" t="s">
        <v>820</v>
      </c>
      <c r="C6" s="5" t="s">
        <v>828</v>
      </c>
      <c r="D6" s="11" t="s">
        <v>836</v>
      </c>
      <c r="F6" s="5" t="str">
        <f t="shared" si="0"/>
        <v>DY_1_inc</v>
      </c>
      <c r="G6" s="5" t="s">
        <v>764</v>
      </c>
      <c r="L6" s="5">
        <v>365</v>
      </c>
      <c r="M6" s="5" t="s">
        <v>317</v>
      </c>
      <c r="N6" s="5">
        <v>15</v>
      </c>
      <c r="O6" s="5" t="s">
        <v>312</v>
      </c>
      <c r="U6" s="5">
        <v>-28.8</v>
      </c>
      <c r="V6" s="5">
        <v>0.1</v>
      </c>
      <c r="W6" s="5" t="s">
        <v>834</v>
      </c>
      <c r="Z6" s="5">
        <v>-939</v>
      </c>
      <c r="AB6" s="5">
        <v>3</v>
      </c>
    </row>
    <row r="7" spans="1:31">
      <c r="A7" s="20" t="s">
        <v>812</v>
      </c>
      <c r="B7" s="10" t="s">
        <v>820</v>
      </c>
      <c r="C7" s="5" t="s">
        <v>830</v>
      </c>
      <c r="D7" s="11" t="s">
        <v>837</v>
      </c>
      <c r="F7" s="5" t="str">
        <f t="shared" si="0"/>
        <v>ZM_1_inc</v>
      </c>
      <c r="G7" s="5" t="s">
        <v>764</v>
      </c>
      <c r="L7" s="5">
        <v>365</v>
      </c>
      <c r="M7" s="5" t="s">
        <v>317</v>
      </c>
      <c r="N7" s="5">
        <v>15</v>
      </c>
      <c r="O7" s="5" t="s">
        <v>312</v>
      </c>
      <c r="U7" s="5">
        <v>-29.8</v>
      </c>
      <c r="V7" s="5">
        <v>0.1</v>
      </c>
      <c r="W7" s="5" t="s">
        <v>834</v>
      </c>
      <c r="Z7" s="5">
        <v>35</v>
      </c>
      <c r="AB7" s="5">
        <v>15</v>
      </c>
    </row>
    <row r="8" spans="1:31">
      <c r="A8" s="14" t="s">
        <v>812</v>
      </c>
      <c r="B8" s="10" t="s">
        <v>820</v>
      </c>
      <c r="C8" s="5" t="s">
        <v>830</v>
      </c>
      <c r="D8" s="12" t="s">
        <v>838</v>
      </c>
      <c r="F8" s="5" t="str">
        <f t="shared" si="0"/>
        <v>ZM_2_inc</v>
      </c>
      <c r="G8" s="5" t="s">
        <v>764</v>
      </c>
      <c r="L8" s="5">
        <v>365</v>
      </c>
      <c r="M8" s="5" t="s">
        <v>317</v>
      </c>
      <c r="N8" s="5">
        <v>15</v>
      </c>
      <c r="O8" s="5" t="s">
        <v>312</v>
      </c>
      <c r="U8" s="5">
        <v>-25.3</v>
      </c>
      <c r="V8" s="5">
        <v>0.3</v>
      </c>
      <c r="W8" s="5" t="s">
        <v>834</v>
      </c>
      <c r="Z8" s="5">
        <v>-923</v>
      </c>
      <c r="AB8" s="5">
        <v>10</v>
      </c>
    </row>
    <row r="9" spans="1:31">
      <c r="A9" s="14" t="s">
        <v>812</v>
      </c>
      <c r="B9" s="10" t="s">
        <v>820</v>
      </c>
      <c r="C9" s="5" t="s">
        <v>830</v>
      </c>
      <c r="D9" s="12" t="s">
        <v>839</v>
      </c>
      <c r="F9" s="5" t="str">
        <f t="shared" si="0"/>
        <v>ZM_3_inc</v>
      </c>
      <c r="G9" s="5" t="s">
        <v>764</v>
      </c>
      <c r="L9" s="5">
        <v>365</v>
      </c>
      <c r="M9" s="5" t="s">
        <v>317</v>
      </c>
      <c r="N9" s="5">
        <v>15</v>
      </c>
      <c r="O9" s="5" t="s">
        <v>312</v>
      </c>
      <c r="U9" s="5">
        <v>-27.6</v>
      </c>
      <c r="V9" s="5">
        <v>0.5</v>
      </c>
      <c r="W9" s="5" t="s">
        <v>834</v>
      </c>
      <c r="Z9" s="5">
        <v>-948</v>
      </c>
      <c r="AB9" s="5">
        <v>3</v>
      </c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2018-12-03T09:12:39Z</dcterms:modified>
</cp:coreProperties>
</file>