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4" i="7"/>
  <c r="H3" i="6"/>
  <c r="G3" i="6"/>
  <c r="F3" i="6"/>
</calcChain>
</file>

<file path=xl/sharedStrings.xml><?xml version="1.0" encoding="utf-8"?>
<sst xmlns="http://schemas.openxmlformats.org/spreadsheetml/2006/main" count="4509" uniqueCount="1157">
  <si>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</si>
  <si>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</si>
  <si>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</si>
  <si>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</si>
  <si>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</si>
  <si>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</si>
  <si>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</si>
  <si>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</si>
  <si>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</si>
  <si>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</si>
  <si>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</si>
  <si>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</si>
  <si>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</si>
  <si>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</si>
  <si>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</si>
  <si>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</si>
  <si>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</si>
  <si>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</si>
  <si>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</si>
  <si>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</si>
  <si>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</si>
  <si>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</si>
  <si>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</si>
  <si>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</si>
  <si>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</si>
  <si>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</si>
  <si>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</si>
  <si>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</si>
  <si>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</si>
  <si>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</si>
  <si>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</si>
  <si>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</si>
  <si>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</si>
  <si>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</si>
  <si>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</si>
  <si>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</si>
  <si>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</si>
  <si>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</si>
  <si>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</si>
  <si>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</si>
  <si>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</si>
  <si>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</si>
  <si>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</si>
  <si>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</si>
  <si>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</si>
  <si>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</si>
  <si>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</si>
  <si>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</si>
  <si>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</si>
  <si>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</si>
  <si>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</si>
  <si>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</si>
  <si>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</si>
  <si>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</si>
  <si>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</si>
  <si>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</si>
  <si>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</si>
  <si>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</si>
  <si>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</si>
  <si>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</si>
  <si>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</si>
  <si>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</si>
  <si>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</si>
  <si>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</si>
  <si>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</si>
  <si>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</si>
  <si>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</si>
  <si>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</si>
  <si>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</si>
  <si>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</si>
  <si>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</si>
  <si>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</si>
  <si>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</si>
  <si>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</si>
  <si>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</si>
  <si>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</si>
  <si>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</si>
  <si>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</si>
  <si>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</si>
  <si>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</si>
  <si>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</si>
  <si>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</si>
  <si>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</si>
  <si>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</si>
  <si>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</si>
  <si>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</si>
  <si>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</si>
  <si>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</si>
  <si>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</si>
  <si>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</si>
  <si>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</si>
  <si>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</si>
  <si>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</si>
  <si>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</si>
  <si>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</si>
  <si>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</si>
  <si>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</si>
  <si>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</si>
  <si>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</si>
  <si>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</si>
  <si>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</si>
  <si>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</si>
  <si>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</si>
  <si>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</si>
  <si>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</si>
  <si>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</si>
  <si>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</si>
  <si>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</si>
  <si>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</si>
  <si>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</si>
  <si>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</si>
  <si>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</si>
  <si>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</si>
  <si>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</si>
  <si>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</si>
  <si>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</si>
  <si>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</si>
  <si>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</si>
  <si>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</si>
  <si>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</si>
  <si>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</si>
  <si>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</si>
  <si>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</si>
  <si>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</si>
  <si>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</si>
  <si>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</si>
  <si>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</si>
  <si>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</si>
  <si>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</si>
  <si>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</si>
  <si>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</si>
  <si>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</si>
  <si>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</si>
  <si>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</si>
  <si>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</si>
  <si>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</si>
  <si>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</si>
  <si>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</si>
  <si>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</si>
  <si>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</si>
  <si>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</si>
  <si>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</si>
  <si>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</si>
  <si>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</si>
  <si>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</si>
  <si>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</si>
  <si>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</si>
  <si>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</si>
  <si>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</si>
  <si>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</si>
  <si>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</si>
  <si>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</si>
  <si>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</si>
  <si>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</si>
  <si>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</si>
  <si>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</si>
  <si>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</si>
  <si>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</si>
  <si>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</si>
  <si>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</si>
  <si>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</si>
  <si>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</si>
  <si>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</si>
  <si>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</si>
  <si>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</si>
  <si>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</si>
  <si>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</si>
  <si>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</si>
  <si>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</si>
  <si>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</si>
  <si>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</si>
  <si>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</si>
  <si>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</si>
  <si>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</si>
  <si>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</si>
  <si>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</si>
  <si>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</si>
  <si>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</si>
  <si>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</si>
  <si>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</si>
  <si>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</si>
  <si>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</si>
  <si>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</si>
  <si>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</si>
  <si>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</si>
  <si>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</si>
  <si>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</si>
  <si>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</si>
  <si>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</si>
  <si>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</si>
  <si>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</si>
  <si>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</si>
  <si>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</si>
  <si>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</si>
  <si>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</si>
  <si>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</si>
  <si>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</si>
  <si>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</si>
  <si>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</si>
  <si>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</si>
  <si>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</si>
  <si>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</si>
  <si>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</si>
  <si>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</si>
  <si>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</si>
  <si>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</si>
  <si>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</si>
  <si>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</si>
  <si>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</si>
  <si>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</si>
  <si>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</si>
  <si>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</si>
  <si>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</si>
  <si>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</si>
  <si>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</si>
  <si>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</si>
  <si>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</si>
  <si>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</si>
  <si>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</si>
  <si>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</si>
  <si>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</si>
  <si>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</si>
  <si>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</si>
  <si>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</si>
  <si>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</si>
  <si>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</si>
  <si>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</si>
  <si>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</si>
  <si>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</si>
  <si>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</si>
  <si>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</si>
  <si>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</si>
  <si>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</si>
  <si>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</si>
  <si>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</si>
  <si>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</si>
  <si>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</si>
  <si>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</si>
  <si>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</si>
  <si>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</si>
  <si>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</si>
  <si>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</si>
  <si>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</si>
  <si>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</si>
  <si>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</si>
  <si>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</si>
  <si>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</si>
  <si>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</si>
  <si>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</si>
  <si>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</si>
  <si>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</si>
  <si>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</si>
  <si>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</si>
  <si>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</si>
  <si>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</si>
  <si>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</si>
  <si>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</si>
  <si>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</si>
  <si>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</si>
  <si>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</si>
  <si>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</si>
  <si>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</si>
  <si>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</si>
  <si>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</si>
  <si>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</si>
  <si>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</si>
  <si>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</si>
  <si>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</si>
  <si>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</si>
  <si>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</si>
  <si>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</si>
  <si>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</si>
  <si>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</si>
  <si>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</si>
  <si>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</si>
  <si>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</si>
  <si>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</si>
  <si>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</si>
  <si>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</si>
  <si>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</si>
  <si>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</si>
  <si>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</si>
  <si>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</si>
  <si>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</si>
  <si>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</si>
  <si>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</si>
  <si>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</si>
  <si>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</si>
  <si>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</si>
  <si>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</si>
  <si>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</si>
  <si>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</si>
  <si>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</si>
  <si>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</si>
  <si>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</si>
  <si>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</si>
  <si>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</si>
  <si>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</si>
  <si>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</si>
  <si>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</si>
  <si>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</si>
  <si>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</si>
  <si>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</si>
  <si>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</si>
  <si>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</si>
  <si>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</si>
  <si>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</si>
  <si>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</si>
  <si>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</si>
  <si>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</si>
  <si>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</si>
  <si>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</si>
  <si>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</si>
  <si>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</si>
  <si>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</si>
  <si>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</si>
  <si>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</si>
  <si>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</si>
  <si>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</si>
  <si>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</si>
  <si>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</si>
  <si>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</si>
  <si>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</si>
  <si>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</si>
  <si>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</si>
  <si>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</si>
  <si>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</si>
  <si>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</si>
  <si>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</si>
  <si>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</si>
  <si>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</si>
  <si>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</si>
  <si>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</si>
  <si>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</si>
  <si>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</si>
  <si>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</si>
  <si>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</si>
  <si>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</si>
  <si>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</si>
  <si>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</si>
  <si>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</si>
  <si>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</si>
  <si>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</si>
  <si>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</si>
  <si>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</si>
  <si>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</si>
  <si>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</si>
  <si>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</si>
  <si>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</si>
  <si>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</si>
  <si>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</si>
  <si>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</si>
  <si>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</si>
  <si>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</si>
  <si>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</si>
  <si>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</si>
  <si>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</si>
  <si>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</si>
  <si>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</si>
  <si>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</si>
  <si>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</si>
  <si>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</si>
  <si>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</si>
  <si>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</si>
  <si>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</si>
  <si>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</si>
  <si>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</si>
  <si>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</si>
  <si>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</si>
  <si>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</si>
  <si>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</si>
  <si>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</si>
  <si>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</si>
  <si>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</si>
  <si>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</si>
  <si>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</si>
  <si>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</si>
  <si>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</si>
  <si>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</si>
  <si>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</si>
  <si>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</si>
  <si>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</si>
  <si>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</si>
  <si>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</si>
  <si>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</si>
  <si>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</si>
  <si>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</si>
  <si>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</si>
  <si>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</si>
  <si>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</si>
  <si>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</si>
  <si>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</si>
  <si>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</si>
  <si>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</si>
  <si>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</si>
  <si>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</si>
  <si>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</si>
  <si>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</si>
  <si>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</si>
  <si>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</si>
  <si>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</si>
  <si>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</si>
  <si>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</si>
  <si>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</si>
  <si>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</si>
  <si>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</si>
  <si>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</si>
  <si>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</si>
  <si>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</si>
  <si>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</si>
  <si>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</si>
  <si>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</si>
  <si>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</si>
  <si>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</si>
  <si>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</si>
  <si>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</si>
  <si>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</si>
  <si>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</si>
  <si>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</si>
  <si>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</si>
  <si>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</si>
  <si>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</si>
  <si>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</si>
  <si>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</si>
  <si>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</si>
  <si>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</si>
  <si>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</si>
  <si>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</si>
  <si>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</si>
  <si>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</si>
  <si>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</si>
  <si>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</si>
  <si>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</si>
  <si>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</si>
  <si>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</si>
  <si>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</si>
  <si>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</si>
  <si>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</si>
  <si>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</si>
  <si>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</si>
  <si>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</si>
  <si>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</si>
  <si>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</si>
  <si>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</si>
  <si>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</si>
  <si>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</si>
  <si>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</si>
  <si>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</si>
  <si>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</si>
  <si>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</si>
  <si>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</si>
  <si>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</si>
  <si>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</si>
  <si>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</si>
  <si>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</si>
  <si>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</si>
  <si>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</si>
  <si>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</si>
  <si>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</si>
  <si>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</si>
  <si>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</si>
  <si>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</si>
  <si>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</si>
  <si>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</si>
  <si>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</si>
  <si>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</si>
  <si>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</si>
  <si>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</si>
  <si>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</si>
  <si>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</si>
  <si>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</si>
  <si>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</si>
  <si>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</si>
  <si>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</si>
  <si>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</si>
  <si>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</si>
  <si>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</si>
  <si>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</si>
  <si>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</si>
  <si>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</si>
  <si>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</si>
  <si>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</si>
  <si>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</si>
  <si>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</si>
  <si>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</si>
  <si>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</si>
  <si>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</si>
  <si>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</si>
  <si>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</si>
  <si>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</si>
  <si>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</si>
  <si>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</si>
  <si>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</si>
  <si>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</si>
  <si>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</si>
  <si>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</si>
  <si>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</si>
  <si>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</si>
  <si>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</si>
  <si>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</si>
  <si>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</si>
  <si>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</si>
  <si>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</si>
  <si>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</si>
  <si>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</si>
  <si>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</si>
  <si>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</si>
  <si>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</si>
  <si>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</si>
  <si>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</si>
  <si>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</si>
  <si>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</si>
  <si>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</si>
  <si>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</si>
  <si>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</si>
  <si>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</si>
  <si>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</si>
  <si>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</si>
  <si>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</si>
  <si>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</si>
  <si>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</si>
  <si>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</si>
  <si>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</si>
  <si>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</si>
  <si>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</si>
  <si>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</si>
  <si>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</si>
  <si>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</si>
  <si>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</si>
  <si>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</si>
  <si>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</si>
  <si>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</si>
  <si>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</si>
  <si>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</si>
  <si>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</si>
  <si>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</si>
  <si>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</si>
  <si>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</si>
  <si>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</si>
  <si>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</si>
  <si>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</si>
  <si>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</si>
  <si>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</si>
  <si>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</si>
  <si>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</si>
  <si>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</si>
  <si>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</si>
  <si>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</si>
  <si>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</si>
  <si>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</si>
  <si>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</si>
  <si>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</si>
  <si>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</si>
  <si>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</si>
  <si>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</si>
  <si>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</si>
  <si>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</si>
  <si>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</si>
  <si>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</si>
  <si>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</si>
  <si>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</si>
  <si>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</si>
  <si>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</si>
  <si>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</si>
  <si>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</si>
  <si>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</si>
  <si>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</si>
  <si>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</si>
  <si>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</si>
  <si>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</si>
  <si>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</si>
  <si>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</si>
  <si>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</si>
  <si>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</si>
  <si>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</si>
  <si>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</si>
  <si>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</si>
  <si>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</si>
  <si>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</si>
  <si>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</si>
  <si>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</si>
  <si>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</si>
  <si>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</si>
  <si>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</si>
  <si>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</si>
  <si>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</si>
  <si>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</si>
  <si>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</si>
  <si>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</si>
  <si>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</si>
  <si>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</si>
  <si>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</si>
  <si>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</si>
  <si>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</si>
  <si>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</si>
  <si>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</si>
  <si>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</si>
  <si>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</si>
  <si>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</si>
  <si>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</si>
  <si>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</si>
  <si>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</si>
  <si>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</si>
  <si>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</si>
  <si>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</si>
  <si>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</si>
  <si>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</si>
  <si>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</si>
  <si>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</si>
  <si>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</si>
  <si>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</si>
  <si>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</si>
  <si>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</si>
  <si>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</si>
  <si>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</si>
  <si>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</si>
  <si>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</si>
  <si>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</si>
  <si>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</si>
  <si>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</si>
  <si>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</si>
  <si>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</si>
  <si>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</si>
  <si>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</si>
  <si>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</si>
  <si>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</si>
  <si>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</si>
  <si>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</si>
  <si>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</si>
  <si>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</si>
  <si>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</si>
  <si>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</si>
  <si>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</si>
  <si>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</si>
  <si>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</si>
  <si>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</si>
  <si>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</si>
  <si>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</si>
  <si>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</si>
  <si>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</si>
  <si>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</si>
  <si>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</si>
  <si>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</si>
  <si>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</si>
  <si>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</si>
  <si>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</si>
  <si>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</si>
  <si>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</si>
  <si>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</si>
  <si>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</si>
  <si>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</si>
  <si>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</si>
  <si>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</si>
  <si>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</si>
  <si>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</si>
  <si>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</si>
  <si>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</si>
  <si>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</si>
  <si>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</si>
  <si>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</si>
  <si>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</si>
  <si>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</si>
  <si>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</si>
  <si>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</si>
  <si>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</si>
  <si>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</si>
  <si>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</si>
  <si>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</si>
  <si>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</si>
  <si>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</si>
  <si>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</si>
  <si>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</si>
  <si>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</si>
  <si>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</si>
  <si>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</si>
  <si>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</si>
  <si>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</si>
  <si>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</si>
  <si>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</si>
  <si>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</si>
  <si>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</si>
  <si>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</si>
  <si>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</si>
  <si>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</si>
  <si>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</si>
  <si>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</si>
  <si>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</si>
  <si>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</si>
  <si>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</si>
  <si>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</si>
  <si>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</si>
  <si>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</si>
  <si>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</si>
  <si>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</si>
  <si>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</si>
  <si>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</si>
  <si>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</si>
  <si>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</si>
  <si>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</si>
  <si>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</si>
  <si>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</si>
  <si>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</si>
  <si>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</si>
  <si>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</si>
  <si>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</si>
  <si>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</si>
  <si>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</si>
  <si>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</si>
  <si>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</si>
  <si>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</si>
  <si>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</si>
  <si>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</si>
  <si>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</si>
  <si>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</si>
  <si>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</si>
  <si>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</si>
  <si>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</si>
  <si>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</si>
  <si>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</si>
  <si>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</si>
  <si>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</si>
  <si>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</si>
  <si>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</si>
  <si>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</si>
  <si>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</si>
  <si>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</si>
  <si>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</si>
  <si>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</si>
  <si>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</si>
  <si>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</si>
  <si>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</si>
  <si>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</si>
  <si>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</si>
  <si>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</si>
  <si>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</si>
  <si>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</si>
  <si>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</si>
  <si>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</si>
  <si>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</si>
  <si>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</si>
  <si>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</si>
  <si>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</si>
  <si>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</si>
  <si>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</si>
  <si>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</si>
  <si>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</si>
  <si>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</si>
  <si>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</si>
  <si>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</si>
  <si>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</si>
  <si>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</si>
  <si>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</si>
  <si>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</si>
  <si>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</si>
  <si>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</si>
  <si>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</si>
  <si>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</si>
  <si>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</si>
  <si>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</si>
  <si>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</si>
  <si>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</si>
  <si>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</si>
  <si>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</si>
  <si>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</si>
  <si>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</si>
  <si>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</si>
  <si>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</si>
  <si>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</si>
  <si>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</si>
  <si>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</si>
  <si>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</si>
  <si>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</si>
  <si>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</si>
  <si>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</si>
  <si>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</si>
  <si>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</si>
  <si>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</si>
  <si>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</si>
  <si>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</si>
  <si>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</si>
  <si>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</si>
  <si>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</si>
  <si>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</si>
  <si>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</si>
  <si>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</si>
  <si>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</si>
  <si>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</si>
  <si>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</si>
  <si>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</si>
  <si>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</si>
  <si>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</si>
  <si>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</si>
  <si>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</si>
  <si>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</si>
  <si>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</si>
  <si>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</si>
  <si>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</si>
  <si>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</si>
  <si>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</si>
  <si>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</si>
  <si>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</si>
  <si>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</si>
  <si>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</si>
  <si>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</si>
  <si>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</si>
  <si>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</si>
  <si>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</si>
  <si>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</si>
  <si>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</si>
  <si>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</si>
  <si>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</si>
  <si>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</si>
  <si>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</si>
  <si>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</si>
  <si>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</si>
  <si>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</si>
  <si>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</si>
  <si>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</si>
  <si>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</si>
  <si>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</si>
  <si>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</si>
  <si>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</si>
  <si>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</si>
  <si>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</si>
  <si>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</si>
  <si>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</si>
  <si>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</si>
  <si>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</si>
  <si>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</si>
  <si>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</si>
  <si>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</si>
  <si>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</si>
  <si>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</si>
  <si>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</si>
  <si>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</si>
  <si>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</si>
  <si>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</si>
  <si>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</si>
  <si>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</si>
  <si>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</si>
  <si>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</si>
  <si>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</si>
  <si>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</si>
  <si>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Nagy_2017</t>
  </si>
  <si>
    <t>Susan Trumbore</t>
  </si>
  <si>
    <t>MPI BGC</t>
  </si>
  <si>
    <t>trumbore@bgc-jena.mpg.de</t>
  </si>
  <si>
    <t>Chelsea Nagy</t>
  </si>
  <si>
    <t>nagyrc@gmail.com</t>
  </si>
  <si>
    <t>Nagy, R. Chelsea, Porder, Stephen, Brando, Paulo, Davidson, Eric, Figueira, Adelaine Michela e Silva, Neill, Christopher, … Trumbore, Susan. (2017). Soil Carbon Dynamics in Soybean Cropland and Forests in Mato Grosso, Brazil</t>
  </si>
  <si>
    <t>Nagy, R. Chelsea, Porder, Stephen, Brando, Paulo, Davidson, Eric, Figueira, Adelaine Michela e Silva, Neill, Christopher, … Trumbore, Susan. (2017). Soil Carbon Dynamics in Soybean Cropland and Forests in Mato Grosso, Brazil [Data set]. Zenodo. http://doi.org/10.5281/zenodo.1127667</t>
  </si>
  <si>
    <t>FP1</t>
  </si>
  <si>
    <t>original forest</t>
  </si>
  <si>
    <t>FP2</t>
  </si>
  <si>
    <t>FP3</t>
  </si>
  <si>
    <t>FP4</t>
  </si>
  <si>
    <t>FP5</t>
  </si>
  <si>
    <t>FP6</t>
  </si>
  <si>
    <t>FP7</t>
  </si>
  <si>
    <t>SO3P1</t>
  </si>
  <si>
    <t>SO3P2</t>
  </si>
  <si>
    <t>deforested in approx 1980 then pasture until date of conversion to soy (3=2003, 4 = 2004, 7=2007, 8=2008)</t>
  </si>
  <si>
    <t>SO3P3</t>
  </si>
  <si>
    <t>SO3P4</t>
  </si>
  <si>
    <t>SO3P5</t>
  </si>
  <si>
    <t>SO3P6</t>
  </si>
  <si>
    <t>SO3P7</t>
  </si>
  <si>
    <t>SO4P1</t>
  </si>
  <si>
    <t>SO4P2</t>
  </si>
  <si>
    <t>SO4P3</t>
  </si>
  <si>
    <t>SO4P4</t>
  </si>
  <si>
    <t>SO4P5</t>
  </si>
  <si>
    <t>SO4P6</t>
  </si>
  <si>
    <t>SO4P7</t>
  </si>
  <si>
    <t>SO7P1</t>
  </si>
  <si>
    <t>SO7P2</t>
  </si>
  <si>
    <t>SO7P3</t>
  </si>
  <si>
    <t>SO7P4</t>
  </si>
  <si>
    <t>SO7P5</t>
  </si>
  <si>
    <t>SO7P6</t>
  </si>
  <si>
    <t>SO7P7</t>
  </si>
  <si>
    <t>SO8P1</t>
  </si>
  <si>
    <t>SO8P2</t>
  </si>
  <si>
    <t>SO8P3</t>
  </si>
  <si>
    <t>SO8P4</t>
  </si>
  <si>
    <t>SO8P5</t>
  </si>
  <si>
    <t>SO8P6</t>
  </si>
  <si>
    <t>SO8P7</t>
  </si>
  <si>
    <t>2009_FP1</t>
  </si>
  <si>
    <t>Forest</t>
  </si>
  <si>
    <t>Haplustox</t>
  </si>
  <si>
    <t>Oxisol</t>
  </si>
  <si>
    <t>2009_FP2</t>
  </si>
  <si>
    <t>2009_FP3</t>
  </si>
  <si>
    <t>2009_FP4</t>
  </si>
  <si>
    <t>2009_FP5</t>
  </si>
  <si>
    <t>2009_FP6</t>
  </si>
  <si>
    <t>2009_FP7</t>
  </si>
  <si>
    <t>2013_FP1</t>
  </si>
  <si>
    <t>2013_FP2</t>
  </si>
  <si>
    <t>2013_FP3</t>
  </si>
  <si>
    <t>2013_FP4</t>
  </si>
  <si>
    <t>2013_FP5</t>
  </si>
  <si>
    <t>2013_FP6</t>
  </si>
  <si>
    <t>2013_FP7</t>
  </si>
  <si>
    <t>2013_SO3P1</t>
  </si>
  <si>
    <t>Soy converted 2003</t>
  </si>
  <si>
    <t>deforested in approx 1980 then pasture until date of conversion to soy</t>
  </si>
  <si>
    <t>2013_SO3P2</t>
  </si>
  <si>
    <t>2013_SO3P3</t>
  </si>
  <si>
    <t>2013_SO3P4</t>
  </si>
  <si>
    <t>2013_SO3P5</t>
  </si>
  <si>
    <t>2013_SO3P6</t>
  </si>
  <si>
    <t>2013_SO3P7</t>
  </si>
  <si>
    <t>2013_SO4P1</t>
  </si>
  <si>
    <t>Soy converted 2004</t>
  </si>
  <si>
    <t>2013_SO4P2</t>
  </si>
  <si>
    <t>2013_SO4P3</t>
  </si>
  <si>
    <t>2013_SO4P4</t>
  </si>
  <si>
    <t>2013_SO4P5</t>
  </si>
  <si>
    <t>2013_SO4P6</t>
  </si>
  <si>
    <t>2013_SO4P7</t>
  </si>
  <si>
    <t>2013_SO7P1</t>
  </si>
  <si>
    <t>Soy converted 2007</t>
  </si>
  <si>
    <t>2013_SO7P2</t>
  </si>
  <si>
    <t>2013_SO7P3</t>
  </si>
  <si>
    <t>2013_SO7P4</t>
  </si>
  <si>
    <t>2013_SO7P5</t>
  </si>
  <si>
    <t>2013_SO7P6</t>
  </si>
  <si>
    <t>2013_SO7P7</t>
  </si>
  <si>
    <t>2013_SO8P1</t>
  </si>
  <si>
    <t>Soy converted 2008</t>
  </si>
  <si>
    <t>2013_SO8P2</t>
  </si>
  <si>
    <t>2013_SO8P3</t>
  </si>
  <si>
    <t>2013_SO8P4</t>
  </si>
  <si>
    <t>2013_SO8P5</t>
  </si>
  <si>
    <t>2013_SO8P6</t>
  </si>
  <si>
    <t>2013_SO8P7</t>
  </si>
  <si>
    <t>2009_SO3P1</t>
  </si>
  <si>
    <t>2009_SO8P3</t>
  </si>
  <si>
    <t>2009_FP1_10</t>
  </si>
  <si>
    <t>2009_FP1_20</t>
  </si>
  <si>
    <t>2009_FP1_50</t>
  </si>
  <si>
    <t>2009_FP1_100</t>
  </si>
  <si>
    <t>2009_FP1_200</t>
  </si>
  <si>
    <t>2009_FP3_10</t>
  </si>
  <si>
    <t>2009_FP3_20</t>
  </si>
  <si>
    <t>2009_FP3_50</t>
  </si>
  <si>
    <t>2009_FP3_100</t>
  </si>
  <si>
    <t>2009_FP3_200</t>
  </si>
  <si>
    <t>2009_FP4_10</t>
  </si>
  <si>
    <t>2009_FP4_20</t>
  </si>
  <si>
    <t>2009_FP4_50</t>
  </si>
  <si>
    <t>2009_FP4_100</t>
  </si>
  <si>
    <t>2009_FP4_200</t>
  </si>
  <si>
    <t>2009_FP7_10</t>
  </si>
  <si>
    <t>2009_FP7_20</t>
  </si>
  <si>
    <t>2009_FP7_50</t>
  </si>
  <si>
    <t>2009_FP7_100</t>
  </si>
  <si>
    <t>2009_FP7_200</t>
  </si>
  <si>
    <t>2009_S03P1_10</t>
  </si>
  <si>
    <t>2009_S03P1_20</t>
  </si>
  <si>
    <t>2009_S03P1_50</t>
  </si>
  <si>
    <t>2009_S03P1_100</t>
  </si>
  <si>
    <t>2009_S03P1_200</t>
  </si>
  <si>
    <t>2009_S08P3_10</t>
  </si>
  <si>
    <t>2009_S08P3_20</t>
  </si>
  <si>
    <t>2009_S08P3_50</t>
  </si>
  <si>
    <t>2009_S08P3_100</t>
  </si>
  <si>
    <t>2009_S08P3_200</t>
  </si>
  <si>
    <t xml:space="preserve"> 2013_FP1_10</t>
  </si>
  <si>
    <t xml:space="preserve"> 2013_FP1_20</t>
  </si>
  <si>
    <t xml:space="preserve"> 2013_FP1_50</t>
  </si>
  <si>
    <t xml:space="preserve"> 2013_FP1_100</t>
  </si>
  <si>
    <t xml:space="preserve"> 2013_FP1_200</t>
  </si>
  <si>
    <t xml:space="preserve"> 2013_FP2_10</t>
  </si>
  <si>
    <t xml:space="preserve"> 2013_FP2_20</t>
  </si>
  <si>
    <t xml:space="preserve"> 2013_FP2_50</t>
  </si>
  <si>
    <t xml:space="preserve"> 2013_FP2_100</t>
  </si>
  <si>
    <t xml:space="preserve"> 2013_FP2_200</t>
  </si>
  <si>
    <t xml:space="preserve"> 2013_FP3_10</t>
  </si>
  <si>
    <t xml:space="preserve"> 2013_FP3_20</t>
  </si>
  <si>
    <t xml:space="preserve"> 2013_FP3_50</t>
  </si>
  <si>
    <t xml:space="preserve"> 2013_FP3_100</t>
  </si>
  <si>
    <t xml:space="preserve"> 2013_FP3_200</t>
  </si>
  <si>
    <t xml:space="preserve"> 2013_FP4_10</t>
  </si>
  <si>
    <t xml:space="preserve"> 2013_FP4_20</t>
  </si>
  <si>
    <t xml:space="preserve"> 2013_FP4_50</t>
  </si>
  <si>
    <t xml:space="preserve"> 2013_FP4_90-100</t>
  </si>
  <si>
    <t xml:space="preserve"> 2013_FP4_200</t>
  </si>
  <si>
    <t xml:space="preserve"> 2013_FP5_10</t>
  </si>
  <si>
    <t xml:space="preserve"> 2013_FP5_20</t>
  </si>
  <si>
    <t xml:space="preserve"> 2013_FP5_50</t>
  </si>
  <si>
    <t xml:space="preserve"> 2013_FP5_100</t>
  </si>
  <si>
    <t xml:space="preserve"> 2013_FP5_200</t>
  </si>
  <si>
    <t xml:space="preserve"> 2013_FP6_10</t>
  </si>
  <si>
    <t xml:space="preserve"> 2013_FP6_20</t>
  </si>
  <si>
    <t xml:space="preserve"> 2013_FP6_50</t>
  </si>
  <si>
    <t xml:space="preserve"> 2013_FP6_100</t>
  </si>
  <si>
    <t xml:space="preserve"> 2013_FP6_200</t>
  </si>
  <si>
    <t xml:space="preserve"> 2013_FP7_10</t>
  </si>
  <si>
    <t xml:space="preserve"> 2013_FP7_20</t>
  </si>
  <si>
    <t xml:space="preserve"> 2013_FP7_50</t>
  </si>
  <si>
    <t xml:space="preserve"> 2013_FP7_100</t>
  </si>
  <si>
    <t xml:space="preserve"> 2013_FP7_200</t>
  </si>
  <si>
    <t xml:space="preserve"> 2013_SO3P1_10</t>
  </si>
  <si>
    <t xml:space="preserve"> 2013_SO3P1_20</t>
  </si>
  <si>
    <t xml:space="preserve"> 2013_SO3P1_50</t>
  </si>
  <si>
    <t xml:space="preserve"> 2013_SO3P1_100</t>
  </si>
  <si>
    <t xml:space="preserve"> 2013_SO3P1_200</t>
  </si>
  <si>
    <t xml:space="preserve"> 2013_SO3P2_10</t>
  </si>
  <si>
    <t xml:space="preserve"> 2013_SO3P2_20</t>
  </si>
  <si>
    <t xml:space="preserve"> 2013_SO3P2_50</t>
  </si>
  <si>
    <t xml:space="preserve"> 2013_SO3P2_100</t>
  </si>
  <si>
    <t xml:space="preserve"> 2013_SO3P2_200</t>
  </si>
  <si>
    <t xml:space="preserve"> 2013_SO3P3_10</t>
  </si>
  <si>
    <t xml:space="preserve"> 2013_SO3P3_20</t>
  </si>
  <si>
    <t xml:space="preserve"> 2013_SO3P3_50</t>
  </si>
  <si>
    <t xml:space="preserve"> 2013_SO3P3_100</t>
  </si>
  <si>
    <t xml:space="preserve"> 2013_SO3P3_200</t>
  </si>
  <si>
    <t xml:space="preserve"> 2013_SO3P4_10</t>
  </si>
  <si>
    <t xml:space="preserve"> 2013_SO3P4_20</t>
  </si>
  <si>
    <t xml:space="preserve"> 2013_SO3P4_50</t>
  </si>
  <si>
    <t xml:space="preserve"> 2013_SO3P4_100</t>
  </si>
  <si>
    <t xml:space="preserve"> 2013_SO3P4_200</t>
  </si>
  <si>
    <t xml:space="preserve"> 2013_SO3P5_10</t>
  </si>
  <si>
    <t xml:space="preserve"> 2013_SO3P5_20</t>
  </si>
  <si>
    <t xml:space="preserve"> 2013_SO3P5_50</t>
  </si>
  <si>
    <t xml:space="preserve"> 2013_SO3P5_100</t>
  </si>
  <si>
    <t xml:space="preserve"> 2013_SO3P5_200</t>
  </si>
  <si>
    <t xml:space="preserve"> 2013_SO3P6_10</t>
  </si>
  <si>
    <t xml:space="preserve"> 2013_SO3P6_20</t>
  </si>
  <si>
    <t xml:space="preserve"> 2013_SO3P6_50</t>
  </si>
  <si>
    <t xml:space="preserve"> 2013_SO3P6_100</t>
  </si>
  <si>
    <t xml:space="preserve"> 2013_SO3P6_200</t>
  </si>
  <si>
    <t xml:space="preserve"> 2013_SO3P7_10</t>
  </si>
  <si>
    <t xml:space="preserve"> 2013_SO3P7_20</t>
  </si>
  <si>
    <t xml:space="preserve"> 2013_SO3P7_50</t>
  </si>
  <si>
    <t xml:space="preserve"> 2013_SO3P7_100</t>
  </si>
  <si>
    <t xml:space="preserve"> 2013_SO3P7_200</t>
  </si>
  <si>
    <t xml:space="preserve"> 2013_SO4P1_10</t>
  </si>
  <si>
    <t xml:space="preserve"> 2013_SO4P1_20</t>
  </si>
  <si>
    <t xml:space="preserve"> 2013_SO4P1_50</t>
  </si>
  <si>
    <t xml:space="preserve"> 2013_SO4P1_100</t>
  </si>
  <si>
    <t xml:space="preserve"> 2013_SO4P1_200</t>
  </si>
  <si>
    <t xml:space="preserve"> 2013_SO4P2_10</t>
  </si>
  <si>
    <t xml:space="preserve"> 2013_SO4P2_20</t>
  </si>
  <si>
    <t xml:space="preserve"> 2013_SO4P2_50</t>
  </si>
  <si>
    <t xml:space="preserve"> 2013_SO4P2_100</t>
  </si>
  <si>
    <t xml:space="preserve"> 2013_SO4P2_200</t>
  </si>
  <si>
    <t xml:space="preserve"> 2013_SO4P3_10</t>
  </si>
  <si>
    <t xml:space="preserve"> 2013_SO4P3_20</t>
  </si>
  <si>
    <t xml:space="preserve"> 2013_SO4P3_50</t>
  </si>
  <si>
    <t xml:space="preserve"> 2013_SO4P3_100</t>
  </si>
  <si>
    <t xml:space="preserve"> 2013_SO4P3_200</t>
  </si>
  <si>
    <t xml:space="preserve"> 2013_SO4P4_10</t>
  </si>
  <si>
    <t xml:space="preserve"> 2013_SO4P4_20</t>
  </si>
  <si>
    <t xml:space="preserve"> 2013_SO4P4_50</t>
  </si>
  <si>
    <t xml:space="preserve"> 2013_SO4P4_100</t>
  </si>
  <si>
    <t xml:space="preserve"> 2013_SO4P4_200</t>
  </si>
  <si>
    <t xml:space="preserve"> 2013_SO4P5_10</t>
  </si>
  <si>
    <t xml:space="preserve"> 2013_SO4P5_20</t>
  </si>
  <si>
    <t xml:space="preserve"> 2013_SO4P5_50</t>
  </si>
  <si>
    <t xml:space="preserve"> 2013_SO4P5_100</t>
  </si>
  <si>
    <t xml:space="preserve"> 2013_SO4P5_200</t>
  </si>
  <si>
    <t xml:space="preserve"> 2013_SO4P6_10</t>
  </si>
  <si>
    <t xml:space="preserve"> 2013_SO4P6_20</t>
  </si>
  <si>
    <t xml:space="preserve"> 2013_SO4P6_50</t>
  </si>
  <si>
    <t xml:space="preserve"> 2013_SO4P6_100</t>
  </si>
  <si>
    <t xml:space="preserve"> 2013_SO4P6_200</t>
  </si>
  <si>
    <t xml:space="preserve"> 2013_SO4P7_10</t>
  </si>
  <si>
    <t xml:space="preserve"> 2013_SO4P7_20</t>
  </si>
  <si>
    <t xml:space="preserve"> 2013_SO4P7_50</t>
  </si>
  <si>
    <t xml:space="preserve"> 2013_SO4P7_100</t>
  </si>
  <si>
    <t xml:space="preserve"> 2013_SO4P7_200</t>
  </si>
  <si>
    <t xml:space="preserve"> 2013_SO7P1_10</t>
  </si>
  <si>
    <t xml:space="preserve"> 2013_SO7P1_20</t>
  </si>
  <si>
    <t xml:space="preserve"> 2013_SO7P1_50</t>
  </si>
  <si>
    <t xml:space="preserve"> 2013_SO7P1_100</t>
  </si>
  <si>
    <t xml:space="preserve"> 2013_SO7P1_200</t>
  </si>
  <si>
    <t xml:space="preserve"> 2013_SO7P2_10</t>
  </si>
  <si>
    <t xml:space="preserve"> 2013_SO7P2_20</t>
  </si>
  <si>
    <t xml:space="preserve"> 2013_SO7P2_50</t>
  </si>
  <si>
    <t xml:space="preserve"> 2013_SO7P2_100</t>
  </si>
  <si>
    <t xml:space="preserve"> 2013_SO7P2_200</t>
  </si>
  <si>
    <t xml:space="preserve"> 2013_SO7P3_10</t>
  </si>
  <si>
    <t xml:space="preserve"> 2013_SO7P3_20</t>
  </si>
  <si>
    <t xml:space="preserve"> 2013_SO7P3_50</t>
  </si>
  <si>
    <t xml:space="preserve"> 2013_SO7P3_100</t>
  </si>
  <si>
    <t xml:space="preserve"> 2013_SO7P3_200</t>
  </si>
  <si>
    <t xml:space="preserve"> 2013_SO7P4_10</t>
  </si>
  <si>
    <t xml:space="preserve"> 2013_SO7P4_20</t>
  </si>
  <si>
    <t xml:space="preserve"> 2013_SO7P4_50</t>
  </si>
  <si>
    <t xml:space="preserve"> 2013_SO7P4_100</t>
  </si>
  <si>
    <t xml:space="preserve"> 2013_SO7P4_200</t>
  </si>
  <si>
    <t xml:space="preserve"> 2013_SO7P5_10</t>
  </si>
  <si>
    <t xml:space="preserve"> 2013_SO7P5_20</t>
  </si>
  <si>
    <t xml:space="preserve"> 2013_SO7P5_50</t>
  </si>
  <si>
    <t xml:space="preserve"> 2013_SO7P5_100</t>
  </si>
  <si>
    <t xml:space="preserve"> 2013_SO7P5_200</t>
  </si>
  <si>
    <t xml:space="preserve"> 2013_SO7P6_10</t>
  </si>
  <si>
    <t xml:space="preserve"> 2013_SO7P6_20</t>
  </si>
  <si>
    <t xml:space="preserve"> 2013_SO7P6_50</t>
  </si>
  <si>
    <t xml:space="preserve"> 2013_SO7P6_100</t>
  </si>
  <si>
    <t xml:space="preserve"> 2013_SO7P6_200</t>
  </si>
  <si>
    <t xml:space="preserve"> 2013_SO7P7_10</t>
  </si>
  <si>
    <t xml:space="preserve"> 2013_SO7P7_20</t>
  </si>
  <si>
    <t xml:space="preserve"> 2013_SO7P7_50</t>
  </si>
  <si>
    <t xml:space="preserve"> 2013_SO7P7_100</t>
  </si>
  <si>
    <t xml:space="preserve"> 2013_SO7P7_200</t>
  </si>
  <si>
    <t xml:space="preserve"> 2013_SO8P1_10</t>
  </si>
  <si>
    <t xml:space="preserve"> 2013_SO8P1_20</t>
  </si>
  <si>
    <t xml:space="preserve"> 2013_SO8P1_50</t>
  </si>
  <si>
    <t xml:space="preserve"> 2013_SO8P1_100</t>
  </si>
  <si>
    <t xml:space="preserve"> 2013_SO8P1_200</t>
  </si>
  <si>
    <t xml:space="preserve"> 2013_SO8P2_10</t>
  </si>
  <si>
    <t xml:space="preserve"> 2013_SO8P2_20</t>
  </si>
  <si>
    <t xml:space="preserve"> 2013_SO8P2_50</t>
  </si>
  <si>
    <t xml:space="preserve"> 2013_SO8P2_100</t>
  </si>
  <si>
    <t xml:space="preserve"> 2013_SO8P2_200</t>
  </si>
  <si>
    <t xml:space="preserve"> 2013_SO8P3_10</t>
  </si>
  <si>
    <t xml:space="preserve"> 2013_SO8P3_10-20</t>
  </si>
  <si>
    <t xml:space="preserve"> 2013_SO8P3_40-50</t>
  </si>
  <si>
    <t xml:space="preserve"> 2013_SO8P3_90-100</t>
  </si>
  <si>
    <t xml:space="preserve"> 2013_SO8P3_190-200</t>
  </si>
  <si>
    <t xml:space="preserve"> 2013_SO8P4_10</t>
  </si>
  <si>
    <t xml:space="preserve"> 2013_SO8P4_20</t>
  </si>
  <si>
    <t xml:space="preserve"> 2013_SO8P4_50</t>
  </si>
  <si>
    <t xml:space="preserve"> 2013_SO8P4_100</t>
  </si>
  <si>
    <t xml:space="preserve"> 2013_SO8P4_200</t>
  </si>
  <si>
    <t xml:space="preserve"> 2013_SO8P5_10</t>
  </si>
  <si>
    <t xml:space="preserve"> 2013_SO8P5_10-20</t>
  </si>
  <si>
    <t xml:space="preserve"> 2013_SO8P5_40-50</t>
  </si>
  <si>
    <t xml:space="preserve"> 2013_SO8P5_90-100</t>
  </si>
  <si>
    <t xml:space="preserve"> 2013_SO8P5_190-200</t>
  </si>
  <si>
    <t xml:space="preserve"> 2013_SO8P6_10</t>
  </si>
  <si>
    <t xml:space="preserve"> 2013_SO8P6_20</t>
  </si>
  <si>
    <t xml:space="preserve"> 2013_SO8P6_50</t>
  </si>
  <si>
    <t xml:space="preserve"> 2013_SO8P6_100</t>
  </si>
  <si>
    <t xml:space="preserve"> 2013_SO8P6_200</t>
  </si>
  <si>
    <t xml:space="preserve"> 2013_SO8P7_10</t>
  </si>
  <si>
    <t xml:space="preserve"> 2013_SO8P7_20</t>
  </si>
  <si>
    <t xml:space="preserve"> 2013_SO8P7_50</t>
  </si>
  <si>
    <t xml:space="preserve"> 2013_SO8P7_100</t>
  </si>
  <si>
    <t xml:space="preserve"> 2013_SO8P7_200</t>
  </si>
  <si>
    <t>UCI</t>
  </si>
  <si>
    <t xml:space="preserve"> </t>
  </si>
  <si>
    <t>NA</t>
  </si>
  <si>
    <t>inc_moisture</t>
  </si>
  <si>
    <t>10.5281/zenodo.1127667</t>
  </si>
  <si>
    <t>sieved to 2mm</t>
  </si>
  <si>
    <t>highly weathered granitic</t>
  </si>
  <si>
    <t/>
  </si>
  <si>
    <t>inc_name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</si>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</sst>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0.0000"/>
  </numFmts>
  <fonts count="27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6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 readingOrder="1"/>
    </xf>
    <xf numFmtId="0" fontId="3" fillId="3" borderId="1" xfId="0" applyNumberFormat="1" applyFont="1" applyFill="1" applyBorder="1" applyAlignment="1">
      <alignment horizontal="center" vertical="top" wrapText="1" readingOrder="1"/>
    </xf>
    <xf numFmtId="0" fontId="3" fillId="4" borderId="1" xfId="0" applyNumberFormat="1" applyFont="1" applyFill="1" applyBorder="1" applyAlignment="1">
      <alignment horizontal="center" vertical="center" wrapText="1" readingOrder="1"/>
    </xf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0" fontId="13" fillId="0" borderId="1" xfId="0" applyNumberFormat="1" applyFont="1" applyBorder="1" applyAlignment="1">
      <alignment wrapText="1"/>
    </xf>
    <xf numFmtId="0" fontId="14" fillId="0" borderId="1" xfId="0" applyNumberFormat="1" applyFont="1" applyBorder="1"/>
    <xf numFmtId="0" fontId="14" fillId="0" borderId="1" xfId="0" applyNumberFormat="1" applyFont="1" applyBorder="1" applyAlignment="1"/>
    <xf numFmtId="0" fontId="0" fillId="0" borderId="4" xfId="0" applyNumberFormat="1" applyFont="1" applyBorder="1" applyAlignment="1"/>
    <xf numFmtId="0" fontId="3" fillId="0" borderId="1" xfId="0" applyFont="1" applyBorder="1" applyAlignment="1">
      <alignment horizontal="left" wrapText="1" readingOrder="1"/>
    </xf>
    <xf numFmtId="0" fontId="25" fillId="0" borderId="0" xfId="0" applyFont="1"/>
    <xf numFmtId="165" fontId="25" fillId="0" borderId="0" xfId="0" applyNumberFormat="1" applyFont="1"/>
    <xf numFmtId="0" fontId="12" fillId="0" borderId="1" xfId="0" applyFont="1" applyBorder="1"/>
    <xf numFmtId="0" fontId="3" fillId="0" borderId="1" xfId="0" applyFont="1" applyBorder="1"/>
    <xf numFmtId="0" fontId="25" fillId="0" borderId="1" xfId="0" applyFont="1" applyBorder="1" applyAlignment="1"/>
    <xf numFmtId="0" fontId="26" fillId="0" borderId="1" xfId="0" applyFont="1" applyBorder="1"/>
    <xf numFmtId="0" fontId="25" fillId="0" borderId="1" xfId="0" applyFont="1" applyBorder="1"/>
    <xf numFmtId="0" fontId="12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25" fillId="5" borderId="1" xfId="0" applyFont="1" applyFill="1" applyBorder="1"/>
    <xf numFmtId="0" fontId="12" fillId="5" borderId="1" xfId="0" applyFont="1" applyFill="1" applyBorder="1"/>
    <xf numFmtId="0" fontId="25" fillId="5" borderId="1" xfId="0" applyFont="1" applyFill="1" applyBorder="1" applyAlignment="1"/>
    <xf numFmtId="0" fontId="12" fillId="5" borderId="1" xfId="0" applyFont="1" applyFill="1" applyBorder="1" applyAlignment="1">
      <alignment wrapText="1"/>
    </xf>
    <xf numFmtId="0" fontId="26" fillId="5" borderId="1" xfId="0" applyFont="1" applyFill="1" applyBorder="1"/>
    <xf numFmtId="0" fontId="25" fillId="0" borderId="0" xfId="0" applyFont="1" applyAlignment="1"/>
    <xf numFmtId="0" fontId="25" fillId="0" borderId="1" xfId="0" applyNumberFormat="1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19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6"/>
  <sheetViews>
    <sheetView zoomScale="85" zoomScaleNormal="85" zoomScalePageLayoutView="85"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4" s="28" customFormat="1" ht="18" customHeight="1">
      <c r="A1" s="25" t="s">
        <v>737</v>
      </c>
      <c r="B1" s="25" t="s">
        <v>741</v>
      </c>
      <c r="C1" s="25" t="s">
        <v>0</v>
      </c>
      <c r="D1" s="25" t="s">
        <v>1</v>
      </c>
      <c r="E1" s="25" t="s">
        <v>2</v>
      </c>
      <c r="F1" s="25" t="s">
        <v>828</v>
      </c>
      <c r="G1" s="25" t="s">
        <v>829</v>
      </c>
      <c r="H1" s="25" t="s">
        <v>830</v>
      </c>
      <c r="I1" s="25" t="s">
        <v>3</v>
      </c>
      <c r="J1" s="25" t="s">
        <v>4</v>
      </c>
      <c r="K1" s="26" t="s">
        <v>5</v>
      </c>
      <c r="L1" s="25" t="s">
        <v>404</v>
      </c>
      <c r="M1" s="27" t="s">
        <v>281</v>
      </c>
      <c r="N1" s="27" t="s">
        <v>470</v>
      </c>
    </row>
    <row r="2" spans="1:14" s="28" customFormat="1" ht="25.5" customHeight="1">
      <c r="A2" s="29" t="s">
        <v>738</v>
      </c>
      <c r="B2" s="29" t="s">
        <v>740</v>
      </c>
      <c r="C2" s="29" t="s">
        <v>6</v>
      </c>
      <c r="D2" s="29" t="s">
        <v>7</v>
      </c>
      <c r="E2" s="29" t="s">
        <v>8</v>
      </c>
      <c r="F2" s="29" t="s">
        <v>831</v>
      </c>
      <c r="G2" s="29" t="s">
        <v>832</v>
      </c>
      <c r="H2" s="29" t="s">
        <v>833</v>
      </c>
      <c r="I2" s="29" t="s">
        <v>9</v>
      </c>
      <c r="J2" s="29" t="s">
        <v>10</v>
      </c>
      <c r="K2" s="29" t="s">
        <v>11</v>
      </c>
      <c r="L2" s="29" t="s">
        <v>12</v>
      </c>
      <c r="M2" s="30" t="s">
        <v>331</v>
      </c>
      <c r="N2" s="30" t="s">
        <v>405</v>
      </c>
    </row>
    <row r="3" spans="1:14" s="41" customFormat="1" ht="31" customHeight="1">
      <c r="A3" s="35" t="s">
        <v>403</v>
      </c>
      <c r="B3" s="35"/>
      <c r="C3" s="35" t="s">
        <v>279</v>
      </c>
      <c r="D3" s="35" t="s">
        <v>277</v>
      </c>
      <c r="E3" s="35" t="s">
        <v>278</v>
      </c>
      <c r="F3" s="35" t="s">
        <v>811</v>
      </c>
      <c r="G3" s="35" t="s">
        <v>41</v>
      </c>
      <c r="H3" s="35" t="s">
        <v>812</v>
      </c>
      <c r="I3" s="35" t="s">
        <v>309</v>
      </c>
      <c r="J3" s="35" t="s">
        <v>329</v>
      </c>
      <c r="K3" s="35" t="s">
        <v>330</v>
      </c>
      <c r="L3" s="35" t="s">
        <v>13</v>
      </c>
      <c r="M3" s="132"/>
      <c r="N3" s="132" t="s">
        <v>402</v>
      </c>
    </row>
    <row r="4" spans="1:14" ht="157">
      <c r="A4" s="144" t="s">
        <v>843</v>
      </c>
      <c r="B4" s="144" t="s">
        <v>1149</v>
      </c>
      <c r="C4" s="144" t="s">
        <v>844</v>
      </c>
      <c r="D4" s="144" t="s">
        <v>845</v>
      </c>
      <c r="E4" s="144" t="s">
        <v>846</v>
      </c>
      <c r="F4" s="18">
        <v>2018</v>
      </c>
      <c r="G4" s="18">
        <v>4</v>
      </c>
      <c r="H4" s="18">
        <v>26</v>
      </c>
      <c r="I4" s="144" t="s">
        <v>847</v>
      </c>
      <c r="J4" s="144" t="s">
        <v>848</v>
      </c>
      <c r="K4" s="144"/>
      <c r="L4" s="144" t="s">
        <v>849</v>
      </c>
      <c r="M4" s="144" t="s">
        <v>850</v>
      </c>
    </row>
    <row r="5" spans="1:14" ht="14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4" ht="14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4" ht="14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4" ht="14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4" ht="14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4" ht="14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4" ht="14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4" ht="14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4" ht="14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4" ht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4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4" ht="14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ht="14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ht="14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ht="14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ht="14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ht="14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ht="14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ht="14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ht="1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ht="1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ht="14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ht="14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ht="14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ht="14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 ht="14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3" ht="14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3" ht="14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ht="14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1:13" ht="1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 ht="14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 ht="14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 ht="14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ht="14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3" ht="14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3" ht="14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3" ht="14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3" ht="14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 ht="14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1:13" ht="1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1:13" ht="14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3" ht="14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1:13" ht="14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 ht="14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 ht="14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3" ht="14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3" ht="14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1:13" ht="14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3" ht="14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spans="1:13" ht="1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13" ht="14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3" ht="14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1:13" ht="14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1:13" ht="14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 ht="14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 ht="14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 ht="14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 ht="14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3" ht="14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 ht="1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3" ht="14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3" ht="14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 ht="14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 ht="14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 ht="14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 ht="14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 ht="14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 ht="14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 ht="14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 ht="1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 ht="14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 ht="14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 ht="14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 ht="14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 ht="14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 ht="14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 ht="14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 ht="14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 ht="14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 ht="1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 ht="14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 ht="14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 ht="14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 ht="14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 ht="14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 ht="14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 ht="14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 ht="14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 ht="14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 spans="1:13" ht="1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</row>
    <row r="95" spans="1:13" ht="14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13" ht="14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 ht="14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3" ht="14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 ht="14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 ht="14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 ht="14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 ht="14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 ht="14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1:13" ht="1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 ht="14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1:13" ht="14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  <row r="107" spans="1:13" ht="14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</row>
    <row r="108" spans="1:13" ht="14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</row>
    <row r="109" spans="1:13" ht="14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</row>
    <row r="110" spans="1:13" ht="14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1:13" ht="14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</row>
    <row r="112" spans="1:13" ht="14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3" spans="1:13" ht="14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</row>
    <row r="114" spans="1:13" ht="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</row>
    <row r="115" spans="1:13" ht="14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</row>
    <row r="116" spans="1:13" ht="14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</row>
    <row r="117" spans="1:13" ht="14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</row>
    <row r="118" spans="1:13" ht="14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</row>
    <row r="119" spans="1:13" ht="14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</row>
    <row r="120" spans="1:13" ht="14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</row>
    <row r="121" spans="1:13" ht="14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</row>
    <row r="122" spans="1:13" ht="14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</row>
    <row r="123" spans="1:13" ht="14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</row>
    <row r="124" spans="1:13" ht="1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</row>
    <row r="125" spans="1:13" ht="14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</row>
    <row r="126" spans="1:13" ht="14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</row>
    <row r="127" spans="1:13" ht="14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</row>
    <row r="128" spans="1:13" ht="14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</row>
    <row r="129" spans="1:13" ht="14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</row>
    <row r="130" spans="1:13" ht="14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</row>
    <row r="131" spans="1:13" ht="14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</row>
    <row r="132" spans="1:13" ht="14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1:13" ht="14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1:13" ht="1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5" spans="1:13" ht="14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</row>
    <row r="136" spans="1:13" ht="14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</row>
    <row r="137" spans="1:13" ht="14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</row>
    <row r="138" spans="1:13" ht="14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</row>
    <row r="139" spans="1:13" ht="14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</row>
    <row r="140" spans="1:13" ht="14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</row>
    <row r="141" spans="1:13" ht="14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</row>
    <row r="142" spans="1:13" ht="14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</row>
    <row r="143" spans="1:13" ht="14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</row>
    <row r="144" spans="1:13" ht="1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</row>
    <row r="145" spans="1:13" ht="14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 ht="14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 ht="14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</row>
    <row r="148" spans="1:13" ht="14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1:13" ht="14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</row>
    <row r="150" spans="1:13" ht="14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1:13" ht="14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1:13" ht="14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 ht="14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 ht="1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1:13" ht="14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1:13" ht="14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1:13" ht="14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1:13" ht="14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 ht="14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</row>
    <row r="160" spans="1:13" ht="14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</row>
    <row r="161" spans="1:13" ht="14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</row>
    <row r="162" spans="1:13" ht="14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</row>
    <row r="163" spans="1:13" ht="14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</row>
    <row r="164" spans="1:13" ht="1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</row>
    <row r="165" spans="1:13" ht="14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1:13" ht="14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1:13" ht="14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</row>
    <row r="168" spans="1:13" ht="14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</row>
    <row r="169" spans="1:13" ht="14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</row>
    <row r="170" spans="1:13" ht="14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1:13" ht="14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</row>
    <row r="172" spans="1:13" ht="14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</row>
    <row r="173" spans="1:13" ht="14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</row>
    <row r="174" spans="1:13" ht="1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</row>
    <row r="175" spans="1:13" ht="14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</row>
    <row r="176" spans="1:13" ht="14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</row>
    <row r="177" spans="1:13" ht="14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</row>
    <row r="178" spans="1:13" ht="14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</row>
    <row r="179" spans="1:13" ht="14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</row>
    <row r="180" spans="1:13" ht="1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1" spans="1:13" ht="1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</row>
    <row r="182" spans="1:13" ht="1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</row>
    <row r="183" spans="1:13" ht="1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</row>
    <row r="184" spans="1:13" ht="1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</row>
    <row r="185" spans="1:13" ht="14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</row>
    <row r="186" spans="1:13" ht="14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</row>
    <row r="187" spans="1:13" ht="14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</row>
    <row r="188" spans="1:13" ht="14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</row>
    <row r="189" spans="1:13" ht="14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</row>
    <row r="190" spans="1:13" ht="14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</row>
    <row r="191" spans="1:13" ht="14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</row>
    <row r="192" spans="1:13" ht="14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</row>
    <row r="193" spans="1:13" ht="14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</row>
    <row r="194" spans="1:13" ht="1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</row>
    <row r="195" spans="1:13" ht="14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</row>
    <row r="196" spans="1:13" ht="14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</row>
    <row r="197" spans="1:13" ht="14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</row>
    <row r="198" spans="1:13" ht="14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1:13" ht="14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1:13" ht="14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</row>
    <row r="201" spans="1:13" ht="14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</row>
    <row r="202" spans="1:13" ht="14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</row>
    <row r="203" spans="1:13" ht="14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4" spans="1:13" ht="1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</row>
    <row r="205" spans="1:13" ht="14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</row>
    <row r="206" spans="1:13" ht="14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</row>
    <row r="207" spans="1:13" ht="14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</row>
    <row r="208" spans="1:13" ht="14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</row>
    <row r="209" spans="1:13" ht="14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</row>
    <row r="210" spans="1:13" ht="14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</row>
    <row r="211" spans="1:13" ht="14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</row>
    <row r="212" spans="1:13" ht="14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</row>
    <row r="213" spans="1:13" ht="14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</row>
    <row r="214" spans="1:13" ht="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</row>
    <row r="215" spans="1:13" ht="14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</row>
    <row r="216" spans="1:13" ht="14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</row>
    <row r="217" spans="1:13" ht="14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</row>
    <row r="218" spans="1:13" ht="14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</row>
    <row r="219" spans="1:13" ht="14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</row>
    <row r="220" spans="1:13" ht="14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</row>
    <row r="221" spans="1:13" ht="14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</row>
    <row r="222" spans="1:13" ht="14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</row>
    <row r="223" spans="1:13" ht="14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</row>
    <row r="224" spans="1:13" ht="1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</row>
    <row r="225" spans="1:13" ht="14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</row>
    <row r="226" spans="1:13" ht="14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27" spans="1:13" ht="14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</row>
    <row r="228" spans="1:13" ht="14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</row>
    <row r="229" spans="1:13" ht="14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</row>
    <row r="230" spans="1:13" ht="14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</row>
    <row r="231" spans="1:13" ht="14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1:13" ht="14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1:13" ht="14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</row>
    <row r="234" spans="1:13" ht="1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</row>
    <row r="235" spans="1:13" ht="14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</row>
    <row r="236" spans="1:13" ht="14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</row>
    <row r="237" spans="1:13" ht="14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</row>
    <row r="238" spans="1:13" ht="14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</row>
    <row r="239" spans="1:13" ht="14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</row>
    <row r="240" spans="1:13" ht="14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</row>
    <row r="241" spans="1:13" ht="14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</row>
    <row r="242" spans="1:13" ht="14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</row>
    <row r="243" spans="1:13" ht="14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</row>
    <row r="244" spans="1:13" ht="1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</row>
    <row r="245" spans="1:13" ht="14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</row>
    <row r="246" spans="1:13" ht="14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</row>
    <row r="247" spans="1:13" ht="14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</row>
    <row r="248" spans="1:13" ht="14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</row>
    <row r="249" spans="1:13" ht="14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</row>
    <row r="250" spans="1:13" ht="14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1" spans="1:13" ht="14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</row>
    <row r="252" spans="1:13" ht="14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</row>
    <row r="253" spans="1:13" ht="14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</row>
    <row r="254" spans="1:13" ht="1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</row>
    <row r="255" spans="1:13" ht="14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</row>
    <row r="256" spans="1:13" ht="14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</row>
    <row r="257" spans="1:13" ht="14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</row>
    <row r="258" spans="1:13" ht="14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</row>
    <row r="259" spans="1:13" ht="14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</row>
    <row r="260" spans="1:13" ht="14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</row>
    <row r="261" spans="1:13" ht="14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</row>
    <row r="262" spans="1:13" ht="14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</row>
    <row r="263" spans="1:13" ht="14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1:13" ht="14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1:13" ht="14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</row>
    <row r="267" spans="1:13" ht="14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</row>
    <row r="268" spans="1:13" ht="14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</row>
    <row r="269" spans="1:13" ht="14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</row>
    <row r="270" spans="1:13" ht="14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</row>
    <row r="271" spans="1:13" ht="14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</row>
    <row r="272" spans="1:13" ht="14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</row>
    <row r="273" spans="1:13" ht="14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4" spans="1:13" ht="1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</row>
    <row r="275" spans="1:13" ht="14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</row>
    <row r="276" spans="1:13" ht="14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</row>
    <row r="277" spans="1:13" ht="14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</row>
    <row r="278" spans="1:13" ht="14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</row>
    <row r="279" spans="1:13" ht="14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</row>
    <row r="280" spans="1:13" ht="14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</row>
    <row r="281" spans="1:13" ht="14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</row>
    <row r="282" spans="1:13" ht="14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</row>
    <row r="283" spans="1:13" ht="14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</row>
    <row r="284" spans="1:13" ht="1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</row>
    <row r="285" spans="1:13" ht="14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</row>
    <row r="286" spans="1:13" ht="14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</row>
    <row r="287" spans="1:13" ht="14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</row>
    <row r="288" spans="1:13" ht="14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</row>
    <row r="289" spans="1:13" ht="14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</row>
    <row r="290" spans="1:13" ht="14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</row>
    <row r="291" spans="1:13" ht="14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</row>
    <row r="292" spans="1:13" ht="14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</row>
    <row r="293" spans="1:13" ht="14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</row>
    <row r="294" spans="1:13" ht="1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</row>
    <row r="295" spans="1:13" ht="14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</row>
    <row r="296" spans="1:13" ht="14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7" spans="1:13" ht="14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1:13" ht="14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1:13" ht="14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</row>
    <row r="300" spans="1:13" ht="14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</row>
    <row r="301" spans="1:13" ht="14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</row>
    <row r="302" spans="1:13" ht="14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</row>
    <row r="303" spans="1:13" ht="14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</row>
    <row r="304" spans="1:13" ht="1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</row>
    <row r="305" spans="1:13" ht="14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</row>
    <row r="306" spans="1:13" ht="14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</row>
    <row r="307" spans="1:13" ht="14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</row>
    <row r="308" spans="1:13" ht="14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</row>
    <row r="309" spans="1:13" ht="14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</row>
    <row r="310" spans="1:13" ht="14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</row>
    <row r="311" spans="1:13" ht="14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</row>
    <row r="312" spans="1:13" ht="14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</row>
    <row r="313" spans="1:13" ht="14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</row>
    <row r="314" spans="1:13" ht="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</row>
    <row r="315" spans="1:13" ht="14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</row>
    <row r="316" spans="1:13" ht="14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</row>
    <row r="317" spans="1:13" ht="14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</row>
    <row r="318" spans="1:13" ht="14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</row>
    <row r="319" spans="1:13" ht="14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0" spans="1:13" ht="14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1:13" ht="14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1:13" ht="14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</row>
    <row r="323" spans="1:13" ht="14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</row>
    <row r="324" spans="1:13" ht="1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</row>
    <row r="325" spans="1:13" ht="14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1:13" ht="14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</row>
    <row r="327" spans="1:13" ht="14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</row>
    <row r="328" spans="1:13" ht="14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</row>
    <row r="329" spans="1:13" ht="14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</row>
    <row r="330" spans="1:13" ht="14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1:13" ht="14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1:13" ht="14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</row>
    <row r="333" spans="1:13" ht="14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</row>
    <row r="334" spans="1:13" ht="1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</row>
    <row r="335" spans="1:13" ht="14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</row>
    <row r="336" spans="1:13" ht="14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</row>
    <row r="337" spans="1:13" ht="14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</row>
    <row r="338" spans="1:13" ht="14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</row>
    <row r="339" spans="1:13" ht="14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</row>
    <row r="340" spans="1:13" ht="14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</row>
    <row r="341" spans="1:13" ht="14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</row>
    <row r="342" spans="1:13" ht="14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3" spans="1:13" ht="14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</row>
    <row r="344" spans="1:13" ht="1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</row>
    <row r="345" spans="1:13" ht="14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</row>
    <row r="346" spans="1:13" ht="14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</row>
    <row r="347" spans="1:13" ht="14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</row>
    <row r="348" spans="1:13" ht="14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</row>
    <row r="349" spans="1:13" ht="14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</row>
    <row r="350" spans="1:13" ht="14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</row>
    <row r="351" spans="1:13" ht="14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</row>
    <row r="352" spans="1:13" ht="14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</row>
    <row r="353" spans="1:13" ht="14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</row>
    <row r="354" spans="1:13" ht="1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</row>
    <row r="355" spans="1:13" ht="14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</row>
    <row r="356" spans="1:13" ht="14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</row>
    <row r="357" spans="1:13" ht="14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</row>
    <row r="358" spans="1:13" ht="14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</row>
    <row r="359" spans="1:13" ht="14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</row>
    <row r="360" spans="1:13" ht="14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</row>
    <row r="361" spans="1:13" ht="14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</row>
    <row r="362" spans="1:13" ht="14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</row>
    <row r="363" spans="1:13" ht="14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</row>
    <row r="364" spans="1:13" ht="1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</row>
    <row r="365" spans="1:13" ht="14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6" spans="1:13" ht="14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</row>
    <row r="367" spans="1:13" ht="14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</row>
    <row r="368" spans="1:13" ht="14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</row>
    <row r="369" spans="1:13" ht="14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</row>
    <row r="370" spans="1:13" ht="14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</row>
    <row r="371" spans="1:13" ht="14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</row>
    <row r="372" spans="1:13" ht="14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</row>
    <row r="373" spans="1:13" ht="14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</row>
    <row r="374" spans="1:13" ht="1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</row>
    <row r="375" spans="1:13" ht="14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</row>
    <row r="376" spans="1:13" ht="14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</row>
    <row r="377" spans="1:13" ht="14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</row>
    <row r="378" spans="1:13" ht="14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</row>
    <row r="379" spans="1:13" ht="14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</row>
    <row r="380" spans="1:13" ht="14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</row>
    <row r="381" spans="1:13" ht="14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</row>
    <row r="382" spans="1:13" ht="14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</row>
    <row r="383" spans="1:13" ht="14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</row>
    <row r="384" spans="1:13" ht="1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</row>
    <row r="385" spans="1:13" ht="14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</row>
    <row r="386" spans="1:13" ht="14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</row>
    <row r="387" spans="1:13" ht="14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</row>
    <row r="388" spans="1:13" ht="14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89" spans="1:13" ht="14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</row>
    <row r="390" spans="1:13" ht="14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</row>
    <row r="391" spans="1:13" ht="14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</row>
    <row r="392" spans="1:13" ht="14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</row>
    <row r="393" spans="1:13" ht="14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</row>
    <row r="394" spans="1:13" ht="1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</row>
    <row r="395" spans="1:13" ht="14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</row>
    <row r="396" spans="1:13" ht="14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</row>
    <row r="397" spans="1:13" ht="14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</row>
    <row r="398" spans="1:13" ht="14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</row>
    <row r="399" spans="1:13" ht="14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</row>
    <row r="400" spans="1:13" ht="14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</row>
    <row r="401" spans="1:13" ht="14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</row>
    <row r="402" spans="1:13" ht="14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</row>
    <row r="403" spans="1:13" ht="14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</row>
    <row r="404" spans="1:13" ht="1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</row>
    <row r="405" spans="1:13" ht="14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</row>
    <row r="406" spans="1:13" ht="14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</row>
    <row r="407" spans="1:13" ht="14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</row>
    <row r="408" spans="1:13" ht="14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</row>
    <row r="409" spans="1:13" ht="14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</row>
    <row r="410" spans="1:13" ht="14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</row>
    <row r="411" spans="1:13" ht="14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2" spans="1:13" ht="14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</row>
    <row r="413" spans="1:13" ht="14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</row>
    <row r="414" spans="1:13" ht="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</row>
    <row r="415" spans="1:13" ht="14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</row>
    <row r="416" spans="1:13" ht="14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</row>
    <row r="417" spans="1:13" ht="14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</row>
    <row r="418" spans="1:13" ht="14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</row>
    <row r="419" spans="1:13" ht="14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</row>
    <row r="420" spans="1:13" ht="14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</row>
    <row r="421" spans="1:13" ht="14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</row>
    <row r="422" spans="1:13" ht="14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</row>
    <row r="423" spans="1:13" ht="14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</row>
    <row r="424" spans="1:13" ht="1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</row>
    <row r="425" spans="1:13" ht="14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</row>
    <row r="426" spans="1:13" ht="14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</row>
    <row r="427" spans="1:13" ht="14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</row>
    <row r="428" spans="1:13" ht="14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</row>
    <row r="429" spans="1:13" ht="14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</row>
    <row r="430" spans="1:13" ht="14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</row>
    <row r="431" spans="1:13" ht="14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</row>
    <row r="432" spans="1:13" ht="14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</row>
    <row r="433" spans="1:13" ht="14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</row>
    <row r="434" spans="1:13" ht="1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5" spans="1:13" ht="14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</row>
    <row r="436" spans="1:13" ht="14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</row>
    <row r="437" spans="1:13" ht="14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</row>
    <row r="438" spans="1:13" ht="14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</row>
    <row r="439" spans="1:13" ht="14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</row>
    <row r="440" spans="1:13" ht="14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</row>
    <row r="441" spans="1:13" ht="14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</row>
    <row r="442" spans="1:13" ht="14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</row>
    <row r="443" spans="1:13" ht="14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</row>
    <row r="444" spans="1:13" ht="1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</row>
    <row r="445" spans="1:13" ht="14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</row>
    <row r="446" spans="1:13" ht="14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</row>
    <row r="447" spans="1:13" ht="14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</row>
    <row r="448" spans="1:13" ht="14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</row>
    <row r="449" spans="1:13" ht="14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</row>
    <row r="450" spans="1:13" ht="14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</row>
    <row r="451" spans="1:13" ht="14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</row>
    <row r="452" spans="1:13" ht="14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</row>
    <row r="453" spans="1:13" ht="14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</row>
    <row r="454" spans="1:13" ht="1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</row>
    <row r="455" spans="1:13" ht="14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</row>
    <row r="456" spans="1:13" ht="14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</row>
    <row r="457" spans="1:13" ht="14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58" spans="1:13" ht="14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</row>
    <row r="459" spans="1:13" ht="14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</row>
    <row r="460" spans="1:13" ht="14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</row>
    <row r="461" spans="1:13" ht="14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</row>
    <row r="462" spans="1:13" ht="14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</row>
    <row r="463" spans="1:13" ht="14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</row>
    <row r="464" spans="1:13" ht="1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</row>
    <row r="465" spans="1:13" ht="14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</row>
    <row r="466" spans="1:13" ht="14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</row>
    <row r="467" spans="1:13" ht="14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</row>
    <row r="468" spans="1:13" ht="14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</row>
    <row r="469" spans="1:13" ht="14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</row>
    <row r="470" spans="1:13" ht="14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</row>
    <row r="471" spans="1:13" ht="14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</row>
    <row r="472" spans="1:13" ht="14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</row>
    <row r="473" spans="1:13" ht="14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</row>
    <row r="474" spans="1:13" ht="1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</row>
    <row r="475" spans="1:13" ht="14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</row>
    <row r="476" spans="1:13" ht="14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</row>
    <row r="477" spans="1:13" ht="14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</row>
    <row r="478" spans="1:13" ht="14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</row>
    <row r="479" spans="1:13" ht="14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</row>
    <row r="480" spans="1:13" ht="14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1" spans="1:13" ht="14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</row>
    <row r="482" spans="1:13" ht="14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</row>
    <row r="483" spans="1:13" ht="14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</row>
    <row r="484" spans="1:13" ht="1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</row>
    <row r="485" spans="1:13" ht="14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</row>
    <row r="486" spans="1:13" ht="14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</row>
    <row r="487" spans="1:13" ht="14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</row>
    <row r="488" spans="1:13" ht="14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</row>
    <row r="489" spans="1:13" ht="14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</row>
    <row r="490" spans="1:13" ht="14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</row>
    <row r="491" spans="1:13" ht="14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</row>
    <row r="492" spans="1:13" ht="14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</row>
    <row r="493" spans="1:13" ht="14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</row>
    <row r="494" spans="1:13" ht="1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</row>
    <row r="495" spans="1:13" ht="14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</row>
    <row r="496" spans="1:13" ht="14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</row>
    <row r="497" spans="1:13" ht="14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</row>
    <row r="498" spans="1:13" ht="14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</row>
    <row r="499" spans="1:13" ht="14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</row>
    <row r="500" spans="1:13" ht="14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</row>
    <row r="501" spans="1:13" ht="14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</row>
    <row r="502" spans="1:13" ht="14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</row>
    <row r="503" spans="1:13" ht="14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4" spans="1:13" ht="1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</row>
    <row r="505" spans="1:13" ht="14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</row>
    <row r="506" spans="1:13" ht="14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</row>
    <row r="507" spans="1:13" ht="14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</row>
    <row r="508" spans="1:13" ht="14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</row>
    <row r="509" spans="1:13" ht="14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</row>
    <row r="510" spans="1:13" ht="14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</row>
    <row r="511" spans="1:13" ht="14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</row>
    <row r="512" spans="1:13" ht="14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</row>
    <row r="513" spans="1:13" ht="14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</row>
    <row r="514" spans="1:13" ht="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</row>
    <row r="515" spans="1:13" ht="14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</row>
    <row r="516" spans="1:13" ht="14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</row>
    <row r="517" spans="1:13" ht="14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</row>
    <row r="518" spans="1:13" ht="14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</row>
    <row r="519" spans="1:13" ht="14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</row>
    <row r="520" spans="1:13" ht="14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</row>
    <row r="521" spans="1:13" ht="14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</row>
    <row r="522" spans="1:13" ht="14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</row>
    <row r="523" spans="1:13" ht="14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</row>
    <row r="524" spans="1:13" ht="1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</row>
    <row r="525" spans="1:13" ht="14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</row>
    <row r="526" spans="1:13" ht="14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7" spans="1:13" ht="14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</row>
    <row r="528" spans="1:13" ht="14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</row>
    <row r="529" spans="1:13" ht="14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</row>
    <row r="530" spans="1:13" ht="14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</row>
    <row r="531" spans="1:13" ht="14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</row>
    <row r="532" spans="1:13" ht="14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</row>
    <row r="533" spans="1:13" ht="14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</row>
    <row r="534" spans="1:13" ht="1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</row>
    <row r="535" spans="1:13" ht="14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</row>
    <row r="536" spans="1:13" ht="14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</row>
    <row r="537" spans="1:13" ht="14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</row>
    <row r="538" spans="1:13" ht="14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</row>
    <row r="539" spans="1:13" ht="14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</row>
    <row r="540" spans="1:13" ht="14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</row>
    <row r="541" spans="1:13" ht="14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</row>
    <row r="542" spans="1:13" ht="14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</row>
    <row r="543" spans="1:13" ht="14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</row>
    <row r="544" spans="1:13" ht="1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</row>
    <row r="545" spans="1:13" ht="14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</row>
    <row r="546" spans="1:13" ht="14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</row>
    <row r="547" spans="1:13" ht="14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</row>
    <row r="548" spans="1:13" ht="14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49" spans="1:13" ht="14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</row>
    <row r="550" spans="1:13" ht="14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</row>
    <row r="551" spans="1:13" ht="14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</row>
    <row r="552" spans="1:13" ht="14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</row>
    <row r="553" spans="1:13" ht="14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</row>
    <row r="554" spans="1:13" ht="1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</row>
    <row r="555" spans="1:13" ht="14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</row>
    <row r="556" spans="1:13" ht="14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</row>
    <row r="557" spans="1:13" ht="14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</row>
    <row r="558" spans="1:13" ht="14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</row>
    <row r="559" spans="1:13" ht="14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</row>
    <row r="560" spans="1:13" ht="14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</row>
    <row r="561" spans="1:13" ht="14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</row>
    <row r="562" spans="1:13" ht="14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</row>
    <row r="563" spans="1:13" ht="14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</row>
    <row r="564" spans="1:13" ht="1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</row>
    <row r="565" spans="1:13" ht="14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</row>
    <row r="566" spans="1:13" ht="14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</row>
    <row r="567" spans="1:13" ht="14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</row>
    <row r="568" spans="1:13" ht="14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</row>
    <row r="569" spans="1:13" ht="14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</row>
    <row r="570" spans="1:13" ht="14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</row>
    <row r="571" spans="1:13" ht="14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2" spans="1:13" ht="14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</row>
    <row r="573" spans="1:13" ht="14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</row>
    <row r="574" spans="1:13" ht="1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</row>
    <row r="575" spans="1:13" ht="14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</row>
    <row r="576" spans="1:13" ht="14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</row>
    <row r="577" spans="1:13" ht="14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</row>
    <row r="578" spans="1:13" ht="14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</row>
    <row r="579" spans="1:13" ht="14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</row>
    <row r="580" spans="1:13" ht="14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</row>
    <row r="581" spans="1:13" ht="14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</row>
    <row r="582" spans="1:13" ht="14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</row>
    <row r="583" spans="1:13" ht="14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</row>
    <row r="584" spans="1:13" ht="1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</row>
    <row r="585" spans="1:13" ht="14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</row>
    <row r="586" spans="1:13" ht="14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</row>
    <row r="587" spans="1:13" ht="14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</row>
    <row r="588" spans="1:13" ht="14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</row>
    <row r="589" spans="1:13" ht="14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</row>
    <row r="590" spans="1:13" ht="14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</row>
    <row r="591" spans="1:13" ht="14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</row>
    <row r="592" spans="1:13" ht="14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</row>
    <row r="593" spans="1:13" ht="14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</row>
    <row r="594" spans="1:13" ht="1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5" spans="1:13" ht="14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</row>
    <row r="596" spans="1:13" ht="14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</row>
    <row r="597" spans="1:13" ht="14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</row>
    <row r="598" spans="1:13" ht="14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</row>
    <row r="599" spans="1:13" ht="14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</row>
    <row r="600" spans="1:13" ht="14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</row>
    <row r="601" spans="1:13" ht="14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</row>
    <row r="602" spans="1:13" ht="14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</row>
    <row r="603" spans="1:13" ht="14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</row>
    <row r="604" spans="1:13" ht="1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</row>
    <row r="605" spans="1:13" ht="14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</row>
    <row r="606" spans="1:13" ht="14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</row>
    <row r="607" spans="1:13" ht="14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</row>
    <row r="608" spans="1:13" ht="14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</row>
    <row r="609" spans="1:13" ht="14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</row>
    <row r="610" spans="1:13" ht="14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</row>
    <row r="611" spans="1:13" ht="14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</row>
    <row r="612" spans="1:13" ht="14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</row>
    <row r="613" spans="1:13" ht="14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</row>
    <row r="614" spans="1:13" ht="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</row>
    <row r="615" spans="1:13" ht="14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</row>
    <row r="616" spans="1:13" ht="14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</row>
    <row r="617" spans="1:13" ht="14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18" spans="1:13" ht="14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</row>
    <row r="619" spans="1:13" ht="14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</row>
    <row r="620" spans="1:13" ht="14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</row>
    <row r="621" spans="1:13" ht="14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</row>
    <row r="622" spans="1:13" ht="14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</row>
    <row r="623" spans="1:13" ht="14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</row>
    <row r="624" spans="1:13" ht="1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</row>
    <row r="625" spans="1:13" ht="14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</row>
    <row r="626" spans="1:13" ht="14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</row>
    <row r="627" spans="1:13" ht="14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</row>
    <row r="628" spans="1:13" ht="14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</row>
    <row r="629" spans="1:13" ht="14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</row>
    <row r="630" spans="1:13" ht="14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</row>
    <row r="631" spans="1:13" ht="14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</row>
    <row r="632" spans="1:13" ht="14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</row>
    <row r="633" spans="1:13" ht="14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</row>
    <row r="634" spans="1:13" ht="1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</row>
    <row r="635" spans="1:13" ht="14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</row>
    <row r="636" spans="1:13" ht="14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</row>
    <row r="637" spans="1:13" ht="14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</row>
    <row r="638" spans="1:13" ht="14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</row>
    <row r="639" spans="1:13" ht="14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</row>
    <row r="640" spans="1:13" ht="14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1" spans="1:13" ht="14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</row>
    <row r="642" spans="1:13" ht="14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</row>
    <row r="643" spans="1:13" ht="14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</row>
    <row r="644" spans="1:13" ht="1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</row>
    <row r="645" spans="1:13" ht="14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</row>
    <row r="646" spans="1:13" ht="14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</row>
    <row r="647" spans="1:13" ht="14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</row>
    <row r="648" spans="1:13" ht="14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</row>
    <row r="649" spans="1:13" ht="14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</row>
    <row r="650" spans="1:13" ht="14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</row>
    <row r="651" spans="1:13" ht="14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</row>
    <row r="652" spans="1:13" ht="14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</row>
    <row r="653" spans="1:13" ht="14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</row>
    <row r="654" spans="1:13" ht="1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</row>
    <row r="655" spans="1:13" ht="14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</row>
    <row r="656" spans="1:13" ht="14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</row>
    <row r="657" spans="1:13" ht="14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</row>
    <row r="658" spans="1:13" ht="14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</row>
    <row r="659" spans="1:13" ht="14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</row>
    <row r="660" spans="1:13" ht="14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</row>
    <row r="661" spans="1:13" ht="14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</row>
    <row r="662" spans="1:13" ht="14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</row>
    <row r="663" spans="1:13" ht="14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4" spans="1:13" ht="1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</row>
    <row r="665" spans="1:13" ht="14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</row>
    <row r="666" spans="1:13" ht="14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</row>
    <row r="667" spans="1:13" ht="14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</row>
    <row r="668" spans="1:13" ht="14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</row>
    <row r="669" spans="1:13" ht="14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</row>
    <row r="670" spans="1:13" ht="14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</row>
    <row r="671" spans="1:13" ht="14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</row>
    <row r="672" spans="1:13" ht="14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</row>
    <row r="673" spans="1:13" ht="14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</row>
    <row r="674" spans="1:13" ht="1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</row>
    <row r="675" spans="1:13" ht="14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</row>
    <row r="676" spans="1:13" ht="14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</row>
    <row r="677" spans="1:13" ht="14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</row>
    <row r="678" spans="1:13" ht="14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</row>
    <row r="679" spans="1:13" ht="14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</row>
    <row r="680" spans="1:13" ht="14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</row>
    <row r="681" spans="1:13" ht="14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</row>
    <row r="682" spans="1:13" ht="14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</row>
    <row r="683" spans="1:13" ht="14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</row>
    <row r="684" spans="1:13" ht="1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</row>
    <row r="685" spans="1:13" ht="14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</row>
    <row r="686" spans="1:13" ht="14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7" spans="1:13" ht="14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</row>
    <row r="688" spans="1:13" ht="14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</row>
    <row r="689" spans="1:13" ht="14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</row>
    <row r="690" spans="1:13" ht="14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</row>
    <row r="691" spans="1:13" ht="14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</row>
    <row r="692" spans="1:13" ht="14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</row>
    <row r="693" spans="1:13" ht="14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</row>
    <row r="694" spans="1:13" ht="1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</row>
    <row r="695" spans="1:13" ht="14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</row>
    <row r="696" spans="1:13" ht="14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</row>
    <row r="697" spans="1:13" ht="14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</row>
    <row r="698" spans="1:13" ht="14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</row>
    <row r="699" spans="1:13" ht="14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</row>
    <row r="700" spans="1:13" ht="14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</row>
    <row r="701" spans="1:13" ht="14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</row>
    <row r="702" spans="1:13" ht="14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</row>
    <row r="703" spans="1:13" ht="14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</row>
    <row r="704" spans="1:13" ht="1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</row>
    <row r="705" spans="1:13" ht="14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</row>
    <row r="706" spans="1:13" ht="14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</row>
    <row r="707" spans="1:13" ht="14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</row>
    <row r="708" spans="1:13" ht="14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</row>
    <row r="709" spans="1:13" ht="14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0" spans="1:13" ht="14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</row>
    <row r="711" spans="1:13" ht="14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</row>
    <row r="712" spans="1:13" ht="14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</row>
    <row r="713" spans="1:13" ht="14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</row>
    <row r="714" spans="1:13" ht="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</row>
    <row r="715" spans="1:13" ht="14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</row>
    <row r="716" spans="1:13" ht="14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</row>
    <row r="717" spans="1:13" ht="14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</row>
    <row r="718" spans="1:13" ht="14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</row>
    <row r="719" spans="1:13" ht="14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</row>
    <row r="720" spans="1:13" ht="14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</row>
    <row r="721" spans="1:13" ht="14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</row>
    <row r="722" spans="1:13" ht="14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</row>
    <row r="723" spans="1:13" ht="14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</row>
    <row r="724" spans="1:13" ht="1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</row>
    <row r="725" spans="1:13" ht="14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</row>
    <row r="726" spans="1:13" ht="14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</row>
    <row r="727" spans="1:13" ht="14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</row>
    <row r="728" spans="1:13" ht="14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</row>
    <row r="729" spans="1:13" ht="14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</row>
    <row r="730" spans="1:13" ht="14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</row>
    <row r="731" spans="1:13" ht="14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</row>
    <row r="732" spans="1:13" ht="14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3" spans="1:13" ht="14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</row>
    <row r="734" spans="1:13" ht="1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</row>
    <row r="735" spans="1:13" ht="14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</row>
    <row r="736" spans="1:13" ht="14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</row>
    <row r="737" spans="1:13" ht="14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</row>
    <row r="738" spans="1:13" ht="14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</row>
    <row r="739" spans="1:13" ht="14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</row>
    <row r="740" spans="1:13" ht="14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</row>
    <row r="741" spans="1:13" ht="14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</row>
    <row r="742" spans="1:13" ht="14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</row>
    <row r="743" spans="1:13" ht="14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</row>
    <row r="744" spans="1:13" ht="1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</row>
    <row r="745" spans="1:13" ht="14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</row>
    <row r="746" spans="1:13" ht="14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</row>
    <row r="747" spans="1:13" ht="14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</row>
    <row r="748" spans="1:13" ht="14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</row>
    <row r="749" spans="1:13" ht="14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</row>
    <row r="750" spans="1:13" ht="14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</row>
    <row r="751" spans="1:13" ht="14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</row>
    <row r="752" spans="1:13" ht="14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</row>
    <row r="753" spans="1:13" ht="14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</row>
    <row r="754" spans="1:13" ht="1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</row>
    <row r="755" spans="1:13" ht="14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6" spans="1:13" ht="14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</row>
    <row r="757" spans="1:13" ht="14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</row>
    <row r="758" spans="1:13" ht="14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</row>
    <row r="759" spans="1:13" ht="14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</row>
    <row r="760" spans="1:13" ht="14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</row>
    <row r="761" spans="1:13" ht="14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</row>
    <row r="762" spans="1:13" ht="14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</row>
    <row r="763" spans="1:13" ht="14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</row>
    <row r="764" spans="1:13" ht="1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</row>
    <row r="765" spans="1:13" ht="14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</row>
    <row r="766" spans="1:13" ht="14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</row>
    <row r="767" spans="1:13" ht="14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</row>
    <row r="768" spans="1:13" ht="14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</row>
    <row r="769" spans="1:13" ht="14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</row>
    <row r="770" spans="1:13" ht="14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</row>
    <row r="771" spans="1:13" ht="14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</row>
    <row r="772" spans="1:13" ht="14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</row>
    <row r="773" spans="1:13" ht="14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</row>
    <row r="774" spans="1:13" ht="1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</row>
    <row r="775" spans="1:13" ht="14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</row>
    <row r="776" spans="1:13" ht="14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</row>
    <row r="777" spans="1:13" ht="14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</row>
    <row r="778" spans="1:13" ht="14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79" spans="1:13" ht="14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</row>
    <row r="780" spans="1:13" ht="14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</row>
    <row r="781" spans="1:13" ht="14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</row>
    <row r="782" spans="1:13" ht="14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</row>
    <row r="783" spans="1:13" ht="14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</row>
    <row r="784" spans="1:13" ht="1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</row>
    <row r="785" spans="1:13" ht="14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</row>
    <row r="786" spans="1:13" ht="14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</row>
    <row r="787" spans="1:13" ht="14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</row>
    <row r="788" spans="1:13" ht="14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</row>
    <row r="789" spans="1:13" ht="14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</row>
    <row r="790" spans="1:13" ht="14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</row>
    <row r="791" spans="1:13" ht="14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</row>
    <row r="792" spans="1:13" ht="14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</row>
    <row r="793" spans="1:13" ht="14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</row>
    <row r="794" spans="1:13" ht="1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</row>
    <row r="795" spans="1:13" ht="14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</row>
    <row r="796" spans="1:13" ht="14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</row>
    <row r="797" spans="1:13" ht="14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</row>
    <row r="798" spans="1:13" ht="14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</row>
    <row r="799" spans="1:13" ht="14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</row>
    <row r="800" spans="1:13" ht="14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</row>
    <row r="801" spans="1:13" ht="14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2" spans="1:13" ht="14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</row>
    <row r="803" spans="1:13" ht="14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</row>
    <row r="804" spans="1:13" ht="1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</row>
    <row r="805" spans="1:13" ht="14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</row>
    <row r="806" spans="1:13" ht="14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</row>
    <row r="807" spans="1:13" ht="14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</row>
    <row r="808" spans="1:13" ht="14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</row>
    <row r="809" spans="1:13" ht="14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</row>
    <row r="810" spans="1:13" ht="14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</row>
    <row r="811" spans="1:13" ht="14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</row>
    <row r="812" spans="1:13" ht="14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</row>
    <row r="813" spans="1:13" ht="14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</row>
    <row r="814" spans="1:13" ht="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</row>
    <row r="815" spans="1:13" ht="14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</row>
    <row r="816" spans="1:13" ht="14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</row>
    <row r="817" spans="1:13" ht="14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</row>
    <row r="818" spans="1:13" ht="14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</row>
    <row r="819" spans="1:13" ht="14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</row>
    <row r="820" spans="1:13" ht="14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</row>
    <row r="821" spans="1:13" ht="14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</row>
    <row r="822" spans="1:13" ht="14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</row>
    <row r="823" spans="1:13" ht="14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</row>
    <row r="824" spans="1:13" ht="1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</row>
    <row r="825" spans="1:13" ht="14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</row>
    <row r="826" spans="1:13" ht="14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</row>
    <row r="827" spans="1:13" ht="14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</row>
    <row r="828" spans="1:13" ht="14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</row>
    <row r="829" spans="1:13" ht="14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</row>
    <row r="830" spans="1:13" ht="14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</row>
    <row r="831" spans="1:13" ht="14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</row>
    <row r="832" spans="1:13" ht="14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</row>
    <row r="833" spans="1:13" ht="14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</row>
    <row r="834" spans="1:13" ht="1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</row>
    <row r="835" spans="1:13" ht="14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</row>
    <row r="836" spans="1:13" ht="14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</row>
    <row r="837" spans="1:13" ht="14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</row>
    <row r="838" spans="1:13" ht="14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</row>
    <row r="839" spans="1:13" ht="14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</row>
    <row r="840" spans="1:13" ht="14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</row>
    <row r="841" spans="1:13" ht="14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</row>
    <row r="842" spans="1:13" ht="14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</row>
    <row r="843" spans="1:13" ht="14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</row>
    <row r="844" spans="1:13" ht="1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</row>
    <row r="845" spans="1:13" ht="14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</row>
    <row r="846" spans="1:13" ht="14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</row>
    <row r="847" spans="1:13" ht="14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</row>
    <row r="848" spans="1:13" ht="14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</row>
    <row r="849" spans="1:13" ht="14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</row>
    <row r="850" spans="1:13" ht="14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</row>
    <row r="851" spans="1:13" ht="14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</row>
    <row r="852" spans="1:13" ht="14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</row>
    <row r="853" spans="1:13" ht="14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</row>
    <row r="854" spans="1:13" ht="1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</row>
    <row r="855" spans="1:13" ht="14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</row>
    <row r="856" spans="1:13" ht="14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</row>
    <row r="857" spans="1:13" ht="14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</row>
    <row r="858" spans="1:13" ht="14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</row>
    <row r="859" spans="1:13" ht="14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</row>
    <row r="860" spans="1:13" ht="14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</row>
    <row r="861" spans="1:13" ht="14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</row>
    <row r="862" spans="1:13" ht="14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</row>
    <row r="863" spans="1:13" ht="14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</row>
    <row r="864" spans="1:13" ht="1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</row>
    <row r="865" spans="1:13" ht="14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</row>
    <row r="866" spans="1:13" ht="14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</row>
    <row r="867" spans="1:13" ht="14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</row>
    <row r="868" spans="1:13" ht="14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</row>
    <row r="869" spans="1:13" ht="14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</row>
    <row r="870" spans="1:13" ht="14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</row>
    <row r="871" spans="1:13" ht="14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</row>
    <row r="872" spans="1:13" ht="14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</row>
    <row r="873" spans="1:13" ht="14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</row>
    <row r="874" spans="1:13" ht="1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</row>
    <row r="875" spans="1:13" ht="14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</row>
    <row r="876" spans="1:13" ht="14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</row>
    <row r="877" spans="1:13" ht="14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</row>
    <row r="878" spans="1:13" ht="14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</row>
    <row r="879" spans="1:13" ht="14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</row>
    <row r="880" spans="1:13" ht="14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</row>
    <row r="881" spans="1:13" ht="14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</row>
    <row r="882" spans="1:13" ht="14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</row>
    <row r="883" spans="1:13" ht="14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</row>
    <row r="884" spans="1:13" ht="1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</row>
    <row r="885" spans="1:13" ht="14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</row>
    <row r="886" spans="1:13" ht="14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</row>
    <row r="887" spans="1:13" ht="14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</row>
    <row r="888" spans="1:13" ht="14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</row>
    <row r="889" spans="1:13" ht="14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</row>
    <row r="890" spans="1:13" ht="14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</row>
    <row r="891" spans="1:13" ht="14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</row>
    <row r="892" spans="1:13" ht="14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</row>
    <row r="893" spans="1:13" ht="14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</row>
    <row r="894" spans="1:13" ht="1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</row>
    <row r="895" spans="1:13" ht="14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</row>
    <row r="896" spans="1:13" ht="14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</row>
    <row r="897" spans="1:13" ht="14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</row>
    <row r="898" spans="1:13" ht="14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</row>
    <row r="899" spans="1:13" ht="14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</row>
    <row r="900" spans="1:13" ht="14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</row>
    <row r="901" spans="1:13" ht="14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</row>
    <row r="902" spans="1:13" ht="14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</row>
    <row r="903" spans="1:13" ht="14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</row>
    <row r="904" spans="1:13" ht="1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</row>
    <row r="905" spans="1:13" ht="14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</row>
    <row r="906" spans="1:13" ht="14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</row>
    <row r="907" spans="1:13" ht="14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</row>
    <row r="908" spans="1:13" ht="14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</row>
    <row r="909" spans="1:13" ht="14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</row>
    <row r="910" spans="1:13" ht="14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</row>
    <row r="911" spans="1:13" ht="14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</row>
    <row r="912" spans="1:13" ht="14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</row>
    <row r="913" spans="1:13" ht="14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</row>
    <row r="914" spans="1:13" ht="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</row>
    <row r="915" spans="1:13" ht="14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</row>
    <row r="916" spans="1:13" ht="14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</row>
    <row r="917" spans="1:13" ht="14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</row>
    <row r="918" spans="1:13" ht="14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</row>
    <row r="919" spans="1:13" ht="14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</row>
    <row r="920" spans="1:13" ht="14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</row>
    <row r="921" spans="1:13" ht="14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</row>
    <row r="922" spans="1:13" ht="14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</row>
    <row r="923" spans="1:13" ht="14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</row>
    <row r="924" spans="1:13" ht="1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</row>
    <row r="925" spans="1:13" ht="14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</row>
    <row r="926" spans="1:13" ht="14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</row>
    <row r="927" spans="1:13" ht="14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</row>
    <row r="928" spans="1:13" ht="14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</row>
    <row r="929" spans="1:13" ht="14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</row>
    <row r="930" spans="1:13" ht="14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</row>
    <row r="931" spans="1:13" ht="14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</row>
    <row r="932" spans="1:13" ht="14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</row>
    <row r="933" spans="1:13" ht="14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</row>
    <row r="934" spans="1:13" ht="1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</row>
    <row r="935" spans="1:13" ht="14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</row>
    <row r="936" spans="1:13" ht="14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</row>
    <row r="937" spans="1:13" ht="14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</row>
    <row r="938" spans="1:13" ht="14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</row>
    <row r="939" spans="1:13" ht="14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</row>
    <row r="940" spans="1:13" ht="14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</row>
    <row r="941" spans="1:13" ht="14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</row>
    <row r="942" spans="1:13" ht="14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</row>
    <row r="943" spans="1:13" ht="14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</row>
    <row r="944" spans="1:13" ht="1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</row>
    <row r="945" spans="1:13" ht="14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</row>
    <row r="946" spans="1:13" ht="14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</row>
    <row r="947" spans="1:13" ht="14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</row>
    <row r="948" spans="1:13" ht="14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</row>
    <row r="949" spans="1:13" ht="14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</row>
    <row r="950" spans="1:13" ht="14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</row>
    <row r="951" spans="1:13" ht="14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</row>
    <row r="952" spans="1:13" ht="14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</row>
    <row r="953" spans="1:13" ht="14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</row>
    <row r="954" spans="1:13" ht="1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</row>
    <row r="955" spans="1:13" ht="14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</row>
    <row r="956" spans="1:13" ht="14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</row>
    <row r="957" spans="1:13" ht="14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</row>
    <row r="958" spans="1:13" ht="14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</row>
    <row r="959" spans="1:13" ht="14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</row>
    <row r="960" spans="1:13" ht="14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</row>
    <row r="961" spans="1:13" ht="14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</row>
    <row r="962" spans="1:13" ht="14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</row>
    <row r="963" spans="1:13" ht="14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</row>
    <row r="964" spans="1:13" ht="1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</row>
    <row r="965" spans="1:13" ht="14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</row>
    <row r="966" spans="1:13" ht="14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</row>
    <row r="967" spans="1:13" ht="14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</row>
    <row r="968" spans="1:13" ht="14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</row>
    <row r="969" spans="1:13" ht="14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</row>
    <row r="970" spans="1:13" ht="14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</row>
    <row r="971" spans="1:13" ht="14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</row>
    <row r="972" spans="1:13" ht="14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</row>
    <row r="973" spans="1:13" ht="14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</row>
    <row r="974" spans="1:13" ht="1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</row>
    <row r="975" spans="1:13" ht="14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</row>
    <row r="976" spans="1:13" ht="14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</row>
    <row r="977" spans="1:13" ht="14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</row>
    <row r="978" spans="1:13" ht="14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</row>
    <row r="979" spans="1:13" ht="14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</row>
    <row r="980" spans="1:13" ht="14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</row>
    <row r="981" spans="1:13" ht="14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</row>
    <row r="982" spans="1:13" ht="14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</row>
    <row r="983" spans="1:13" ht="14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</row>
    <row r="984" spans="1:13" ht="1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</row>
    <row r="985" spans="1:13" ht="14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</row>
    <row r="986" spans="1:13" ht="14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10" sqref="G10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8" customFormat="1" ht="20.25" customHeight="1">
      <c r="A1" s="25" t="s">
        <v>737</v>
      </c>
      <c r="B1" s="25" t="s">
        <v>14</v>
      </c>
      <c r="C1" s="25" t="s">
        <v>471</v>
      </c>
      <c r="D1" s="25" t="s">
        <v>472</v>
      </c>
      <c r="E1" s="31" t="s">
        <v>473</v>
      </c>
      <c r="F1" s="32" t="s">
        <v>474</v>
      </c>
      <c r="G1" s="31" t="s">
        <v>16</v>
      </c>
    </row>
    <row r="2" spans="1:7" s="28" customFormat="1" ht="27.75" customHeight="1">
      <c r="A2" s="29" t="s">
        <v>738</v>
      </c>
      <c r="B2" s="33" t="s">
        <v>23</v>
      </c>
      <c r="C2" s="33" t="s">
        <v>24</v>
      </c>
      <c r="D2" s="33" t="s">
        <v>25</v>
      </c>
      <c r="E2" s="29" t="s">
        <v>26</v>
      </c>
      <c r="F2" s="29" t="s">
        <v>28</v>
      </c>
      <c r="G2" s="29" t="s">
        <v>27</v>
      </c>
    </row>
    <row r="3" spans="1:7" s="41" customFormat="1" ht="30" customHeight="1">
      <c r="A3" s="35" t="s">
        <v>403</v>
      </c>
      <c r="B3" s="34"/>
      <c r="C3" s="34" t="s">
        <v>38</v>
      </c>
      <c r="D3" s="34" t="s">
        <v>38</v>
      </c>
      <c r="E3" s="35" t="s">
        <v>39</v>
      </c>
      <c r="F3" s="35" t="s">
        <v>40</v>
      </c>
      <c r="G3" s="35"/>
    </row>
    <row r="4" spans="1:7">
      <c r="A4" s="144" t="s">
        <v>843</v>
      </c>
      <c r="B4" s="145" t="s">
        <v>851</v>
      </c>
      <c r="C4" s="146">
        <v>-12.8767833333333</v>
      </c>
      <c r="D4" s="146">
        <v>-52.364800000000002</v>
      </c>
      <c r="E4" s="145"/>
      <c r="F4" s="145">
        <v>366</v>
      </c>
      <c r="G4" s="145" t="s">
        <v>852</v>
      </c>
    </row>
    <row r="5" spans="1:7">
      <c r="A5" s="144" t="s">
        <v>843</v>
      </c>
      <c r="B5" s="145" t="s">
        <v>853</v>
      </c>
      <c r="C5" s="146">
        <v>-13.0222</v>
      </c>
      <c r="D5" s="146">
        <v>-52.418199999999999</v>
      </c>
      <c r="E5" s="145"/>
      <c r="F5" s="145">
        <v>368</v>
      </c>
      <c r="G5" s="145" t="s">
        <v>852</v>
      </c>
    </row>
    <row r="6" spans="1:7">
      <c r="A6" s="144" t="s">
        <v>843</v>
      </c>
      <c r="B6" s="145" t="s">
        <v>854</v>
      </c>
      <c r="C6" s="146">
        <v>-13.085599999999999</v>
      </c>
      <c r="D6" s="146">
        <v>-52.394583333333301</v>
      </c>
      <c r="E6" s="145"/>
      <c r="F6" s="145">
        <v>365</v>
      </c>
      <c r="G6" s="145" t="s">
        <v>852</v>
      </c>
    </row>
    <row r="7" spans="1:7">
      <c r="A7" s="144" t="s">
        <v>843</v>
      </c>
      <c r="B7" s="145" t="s">
        <v>855</v>
      </c>
      <c r="C7" s="146">
        <v>-12.854950000000001</v>
      </c>
      <c r="D7" s="146">
        <v>-52.367100000000001</v>
      </c>
      <c r="E7" s="145"/>
      <c r="F7" s="145">
        <v>362</v>
      </c>
      <c r="G7" s="145" t="s">
        <v>852</v>
      </c>
    </row>
    <row r="8" spans="1:7">
      <c r="A8" s="144" t="s">
        <v>843</v>
      </c>
      <c r="B8" s="145" t="s">
        <v>856</v>
      </c>
      <c r="C8" s="146">
        <v>-12.906833333333299</v>
      </c>
      <c r="D8" s="146">
        <v>-52.369199999999999</v>
      </c>
      <c r="E8" s="145"/>
      <c r="F8" s="145">
        <v>379</v>
      </c>
      <c r="G8" s="145" t="s">
        <v>852</v>
      </c>
    </row>
    <row r="9" spans="1:7">
      <c r="A9" s="144" t="s">
        <v>843</v>
      </c>
      <c r="B9" s="145" t="s">
        <v>857</v>
      </c>
      <c r="C9" s="146">
        <v>-12.70595</v>
      </c>
      <c r="D9" s="146">
        <v>-52.332133333333303</v>
      </c>
      <c r="E9" s="145"/>
      <c r="F9" s="145">
        <v>348</v>
      </c>
      <c r="G9" s="145" t="s">
        <v>852</v>
      </c>
    </row>
    <row r="10" spans="1:7">
      <c r="A10" s="144" t="s">
        <v>843</v>
      </c>
      <c r="B10" s="145" t="s">
        <v>858</v>
      </c>
      <c r="C10" s="146">
        <v>-12.8342833333333</v>
      </c>
      <c r="D10" s="146">
        <v>-52.334633333333301</v>
      </c>
      <c r="E10" s="145"/>
      <c r="F10" s="145">
        <v>347</v>
      </c>
      <c r="G10" s="145" t="s">
        <v>852</v>
      </c>
    </row>
    <row r="11" spans="1:7">
      <c r="A11" s="144" t="s">
        <v>843</v>
      </c>
      <c r="B11" s="145" t="s">
        <v>859</v>
      </c>
      <c r="C11" s="146">
        <v>-12.6923833333333</v>
      </c>
      <c r="D11" s="146">
        <v>-52.365466666666599</v>
      </c>
      <c r="E11" s="145"/>
      <c r="F11" s="145">
        <v>341</v>
      </c>
      <c r="G11" s="145" t="s">
        <v>852</v>
      </c>
    </row>
    <row r="12" spans="1:7">
      <c r="A12" s="144" t="s">
        <v>843</v>
      </c>
      <c r="B12" s="145" t="s">
        <v>860</v>
      </c>
      <c r="C12" s="146">
        <v>-12.7181333333333</v>
      </c>
      <c r="D12" s="146">
        <v>-52.377733333333303</v>
      </c>
      <c r="E12" s="145"/>
      <c r="F12" s="145">
        <v>350</v>
      </c>
      <c r="G12" s="145" t="s">
        <v>861</v>
      </c>
    </row>
    <row r="13" spans="1:7">
      <c r="A13" s="144" t="s">
        <v>843</v>
      </c>
      <c r="B13" s="145" t="s">
        <v>862</v>
      </c>
      <c r="C13" s="146">
        <v>-12.705633333333299</v>
      </c>
      <c r="D13" s="146">
        <v>-52.380666666666599</v>
      </c>
      <c r="E13" s="145"/>
      <c r="F13" s="145">
        <v>345</v>
      </c>
      <c r="G13" s="145" t="s">
        <v>861</v>
      </c>
    </row>
    <row r="14" spans="1:7">
      <c r="A14" s="144" t="s">
        <v>843</v>
      </c>
      <c r="B14" s="145" t="s">
        <v>863</v>
      </c>
      <c r="C14" s="146">
        <v>-12.737833333333301</v>
      </c>
      <c r="D14" s="146">
        <v>-52.345999999999997</v>
      </c>
      <c r="E14" s="145"/>
      <c r="F14" s="145">
        <v>352</v>
      </c>
      <c r="G14" s="145" t="s">
        <v>861</v>
      </c>
    </row>
    <row r="15" spans="1:7">
      <c r="A15" s="144" t="s">
        <v>843</v>
      </c>
      <c r="B15" s="145" t="s">
        <v>864</v>
      </c>
      <c r="C15" s="146">
        <v>-12.7139166666666</v>
      </c>
      <c r="D15" s="146">
        <v>-52.402799999999999</v>
      </c>
      <c r="E15" s="145"/>
      <c r="F15" s="145">
        <v>349</v>
      </c>
      <c r="G15" s="145" t="s">
        <v>861</v>
      </c>
    </row>
    <row r="16" spans="1:7">
      <c r="A16" s="144" t="s">
        <v>843</v>
      </c>
      <c r="B16" s="145" t="s">
        <v>865</v>
      </c>
      <c r="C16" s="146">
        <v>-12.738049999999999</v>
      </c>
      <c r="D16" s="146">
        <v>-52.392566666666603</v>
      </c>
      <c r="E16" s="145"/>
      <c r="F16" s="145">
        <v>348</v>
      </c>
      <c r="G16" s="145" t="s">
        <v>861</v>
      </c>
    </row>
    <row r="17" spans="1:7">
      <c r="A17" s="144" t="s">
        <v>843</v>
      </c>
      <c r="B17" s="145" t="s">
        <v>866</v>
      </c>
      <c r="C17" s="146">
        <v>-12.7641833333333</v>
      </c>
      <c r="D17" s="146">
        <v>-52.346483333333303</v>
      </c>
      <c r="E17" s="145"/>
      <c r="F17" s="145">
        <v>323</v>
      </c>
      <c r="G17" s="145" t="s">
        <v>861</v>
      </c>
    </row>
    <row r="18" spans="1:7">
      <c r="A18" s="144" t="s">
        <v>843</v>
      </c>
      <c r="B18" s="145" t="s">
        <v>867</v>
      </c>
      <c r="C18" s="146">
        <v>-12.7118166666666</v>
      </c>
      <c r="D18" s="146">
        <v>-52.468483333333303</v>
      </c>
      <c r="E18" s="145"/>
      <c r="F18" s="145">
        <v>346</v>
      </c>
      <c r="G18" s="145" t="s">
        <v>861</v>
      </c>
    </row>
    <row r="19" spans="1:7">
      <c r="A19" s="144" t="s">
        <v>843</v>
      </c>
      <c r="B19" s="145" t="s">
        <v>868</v>
      </c>
      <c r="C19" s="146">
        <v>-12.7009833333333</v>
      </c>
      <c r="D19" s="146">
        <v>-52.480116666666603</v>
      </c>
      <c r="E19" s="145"/>
      <c r="F19" s="145">
        <v>340</v>
      </c>
      <c r="G19" s="145" t="s">
        <v>861</v>
      </c>
    </row>
    <row r="20" spans="1:7">
      <c r="A20" s="144" t="s">
        <v>843</v>
      </c>
      <c r="B20" s="145" t="s">
        <v>869</v>
      </c>
      <c r="C20" s="146">
        <v>-12.7393666666666</v>
      </c>
      <c r="D20" s="146">
        <v>-52.462133333333298</v>
      </c>
      <c r="E20" s="145"/>
      <c r="F20" s="145">
        <v>347</v>
      </c>
      <c r="G20" s="145" t="s">
        <v>861</v>
      </c>
    </row>
    <row r="21" spans="1:7">
      <c r="A21" s="144" t="s">
        <v>843</v>
      </c>
      <c r="B21" s="145" t="s">
        <v>870</v>
      </c>
      <c r="C21" s="146">
        <v>-12.988533333333301</v>
      </c>
      <c r="D21" s="146">
        <v>-52.391183333333302</v>
      </c>
      <c r="E21" s="145"/>
      <c r="F21" s="145">
        <v>377</v>
      </c>
      <c r="G21" s="145" t="s">
        <v>861</v>
      </c>
    </row>
    <row r="22" spans="1:7">
      <c r="A22" s="144" t="s">
        <v>843</v>
      </c>
      <c r="B22" s="145" t="s">
        <v>871</v>
      </c>
      <c r="C22" s="146">
        <v>-12.98995</v>
      </c>
      <c r="D22" s="146">
        <v>-52.403933333333299</v>
      </c>
      <c r="E22" s="145"/>
      <c r="F22" s="145">
        <v>372</v>
      </c>
      <c r="G22" s="145" t="s">
        <v>861</v>
      </c>
    </row>
    <row r="23" spans="1:7">
      <c r="A23" s="144" t="s">
        <v>843</v>
      </c>
      <c r="B23" s="145" t="s">
        <v>872</v>
      </c>
      <c r="C23" s="146">
        <v>-12.97425</v>
      </c>
      <c r="D23" s="146">
        <v>-52.3911333333333</v>
      </c>
      <c r="E23" s="145"/>
      <c r="F23" s="145">
        <v>372</v>
      </c>
      <c r="G23" s="145" t="s">
        <v>861</v>
      </c>
    </row>
    <row r="24" spans="1:7">
      <c r="A24" s="144" t="s">
        <v>843</v>
      </c>
      <c r="B24" s="145" t="s">
        <v>873</v>
      </c>
      <c r="C24" s="146">
        <v>-12.7926</v>
      </c>
      <c r="D24" s="146">
        <v>-52.465116666666603</v>
      </c>
      <c r="E24" s="145"/>
      <c r="F24" s="145">
        <v>346</v>
      </c>
      <c r="G24" s="145" t="s">
        <v>861</v>
      </c>
    </row>
    <row r="25" spans="1:7">
      <c r="A25" s="144" t="s">
        <v>843</v>
      </c>
      <c r="B25" s="145" t="s">
        <v>874</v>
      </c>
      <c r="C25" s="146">
        <v>-13.064216666666599</v>
      </c>
      <c r="D25" s="146">
        <v>-52.3746333333333</v>
      </c>
      <c r="E25" s="145"/>
      <c r="F25" s="145">
        <v>384</v>
      </c>
      <c r="G25" s="145" t="s">
        <v>861</v>
      </c>
    </row>
    <row r="26" spans="1:7">
      <c r="A26" s="144" t="s">
        <v>843</v>
      </c>
      <c r="B26" s="145" t="s">
        <v>875</v>
      </c>
      <c r="C26" s="146">
        <v>-13.068916666666601</v>
      </c>
      <c r="D26" s="146">
        <v>-52.386949999999999</v>
      </c>
      <c r="E26" s="145"/>
      <c r="F26" s="145">
        <v>362</v>
      </c>
      <c r="G26" s="145" t="s">
        <v>861</v>
      </c>
    </row>
    <row r="27" spans="1:7">
      <c r="A27" s="144" t="s">
        <v>843</v>
      </c>
      <c r="B27" s="145" t="s">
        <v>876</v>
      </c>
      <c r="C27" s="146">
        <v>-13.069933333333299</v>
      </c>
      <c r="D27" s="146">
        <v>-52.400149999999996</v>
      </c>
      <c r="E27" s="145"/>
      <c r="F27" s="145">
        <v>362</v>
      </c>
      <c r="G27" s="145" t="s">
        <v>861</v>
      </c>
    </row>
    <row r="28" spans="1:7">
      <c r="A28" s="144" t="s">
        <v>843</v>
      </c>
      <c r="B28" s="145" t="s">
        <v>877</v>
      </c>
      <c r="C28" s="146">
        <v>-13.0514833333333</v>
      </c>
      <c r="D28" s="146">
        <v>-52.3946166666666</v>
      </c>
      <c r="E28" s="145"/>
      <c r="F28" s="145">
        <v>352</v>
      </c>
      <c r="G28" s="145" t="s">
        <v>861</v>
      </c>
    </row>
    <row r="29" spans="1:7">
      <c r="A29" s="144" t="s">
        <v>843</v>
      </c>
      <c r="B29" s="145" t="s">
        <v>878</v>
      </c>
      <c r="C29" s="146">
        <v>-13.0252166666666</v>
      </c>
      <c r="D29" s="146">
        <v>-52.372033333333299</v>
      </c>
      <c r="E29" s="145"/>
      <c r="F29" s="145">
        <v>382</v>
      </c>
      <c r="G29" s="145" t="s">
        <v>861</v>
      </c>
    </row>
    <row r="30" spans="1:7">
      <c r="A30" s="144" t="s">
        <v>843</v>
      </c>
      <c r="B30" s="145" t="s">
        <v>879</v>
      </c>
      <c r="C30" s="146">
        <v>-13.03815</v>
      </c>
      <c r="D30" s="146">
        <v>-52.4071</v>
      </c>
      <c r="E30" s="145"/>
      <c r="F30" s="145">
        <v>358</v>
      </c>
      <c r="G30" s="145" t="s">
        <v>861</v>
      </c>
    </row>
    <row r="31" spans="1:7">
      <c r="A31" s="144" t="s">
        <v>843</v>
      </c>
      <c r="B31" s="145" t="s">
        <v>880</v>
      </c>
      <c r="C31" s="146">
        <v>-13.0233333333333</v>
      </c>
      <c r="D31" s="146">
        <v>-52.410233333333302</v>
      </c>
      <c r="E31" s="145"/>
      <c r="F31" s="145">
        <v>364</v>
      </c>
      <c r="G31" s="145" t="s">
        <v>861</v>
      </c>
    </row>
    <row r="32" spans="1:7">
      <c r="A32" s="144" t="s">
        <v>843</v>
      </c>
      <c r="B32" s="145" t="s">
        <v>881</v>
      </c>
      <c r="C32" s="146">
        <v>-12.960333333333301</v>
      </c>
      <c r="D32" s="146">
        <v>-52.3498666666666</v>
      </c>
      <c r="E32" s="145"/>
      <c r="F32" s="145">
        <v>368</v>
      </c>
      <c r="G32" s="145" t="s">
        <v>861</v>
      </c>
    </row>
    <row r="33" spans="1:7">
      <c r="A33" s="144" t="s">
        <v>843</v>
      </c>
      <c r="B33" s="145" t="s">
        <v>882</v>
      </c>
      <c r="C33" s="146">
        <v>-12.994816666666599</v>
      </c>
      <c r="D33" s="146">
        <v>-52.366766666666599</v>
      </c>
      <c r="E33" s="145"/>
      <c r="F33" s="145">
        <v>383</v>
      </c>
      <c r="G33" s="145" t="s">
        <v>861</v>
      </c>
    </row>
    <row r="34" spans="1:7">
      <c r="A34" s="144" t="s">
        <v>843</v>
      </c>
      <c r="B34" s="145" t="s">
        <v>883</v>
      </c>
      <c r="C34" s="146">
        <v>-12.977733333333299</v>
      </c>
      <c r="D34" s="146">
        <v>-52.345683333333298</v>
      </c>
      <c r="E34" s="145"/>
      <c r="F34" s="145">
        <v>368</v>
      </c>
      <c r="G34" s="145" t="s">
        <v>861</v>
      </c>
    </row>
    <row r="35" spans="1:7">
      <c r="A35" s="144" t="s">
        <v>843</v>
      </c>
      <c r="B35" s="145" t="s">
        <v>884</v>
      </c>
      <c r="C35" s="146">
        <v>-12.98385</v>
      </c>
      <c r="D35" s="146">
        <v>-52.352033333333303</v>
      </c>
      <c r="E35" s="145"/>
      <c r="F35" s="145">
        <v>374</v>
      </c>
      <c r="G35" s="145" t="s">
        <v>861</v>
      </c>
    </row>
    <row r="36" spans="1:7">
      <c r="A36" s="144" t="s">
        <v>843</v>
      </c>
      <c r="B36" s="145" t="s">
        <v>885</v>
      </c>
      <c r="C36" s="146">
        <v>-12.9977666666666</v>
      </c>
      <c r="D36" s="146">
        <v>-52.349033333333303</v>
      </c>
      <c r="E36" s="145"/>
      <c r="F36" s="145">
        <v>360</v>
      </c>
      <c r="G36" s="145" t="s">
        <v>861</v>
      </c>
    </row>
    <row r="37" spans="1:7">
      <c r="A37" s="144" t="s">
        <v>843</v>
      </c>
      <c r="B37" s="145" t="s">
        <v>886</v>
      </c>
      <c r="C37" s="146">
        <v>-13.024183333333299</v>
      </c>
      <c r="D37" s="146">
        <v>-52.334650000000003</v>
      </c>
      <c r="E37" s="145"/>
      <c r="F37" s="145">
        <v>373</v>
      </c>
      <c r="G37" s="145" t="s">
        <v>861</v>
      </c>
    </row>
    <row r="38" spans="1:7">
      <c r="A38" s="144" t="s">
        <v>843</v>
      </c>
      <c r="B38" s="145" t="s">
        <v>887</v>
      </c>
      <c r="C38" s="146">
        <v>-13.043716666666599</v>
      </c>
      <c r="D38" s="146">
        <v>-52.3526666666666</v>
      </c>
      <c r="E38" s="145"/>
      <c r="F38" s="145">
        <v>373</v>
      </c>
      <c r="G38" s="145" t="s">
        <v>861</v>
      </c>
    </row>
    <row r="39" spans="1:7" ht="14">
      <c r="A39" s="13"/>
      <c r="B39" s="11"/>
      <c r="C39" s="11"/>
      <c r="D39" s="11"/>
      <c r="E39" s="13"/>
      <c r="F39" s="13"/>
      <c r="G39" s="13"/>
    </row>
    <row r="40" spans="1:7" ht="14">
      <c r="A40" s="13"/>
      <c r="B40" s="11"/>
      <c r="C40" s="11"/>
      <c r="D40" s="11"/>
      <c r="E40" s="13"/>
      <c r="F40" s="13"/>
      <c r="G40" s="13"/>
    </row>
    <row r="41" spans="1:7" ht="14">
      <c r="A41" s="13"/>
      <c r="B41" s="11"/>
      <c r="C41" s="11"/>
      <c r="D41" s="11"/>
      <c r="E41" s="13"/>
      <c r="F41" s="13"/>
      <c r="G41" s="13"/>
    </row>
    <row r="42" spans="1:7" ht="14">
      <c r="A42" s="13"/>
      <c r="B42" s="11"/>
      <c r="C42" s="11"/>
      <c r="D42" s="11"/>
      <c r="E42" s="13"/>
      <c r="F42" s="13"/>
      <c r="G42" s="13"/>
    </row>
    <row r="43" spans="1:7" ht="14">
      <c r="A43" s="13"/>
      <c r="B43" s="11"/>
      <c r="C43" s="11"/>
      <c r="D43" s="11"/>
      <c r="E43" s="13"/>
      <c r="F43" s="13"/>
      <c r="G43" s="13"/>
    </row>
    <row r="44" spans="1:7" ht="14">
      <c r="A44" s="13"/>
      <c r="B44" s="11"/>
      <c r="C44" s="11"/>
      <c r="D44" s="11"/>
      <c r="E44" s="13"/>
      <c r="F44" s="13"/>
      <c r="G44" s="13"/>
    </row>
    <row r="45" spans="1:7" ht="14">
      <c r="A45" s="13"/>
      <c r="B45" s="11"/>
      <c r="C45" s="11"/>
      <c r="D45" s="11"/>
      <c r="E45" s="13"/>
      <c r="F45" s="13"/>
      <c r="G45" s="13"/>
    </row>
    <row r="46" spans="1:7" ht="14">
      <c r="A46" s="13"/>
      <c r="B46" s="11"/>
      <c r="C46" s="11"/>
      <c r="D46" s="11"/>
      <c r="E46" s="13"/>
      <c r="F46" s="13"/>
      <c r="G46" s="13"/>
    </row>
    <row r="47" spans="1:7" ht="14">
      <c r="A47" s="13"/>
      <c r="B47" s="11"/>
      <c r="C47" s="11"/>
      <c r="D47" s="11"/>
      <c r="E47" s="13"/>
      <c r="F47" s="13"/>
      <c r="G47" s="13"/>
    </row>
    <row r="48" spans="1:7" ht="14">
      <c r="A48" s="13"/>
      <c r="B48" s="11"/>
      <c r="C48" s="11"/>
      <c r="D48" s="11"/>
      <c r="E48" s="13"/>
      <c r="F48" s="13"/>
      <c r="G48" s="13"/>
    </row>
    <row r="49" spans="1:7" ht="14">
      <c r="A49" s="13"/>
      <c r="B49" s="11"/>
      <c r="C49" s="11"/>
      <c r="D49" s="11"/>
      <c r="E49" s="13"/>
      <c r="F49" s="13"/>
      <c r="G49" s="13"/>
    </row>
    <row r="50" spans="1:7" ht="14">
      <c r="A50" s="13"/>
      <c r="B50" s="11"/>
      <c r="C50" s="11"/>
      <c r="D50" s="11"/>
      <c r="E50" s="13"/>
      <c r="F50" s="13"/>
      <c r="G50" s="13"/>
    </row>
    <row r="51" spans="1:7" ht="14">
      <c r="A51" s="13"/>
      <c r="B51" s="11"/>
      <c r="C51" s="11"/>
      <c r="D51" s="11"/>
      <c r="E51" s="13"/>
      <c r="F51" s="13"/>
      <c r="G51" s="13"/>
    </row>
    <row r="52" spans="1:7" ht="14">
      <c r="A52" s="13"/>
      <c r="B52" s="11"/>
      <c r="C52" s="11"/>
      <c r="D52" s="11"/>
      <c r="E52" s="13"/>
      <c r="F52" s="13"/>
      <c r="G52" s="13"/>
    </row>
    <row r="53" spans="1:7" ht="14">
      <c r="A53" s="13"/>
      <c r="B53" s="11"/>
      <c r="C53" s="11"/>
      <c r="D53" s="11"/>
      <c r="E53" s="13"/>
      <c r="F53" s="13"/>
      <c r="G53" s="13"/>
    </row>
    <row r="54" spans="1:7" ht="14">
      <c r="A54" s="13"/>
      <c r="B54" s="11"/>
      <c r="C54" s="11"/>
      <c r="D54" s="11"/>
      <c r="E54" s="13"/>
      <c r="F54" s="13"/>
      <c r="G54" s="13"/>
    </row>
    <row r="55" spans="1:7" ht="14">
      <c r="A55" s="13"/>
      <c r="B55" s="11"/>
      <c r="C55" s="11"/>
      <c r="D55" s="11"/>
      <c r="E55" s="13"/>
      <c r="F55" s="13"/>
      <c r="G55" s="13"/>
    </row>
    <row r="56" spans="1:7" ht="14">
      <c r="A56" s="13"/>
      <c r="B56" s="11"/>
      <c r="C56" s="11"/>
      <c r="D56" s="11"/>
      <c r="E56" s="13"/>
      <c r="F56" s="13"/>
      <c r="G56" s="13"/>
    </row>
    <row r="57" spans="1:7" ht="14">
      <c r="A57" s="13"/>
      <c r="B57" s="11"/>
      <c r="C57" s="11"/>
      <c r="D57" s="11"/>
      <c r="E57" s="13"/>
      <c r="F57" s="13"/>
      <c r="G57" s="13"/>
    </row>
    <row r="58" spans="1:7" ht="14">
      <c r="A58" s="13"/>
      <c r="B58" s="11"/>
      <c r="C58" s="11"/>
      <c r="D58" s="11"/>
      <c r="E58" s="13"/>
      <c r="F58" s="13"/>
      <c r="G58" s="13"/>
    </row>
    <row r="59" spans="1:7" ht="14">
      <c r="A59" s="13"/>
      <c r="B59" s="11"/>
      <c r="C59" s="11"/>
      <c r="D59" s="11"/>
      <c r="E59" s="13"/>
      <c r="F59" s="13"/>
      <c r="G59" s="13"/>
    </row>
    <row r="60" spans="1:7" ht="14">
      <c r="A60" s="13"/>
      <c r="B60" s="11"/>
      <c r="C60" s="11"/>
      <c r="D60" s="11"/>
      <c r="E60" s="13"/>
      <c r="F60" s="13"/>
      <c r="G60" s="13"/>
    </row>
    <row r="61" spans="1:7" ht="14">
      <c r="A61" s="13"/>
      <c r="B61" s="11"/>
      <c r="C61" s="11"/>
      <c r="D61" s="11"/>
      <c r="E61" s="13"/>
      <c r="F61" s="13"/>
      <c r="G61" s="13"/>
    </row>
    <row r="62" spans="1:7" ht="14">
      <c r="A62" s="13"/>
      <c r="B62" s="11"/>
      <c r="C62" s="11"/>
      <c r="D62" s="11"/>
      <c r="E62" s="13"/>
      <c r="F62" s="13"/>
      <c r="G62" s="13"/>
    </row>
    <row r="63" spans="1:7" ht="14">
      <c r="A63" s="13"/>
      <c r="B63" s="11"/>
      <c r="C63" s="11"/>
      <c r="D63" s="11"/>
      <c r="E63" s="13"/>
      <c r="F63" s="13"/>
      <c r="G63" s="13"/>
    </row>
    <row r="64" spans="1:7" ht="14">
      <c r="A64" s="13"/>
      <c r="B64" s="11"/>
      <c r="C64" s="11"/>
      <c r="D64" s="11"/>
      <c r="E64" s="13"/>
      <c r="F64" s="13"/>
      <c r="G64" s="13"/>
    </row>
    <row r="65" spans="1:7" ht="14">
      <c r="A65" s="13"/>
      <c r="B65" s="11"/>
      <c r="C65" s="11"/>
      <c r="D65" s="11"/>
      <c r="E65" s="13"/>
      <c r="F65" s="13"/>
      <c r="G65" s="13"/>
    </row>
    <row r="66" spans="1:7" ht="14">
      <c r="A66" s="13"/>
      <c r="B66" s="11"/>
      <c r="C66" s="11"/>
      <c r="D66" s="11"/>
      <c r="E66" s="13"/>
      <c r="F66" s="13"/>
      <c r="G66" s="13"/>
    </row>
    <row r="67" spans="1:7" ht="14">
      <c r="A67" s="13"/>
      <c r="B67" s="11"/>
      <c r="C67" s="11"/>
      <c r="D67" s="11"/>
      <c r="E67" s="13"/>
      <c r="F67" s="13"/>
      <c r="G67" s="13"/>
    </row>
    <row r="68" spans="1:7" ht="14">
      <c r="A68" s="13"/>
      <c r="B68" s="11"/>
      <c r="C68" s="11"/>
      <c r="D68" s="11"/>
      <c r="E68" s="13"/>
      <c r="F68" s="13"/>
      <c r="G68" s="13"/>
    </row>
    <row r="69" spans="1:7" ht="14">
      <c r="A69" s="13"/>
      <c r="B69" s="11"/>
      <c r="C69" s="11"/>
      <c r="D69" s="11"/>
      <c r="E69" s="13"/>
      <c r="F69" s="13"/>
      <c r="G69" s="13"/>
    </row>
    <row r="70" spans="1:7" ht="14">
      <c r="A70" s="13"/>
      <c r="B70" s="11"/>
      <c r="C70" s="11"/>
      <c r="D70" s="11"/>
      <c r="E70" s="13"/>
      <c r="F70" s="13"/>
      <c r="G70" s="13"/>
    </row>
    <row r="71" spans="1:7" ht="14">
      <c r="A71" s="13"/>
      <c r="B71" s="11"/>
      <c r="C71" s="11"/>
      <c r="D71" s="11"/>
      <c r="E71" s="13"/>
      <c r="F71" s="13"/>
      <c r="G71" s="13"/>
    </row>
    <row r="72" spans="1:7" ht="14">
      <c r="A72" s="13"/>
      <c r="B72" s="11"/>
      <c r="C72" s="11"/>
      <c r="D72" s="11"/>
      <c r="E72" s="13"/>
      <c r="F72" s="13"/>
      <c r="G72" s="13"/>
    </row>
    <row r="73" spans="1:7" ht="14">
      <c r="A73" s="13"/>
      <c r="B73" s="11"/>
      <c r="C73" s="11"/>
      <c r="D73" s="11"/>
      <c r="E73" s="13"/>
      <c r="F73" s="13"/>
      <c r="G73" s="13"/>
    </row>
    <row r="74" spans="1:7" ht="14">
      <c r="A74" s="13"/>
      <c r="B74" s="11"/>
      <c r="C74" s="11"/>
      <c r="D74" s="11"/>
      <c r="E74" s="13"/>
      <c r="F74" s="13"/>
      <c r="G74" s="13"/>
    </row>
    <row r="75" spans="1:7" ht="14">
      <c r="A75" s="13"/>
      <c r="B75" s="11"/>
      <c r="C75" s="11"/>
      <c r="D75" s="11"/>
      <c r="E75" s="13"/>
      <c r="F75" s="13"/>
      <c r="G75" s="13"/>
    </row>
    <row r="76" spans="1:7" ht="14">
      <c r="A76" s="13"/>
      <c r="B76" s="11"/>
      <c r="C76" s="11"/>
      <c r="D76" s="11"/>
      <c r="E76" s="13"/>
      <c r="F76" s="13"/>
      <c r="G76" s="13"/>
    </row>
    <row r="77" spans="1:7" ht="14">
      <c r="A77" s="13"/>
      <c r="B77" s="11"/>
      <c r="C77" s="11"/>
      <c r="D77" s="11"/>
      <c r="E77" s="13"/>
      <c r="F77" s="13"/>
      <c r="G77" s="13"/>
    </row>
    <row r="78" spans="1:7" ht="14">
      <c r="A78" s="13"/>
      <c r="B78" s="11"/>
      <c r="C78" s="11"/>
      <c r="D78" s="11"/>
      <c r="E78" s="13"/>
      <c r="F78" s="13"/>
      <c r="G78" s="13"/>
    </row>
    <row r="79" spans="1:7" ht="14">
      <c r="A79" s="13"/>
      <c r="B79" s="11"/>
      <c r="C79" s="11"/>
      <c r="D79" s="11"/>
      <c r="E79" s="13"/>
      <c r="F79" s="13"/>
      <c r="G79" s="13"/>
    </row>
    <row r="80" spans="1:7" ht="14">
      <c r="A80" s="13"/>
      <c r="B80" s="11"/>
      <c r="C80" s="11"/>
      <c r="D80" s="11"/>
      <c r="E80" s="13"/>
      <c r="F80" s="13"/>
      <c r="G80" s="13"/>
    </row>
    <row r="81" spans="1:7" ht="14">
      <c r="A81" s="13"/>
      <c r="B81" s="11"/>
      <c r="C81" s="11"/>
      <c r="D81" s="11"/>
      <c r="E81" s="13"/>
      <c r="F81" s="13"/>
      <c r="G81" s="13"/>
    </row>
    <row r="82" spans="1:7" ht="14">
      <c r="A82" s="13"/>
      <c r="B82" s="11"/>
      <c r="C82" s="11"/>
      <c r="D82" s="11"/>
      <c r="E82" s="13"/>
      <c r="F82" s="13"/>
      <c r="G82" s="13"/>
    </row>
    <row r="83" spans="1:7" ht="14">
      <c r="A83" s="13"/>
      <c r="B83" s="11"/>
      <c r="C83" s="11"/>
      <c r="D83" s="11"/>
      <c r="E83" s="13"/>
      <c r="F83" s="13"/>
      <c r="G83" s="13"/>
    </row>
    <row r="84" spans="1:7" ht="14">
      <c r="A84" s="13"/>
      <c r="B84" s="11"/>
      <c r="C84" s="11"/>
      <c r="D84" s="11"/>
      <c r="E84" s="13"/>
      <c r="F84" s="13"/>
      <c r="G84" s="13"/>
    </row>
    <row r="85" spans="1:7" ht="14">
      <c r="A85" s="13"/>
      <c r="B85" s="11"/>
      <c r="C85" s="11"/>
      <c r="D85" s="11"/>
      <c r="E85" s="13"/>
      <c r="F85" s="13"/>
      <c r="G85" s="13"/>
    </row>
    <row r="86" spans="1:7" ht="14">
      <c r="A86" s="13"/>
      <c r="B86" s="11"/>
      <c r="C86" s="11"/>
      <c r="D86" s="11"/>
      <c r="E86" s="13"/>
      <c r="F86" s="13"/>
      <c r="G86" s="13"/>
    </row>
    <row r="87" spans="1:7" ht="14">
      <c r="A87" s="13"/>
      <c r="B87" s="11"/>
      <c r="C87" s="11"/>
      <c r="D87" s="11"/>
      <c r="E87" s="13"/>
      <c r="F87" s="13"/>
      <c r="G87" s="13"/>
    </row>
    <row r="88" spans="1:7" ht="14">
      <c r="A88" s="13"/>
      <c r="B88" s="11"/>
      <c r="C88" s="11"/>
      <c r="D88" s="11"/>
      <c r="E88" s="13"/>
      <c r="F88" s="13"/>
      <c r="G88" s="13"/>
    </row>
    <row r="89" spans="1:7" ht="14">
      <c r="A89" s="13"/>
      <c r="B89" s="11"/>
      <c r="C89" s="11"/>
      <c r="D89" s="11"/>
      <c r="E89" s="13"/>
      <c r="F89" s="13"/>
      <c r="G89" s="13"/>
    </row>
    <row r="90" spans="1:7" ht="14">
      <c r="A90" s="13"/>
      <c r="B90" s="11"/>
      <c r="C90" s="11"/>
      <c r="D90" s="11"/>
      <c r="E90" s="13"/>
      <c r="F90" s="13"/>
      <c r="G90" s="13"/>
    </row>
    <row r="91" spans="1:7" ht="14">
      <c r="A91" s="13"/>
      <c r="B91" s="11"/>
      <c r="C91" s="11"/>
      <c r="D91" s="11"/>
      <c r="E91" s="13"/>
      <c r="F91" s="13"/>
      <c r="G91" s="13"/>
    </row>
    <row r="92" spans="1:7" ht="14">
      <c r="A92" s="13"/>
      <c r="B92" s="11"/>
      <c r="C92" s="11"/>
      <c r="D92" s="11"/>
      <c r="E92" s="13"/>
      <c r="F92" s="13"/>
      <c r="G92" s="13"/>
    </row>
    <row r="93" spans="1:7" ht="14">
      <c r="A93" s="13"/>
      <c r="B93" s="11"/>
      <c r="C93" s="11"/>
      <c r="D93" s="11"/>
      <c r="E93" s="13"/>
      <c r="F93" s="13"/>
      <c r="G93" s="13"/>
    </row>
    <row r="94" spans="1:7" ht="14">
      <c r="A94" s="13"/>
      <c r="B94" s="11"/>
      <c r="C94" s="11"/>
      <c r="D94" s="11"/>
      <c r="E94" s="13"/>
      <c r="F94" s="13"/>
      <c r="G94" s="13"/>
    </row>
    <row r="95" spans="1:7" ht="14">
      <c r="A95" s="13"/>
      <c r="B95" s="11"/>
      <c r="C95" s="11"/>
      <c r="D95" s="11"/>
      <c r="E95" s="13"/>
      <c r="F95" s="13"/>
      <c r="G95" s="13"/>
    </row>
    <row r="96" spans="1:7" ht="14">
      <c r="A96" s="13"/>
      <c r="B96" s="11"/>
      <c r="C96" s="11"/>
      <c r="D96" s="11"/>
      <c r="E96" s="13"/>
      <c r="F96" s="13"/>
      <c r="G96" s="13"/>
    </row>
    <row r="97" spans="1:7" ht="14">
      <c r="A97" s="13"/>
      <c r="B97" s="11"/>
      <c r="C97" s="11"/>
      <c r="D97" s="11"/>
      <c r="E97" s="13"/>
      <c r="F97" s="13"/>
      <c r="G97" s="13"/>
    </row>
    <row r="98" spans="1:7" ht="14">
      <c r="A98" s="13"/>
      <c r="B98" s="11"/>
      <c r="C98" s="11"/>
      <c r="D98" s="11"/>
      <c r="E98" s="13"/>
      <c r="F98" s="13"/>
      <c r="G98" s="13"/>
    </row>
    <row r="99" spans="1:7" ht="14">
      <c r="A99" s="13"/>
      <c r="B99" s="11"/>
      <c r="C99" s="11"/>
      <c r="D99" s="11"/>
      <c r="E99" s="13"/>
      <c r="F99" s="13"/>
      <c r="G99" s="13"/>
    </row>
    <row r="100" spans="1:7" ht="14">
      <c r="A100" s="13"/>
      <c r="B100" s="11"/>
      <c r="C100" s="11"/>
      <c r="D100" s="11"/>
      <c r="E100" s="13"/>
      <c r="F100" s="13"/>
      <c r="G100" s="13"/>
    </row>
    <row r="101" spans="1:7" ht="14">
      <c r="A101" s="13"/>
      <c r="B101" s="11"/>
      <c r="C101" s="11"/>
      <c r="D101" s="11"/>
      <c r="E101" s="13"/>
      <c r="F101" s="13"/>
      <c r="G101" s="13"/>
    </row>
    <row r="102" spans="1:7" ht="14">
      <c r="A102" s="13"/>
      <c r="B102" s="11"/>
      <c r="C102" s="11"/>
      <c r="D102" s="11"/>
      <c r="E102" s="13"/>
      <c r="F102" s="13"/>
      <c r="G102" s="13"/>
    </row>
    <row r="103" spans="1:7" ht="14">
      <c r="A103" s="13"/>
      <c r="B103" s="11"/>
      <c r="C103" s="11"/>
      <c r="D103" s="11"/>
      <c r="E103" s="13"/>
      <c r="F103" s="13"/>
      <c r="G103" s="13"/>
    </row>
    <row r="104" spans="1:7" ht="14">
      <c r="A104" s="13"/>
      <c r="B104" s="11"/>
      <c r="C104" s="11"/>
      <c r="D104" s="11"/>
      <c r="E104" s="13"/>
      <c r="F104" s="13"/>
      <c r="G104" s="13"/>
    </row>
    <row r="105" spans="1:7" ht="14">
      <c r="A105" s="13"/>
      <c r="B105" s="11"/>
      <c r="C105" s="11"/>
      <c r="D105" s="11"/>
      <c r="E105" s="13"/>
      <c r="F105" s="13"/>
      <c r="G105" s="13"/>
    </row>
    <row r="106" spans="1:7" ht="14">
      <c r="A106" s="13"/>
      <c r="B106" s="11"/>
      <c r="C106" s="11"/>
      <c r="D106" s="11"/>
      <c r="E106" s="13"/>
      <c r="F106" s="13"/>
      <c r="G106" s="13"/>
    </row>
    <row r="107" spans="1:7" ht="14">
      <c r="A107" s="13"/>
      <c r="B107" s="11"/>
      <c r="C107" s="11"/>
      <c r="D107" s="11"/>
      <c r="E107" s="13"/>
      <c r="F107" s="13"/>
      <c r="G107" s="13"/>
    </row>
    <row r="108" spans="1:7" ht="14">
      <c r="A108" s="13"/>
      <c r="B108" s="11"/>
      <c r="C108" s="11"/>
      <c r="D108" s="11"/>
      <c r="E108" s="13"/>
      <c r="F108" s="13"/>
      <c r="G108" s="13"/>
    </row>
    <row r="109" spans="1:7" ht="14">
      <c r="A109" s="13"/>
      <c r="B109" s="11"/>
      <c r="C109" s="11"/>
      <c r="D109" s="11"/>
      <c r="E109" s="13"/>
      <c r="F109" s="13"/>
      <c r="G109" s="13"/>
    </row>
    <row r="110" spans="1:7" ht="14">
      <c r="A110" s="13"/>
      <c r="B110" s="11"/>
      <c r="C110" s="11"/>
      <c r="D110" s="11"/>
      <c r="E110" s="13"/>
      <c r="F110" s="13"/>
      <c r="G110" s="13"/>
    </row>
    <row r="111" spans="1:7" ht="14">
      <c r="A111" s="13"/>
      <c r="B111" s="11"/>
      <c r="C111" s="11"/>
      <c r="D111" s="11"/>
      <c r="E111" s="13"/>
      <c r="F111" s="13"/>
      <c r="G111" s="13"/>
    </row>
    <row r="112" spans="1:7" ht="14">
      <c r="A112" s="13"/>
      <c r="B112" s="11"/>
      <c r="C112" s="11"/>
      <c r="D112" s="11"/>
      <c r="E112" s="13"/>
      <c r="F112" s="13"/>
      <c r="G112" s="13"/>
    </row>
    <row r="113" spans="1:7" ht="14">
      <c r="A113" s="13"/>
      <c r="B113" s="11"/>
      <c r="C113" s="11"/>
      <c r="D113" s="11"/>
      <c r="E113" s="13"/>
      <c r="F113" s="13"/>
      <c r="G113" s="13"/>
    </row>
    <row r="114" spans="1:7" ht="14">
      <c r="A114" s="13"/>
      <c r="B114" s="11"/>
      <c r="C114" s="11"/>
      <c r="D114" s="11"/>
      <c r="E114" s="13"/>
      <c r="F114" s="13"/>
      <c r="G114" s="13"/>
    </row>
    <row r="115" spans="1:7" ht="14">
      <c r="A115" s="13"/>
      <c r="B115" s="11"/>
      <c r="C115" s="11"/>
      <c r="D115" s="11"/>
      <c r="E115" s="13"/>
      <c r="F115" s="13"/>
      <c r="G115" s="13"/>
    </row>
    <row r="116" spans="1:7" ht="14">
      <c r="A116" s="13"/>
      <c r="B116" s="11"/>
      <c r="C116" s="11"/>
      <c r="D116" s="11"/>
      <c r="E116" s="13"/>
      <c r="F116" s="13"/>
      <c r="G116" s="13"/>
    </row>
    <row r="117" spans="1:7" ht="14">
      <c r="A117" s="13"/>
      <c r="B117" s="11"/>
      <c r="C117" s="11"/>
      <c r="D117" s="11"/>
      <c r="E117" s="13"/>
      <c r="F117" s="13"/>
      <c r="G117" s="13"/>
    </row>
    <row r="118" spans="1:7" ht="14">
      <c r="A118" s="13"/>
      <c r="B118" s="11"/>
      <c r="C118" s="11"/>
      <c r="D118" s="11"/>
      <c r="E118" s="13"/>
      <c r="F118" s="13"/>
      <c r="G118" s="13"/>
    </row>
    <row r="119" spans="1:7" ht="14">
      <c r="A119" s="13"/>
      <c r="B119" s="11"/>
      <c r="C119" s="11"/>
      <c r="D119" s="11"/>
      <c r="E119" s="13"/>
      <c r="F119" s="13"/>
      <c r="G119" s="13"/>
    </row>
    <row r="120" spans="1:7" ht="14">
      <c r="A120" s="13"/>
      <c r="B120" s="11"/>
      <c r="C120" s="11"/>
      <c r="D120" s="11"/>
      <c r="E120" s="13"/>
      <c r="F120" s="13"/>
      <c r="G120" s="13"/>
    </row>
    <row r="121" spans="1:7" ht="14">
      <c r="A121" s="13"/>
      <c r="B121" s="11"/>
      <c r="C121" s="11"/>
      <c r="D121" s="11"/>
      <c r="E121" s="13"/>
      <c r="F121" s="13"/>
      <c r="G121" s="13"/>
    </row>
    <row r="122" spans="1:7" ht="14">
      <c r="A122" s="13"/>
      <c r="B122" s="11"/>
      <c r="C122" s="11"/>
      <c r="D122" s="11"/>
      <c r="E122" s="13"/>
      <c r="F122" s="13"/>
      <c r="G122" s="13"/>
    </row>
    <row r="123" spans="1:7" ht="14">
      <c r="A123" s="13"/>
      <c r="B123" s="11"/>
      <c r="C123" s="11"/>
      <c r="D123" s="11"/>
      <c r="E123" s="13"/>
      <c r="F123" s="13"/>
      <c r="G123" s="13"/>
    </row>
    <row r="124" spans="1:7" ht="14">
      <c r="A124" s="13"/>
      <c r="B124" s="11"/>
      <c r="C124" s="11"/>
      <c r="D124" s="11"/>
      <c r="E124" s="13"/>
      <c r="F124" s="13"/>
      <c r="G124" s="13"/>
    </row>
    <row r="125" spans="1:7" ht="14">
      <c r="A125" s="13"/>
      <c r="B125" s="11"/>
      <c r="C125" s="11"/>
      <c r="D125" s="11"/>
      <c r="E125" s="13"/>
      <c r="F125" s="13"/>
      <c r="G125" s="13"/>
    </row>
    <row r="126" spans="1:7" ht="14">
      <c r="A126" s="13"/>
      <c r="B126" s="11"/>
      <c r="C126" s="11"/>
      <c r="D126" s="11"/>
      <c r="E126" s="13"/>
      <c r="F126" s="13"/>
      <c r="G126" s="13"/>
    </row>
    <row r="127" spans="1:7" ht="14">
      <c r="A127" s="13"/>
      <c r="B127" s="11"/>
      <c r="C127" s="11"/>
      <c r="D127" s="11"/>
      <c r="E127" s="13"/>
      <c r="F127" s="13"/>
      <c r="G127" s="13"/>
    </row>
    <row r="128" spans="1:7" ht="14">
      <c r="A128" s="13"/>
      <c r="B128" s="11"/>
      <c r="C128" s="11"/>
      <c r="D128" s="11"/>
      <c r="E128" s="13"/>
      <c r="F128" s="13"/>
      <c r="G128" s="13"/>
    </row>
    <row r="129" spans="1:7" ht="14">
      <c r="A129" s="13"/>
      <c r="B129" s="11"/>
      <c r="C129" s="11"/>
      <c r="D129" s="11"/>
      <c r="E129" s="13"/>
      <c r="F129" s="13"/>
      <c r="G129" s="13"/>
    </row>
    <row r="130" spans="1:7" ht="14">
      <c r="A130" s="13"/>
      <c r="B130" s="11"/>
      <c r="C130" s="11"/>
      <c r="D130" s="11"/>
      <c r="E130" s="13"/>
      <c r="F130" s="13"/>
      <c r="G130" s="13"/>
    </row>
    <row r="131" spans="1:7" ht="14">
      <c r="A131" s="13"/>
      <c r="B131" s="11"/>
      <c r="C131" s="11"/>
      <c r="D131" s="11"/>
      <c r="E131" s="13"/>
      <c r="F131" s="13"/>
      <c r="G131" s="13"/>
    </row>
    <row r="132" spans="1:7" ht="14">
      <c r="A132" s="13"/>
      <c r="B132" s="11"/>
      <c r="C132" s="11"/>
      <c r="D132" s="11"/>
      <c r="E132" s="13"/>
      <c r="F132" s="13"/>
      <c r="G132" s="13"/>
    </row>
    <row r="133" spans="1:7" ht="14">
      <c r="A133" s="13"/>
      <c r="B133" s="11"/>
      <c r="C133" s="11"/>
      <c r="D133" s="11"/>
      <c r="E133" s="13"/>
      <c r="F133" s="13"/>
      <c r="G133" s="13"/>
    </row>
    <row r="134" spans="1:7" ht="14">
      <c r="A134" s="13"/>
      <c r="B134" s="11"/>
      <c r="C134" s="11"/>
      <c r="D134" s="11"/>
      <c r="E134" s="13"/>
      <c r="F134" s="13"/>
      <c r="G134" s="13"/>
    </row>
    <row r="135" spans="1:7" ht="14">
      <c r="A135" s="13"/>
      <c r="B135" s="11"/>
      <c r="C135" s="11"/>
      <c r="D135" s="11"/>
      <c r="E135" s="13"/>
      <c r="F135" s="13"/>
      <c r="G135" s="13"/>
    </row>
    <row r="136" spans="1:7" ht="14">
      <c r="A136" s="13"/>
      <c r="B136" s="11"/>
      <c r="C136" s="11"/>
      <c r="D136" s="11"/>
      <c r="E136" s="13"/>
      <c r="F136" s="13"/>
      <c r="G136" s="13"/>
    </row>
    <row r="137" spans="1:7" ht="14">
      <c r="A137" s="13"/>
      <c r="B137" s="11"/>
      <c r="C137" s="11"/>
      <c r="D137" s="11"/>
      <c r="E137" s="13"/>
      <c r="F137" s="13"/>
      <c r="G137" s="13"/>
    </row>
    <row r="138" spans="1:7" ht="14">
      <c r="A138" s="13"/>
      <c r="B138" s="11"/>
      <c r="C138" s="11"/>
      <c r="D138" s="11"/>
      <c r="E138" s="13"/>
      <c r="F138" s="13"/>
      <c r="G138" s="13"/>
    </row>
    <row r="139" spans="1:7" ht="14">
      <c r="A139" s="13"/>
      <c r="B139" s="11"/>
      <c r="C139" s="11"/>
      <c r="D139" s="11"/>
      <c r="E139" s="13"/>
      <c r="F139" s="13"/>
      <c r="G139" s="13"/>
    </row>
    <row r="140" spans="1:7" ht="14">
      <c r="A140" s="13"/>
      <c r="B140" s="11"/>
      <c r="C140" s="11"/>
      <c r="D140" s="11"/>
      <c r="E140" s="13"/>
      <c r="F140" s="13"/>
      <c r="G140" s="13"/>
    </row>
    <row r="141" spans="1:7" ht="14">
      <c r="A141" s="13"/>
      <c r="B141" s="11"/>
      <c r="C141" s="11"/>
      <c r="D141" s="11"/>
      <c r="E141" s="13"/>
      <c r="F141" s="13"/>
      <c r="G141" s="13"/>
    </row>
    <row r="142" spans="1:7" ht="14">
      <c r="A142" s="13"/>
      <c r="B142" s="11"/>
      <c r="C142" s="11"/>
      <c r="D142" s="11"/>
      <c r="E142" s="13"/>
      <c r="F142" s="13"/>
      <c r="G142" s="13"/>
    </row>
    <row r="143" spans="1:7" ht="14">
      <c r="A143" s="13"/>
      <c r="B143" s="11"/>
      <c r="C143" s="11"/>
      <c r="D143" s="11"/>
      <c r="E143" s="13"/>
      <c r="F143" s="13"/>
      <c r="G143" s="13"/>
    </row>
    <row r="144" spans="1:7" ht="14">
      <c r="A144" s="13"/>
      <c r="B144" s="11"/>
      <c r="C144" s="11"/>
      <c r="D144" s="11"/>
      <c r="E144" s="13"/>
      <c r="F144" s="13"/>
      <c r="G144" s="13"/>
    </row>
    <row r="145" spans="1:7" ht="14">
      <c r="A145" s="13"/>
      <c r="B145" s="11"/>
      <c r="C145" s="11"/>
      <c r="D145" s="11"/>
      <c r="E145" s="13"/>
      <c r="F145" s="13"/>
      <c r="G145" s="13"/>
    </row>
    <row r="146" spans="1:7" ht="14">
      <c r="A146" s="13"/>
      <c r="B146" s="11"/>
      <c r="C146" s="11"/>
      <c r="D146" s="11"/>
      <c r="E146" s="13"/>
      <c r="F146" s="13"/>
      <c r="G146" s="13"/>
    </row>
    <row r="147" spans="1:7" ht="14">
      <c r="A147" s="13"/>
      <c r="B147" s="11"/>
      <c r="C147" s="11"/>
      <c r="D147" s="11"/>
      <c r="E147" s="13"/>
      <c r="F147" s="13"/>
      <c r="G147" s="13"/>
    </row>
    <row r="148" spans="1:7" ht="14">
      <c r="A148" s="13"/>
      <c r="B148" s="11"/>
      <c r="C148" s="11"/>
      <c r="D148" s="11"/>
      <c r="E148" s="13"/>
      <c r="F148" s="13"/>
      <c r="G148" s="13"/>
    </row>
    <row r="149" spans="1:7" ht="14">
      <c r="A149" s="13"/>
      <c r="B149" s="11"/>
      <c r="C149" s="11"/>
      <c r="D149" s="11"/>
      <c r="E149" s="13"/>
      <c r="F149" s="13"/>
      <c r="G149" s="13"/>
    </row>
    <row r="150" spans="1:7" ht="14">
      <c r="A150" s="13"/>
      <c r="B150" s="11"/>
      <c r="C150" s="11"/>
      <c r="D150" s="11"/>
      <c r="E150" s="13"/>
      <c r="F150" s="13"/>
      <c r="G150" s="13"/>
    </row>
    <row r="151" spans="1:7" ht="14">
      <c r="A151" s="13"/>
      <c r="B151" s="11"/>
      <c r="C151" s="11"/>
      <c r="D151" s="11"/>
      <c r="E151" s="13"/>
      <c r="F151" s="13"/>
      <c r="G151" s="13"/>
    </row>
    <row r="152" spans="1:7" ht="14">
      <c r="A152" s="13"/>
      <c r="B152" s="11"/>
      <c r="C152" s="11"/>
      <c r="D152" s="11"/>
      <c r="E152" s="13"/>
      <c r="F152" s="13"/>
      <c r="G152" s="13"/>
    </row>
    <row r="153" spans="1:7" ht="14">
      <c r="A153" s="13"/>
      <c r="B153" s="11"/>
      <c r="C153" s="11"/>
      <c r="D153" s="11"/>
      <c r="E153" s="13"/>
      <c r="F153" s="13"/>
      <c r="G153" s="13"/>
    </row>
    <row r="154" spans="1:7" ht="14">
      <c r="A154" s="13"/>
      <c r="B154" s="11"/>
      <c r="C154" s="11"/>
      <c r="D154" s="11"/>
      <c r="E154" s="13"/>
      <c r="F154" s="13"/>
      <c r="G154" s="13"/>
    </row>
    <row r="155" spans="1:7" ht="14">
      <c r="A155" s="13"/>
      <c r="B155" s="11"/>
      <c r="C155" s="11"/>
      <c r="D155" s="11"/>
      <c r="E155" s="13"/>
      <c r="F155" s="13"/>
      <c r="G155" s="13"/>
    </row>
    <row r="156" spans="1:7" ht="14">
      <c r="A156" s="13"/>
      <c r="B156" s="11"/>
      <c r="C156" s="11"/>
      <c r="D156" s="11"/>
      <c r="E156" s="13"/>
      <c r="F156" s="13"/>
      <c r="G156" s="13"/>
    </row>
    <row r="157" spans="1:7" ht="14">
      <c r="A157" s="13"/>
      <c r="B157" s="11"/>
      <c r="C157" s="11"/>
      <c r="D157" s="11"/>
      <c r="E157" s="13"/>
      <c r="F157" s="13"/>
      <c r="G157" s="13"/>
    </row>
    <row r="158" spans="1:7" ht="14">
      <c r="A158" s="13"/>
      <c r="B158" s="11"/>
      <c r="C158" s="11"/>
      <c r="D158" s="11"/>
      <c r="E158" s="13"/>
      <c r="F158" s="13"/>
      <c r="G158" s="13"/>
    </row>
    <row r="159" spans="1:7" ht="14">
      <c r="A159" s="13"/>
      <c r="B159" s="11"/>
      <c r="C159" s="11"/>
      <c r="D159" s="11"/>
      <c r="E159" s="13"/>
      <c r="F159" s="13"/>
      <c r="G159" s="13"/>
    </row>
    <row r="160" spans="1:7" ht="14">
      <c r="A160" s="13"/>
      <c r="B160" s="11"/>
      <c r="C160" s="11"/>
      <c r="D160" s="11"/>
      <c r="E160" s="13"/>
      <c r="F160" s="13"/>
      <c r="G160" s="13"/>
    </row>
    <row r="161" spans="1:7" ht="14">
      <c r="A161" s="13"/>
      <c r="B161" s="11"/>
      <c r="C161" s="11"/>
      <c r="D161" s="11"/>
      <c r="E161" s="13"/>
      <c r="F161" s="13"/>
      <c r="G161" s="13"/>
    </row>
    <row r="162" spans="1:7" ht="14">
      <c r="A162" s="13"/>
      <c r="B162" s="11"/>
      <c r="C162" s="11"/>
      <c r="D162" s="11"/>
      <c r="E162" s="13"/>
      <c r="F162" s="13"/>
      <c r="G162" s="13"/>
    </row>
    <row r="163" spans="1:7" ht="14">
      <c r="A163" s="13"/>
      <c r="B163" s="11"/>
      <c r="C163" s="11"/>
      <c r="D163" s="11"/>
      <c r="E163" s="13"/>
      <c r="F163" s="13"/>
      <c r="G163" s="13"/>
    </row>
    <row r="164" spans="1:7" ht="14">
      <c r="A164" s="13"/>
      <c r="B164" s="11"/>
      <c r="C164" s="11"/>
      <c r="D164" s="11"/>
      <c r="E164" s="13"/>
      <c r="F164" s="13"/>
      <c r="G164" s="13"/>
    </row>
    <row r="165" spans="1:7" ht="14">
      <c r="A165" s="13"/>
      <c r="B165" s="11"/>
      <c r="C165" s="11"/>
      <c r="D165" s="11"/>
      <c r="E165" s="13"/>
      <c r="F165" s="13"/>
      <c r="G165" s="13"/>
    </row>
    <row r="166" spans="1:7" ht="14">
      <c r="A166" s="13"/>
      <c r="B166" s="11"/>
      <c r="C166" s="11"/>
      <c r="D166" s="11"/>
      <c r="E166" s="13"/>
      <c r="F166" s="13"/>
      <c r="G166" s="13"/>
    </row>
    <row r="167" spans="1:7" ht="14">
      <c r="A167" s="13"/>
      <c r="B167" s="11"/>
      <c r="C167" s="11"/>
      <c r="D167" s="11"/>
      <c r="E167" s="13"/>
      <c r="F167" s="13"/>
      <c r="G167" s="13"/>
    </row>
    <row r="168" spans="1:7" ht="14">
      <c r="A168" s="13"/>
      <c r="B168" s="11"/>
      <c r="C168" s="11"/>
      <c r="D168" s="11"/>
      <c r="E168" s="13"/>
      <c r="F168" s="13"/>
      <c r="G168" s="13"/>
    </row>
    <row r="169" spans="1:7" ht="14">
      <c r="A169" s="13"/>
      <c r="B169" s="11"/>
      <c r="C169" s="11"/>
      <c r="D169" s="11"/>
      <c r="E169" s="13"/>
      <c r="F169" s="13"/>
      <c r="G169" s="13"/>
    </row>
    <row r="170" spans="1:7" ht="14">
      <c r="A170" s="13"/>
      <c r="B170" s="11"/>
      <c r="C170" s="11"/>
      <c r="D170" s="11"/>
      <c r="E170" s="13"/>
      <c r="F170" s="13"/>
      <c r="G170" s="13"/>
    </row>
    <row r="171" spans="1:7" ht="14">
      <c r="A171" s="13"/>
      <c r="B171" s="11"/>
      <c r="C171" s="11"/>
      <c r="D171" s="11"/>
      <c r="E171" s="13"/>
      <c r="F171" s="13"/>
      <c r="G171" s="13"/>
    </row>
    <row r="172" spans="1:7" ht="14">
      <c r="A172" s="13"/>
      <c r="B172" s="11"/>
      <c r="C172" s="11"/>
      <c r="D172" s="11"/>
      <c r="E172" s="13"/>
      <c r="F172" s="13"/>
      <c r="G172" s="13"/>
    </row>
    <row r="173" spans="1:7" ht="14">
      <c r="A173" s="13"/>
      <c r="B173" s="11"/>
      <c r="C173" s="11"/>
      <c r="D173" s="11"/>
      <c r="E173" s="13"/>
      <c r="F173" s="13"/>
      <c r="G173" s="13"/>
    </row>
    <row r="174" spans="1:7" ht="14">
      <c r="A174" s="13"/>
      <c r="B174" s="11"/>
      <c r="C174" s="11"/>
      <c r="D174" s="11"/>
      <c r="E174" s="13"/>
      <c r="F174" s="13"/>
      <c r="G174" s="13"/>
    </row>
    <row r="175" spans="1:7" ht="14">
      <c r="A175" s="13"/>
      <c r="B175" s="11"/>
      <c r="C175" s="11"/>
      <c r="D175" s="11"/>
      <c r="E175" s="13"/>
      <c r="F175" s="13"/>
      <c r="G175" s="13"/>
    </row>
    <row r="176" spans="1:7" ht="14">
      <c r="A176" s="13"/>
      <c r="B176" s="11"/>
      <c r="C176" s="11"/>
      <c r="D176" s="11"/>
      <c r="E176" s="13"/>
      <c r="F176" s="13"/>
      <c r="G176" s="13"/>
    </row>
    <row r="177" spans="1:7" ht="14">
      <c r="A177" s="13"/>
      <c r="B177" s="11"/>
      <c r="C177" s="11"/>
      <c r="D177" s="11"/>
      <c r="E177" s="13"/>
      <c r="F177" s="13"/>
      <c r="G177" s="13"/>
    </row>
    <row r="178" spans="1:7" ht="14">
      <c r="A178" s="13"/>
      <c r="B178" s="11"/>
      <c r="C178" s="11"/>
      <c r="D178" s="11"/>
      <c r="E178" s="13"/>
      <c r="F178" s="13"/>
      <c r="G178" s="13"/>
    </row>
    <row r="179" spans="1:7" ht="14">
      <c r="A179" s="13"/>
      <c r="B179" s="11"/>
      <c r="C179" s="11"/>
      <c r="D179" s="11"/>
      <c r="E179" s="13"/>
      <c r="F179" s="13"/>
      <c r="G179" s="13"/>
    </row>
    <row r="180" spans="1:7" ht="14">
      <c r="A180" s="13"/>
      <c r="B180" s="11"/>
      <c r="C180" s="11"/>
      <c r="D180" s="11"/>
      <c r="E180" s="13"/>
      <c r="F180" s="13"/>
      <c r="G180" s="13"/>
    </row>
    <row r="181" spans="1:7" ht="14">
      <c r="A181" s="13"/>
      <c r="B181" s="11"/>
      <c r="C181" s="11"/>
      <c r="D181" s="11"/>
      <c r="E181" s="13"/>
      <c r="F181" s="13"/>
      <c r="G181" s="13"/>
    </row>
    <row r="182" spans="1:7" ht="14">
      <c r="A182" s="13"/>
      <c r="B182" s="11"/>
      <c r="C182" s="11"/>
      <c r="D182" s="11"/>
      <c r="E182" s="13"/>
      <c r="F182" s="13"/>
      <c r="G182" s="13"/>
    </row>
    <row r="183" spans="1:7" ht="14">
      <c r="A183" s="13"/>
      <c r="B183" s="11"/>
      <c r="C183" s="11"/>
      <c r="D183" s="11"/>
      <c r="E183" s="13"/>
      <c r="F183" s="13"/>
      <c r="G183" s="13"/>
    </row>
    <row r="184" spans="1:7" ht="14">
      <c r="A184" s="13"/>
      <c r="B184" s="11"/>
      <c r="C184" s="11"/>
      <c r="D184" s="11"/>
      <c r="E184" s="13"/>
      <c r="F184" s="13"/>
      <c r="G184" s="13"/>
    </row>
    <row r="185" spans="1:7" ht="14">
      <c r="A185" s="13"/>
      <c r="B185" s="11"/>
      <c r="C185" s="11"/>
      <c r="D185" s="11"/>
      <c r="E185" s="13"/>
      <c r="F185" s="13"/>
      <c r="G185" s="13"/>
    </row>
    <row r="186" spans="1:7" ht="14">
      <c r="A186" s="13"/>
      <c r="B186" s="11"/>
      <c r="C186" s="11"/>
      <c r="D186" s="11"/>
      <c r="E186" s="13"/>
      <c r="F186" s="13"/>
      <c r="G186" s="13"/>
    </row>
    <row r="187" spans="1:7" ht="14">
      <c r="A187" s="13"/>
      <c r="B187" s="11"/>
      <c r="C187" s="11"/>
      <c r="D187" s="11"/>
      <c r="E187" s="13"/>
      <c r="F187" s="13"/>
      <c r="G187" s="13"/>
    </row>
    <row r="188" spans="1:7" ht="14">
      <c r="A188" s="13"/>
      <c r="B188" s="11"/>
      <c r="C188" s="11"/>
      <c r="D188" s="11"/>
      <c r="E188" s="13"/>
      <c r="F188" s="13"/>
      <c r="G188" s="13"/>
    </row>
    <row r="189" spans="1:7" ht="14">
      <c r="A189" s="13"/>
      <c r="B189" s="11"/>
      <c r="C189" s="11"/>
      <c r="D189" s="11"/>
      <c r="E189" s="13"/>
      <c r="F189" s="13"/>
      <c r="G189" s="13"/>
    </row>
    <row r="190" spans="1:7" ht="14">
      <c r="A190" s="13"/>
      <c r="B190" s="11"/>
      <c r="C190" s="11"/>
      <c r="D190" s="11"/>
      <c r="E190" s="13"/>
      <c r="F190" s="13"/>
      <c r="G190" s="13"/>
    </row>
    <row r="191" spans="1:7" ht="14">
      <c r="A191" s="13"/>
      <c r="B191" s="11"/>
      <c r="C191" s="11"/>
      <c r="D191" s="11"/>
      <c r="E191" s="13"/>
      <c r="F191" s="13"/>
      <c r="G191" s="13"/>
    </row>
    <row r="192" spans="1:7" ht="14">
      <c r="A192" s="13"/>
      <c r="B192" s="11"/>
      <c r="C192" s="11"/>
      <c r="D192" s="11"/>
      <c r="E192" s="13"/>
      <c r="F192" s="13"/>
      <c r="G192" s="13"/>
    </row>
    <row r="193" spans="1:7" ht="14">
      <c r="A193" s="13"/>
      <c r="B193" s="11"/>
      <c r="C193" s="11"/>
      <c r="D193" s="11"/>
      <c r="E193" s="13"/>
      <c r="F193" s="13"/>
      <c r="G193" s="13"/>
    </row>
    <row r="194" spans="1:7" ht="14">
      <c r="A194" s="13"/>
      <c r="B194" s="11"/>
      <c r="C194" s="11"/>
      <c r="D194" s="11"/>
      <c r="E194" s="13"/>
      <c r="F194" s="13"/>
      <c r="G194" s="13"/>
    </row>
    <row r="195" spans="1:7" ht="14">
      <c r="A195" s="13"/>
      <c r="B195" s="11"/>
      <c r="C195" s="11"/>
      <c r="D195" s="11"/>
      <c r="E195" s="13"/>
      <c r="F195" s="13"/>
      <c r="G195" s="13"/>
    </row>
    <row r="196" spans="1:7" ht="14">
      <c r="A196" s="13"/>
      <c r="B196" s="11"/>
      <c r="C196" s="11"/>
      <c r="D196" s="11"/>
      <c r="E196" s="13"/>
      <c r="F196" s="13"/>
      <c r="G196" s="13"/>
    </row>
    <row r="197" spans="1:7" ht="14">
      <c r="A197" s="13"/>
      <c r="B197" s="11"/>
      <c r="C197" s="11"/>
      <c r="D197" s="11"/>
      <c r="E197" s="13"/>
      <c r="F197" s="13"/>
      <c r="G197" s="13"/>
    </row>
    <row r="198" spans="1:7" ht="14">
      <c r="A198" s="13"/>
      <c r="B198" s="11"/>
      <c r="C198" s="11"/>
      <c r="D198" s="11"/>
      <c r="E198" s="13"/>
      <c r="F198" s="13"/>
      <c r="G198" s="13"/>
    </row>
    <row r="199" spans="1:7" ht="14">
      <c r="A199" s="13"/>
      <c r="B199" s="11"/>
      <c r="C199" s="11"/>
      <c r="D199" s="11"/>
      <c r="E199" s="13"/>
      <c r="F199" s="13"/>
      <c r="G199" s="13"/>
    </row>
    <row r="200" spans="1:7" ht="14">
      <c r="A200" s="13"/>
      <c r="B200" s="11"/>
      <c r="C200" s="11"/>
      <c r="D200" s="11"/>
      <c r="E200" s="13"/>
      <c r="F200" s="13"/>
      <c r="G200" s="13"/>
    </row>
    <row r="201" spans="1:7" ht="14">
      <c r="A201" s="13"/>
      <c r="B201" s="11"/>
      <c r="C201" s="11"/>
      <c r="D201" s="11"/>
      <c r="E201" s="13"/>
      <c r="F201" s="13"/>
      <c r="G201" s="13"/>
    </row>
    <row r="202" spans="1:7" ht="14">
      <c r="A202" s="13"/>
      <c r="B202" s="11"/>
      <c r="C202" s="11"/>
      <c r="D202" s="11"/>
      <c r="E202" s="13"/>
      <c r="F202" s="13"/>
      <c r="G202" s="13"/>
    </row>
    <row r="203" spans="1:7" ht="14">
      <c r="A203" s="13"/>
      <c r="B203" s="11"/>
      <c r="C203" s="11"/>
      <c r="D203" s="11"/>
      <c r="E203" s="13"/>
      <c r="F203" s="13"/>
      <c r="G203" s="13"/>
    </row>
    <row r="204" spans="1:7" ht="14">
      <c r="A204" s="13"/>
      <c r="B204" s="11"/>
      <c r="C204" s="11"/>
      <c r="D204" s="11"/>
      <c r="E204" s="13"/>
      <c r="F204" s="13"/>
      <c r="G204" s="13"/>
    </row>
    <row r="205" spans="1:7" ht="14">
      <c r="A205" s="13"/>
      <c r="B205" s="11"/>
      <c r="C205" s="11"/>
      <c r="D205" s="11"/>
      <c r="E205" s="13"/>
      <c r="F205" s="13"/>
      <c r="G205" s="13"/>
    </row>
    <row r="206" spans="1:7" ht="14">
      <c r="A206" s="13"/>
      <c r="B206" s="11"/>
      <c r="C206" s="11"/>
      <c r="D206" s="11"/>
      <c r="E206" s="13"/>
      <c r="F206" s="13"/>
      <c r="G206" s="13"/>
    </row>
    <row r="207" spans="1:7" ht="14">
      <c r="A207" s="13"/>
      <c r="B207" s="11"/>
      <c r="C207" s="11"/>
      <c r="D207" s="11"/>
      <c r="E207" s="13"/>
      <c r="F207" s="13"/>
      <c r="G207" s="13"/>
    </row>
    <row r="208" spans="1:7" ht="14">
      <c r="A208" s="13"/>
      <c r="B208" s="11"/>
      <c r="C208" s="11"/>
      <c r="D208" s="11"/>
      <c r="E208" s="13"/>
      <c r="F208" s="13"/>
      <c r="G208" s="13"/>
    </row>
    <row r="209" spans="1:7" ht="14">
      <c r="A209" s="13"/>
      <c r="B209" s="11"/>
      <c r="C209" s="11"/>
      <c r="D209" s="11"/>
      <c r="E209" s="13"/>
      <c r="F209" s="13"/>
      <c r="G209" s="13"/>
    </row>
    <row r="210" spans="1:7" ht="14">
      <c r="A210" s="13"/>
      <c r="B210" s="11"/>
      <c r="C210" s="11"/>
      <c r="D210" s="11"/>
      <c r="E210" s="13"/>
      <c r="F210" s="13"/>
      <c r="G210" s="13"/>
    </row>
    <row r="211" spans="1:7" ht="14">
      <c r="A211" s="13"/>
      <c r="B211" s="11"/>
      <c r="C211" s="11"/>
      <c r="D211" s="11"/>
      <c r="E211" s="13"/>
      <c r="F211" s="13"/>
      <c r="G211" s="13"/>
    </row>
    <row r="212" spans="1:7" ht="14">
      <c r="A212" s="13"/>
      <c r="B212" s="11"/>
      <c r="C212" s="11"/>
      <c r="D212" s="11"/>
      <c r="E212" s="13"/>
      <c r="F212" s="13"/>
      <c r="G212" s="13"/>
    </row>
    <row r="213" spans="1:7" ht="14">
      <c r="A213" s="13"/>
      <c r="B213" s="11"/>
      <c r="C213" s="11"/>
      <c r="D213" s="11"/>
      <c r="E213" s="13"/>
      <c r="F213" s="13"/>
      <c r="G213" s="13"/>
    </row>
    <row r="214" spans="1:7" ht="14">
      <c r="A214" s="13"/>
      <c r="B214" s="11"/>
      <c r="C214" s="11"/>
      <c r="D214" s="11"/>
      <c r="E214" s="13"/>
      <c r="F214" s="13"/>
      <c r="G214" s="13"/>
    </row>
    <row r="215" spans="1:7" ht="14">
      <c r="A215" s="13"/>
      <c r="B215" s="11"/>
      <c r="C215" s="11"/>
      <c r="D215" s="11"/>
      <c r="E215" s="13"/>
      <c r="F215" s="13"/>
      <c r="G215" s="13"/>
    </row>
    <row r="216" spans="1:7" ht="14">
      <c r="A216" s="13"/>
      <c r="B216" s="11"/>
      <c r="C216" s="11"/>
      <c r="D216" s="11"/>
      <c r="E216" s="13"/>
      <c r="F216" s="13"/>
      <c r="G216" s="13"/>
    </row>
    <row r="217" spans="1:7" ht="14">
      <c r="A217" s="13"/>
      <c r="B217" s="11"/>
      <c r="C217" s="11"/>
      <c r="D217" s="11"/>
      <c r="E217" s="13"/>
      <c r="F217" s="13"/>
      <c r="G217" s="13"/>
    </row>
    <row r="218" spans="1:7" ht="14">
      <c r="A218" s="13"/>
      <c r="B218" s="11"/>
      <c r="C218" s="11"/>
      <c r="D218" s="11"/>
      <c r="E218" s="13"/>
      <c r="F218" s="13"/>
      <c r="G218" s="13"/>
    </row>
    <row r="219" spans="1:7" ht="14">
      <c r="A219" s="13"/>
      <c r="B219" s="11"/>
      <c r="C219" s="11"/>
      <c r="D219" s="11"/>
      <c r="E219" s="13"/>
      <c r="F219" s="13"/>
      <c r="G219" s="13"/>
    </row>
    <row r="220" spans="1:7" ht="14">
      <c r="A220" s="13"/>
      <c r="B220" s="11"/>
      <c r="C220" s="11"/>
      <c r="D220" s="11"/>
      <c r="E220" s="13"/>
      <c r="F220" s="13"/>
      <c r="G220" s="13"/>
    </row>
    <row r="221" spans="1:7" ht="14">
      <c r="A221" s="13"/>
      <c r="B221" s="11"/>
      <c r="C221" s="11"/>
      <c r="D221" s="11"/>
      <c r="E221" s="13"/>
      <c r="F221" s="13"/>
      <c r="G221" s="13"/>
    </row>
    <row r="222" spans="1:7" ht="14">
      <c r="A222" s="13"/>
      <c r="B222" s="11"/>
      <c r="C222" s="11"/>
      <c r="D222" s="11"/>
      <c r="E222" s="13"/>
      <c r="F222" s="13"/>
      <c r="G222" s="13"/>
    </row>
    <row r="223" spans="1:7" ht="14">
      <c r="A223" s="13"/>
      <c r="B223" s="11"/>
      <c r="C223" s="11"/>
      <c r="D223" s="11"/>
      <c r="E223" s="13"/>
      <c r="F223" s="13"/>
      <c r="G223" s="13"/>
    </row>
    <row r="224" spans="1:7" ht="14">
      <c r="A224" s="13"/>
      <c r="B224" s="11"/>
      <c r="C224" s="11"/>
      <c r="D224" s="11"/>
      <c r="E224" s="13"/>
      <c r="F224" s="13"/>
      <c r="G224" s="13"/>
    </row>
    <row r="225" spans="1:7" ht="14">
      <c r="A225" s="13"/>
      <c r="B225" s="11"/>
      <c r="C225" s="11"/>
      <c r="D225" s="11"/>
      <c r="E225" s="13"/>
      <c r="F225" s="13"/>
      <c r="G225" s="13"/>
    </row>
    <row r="226" spans="1:7" ht="14">
      <c r="A226" s="13"/>
      <c r="B226" s="11"/>
      <c r="C226" s="11"/>
      <c r="D226" s="11"/>
      <c r="E226" s="13"/>
      <c r="F226" s="13"/>
      <c r="G226" s="13"/>
    </row>
    <row r="227" spans="1:7" ht="14">
      <c r="A227" s="13"/>
      <c r="B227" s="11"/>
      <c r="C227" s="11"/>
      <c r="D227" s="11"/>
      <c r="E227" s="13"/>
      <c r="F227" s="13"/>
      <c r="G227" s="13"/>
    </row>
    <row r="228" spans="1:7" ht="14">
      <c r="A228" s="13"/>
      <c r="B228" s="11"/>
      <c r="C228" s="11"/>
      <c r="D228" s="11"/>
      <c r="E228" s="13"/>
      <c r="F228" s="13"/>
      <c r="G228" s="13"/>
    </row>
    <row r="229" spans="1:7" ht="14">
      <c r="A229" s="13"/>
      <c r="B229" s="11"/>
      <c r="C229" s="11"/>
      <c r="D229" s="11"/>
      <c r="E229" s="13"/>
      <c r="F229" s="13"/>
      <c r="G229" s="13"/>
    </row>
    <row r="230" spans="1:7" ht="14">
      <c r="A230" s="13"/>
      <c r="B230" s="11"/>
      <c r="C230" s="11"/>
      <c r="D230" s="11"/>
      <c r="E230" s="13"/>
      <c r="F230" s="13"/>
      <c r="G230" s="13"/>
    </row>
    <row r="231" spans="1:7" ht="14">
      <c r="A231" s="13"/>
      <c r="B231" s="11"/>
      <c r="C231" s="11"/>
      <c r="D231" s="11"/>
      <c r="E231" s="13"/>
      <c r="F231" s="13"/>
      <c r="G231" s="13"/>
    </row>
    <row r="232" spans="1:7" ht="14">
      <c r="A232" s="13"/>
      <c r="B232" s="11"/>
      <c r="C232" s="11"/>
      <c r="D232" s="11"/>
      <c r="E232" s="13"/>
      <c r="F232" s="13"/>
      <c r="G232" s="13"/>
    </row>
    <row r="233" spans="1:7" ht="14">
      <c r="A233" s="13"/>
      <c r="B233" s="11"/>
      <c r="C233" s="11"/>
      <c r="D233" s="11"/>
      <c r="E233" s="13"/>
      <c r="F233" s="13"/>
      <c r="G233" s="13"/>
    </row>
    <row r="234" spans="1:7" ht="14">
      <c r="A234" s="13"/>
      <c r="B234" s="11"/>
      <c r="C234" s="11"/>
      <c r="D234" s="11"/>
      <c r="E234" s="13"/>
      <c r="F234" s="13"/>
      <c r="G234" s="13"/>
    </row>
    <row r="235" spans="1:7" ht="14">
      <c r="A235" s="13"/>
      <c r="B235" s="11"/>
      <c r="C235" s="11"/>
      <c r="D235" s="11"/>
      <c r="E235" s="13"/>
      <c r="F235" s="13"/>
      <c r="G235" s="13"/>
    </row>
    <row r="236" spans="1:7" ht="14">
      <c r="A236" s="13"/>
      <c r="B236" s="11"/>
      <c r="C236" s="11"/>
      <c r="D236" s="11"/>
      <c r="E236" s="13"/>
      <c r="F236" s="13"/>
      <c r="G236" s="13"/>
    </row>
    <row r="237" spans="1:7" ht="14">
      <c r="A237" s="13"/>
      <c r="B237" s="11"/>
      <c r="C237" s="11"/>
      <c r="D237" s="11"/>
      <c r="E237" s="13"/>
      <c r="F237" s="13"/>
      <c r="G237" s="13"/>
    </row>
    <row r="238" spans="1:7" ht="14">
      <c r="A238" s="13"/>
      <c r="B238" s="11"/>
      <c r="C238" s="11"/>
      <c r="D238" s="11"/>
      <c r="E238" s="13"/>
      <c r="F238" s="13"/>
      <c r="G238" s="13"/>
    </row>
    <row r="239" spans="1:7" ht="14">
      <c r="A239" s="13"/>
      <c r="B239" s="11"/>
      <c r="C239" s="11"/>
      <c r="D239" s="11"/>
      <c r="E239" s="13"/>
      <c r="F239" s="13"/>
      <c r="G239" s="13"/>
    </row>
    <row r="240" spans="1:7" ht="14">
      <c r="A240" s="13"/>
      <c r="B240" s="11"/>
      <c r="C240" s="11"/>
      <c r="D240" s="11"/>
      <c r="E240" s="13"/>
      <c r="F240" s="13"/>
      <c r="G240" s="13"/>
    </row>
    <row r="241" spans="1:7" ht="14">
      <c r="A241" s="13"/>
      <c r="B241" s="11"/>
      <c r="C241" s="11"/>
      <c r="D241" s="11"/>
      <c r="E241" s="13"/>
      <c r="F241" s="13"/>
      <c r="G241" s="13"/>
    </row>
    <row r="242" spans="1:7" ht="14">
      <c r="A242" s="13"/>
      <c r="B242" s="11"/>
      <c r="C242" s="11"/>
      <c r="D242" s="11"/>
      <c r="E242" s="13"/>
      <c r="F242" s="13"/>
      <c r="G242" s="13"/>
    </row>
    <row r="243" spans="1:7" ht="14">
      <c r="A243" s="13"/>
      <c r="B243" s="11"/>
      <c r="C243" s="11"/>
      <c r="D243" s="11"/>
      <c r="E243" s="13"/>
      <c r="F243" s="13"/>
      <c r="G243" s="13"/>
    </row>
    <row r="244" spans="1:7" ht="14">
      <c r="A244" s="13"/>
      <c r="B244" s="11"/>
      <c r="C244" s="11"/>
      <c r="D244" s="11"/>
      <c r="E244" s="13"/>
      <c r="F244" s="13"/>
      <c r="G244" s="13"/>
    </row>
    <row r="245" spans="1:7" ht="14">
      <c r="A245" s="13"/>
      <c r="B245" s="11"/>
      <c r="C245" s="11"/>
      <c r="D245" s="11"/>
      <c r="E245" s="13"/>
      <c r="F245" s="13"/>
      <c r="G245" s="13"/>
    </row>
    <row r="246" spans="1:7" ht="14">
      <c r="A246" s="13"/>
      <c r="B246" s="11"/>
      <c r="C246" s="11"/>
      <c r="D246" s="11"/>
      <c r="E246" s="13"/>
      <c r="F246" s="13"/>
      <c r="G246" s="13"/>
    </row>
    <row r="247" spans="1:7" ht="14">
      <c r="A247" s="13"/>
      <c r="B247" s="11"/>
      <c r="C247" s="11"/>
      <c r="D247" s="11"/>
      <c r="E247" s="13"/>
      <c r="F247" s="13"/>
      <c r="G247" s="13"/>
    </row>
    <row r="248" spans="1:7" ht="14">
      <c r="A248" s="13"/>
      <c r="B248" s="11"/>
      <c r="C248" s="11"/>
      <c r="D248" s="11"/>
      <c r="E248" s="13"/>
      <c r="F248" s="13"/>
      <c r="G248" s="13"/>
    </row>
    <row r="249" spans="1:7" ht="14">
      <c r="A249" s="13"/>
      <c r="B249" s="11"/>
      <c r="C249" s="11"/>
      <c r="D249" s="11"/>
      <c r="E249" s="13"/>
      <c r="F249" s="13"/>
      <c r="G249" s="13"/>
    </row>
    <row r="250" spans="1:7" ht="14">
      <c r="A250" s="13"/>
      <c r="B250" s="11"/>
      <c r="C250" s="11"/>
      <c r="D250" s="11"/>
      <c r="E250" s="13"/>
      <c r="F250" s="13"/>
      <c r="G250" s="13"/>
    </row>
    <row r="251" spans="1:7" ht="14">
      <c r="A251" s="13"/>
      <c r="B251" s="11"/>
      <c r="C251" s="11"/>
      <c r="D251" s="11"/>
      <c r="E251" s="13"/>
      <c r="F251" s="13"/>
      <c r="G251" s="13"/>
    </row>
    <row r="252" spans="1:7" ht="14">
      <c r="A252" s="13"/>
      <c r="B252" s="11"/>
      <c r="C252" s="11"/>
      <c r="D252" s="11"/>
      <c r="E252" s="13"/>
      <c r="F252" s="13"/>
      <c r="G252" s="13"/>
    </row>
    <row r="253" spans="1:7" ht="14">
      <c r="A253" s="13"/>
      <c r="B253" s="11"/>
      <c r="C253" s="11"/>
      <c r="D253" s="11"/>
      <c r="E253" s="13"/>
      <c r="F253" s="13"/>
      <c r="G253" s="13"/>
    </row>
    <row r="254" spans="1:7" ht="14">
      <c r="A254" s="13"/>
      <c r="B254" s="11"/>
      <c r="C254" s="11"/>
      <c r="D254" s="11"/>
      <c r="E254" s="13"/>
      <c r="F254" s="13"/>
      <c r="G254" s="13"/>
    </row>
    <row r="255" spans="1:7" ht="14">
      <c r="A255" s="13"/>
      <c r="B255" s="11"/>
      <c r="C255" s="11"/>
      <c r="D255" s="11"/>
      <c r="E255" s="13"/>
      <c r="F255" s="13"/>
      <c r="G255" s="13"/>
    </row>
    <row r="256" spans="1:7" ht="14">
      <c r="A256" s="13"/>
      <c r="B256" s="11"/>
      <c r="C256" s="11"/>
      <c r="D256" s="11"/>
      <c r="E256" s="13"/>
      <c r="F256" s="13"/>
      <c r="G256" s="13"/>
    </row>
    <row r="257" spans="1:7" ht="14">
      <c r="A257" s="13"/>
      <c r="B257" s="11"/>
      <c r="C257" s="11"/>
      <c r="D257" s="11"/>
      <c r="E257" s="13"/>
      <c r="F257" s="13"/>
      <c r="G257" s="13"/>
    </row>
    <row r="258" spans="1:7" ht="14">
      <c r="A258" s="13"/>
      <c r="B258" s="11"/>
      <c r="C258" s="11"/>
      <c r="D258" s="11"/>
      <c r="E258" s="13"/>
      <c r="F258" s="13"/>
      <c r="G258" s="13"/>
    </row>
    <row r="259" spans="1:7" ht="14">
      <c r="A259" s="13"/>
      <c r="B259" s="11"/>
      <c r="C259" s="11"/>
      <c r="D259" s="11"/>
      <c r="E259" s="13"/>
      <c r="F259" s="13"/>
      <c r="G259" s="13"/>
    </row>
    <row r="260" spans="1:7" ht="14">
      <c r="A260" s="13"/>
      <c r="B260" s="11"/>
      <c r="C260" s="11"/>
      <c r="D260" s="11"/>
      <c r="E260" s="13"/>
      <c r="F260" s="13"/>
      <c r="G260" s="13"/>
    </row>
    <row r="261" spans="1:7" ht="14">
      <c r="A261" s="13"/>
      <c r="B261" s="11"/>
      <c r="C261" s="11"/>
      <c r="D261" s="11"/>
      <c r="E261" s="13"/>
      <c r="F261" s="13"/>
      <c r="G261" s="13"/>
    </row>
    <row r="262" spans="1:7" ht="14">
      <c r="A262" s="13"/>
      <c r="B262" s="11"/>
      <c r="C262" s="11"/>
      <c r="D262" s="11"/>
      <c r="E262" s="13"/>
      <c r="F262" s="13"/>
      <c r="G262" s="13"/>
    </row>
    <row r="263" spans="1:7" ht="14">
      <c r="A263" s="13"/>
      <c r="B263" s="11"/>
      <c r="C263" s="11"/>
      <c r="D263" s="11"/>
      <c r="E263" s="13"/>
      <c r="F263" s="13"/>
      <c r="G263" s="13"/>
    </row>
    <row r="264" spans="1:7" ht="14">
      <c r="A264" s="13"/>
      <c r="B264" s="11"/>
      <c r="C264" s="11"/>
      <c r="D264" s="11"/>
      <c r="E264" s="13"/>
      <c r="F264" s="13"/>
      <c r="G264" s="13"/>
    </row>
    <row r="265" spans="1:7" ht="14">
      <c r="A265" s="13"/>
      <c r="B265" s="11"/>
      <c r="C265" s="11"/>
      <c r="D265" s="11"/>
      <c r="E265" s="13"/>
      <c r="F265" s="13"/>
      <c r="G265" s="13"/>
    </row>
    <row r="266" spans="1:7" ht="14">
      <c r="A266" s="13"/>
      <c r="B266" s="11"/>
      <c r="C266" s="11"/>
      <c r="D266" s="11"/>
      <c r="E266" s="13"/>
      <c r="F266" s="13"/>
      <c r="G266" s="13"/>
    </row>
    <row r="267" spans="1:7" ht="14">
      <c r="A267" s="13"/>
      <c r="B267" s="11"/>
      <c r="C267" s="11"/>
      <c r="D267" s="11"/>
      <c r="E267" s="13"/>
      <c r="F267" s="13"/>
      <c r="G267" s="13"/>
    </row>
    <row r="268" spans="1:7" ht="14">
      <c r="A268" s="13"/>
      <c r="B268" s="11"/>
      <c r="C268" s="11"/>
      <c r="D268" s="11"/>
      <c r="E268" s="13"/>
      <c r="F268" s="13"/>
      <c r="G268" s="13"/>
    </row>
    <row r="269" spans="1:7" ht="14">
      <c r="A269" s="13"/>
      <c r="B269" s="11"/>
      <c r="C269" s="11"/>
      <c r="D269" s="11"/>
      <c r="E269" s="13"/>
      <c r="F269" s="13"/>
      <c r="G269" s="13"/>
    </row>
    <row r="270" spans="1:7" ht="14">
      <c r="A270" s="13"/>
      <c r="B270" s="11"/>
      <c r="C270" s="11"/>
      <c r="D270" s="11"/>
      <c r="E270" s="13"/>
      <c r="F270" s="13"/>
      <c r="G270" s="13"/>
    </row>
    <row r="271" spans="1:7" ht="14">
      <c r="A271" s="13"/>
      <c r="B271" s="11"/>
      <c r="C271" s="11"/>
      <c r="D271" s="11"/>
      <c r="E271" s="13"/>
      <c r="F271" s="13"/>
      <c r="G271" s="13"/>
    </row>
    <row r="272" spans="1:7" ht="14">
      <c r="A272" s="13"/>
      <c r="B272" s="11"/>
      <c r="C272" s="11"/>
      <c r="D272" s="11"/>
      <c r="E272" s="13"/>
      <c r="F272" s="13"/>
      <c r="G272" s="13"/>
    </row>
    <row r="273" spans="1:7" ht="14">
      <c r="A273" s="13"/>
      <c r="B273" s="11"/>
      <c r="C273" s="11"/>
      <c r="D273" s="11"/>
      <c r="E273" s="13"/>
      <c r="F273" s="13"/>
      <c r="G273" s="13"/>
    </row>
    <row r="274" spans="1:7" ht="14">
      <c r="A274" s="13"/>
      <c r="B274" s="11"/>
      <c r="C274" s="11"/>
      <c r="D274" s="11"/>
      <c r="E274" s="13"/>
      <c r="F274" s="13"/>
      <c r="G274" s="13"/>
    </row>
    <row r="275" spans="1:7" ht="14">
      <c r="A275" s="13"/>
      <c r="B275" s="11"/>
      <c r="C275" s="11"/>
      <c r="D275" s="11"/>
      <c r="E275" s="13"/>
      <c r="F275" s="13"/>
      <c r="G275" s="13"/>
    </row>
    <row r="276" spans="1:7" ht="14">
      <c r="A276" s="13"/>
      <c r="B276" s="11"/>
      <c r="C276" s="11"/>
      <c r="D276" s="11"/>
      <c r="E276" s="13"/>
      <c r="F276" s="13"/>
      <c r="G276" s="13"/>
    </row>
    <row r="277" spans="1:7" ht="14">
      <c r="A277" s="13"/>
      <c r="B277" s="11"/>
      <c r="C277" s="11"/>
      <c r="D277" s="11"/>
      <c r="E277" s="13"/>
      <c r="F277" s="13"/>
      <c r="G277" s="13"/>
    </row>
    <row r="278" spans="1:7" ht="14">
      <c r="A278" s="13"/>
      <c r="B278" s="11"/>
      <c r="C278" s="11"/>
      <c r="D278" s="11"/>
      <c r="E278" s="13"/>
      <c r="F278" s="13"/>
      <c r="G278" s="13"/>
    </row>
    <row r="279" spans="1:7" ht="14">
      <c r="A279" s="13"/>
      <c r="B279" s="11"/>
      <c r="C279" s="11"/>
      <c r="D279" s="11"/>
      <c r="E279" s="13"/>
      <c r="F279" s="13"/>
      <c r="G279" s="13"/>
    </row>
    <row r="280" spans="1:7" ht="14">
      <c r="A280" s="13"/>
      <c r="B280" s="11"/>
      <c r="C280" s="11"/>
      <c r="D280" s="11"/>
      <c r="E280" s="13"/>
      <c r="F280" s="13"/>
      <c r="G280" s="13"/>
    </row>
    <row r="281" spans="1:7" ht="14">
      <c r="A281" s="13"/>
      <c r="B281" s="11"/>
      <c r="C281" s="11"/>
      <c r="D281" s="11"/>
      <c r="E281" s="13"/>
      <c r="F281" s="13"/>
      <c r="G281" s="13"/>
    </row>
    <row r="282" spans="1:7" ht="14">
      <c r="A282" s="13"/>
      <c r="B282" s="11"/>
      <c r="C282" s="11"/>
      <c r="D282" s="11"/>
      <c r="E282" s="13"/>
      <c r="F282" s="13"/>
      <c r="G282" s="13"/>
    </row>
    <row r="283" spans="1:7" ht="14">
      <c r="A283" s="13"/>
      <c r="B283" s="11"/>
      <c r="C283" s="11"/>
      <c r="D283" s="11"/>
      <c r="E283" s="13"/>
      <c r="F283" s="13"/>
      <c r="G283" s="13"/>
    </row>
    <row r="284" spans="1:7" ht="14">
      <c r="A284" s="13"/>
      <c r="B284" s="11"/>
      <c r="C284" s="11"/>
      <c r="D284" s="11"/>
      <c r="E284" s="13"/>
      <c r="F284" s="13"/>
      <c r="G284" s="13"/>
    </row>
    <row r="285" spans="1:7" ht="14">
      <c r="A285" s="13"/>
      <c r="B285" s="11"/>
      <c r="C285" s="11"/>
      <c r="D285" s="11"/>
      <c r="E285" s="13"/>
      <c r="F285" s="13"/>
      <c r="G285" s="13"/>
    </row>
    <row r="286" spans="1:7" ht="14">
      <c r="A286" s="13"/>
      <c r="B286" s="11"/>
      <c r="C286" s="11"/>
      <c r="D286" s="11"/>
      <c r="E286" s="13"/>
      <c r="F286" s="13"/>
      <c r="G286" s="13"/>
    </row>
    <row r="287" spans="1:7" ht="14">
      <c r="A287" s="13"/>
      <c r="B287" s="11"/>
      <c r="C287" s="11"/>
      <c r="D287" s="11"/>
      <c r="E287" s="13"/>
      <c r="F287" s="13"/>
      <c r="G287" s="13"/>
    </row>
    <row r="288" spans="1:7" ht="14">
      <c r="A288" s="13"/>
      <c r="B288" s="11"/>
      <c r="C288" s="11"/>
      <c r="D288" s="11"/>
      <c r="E288" s="13"/>
      <c r="F288" s="13"/>
      <c r="G288" s="13"/>
    </row>
    <row r="289" spans="1:7" ht="14">
      <c r="A289" s="13"/>
      <c r="B289" s="11"/>
      <c r="C289" s="11"/>
      <c r="D289" s="11"/>
      <c r="E289" s="13"/>
      <c r="F289" s="13"/>
      <c r="G289" s="13"/>
    </row>
    <row r="290" spans="1:7" ht="14">
      <c r="A290" s="13"/>
      <c r="B290" s="11"/>
      <c r="C290" s="11"/>
      <c r="D290" s="11"/>
      <c r="E290" s="13"/>
      <c r="F290" s="13"/>
      <c r="G290" s="13"/>
    </row>
    <row r="291" spans="1:7" ht="14">
      <c r="A291" s="13"/>
      <c r="B291" s="11"/>
      <c r="C291" s="11"/>
      <c r="D291" s="11"/>
      <c r="E291" s="13"/>
      <c r="F291" s="13"/>
      <c r="G291" s="13"/>
    </row>
    <row r="292" spans="1:7" ht="14">
      <c r="A292" s="13"/>
      <c r="B292" s="11"/>
      <c r="C292" s="11"/>
      <c r="D292" s="11"/>
      <c r="E292" s="13"/>
      <c r="F292" s="13"/>
      <c r="G292" s="13"/>
    </row>
    <row r="293" spans="1:7" ht="14">
      <c r="A293" s="13"/>
      <c r="B293" s="11"/>
      <c r="C293" s="11"/>
      <c r="D293" s="11"/>
      <c r="E293" s="13"/>
      <c r="F293" s="13"/>
      <c r="G293" s="13"/>
    </row>
    <row r="294" spans="1:7" ht="14">
      <c r="A294" s="13"/>
      <c r="B294" s="11"/>
      <c r="C294" s="11"/>
      <c r="D294" s="11"/>
      <c r="E294" s="13"/>
      <c r="F294" s="13"/>
      <c r="G294" s="13"/>
    </row>
    <row r="295" spans="1:7" ht="14">
      <c r="A295" s="13"/>
      <c r="B295" s="11"/>
      <c r="C295" s="11"/>
      <c r="D295" s="11"/>
      <c r="E295" s="13"/>
      <c r="F295" s="13"/>
      <c r="G295" s="13"/>
    </row>
    <row r="296" spans="1:7" ht="14">
      <c r="A296" s="13"/>
      <c r="B296" s="11"/>
      <c r="C296" s="11"/>
      <c r="D296" s="11"/>
      <c r="E296" s="13"/>
      <c r="F296" s="13"/>
      <c r="G296" s="13"/>
    </row>
    <row r="297" spans="1:7" ht="14">
      <c r="A297" s="13"/>
      <c r="B297" s="11"/>
      <c r="C297" s="11"/>
      <c r="D297" s="11"/>
      <c r="E297" s="13"/>
      <c r="F297" s="13"/>
      <c r="G297" s="13"/>
    </row>
    <row r="298" spans="1:7" ht="14">
      <c r="A298" s="13"/>
      <c r="B298" s="11"/>
      <c r="C298" s="11"/>
      <c r="D298" s="11"/>
      <c r="E298" s="13"/>
      <c r="F298" s="13"/>
      <c r="G298" s="13"/>
    </row>
    <row r="299" spans="1:7" ht="14">
      <c r="A299" s="13"/>
      <c r="B299" s="11"/>
      <c r="C299" s="11"/>
      <c r="D299" s="11"/>
      <c r="E299" s="13"/>
      <c r="F299" s="13"/>
      <c r="G299" s="13"/>
    </row>
    <row r="300" spans="1:7" ht="14">
      <c r="A300" s="13"/>
      <c r="B300" s="11"/>
      <c r="C300" s="11"/>
      <c r="D300" s="11"/>
      <c r="E300" s="13"/>
      <c r="F300" s="13"/>
      <c r="G300" s="13"/>
    </row>
    <row r="301" spans="1:7" ht="14">
      <c r="A301" s="13"/>
      <c r="B301" s="11"/>
      <c r="C301" s="11"/>
      <c r="D301" s="11"/>
      <c r="E301" s="13"/>
      <c r="F301" s="13"/>
      <c r="G301" s="13"/>
    </row>
    <row r="302" spans="1:7" ht="14">
      <c r="A302" s="13"/>
      <c r="B302" s="11"/>
      <c r="C302" s="11"/>
      <c r="D302" s="11"/>
      <c r="E302" s="13"/>
      <c r="F302" s="13"/>
      <c r="G302" s="13"/>
    </row>
    <row r="303" spans="1:7" ht="14">
      <c r="A303" s="13"/>
      <c r="B303" s="11"/>
      <c r="C303" s="11"/>
      <c r="D303" s="11"/>
      <c r="E303" s="13"/>
      <c r="F303" s="13"/>
      <c r="G303" s="13"/>
    </row>
    <row r="304" spans="1:7" ht="14">
      <c r="A304" s="13"/>
      <c r="B304" s="11"/>
      <c r="C304" s="11"/>
      <c r="D304" s="11"/>
      <c r="E304" s="13"/>
      <c r="F304" s="13"/>
      <c r="G304" s="13"/>
    </row>
    <row r="305" spans="1:7" ht="14">
      <c r="A305" s="13"/>
      <c r="B305" s="11"/>
      <c r="C305" s="11"/>
      <c r="D305" s="11"/>
      <c r="E305" s="13"/>
      <c r="F305" s="13"/>
      <c r="G305" s="13"/>
    </row>
    <row r="306" spans="1:7" ht="14">
      <c r="A306" s="13"/>
      <c r="B306" s="11"/>
      <c r="C306" s="11"/>
      <c r="D306" s="11"/>
      <c r="E306" s="13"/>
      <c r="F306" s="13"/>
      <c r="G306" s="13"/>
    </row>
    <row r="307" spans="1:7" ht="14">
      <c r="A307" s="13"/>
      <c r="B307" s="11"/>
      <c r="C307" s="11"/>
      <c r="D307" s="11"/>
      <c r="E307" s="13"/>
      <c r="F307" s="13"/>
      <c r="G307" s="13"/>
    </row>
    <row r="308" spans="1:7" ht="14">
      <c r="A308" s="13"/>
      <c r="B308" s="11"/>
      <c r="C308" s="11"/>
      <c r="D308" s="11"/>
      <c r="E308" s="13"/>
      <c r="F308" s="13"/>
      <c r="G308" s="13"/>
    </row>
    <row r="309" spans="1:7" ht="14">
      <c r="A309" s="13"/>
      <c r="B309" s="11"/>
      <c r="C309" s="11"/>
      <c r="D309" s="11"/>
      <c r="E309" s="13"/>
      <c r="F309" s="13"/>
      <c r="G309" s="13"/>
    </row>
    <row r="310" spans="1:7" ht="14">
      <c r="A310" s="13"/>
      <c r="B310" s="11"/>
      <c r="C310" s="11"/>
      <c r="D310" s="11"/>
      <c r="E310" s="13"/>
      <c r="F310" s="13"/>
      <c r="G310" s="13"/>
    </row>
    <row r="311" spans="1:7" ht="14">
      <c r="A311" s="13"/>
      <c r="B311" s="11"/>
      <c r="C311" s="11"/>
      <c r="D311" s="11"/>
      <c r="E311" s="13"/>
      <c r="F311" s="13"/>
      <c r="G311" s="13"/>
    </row>
    <row r="312" spans="1:7" ht="14">
      <c r="A312" s="13"/>
      <c r="B312" s="11"/>
      <c r="C312" s="11"/>
      <c r="D312" s="11"/>
      <c r="E312" s="13"/>
      <c r="F312" s="13"/>
      <c r="G312" s="13"/>
    </row>
    <row r="313" spans="1:7" ht="14">
      <c r="A313" s="13"/>
      <c r="B313" s="11"/>
      <c r="C313" s="11"/>
      <c r="D313" s="11"/>
      <c r="E313" s="13"/>
      <c r="F313" s="13"/>
      <c r="G313" s="13"/>
    </row>
    <row r="314" spans="1:7" ht="14">
      <c r="A314" s="13"/>
      <c r="B314" s="11"/>
      <c r="C314" s="11"/>
      <c r="D314" s="11"/>
      <c r="E314" s="13"/>
      <c r="F314" s="13"/>
      <c r="G314" s="13"/>
    </row>
    <row r="315" spans="1:7" ht="14">
      <c r="A315" s="13"/>
      <c r="B315" s="11"/>
      <c r="C315" s="11"/>
      <c r="D315" s="11"/>
      <c r="E315" s="13"/>
      <c r="F315" s="13"/>
      <c r="G315" s="13"/>
    </row>
    <row r="316" spans="1:7" ht="14">
      <c r="A316" s="13"/>
      <c r="B316" s="11"/>
      <c r="C316" s="11"/>
      <c r="D316" s="11"/>
      <c r="E316" s="13"/>
      <c r="F316" s="13"/>
      <c r="G316" s="13"/>
    </row>
    <row r="317" spans="1:7" ht="14">
      <c r="A317" s="13"/>
      <c r="B317" s="11"/>
      <c r="C317" s="11"/>
      <c r="D317" s="11"/>
      <c r="E317" s="13"/>
      <c r="F317" s="13"/>
      <c r="G317" s="13"/>
    </row>
    <row r="318" spans="1:7" ht="14">
      <c r="A318" s="13"/>
      <c r="B318" s="11"/>
      <c r="C318" s="11"/>
      <c r="D318" s="11"/>
      <c r="E318" s="13"/>
      <c r="F318" s="13"/>
      <c r="G318" s="13"/>
    </row>
    <row r="319" spans="1:7" ht="14">
      <c r="A319" s="13"/>
      <c r="B319" s="11"/>
      <c r="C319" s="11"/>
      <c r="D319" s="11"/>
      <c r="E319" s="13"/>
      <c r="F319" s="13"/>
      <c r="G319" s="13"/>
    </row>
    <row r="320" spans="1:7" ht="14">
      <c r="A320" s="13"/>
      <c r="B320" s="11"/>
      <c r="C320" s="11"/>
      <c r="D320" s="11"/>
      <c r="E320" s="13"/>
      <c r="F320" s="13"/>
      <c r="G320" s="13"/>
    </row>
    <row r="321" spans="1:7" ht="14">
      <c r="A321" s="13"/>
      <c r="B321" s="11"/>
      <c r="C321" s="11"/>
      <c r="D321" s="11"/>
      <c r="E321" s="13"/>
      <c r="F321" s="13"/>
      <c r="G321" s="13"/>
    </row>
    <row r="322" spans="1:7" ht="14">
      <c r="A322" s="13"/>
      <c r="B322" s="11"/>
      <c r="C322" s="11"/>
      <c r="D322" s="11"/>
      <c r="E322" s="13"/>
      <c r="F322" s="13"/>
      <c r="G322" s="13"/>
    </row>
    <row r="323" spans="1:7" ht="14">
      <c r="A323" s="13"/>
      <c r="B323" s="11"/>
      <c r="C323" s="11"/>
      <c r="D323" s="11"/>
      <c r="E323" s="13"/>
      <c r="F323" s="13"/>
      <c r="G323" s="13"/>
    </row>
    <row r="324" spans="1:7" ht="14">
      <c r="A324" s="13"/>
      <c r="B324" s="11"/>
      <c r="C324" s="11"/>
      <c r="D324" s="11"/>
      <c r="E324" s="13"/>
      <c r="F324" s="13"/>
      <c r="G324" s="13"/>
    </row>
    <row r="325" spans="1:7" ht="14">
      <c r="A325" s="13"/>
      <c r="B325" s="11"/>
      <c r="C325" s="11"/>
      <c r="D325" s="11"/>
      <c r="E325" s="13"/>
      <c r="F325" s="13"/>
      <c r="G325" s="13"/>
    </row>
    <row r="326" spans="1:7" ht="14">
      <c r="A326" s="13"/>
      <c r="B326" s="11"/>
      <c r="C326" s="11"/>
      <c r="D326" s="11"/>
      <c r="E326" s="13"/>
      <c r="F326" s="13"/>
      <c r="G326" s="13"/>
    </row>
    <row r="327" spans="1:7" ht="14">
      <c r="A327" s="13"/>
      <c r="B327" s="11"/>
      <c r="C327" s="11"/>
      <c r="D327" s="11"/>
      <c r="E327" s="13"/>
      <c r="F327" s="13"/>
      <c r="G327" s="13"/>
    </row>
    <row r="328" spans="1:7" ht="14">
      <c r="A328" s="13"/>
      <c r="B328" s="11"/>
      <c r="C328" s="11"/>
      <c r="D328" s="11"/>
      <c r="E328" s="13"/>
      <c r="F328" s="13"/>
      <c r="G328" s="13"/>
    </row>
    <row r="329" spans="1:7" ht="14">
      <c r="A329" s="13"/>
      <c r="B329" s="11"/>
      <c r="C329" s="11"/>
      <c r="D329" s="11"/>
      <c r="E329" s="13"/>
      <c r="F329" s="13"/>
      <c r="G329" s="13"/>
    </row>
    <row r="330" spans="1:7" ht="14">
      <c r="A330" s="13"/>
      <c r="B330" s="11"/>
      <c r="C330" s="11"/>
      <c r="D330" s="11"/>
      <c r="E330" s="13"/>
      <c r="F330" s="13"/>
      <c r="G330" s="13"/>
    </row>
    <row r="331" spans="1:7" ht="14">
      <c r="A331" s="13"/>
      <c r="B331" s="11"/>
      <c r="C331" s="11"/>
      <c r="D331" s="11"/>
      <c r="E331" s="13"/>
      <c r="F331" s="13"/>
      <c r="G331" s="13"/>
    </row>
    <row r="332" spans="1:7" ht="14">
      <c r="A332" s="13"/>
      <c r="B332" s="11"/>
      <c r="C332" s="11"/>
      <c r="D332" s="11"/>
      <c r="E332" s="13"/>
      <c r="F332" s="13"/>
      <c r="G332" s="13"/>
    </row>
    <row r="333" spans="1:7" ht="14">
      <c r="A333" s="13"/>
      <c r="B333" s="11"/>
      <c r="C333" s="11"/>
      <c r="D333" s="11"/>
      <c r="E333" s="13"/>
      <c r="F333" s="13"/>
      <c r="G333" s="13"/>
    </row>
    <row r="334" spans="1:7" ht="14">
      <c r="A334" s="13"/>
      <c r="B334" s="11"/>
      <c r="C334" s="11"/>
      <c r="D334" s="11"/>
      <c r="E334" s="13"/>
      <c r="F334" s="13"/>
      <c r="G334" s="13"/>
    </row>
    <row r="335" spans="1:7" ht="14">
      <c r="A335" s="13"/>
      <c r="B335" s="11"/>
      <c r="C335" s="11"/>
      <c r="D335" s="11"/>
      <c r="E335" s="13"/>
      <c r="F335" s="13"/>
      <c r="G335" s="13"/>
    </row>
    <row r="336" spans="1:7" ht="14">
      <c r="A336" s="13"/>
      <c r="B336" s="11"/>
      <c r="C336" s="11"/>
      <c r="D336" s="11"/>
      <c r="E336" s="13"/>
      <c r="F336" s="13"/>
      <c r="G336" s="13"/>
    </row>
    <row r="337" spans="1:7" ht="14">
      <c r="A337" s="13"/>
      <c r="B337" s="11"/>
      <c r="C337" s="11"/>
      <c r="D337" s="11"/>
      <c r="E337" s="13"/>
      <c r="F337" s="13"/>
      <c r="G337" s="13"/>
    </row>
    <row r="338" spans="1:7" ht="14">
      <c r="A338" s="13"/>
      <c r="B338" s="11"/>
      <c r="C338" s="11"/>
      <c r="D338" s="11"/>
      <c r="E338" s="13"/>
      <c r="F338" s="13"/>
      <c r="G338" s="13"/>
    </row>
    <row r="339" spans="1:7" ht="14">
      <c r="A339" s="13"/>
      <c r="B339" s="11"/>
      <c r="C339" s="11"/>
      <c r="D339" s="11"/>
      <c r="E339" s="13"/>
      <c r="F339" s="13"/>
      <c r="G339" s="13"/>
    </row>
    <row r="340" spans="1:7" ht="14">
      <c r="A340" s="13"/>
      <c r="B340" s="11"/>
      <c r="C340" s="11"/>
      <c r="D340" s="11"/>
      <c r="E340" s="13"/>
      <c r="F340" s="13"/>
      <c r="G340" s="13"/>
    </row>
    <row r="341" spans="1:7" ht="14">
      <c r="A341" s="13"/>
      <c r="B341" s="11"/>
      <c r="C341" s="11"/>
      <c r="D341" s="11"/>
      <c r="E341" s="13"/>
      <c r="F341" s="13"/>
      <c r="G341" s="13"/>
    </row>
    <row r="342" spans="1:7" ht="14">
      <c r="A342" s="13"/>
      <c r="B342" s="11"/>
      <c r="C342" s="11"/>
      <c r="D342" s="11"/>
      <c r="E342" s="13"/>
      <c r="F342" s="13"/>
      <c r="G342" s="13"/>
    </row>
    <row r="343" spans="1:7" ht="14">
      <c r="A343" s="13"/>
      <c r="B343" s="11"/>
      <c r="C343" s="11"/>
      <c r="D343" s="11"/>
      <c r="E343" s="13"/>
      <c r="F343" s="13"/>
      <c r="G343" s="13"/>
    </row>
    <row r="344" spans="1:7" ht="14">
      <c r="A344" s="13"/>
      <c r="B344" s="11"/>
      <c r="C344" s="11"/>
      <c r="D344" s="11"/>
      <c r="E344" s="13"/>
      <c r="F344" s="13"/>
      <c r="G344" s="13"/>
    </row>
    <row r="345" spans="1:7" ht="14">
      <c r="A345" s="13"/>
      <c r="B345" s="11"/>
      <c r="C345" s="11"/>
      <c r="D345" s="11"/>
      <c r="E345" s="13"/>
      <c r="F345" s="13"/>
      <c r="G345" s="13"/>
    </row>
    <row r="346" spans="1:7" ht="14">
      <c r="A346" s="13"/>
      <c r="B346" s="11"/>
      <c r="C346" s="11"/>
      <c r="D346" s="11"/>
      <c r="E346" s="13"/>
      <c r="F346" s="13"/>
      <c r="G346" s="13"/>
    </row>
    <row r="347" spans="1:7" ht="14">
      <c r="A347" s="13"/>
      <c r="B347" s="11"/>
      <c r="C347" s="11"/>
      <c r="D347" s="11"/>
      <c r="E347" s="13"/>
      <c r="F347" s="13"/>
      <c r="G347" s="13"/>
    </row>
    <row r="348" spans="1:7" ht="14">
      <c r="A348" s="13"/>
      <c r="B348" s="11"/>
      <c r="C348" s="11"/>
      <c r="D348" s="11"/>
      <c r="E348" s="13"/>
      <c r="F348" s="13"/>
      <c r="G348" s="13"/>
    </row>
    <row r="349" spans="1:7" ht="14">
      <c r="A349" s="13"/>
      <c r="B349" s="11"/>
      <c r="C349" s="11"/>
      <c r="D349" s="11"/>
      <c r="E349" s="13"/>
      <c r="F349" s="13"/>
      <c r="G349" s="13"/>
    </row>
    <row r="350" spans="1:7" ht="14">
      <c r="A350" s="13"/>
      <c r="B350" s="11"/>
      <c r="C350" s="11"/>
      <c r="D350" s="11"/>
      <c r="E350" s="13"/>
      <c r="F350" s="13"/>
      <c r="G350" s="13"/>
    </row>
    <row r="351" spans="1:7" ht="14">
      <c r="A351" s="13"/>
      <c r="B351" s="11"/>
      <c r="C351" s="11"/>
      <c r="D351" s="11"/>
      <c r="E351" s="13"/>
      <c r="F351" s="13"/>
      <c r="G351" s="13"/>
    </row>
    <row r="352" spans="1:7" ht="14">
      <c r="A352" s="13"/>
      <c r="B352" s="11"/>
      <c r="C352" s="11"/>
      <c r="D352" s="11"/>
      <c r="E352" s="13"/>
      <c r="F352" s="13"/>
      <c r="G352" s="13"/>
    </row>
    <row r="353" spans="1:7" ht="14">
      <c r="A353" s="13"/>
      <c r="B353" s="11"/>
      <c r="C353" s="11"/>
      <c r="D353" s="11"/>
      <c r="E353" s="13"/>
      <c r="F353" s="13"/>
      <c r="G353" s="13"/>
    </row>
    <row r="354" spans="1:7" ht="14">
      <c r="A354" s="13"/>
      <c r="B354" s="11"/>
      <c r="C354" s="11"/>
      <c r="D354" s="11"/>
      <c r="E354" s="13"/>
      <c r="F354" s="13"/>
      <c r="G354" s="13"/>
    </row>
    <row r="355" spans="1:7" ht="14">
      <c r="A355" s="13"/>
      <c r="B355" s="11"/>
      <c r="C355" s="11"/>
      <c r="D355" s="11"/>
      <c r="E355" s="13"/>
      <c r="F355" s="13"/>
      <c r="G355" s="13"/>
    </row>
    <row r="356" spans="1:7" ht="14">
      <c r="A356" s="13"/>
      <c r="B356" s="11"/>
      <c r="C356" s="11"/>
      <c r="D356" s="11"/>
      <c r="E356" s="13"/>
      <c r="F356" s="13"/>
      <c r="G356" s="13"/>
    </row>
    <row r="357" spans="1:7" ht="14">
      <c r="A357" s="13"/>
      <c r="B357" s="11"/>
      <c r="C357" s="11"/>
      <c r="D357" s="11"/>
      <c r="E357" s="13"/>
      <c r="F357" s="13"/>
      <c r="G357" s="13"/>
    </row>
    <row r="358" spans="1:7" ht="14">
      <c r="A358" s="13"/>
      <c r="B358" s="11"/>
      <c r="C358" s="11"/>
      <c r="D358" s="11"/>
      <c r="E358" s="13"/>
      <c r="F358" s="13"/>
      <c r="G358" s="13"/>
    </row>
    <row r="359" spans="1:7" ht="14">
      <c r="A359" s="13"/>
      <c r="B359" s="11"/>
      <c r="C359" s="11"/>
      <c r="D359" s="11"/>
      <c r="E359" s="13"/>
      <c r="F359" s="13"/>
      <c r="G359" s="13"/>
    </row>
    <row r="360" spans="1:7" ht="14">
      <c r="A360" s="13"/>
      <c r="B360" s="11"/>
      <c r="C360" s="11"/>
      <c r="D360" s="11"/>
      <c r="E360" s="13"/>
      <c r="F360" s="13"/>
      <c r="G360" s="13"/>
    </row>
    <row r="361" spans="1:7" ht="14">
      <c r="A361" s="13"/>
      <c r="B361" s="11"/>
      <c r="C361" s="11"/>
      <c r="D361" s="11"/>
      <c r="E361" s="13"/>
      <c r="F361" s="13"/>
      <c r="G361" s="13"/>
    </row>
    <row r="362" spans="1:7" ht="14">
      <c r="A362" s="13"/>
      <c r="B362" s="11"/>
      <c r="C362" s="11"/>
      <c r="D362" s="11"/>
      <c r="E362" s="13"/>
      <c r="F362" s="13"/>
      <c r="G362" s="13"/>
    </row>
    <row r="363" spans="1:7" ht="14">
      <c r="A363" s="13"/>
      <c r="B363" s="11"/>
      <c r="C363" s="11"/>
      <c r="D363" s="11"/>
      <c r="E363" s="13"/>
      <c r="F363" s="13"/>
      <c r="G363" s="13"/>
    </row>
    <row r="364" spans="1:7" ht="14">
      <c r="A364" s="13"/>
      <c r="B364" s="11"/>
      <c r="C364" s="11"/>
      <c r="D364" s="11"/>
      <c r="E364" s="13"/>
      <c r="F364" s="13"/>
      <c r="G364" s="13"/>
    </row>
    <row r="365" spans="1:7" ht="14">
      <c r="A365" s="13"/>
      <c r="B365" s="11"/>
      <c r="C365" s="11"/>
      <c r="D365" s="11"/>
      <c r="E365" s="13"/>
      <c r="F365" s="13"/>
      <c r="G365" s="13"/>
    </row>
    <row r="366" spans="1:7" ht="14">
      <c r="A366" s="13"/>
      <c r="B366" s="11"/>
      <c r="C366" s="11"/>
      <c r="D366" s="11"/>
      <c r="E366" s="13"/>
      <c r="F366" s="13"/>
      <c r="G366" s="13"/>
    </row>
    <row r="367" spans="1:7" ht="14">
      <c r="A367" s="13"/>
      <c r="B367" s="11"/>
      <c r="C367" s="11"/>
      <c r="D367" s="11"/>
      <c r="E367" s="13"/>
      <c r="F367" s="13"/>
      <c r="G367" s="13"/>
    </row>
    <row r="368" spans="1:7" ht="14">
      <c r="A368" s="13"/>
      <c r="B368" s="11"/>
      <c r="C368" s="11"/>
      <c r="D368" s="11"/>
      <c r="E368" s="13"/>
      <c r="F368" s="13"/>
      <c r="G368" s="13"/>
    </row>
    <row r="369" spans="1:7" ht="14">
      <c r="A369" s="13"/>
      <c r="B369" s="11"/>
      <c r="C369" s="11"/>
      <c r="D369" s="11"/>
      <c r="E369" s="13"/>
      <c r="F369" s="13"/>
      <c r="G369" s="13"/>
    </row>
    <row r="370" spans="1:7" ht="14">
      <c r="A370" s="13"/>
      <c r="B370" s="11"/>
      <c r="C370" s="11"/>
      <c r="D370" s="11"/>
      <c r="E370" s="13"/>
      <c r="F370" s="13"/>
      <c r="G370" s="13"/>
    </row>
    <row r="371" spans="1:7" ht="14">
      <c r="A371" s="13"/>
      <c r="B371" s="11"/>
      <c r="C371" s="11"/>
      <c r="D371" s="11"/>
      <c r="E371" s="13"/>
      <c r="F371" s="13"/>
      <c r="G371" s="13"/>
    </row>
    <row r="372" spans="1:7" ht="14">
      <c r="A372" s="13"/>
      <c r="B372" s="11"/>
      <c r="C372" s="11"/>
      <c r="D372" s="11"/>
      <c r="E372" s="13"/>
      <c r="F372" s="13"/>
      <c r="G372" s="13"/>
    </row>
    <row r="373" spans="1:7" ht="14">
      <c r="A373" s="13"/>
      <c r="B373" s="11"/>
      <c r="C373" s="11"/>
      <c r="D373" s="11"/>
      <c r="E373" s="13"/>
      <c r="F373" s="13"/>
      <c r="G373" s="13"/>
    </row>
    <row r="374" spans="1:7" ht="14">
      <c r="A374" s="13"/>
      <c r="B374" s="11"/>
      <c r="C374" s="11"/>
      <c r="D374" s="11"/>
      <c r="E374" s="13"/>
      <c r="F374" s="13"/>
      <c r="G374" s="13"/>
    </row>
    <row r="375" spans="1:7" ht="14">
      <c r="A375" s="13"/>
      <c r="B375" s="11"/>
      <c r="C375" s="11"/>
      <c r="D375" s="11"/>
      <c r="E375" s="13"/>
      <c r="F375" s="13"/>
      <c r="G375" s="13"/>
    </row>
    <row r="376" spans="1:7" ht="14">
      <c r="A376" s="13"/>
      <c r="B376" s="11"/>
      <c r="C376" s="11"/>
      <c r="D376" s="11"/>
      <c r="E376" s="13"/>
      <c r="F376" s="13"/>
      <c r="G376" s="13"/>
    </row>
    <row r="377" spans="1:7" ht="14">
      <c r="A377" s="13"/>
      <c r="B377" s="11"/>
      <c r="C377" s="11"/>
      <c r="D377" s="11"/>
      <c r="E377" s="13"/>
      <c r="F377" s="13"/>
      <c r="G377" s="13"/>
    </row>
    <row r="378" spans="1:7" ht="14">
      <c r="A378" s="13"/>
      <c r="B378" s="11"/>
      <c r="C378" s="11"/>
      <c r="D378" s="11"/>
      <c r="E378" s="13"/>
      <c r="F378" s="13"/>
      <c r="G378" s="13"/>
    </row>
    <row r="379" spans="1:7" ht="14">
      <c r="A379" s="13"/>
      <c r="B379" s="11"/>
      <c r="C379" s="11"/>
      <c r="D379" s="11"/>
      <c r="E379" s="13"/>
      <c r="F379" s="13"/>
      <c r="G379" s="13"/>
    </row>
    <row r="380" spans="1:7" ht="14">
      <c r="A380" s="13"/>
      <c r="B380" s="11"/>
      <c r="C380" s="11"/>
      <c r="D380" s="11"/>
      <c r="E380" s="13"/>
      <c r="F380" s="13"/>
      <c r="G380" s="13"/>
    </row>
    <row r="381" spans="1:7" ht="14">
      <c r="A381" s="13"/>
      <c r="B381" s="11"/>
      <c r="C381" s="11"/>
      <c r="D381" s="11"/>
      <c r="E381" s="13"/>
      <c r="F381" s="13"/>
      <c r="G381" s="13"/>
    </row>
    <row r="382" spans="1:7" ht="14">
      <c r="A382" s="13"/>
      <c r="B382" s="11"/>
      <c r="C382" s="11"/>
      <c r="D382" s="11"/>
      <c r="E382" s="13"/>
      <c r="F382" s="13"/>
      <c r="G382" s="13"/>
    </row>
    <row r="383" spans="1:7" ht="14">
      <c r="A383" s="13"/>
      <c r="B383" s="11"/>
      <c r="C383" s="11"/>
      <c r="D383" s="11"/>
      <c r="E383" s="13"/>
      <c r="F383" s="13"/>
      <c r="G383" s="13"/>
    </row>
    <row r="384" spans="1:7" ht="14">
      <c r="A384" s="13"/>
      <c r="B384" s="11"/>
      <c r="C384" s="11"/>
      <c r="D384" s="11"/>
      <c r="E384" s="13"/>
      <c r="F384" s="13"/>
      <c r="G384" s="13"/>
    </row>
    <row r="385" spans="1:7" ht="14">
      <c r="A385" s="13"/>
      <c r="B385" s="11"/>
      <c r="C385" s="11"/>
      <c r="D385" s="11"/>
      <c r="E385" s="13"/>
      <c r="F385" s="13"/>
      <c r="G385" s="13"/>
    </row>
    <row r="386" spans="1:7" ht="14">
      <c r="A386" s="13"/>
      <c r="B386" s="11"/>
      <c r="C386" s="11"/>
      <c r="D386" s="11"/>
      <c r="E386" s="13"/>
      <c r="F386" s="13"/>
      <c r="G386" s="13"/>
    </row>
    <row r="387" spans="1:7" ht="14">
      <c r="A387" s="13"/>
      <c r="B387" s="11"/>
      <c r="C387" s="11"/>
      <c r="D387" s="11"/>
      <c r="E387" s="13"/>
      <c r="F387" s="13"/>
      <c r="G387" s="13"/>
    </row>
    <row r="388" spans="1:7" ht="14">
      <c r="A388" s="13"/>
      <c r="B388" s="11"/>
      <c r="C388" s="11"/>
      <c r="D388" s="11"/>
      <c r="E388" s="13"/>
      <c r="F388" s="13"/>
      <c r="G388" s="13"/>
    </row>
    <row r="389" spans="1:7" ht="14">
      <c r="A389" s="13"/>
      <c r="B389" s="11"/>
      <c r="C389" s="11"/>
      <c r="D389" s="11"/>
      <c r="E389" s="13"/>
      <c r="F389" s="13"/>
      <c r="G389" s="13"/>
    </row>
    <row r="390" spans="1:7" ht="14">
      <c r="A390" s="13"/>
      <c r="B390" s="11"/>
      <c r="C390" s="11"/>
      <c r="D390" s="11"/>
      <c r="E390" s="13"/>
      <c r="F390" s="13"/>
      <c r="G390" s="13"/>
    </row>
    <row r="391" spans="1:7" ht="14">
      <c r="A391" s="13"/>
      <c r="B391" s="11"/>
      <c r="C391" s="11"/>
      <c r="D391" s="11"/>
      <c r="E391" s="13"/>
      <c r="F391" s="13"/>
      <c r="G391" s="13"/>
    </row>
    <row r="392" spans="1:7" ht="14">
      <c r="A392" s="13"/>
      <c r="B392" s="11"/>
      <c r="C392" s="11"/>
      <c r="D392" s="11"/>
      <c r="E392" s="13"/>
      <c r="F392" s="13"/>
      <c r="G392" s="13"/>
    </row>
    <row r="393" spans="1:7" ht="14">
      <c r="A393" s="13"/>
      <c r="B393" s="11"/>
      <c r="C393" s="11"/>
      <c r="D393" s="11"/>
      <c r="E393" s="13"/>
      <c r="F393" s="13"/>
      <c r="G393" s="13"/>
    </row>
    <row r="394" spans="1:7" ht="14">
      <c r="A394" s="13"/>
      <c r="B394" s="11"/>
      <c r="C394" s="11"/>
      <c r="D394" s="11"/>
      <c r="E394" s="13"/>
      <c r="F394" s="13"/>
      <c r="G394" s="13"/>
    </row>
    <row r="395" spans="1:7" ht="14">
      <c r="A395" s="13"/>
      <c r="B395" s="11"/>
      <c r="C395" s="11"/>
      <c r="D395" s="11"/>
      <c r="E395" s="13"/>
      <c r="F395" s="13"/>
      <c r="G395" s="13"/>
    </row>
    <row r="396" spans="1:7" ht="14">
      <c r="A396" s="13"/>
      <c r="B396" s="11"/>
      <c r="C396" s="11"/>
      <c r="D396" s="11"/>
      <c r="E396" s="13"/>
      <c r="F396" s="13"/>
      <c r="G396" s="13"/>
    </row>
    <row r="397" spans="1:7" ht="14">
      <c r="A397" s="13"/>
      <c r="B397" s="11"/>
      <c r="C397" s="11"/>
      <c r="D397" s="11"/>
      <c r="E397" s="13"/>
      <c r="F397" s="13"/>
      <c r="G397" s="13"/>
    </row>
    <row r="398" spans="1:7" ht="14">
      <c r="A398" s="13"/>
      <c r="B398" s="11"/>
      <c r="C398" s="11"/>
      <c r="D398" s="11"/>
      <c r="E398" s="13"/>
      <c r="F398" s="13"/>
      <c r="G398" s="13"/>
    </row>
    <row r="399" spans="1:7" ht="14">
      <c r="A399" s="13"/>
      <c r="B399" s="11"/>
      <c r="C399" s="11"/>
      <c r="D399" s="11"/>
      <c r="E399" s="13"/>
      <c r="F399" s="13"/>
      <c r="G399" s="13"/>
    </row>
    <row r="400" spans="1:7" ht="14">
      <c r="A400" s="13"/>
      <c r="B400" s="11"/>
      <c r="C400" s="11"/>
      <c r="D400" s="11"/>
      <c r="E400" s="13"/>
      <c r="F400" s="13"/>
      <c r="G400" s="13"/>
    </row>
    <row r="401" spans="1:7" ht="14">
      <c r="A401" s="13"/>
      <c r="B401" s="11"/>
      <c r="C401" s="11"/>
      <c r="D401" s="11"/>
      <c r="E401" s="13"/>
      <c r="F401" s="13"/>
      <c r="G401" s="13"/>
    </row>
    <row r="402" spans="1:7" ht="14">
      <c r="A402" s="13"/>
      <c r="B402" s="11"/>
      <c r="C402" s="11"/>
      <c r="D402" s="11"/>
      <c r="E402" s="13"/>
      <c r="F402" s="13"/>
      <c r="G402" s="13"/>
    </row>
    <row r="403" spans="1:7" ht="14">
      <c r="A403" s="13"/>
      <c r="B403" s="11"/>
      <c r="C403" s="11"/>
      <c r="D403" s="11"/>
      <c r="E403" s="13"/>
      <c r="F403" s="13"/>
      <c r="G403" s="13"/>
    </row>
    <row r="404" spans="1:7" ht="14">
      <c r="A404" s="13"/>
      <c r="B404" s="11"/>
      <c r="C404" s="11"/>
      <c r="D404" s="11"/>
      <c r="E404" s="13"/>
      <c r="F404" s="13"/>
      <c r="G404" s="13"/>
    </row>
    <row r="405" spans="1:7" ht="14">
      <c r="A405" s="13"/>
      <c r="B405" s="11"/>
      <c r="C405" s="11"/>
      <c r="D405" s="11"/>
      <c r="E405" s="13"/>
      <c r="F405" s="13"/>
      <c r="G405" s="13"/>
    </row>
    <row r="406" spans="1:7" ht="14">
      <c r="A406" s="13"/>
      <c r="B406" s="11"/>
      <c r="C406" s="11"/>
      <c r="D406" s="11"/>
      <c r="E406" s="13"/>
      <c r="F406" s="13"/>
      <c r="G406" s="13"/>
    </row>
    <row r="407" spans="1:7" ht="14">
      <c r="A407" s="13"/>
      <c r="B407" s="11"/>
      <c r="C407" s="11"/>
      <c r="D407" s="11"/>
      <c r="E407" s="13"/>
      <c r="F407" s="13"/>
      <c r="G407" s="13"/>
    </row>
    <row r="408" spans="1:7" ht="14">
      <c r="A408" s="13"/>
      <c r="B408" s="11"/>
      <c r="C408" s="11"/>
      <c r="D408" s="11"/>
      <c r="E408" s="13"/>
      <c r="F408" s="13"/>
      <c r="G408" s="13"/>
    </row>
    <row r="409" spans="1:7" ht="14">
      <c r="A409" s="13"/>
      <c r="B409" s="11"/>
      <c r="C409" s="11"/>
      <c r="D409" s="11"/>
      <c r="E409" s="13"/>
      <c r="F409" s="13"/>
      <c r="G409" s="13"/>
    </row>
    <row r="410" spans="1:7" ht="14">
      <c r="A410" s="13"/>
      <c r="B410" s="11"/>
      <c r="C410" s="11"/>
      <c r="D410" s="11"/>
      <c r="E410" s="13"/>
      <c r="F410" s="13"/>
      <c r="G410" s="13"/>
    </row>
    <row r="411" spans="1:7" ht="14">
      <c r="A411" s="13"/>
      <c r="B411" s="11"/>
      <c r="C411" s="11"/>
      <c r="D411" s="11"/>
      <c r="E411" s="13"/>
      <c r="F411" s="13"/>
      <c r="G411" s="13"/>
    </row>
    <row r="412" spans="1:7" ht="14">
      <c r="A412" s="13"/>
      <c r="B412" s="11"/>
      <c r="C412" s="11"/>
      <c r="D412" s="11"/>
      <c r="E412" s="13"/>
      <c r="F412" s="13"/>
      <c r="G412" s="13"/>
    </row>
    <row r="413" spans="1:7" ht="14">
      <c r="A413" s="13"/>
      <c r="B413" s="11"/>
      <c r="C413" s="11"/>
      <c r="D413" s="11"/>
      <c r="E413" s="13"/>
      <c r="F413" s="13"/>
      <c r="G413" s="13"/>
    </row>
    <row r="414" spans="1:7" ht="14">
      <c r="A414" s="13"/>
      <c r="B414" s="11"/>
      <c r="C414" s="11"/>
      <c r="D414" s="11"/>
      <c r="E414" s="13"/>
      <c r="F414" s="13"/>
      <c r="G414" s="13"/>
    </row>
    <row r="415" spans="1:7" ht="14">
      <c r="A415" s="13"/>
      <c r="B415" s="11"/>
      <c r="C415" s="11"/>
      <c r="D415" s="11"/>
      <c r="E415" s="13"/>
      <c r="F415" s="13"/>
      <c r="G415" s="13"/>
    </row>
    <row r="416" spans="1:7" ht="14">
      <c r="A416" s="13"/>
      <c r="B416" s="11"/>
      <c r="C416" s="11"/>
      <c r="D416" s="11"/>
      <c r="E416" s="13"/>
      <c r="F416" s="13"/>
      <c r="G416" s="13"/>
    </row>
    <row r="417" spans="1:7" ht="14">
      <c r="A417" s="13"/>
      <c r="B417" s="11"/>
      <c r="C417" s="11"/>
      <c r="D417" s="11"/>
      <c r="E417" s="13"/>
      <c r="F417" s="13"/>
      <c r="G417" s="13"/>
    </row>
    <row r="418" spans="1:7" ht="14">
      <c r="A418" s="13"/>
      <c r="B418" s="11"/>
      <c r="C418" s="11"/>
      <c r="D418" s="11"/>
      <c r="E418" s="13"/>
      <c r="F418" s="13"/>
      <c r="G418" s="13"/>
    </row>
    <row r="419" spans="1:7" ht="14">
      <c r="A419" s="13"/>
      <c r="B419" s="11"/>
      <c r="C419" s="11"/>
      <c r="D419" s="11"/>
      <c r="E419" s="13"/>
      <c r="F419" s="13"/>
      <c r="G419" s="13"/>
    </row>
    <row r="420" spans="1:7" ht="14">
      <c r="A420" s="13"/>
      <c r="B420" s="11"/>
      <c r="C420" s="11"/>
      <c r="D420" s="11"/>
      <c r="E420" s="13"/>
      <c r="F420" s="13"/>
      <c r="G420" s="13"/>
    </row>
    <row r="421" spans="1:7" ht="14">
      <c r="A421" s="13"/>
      <c r="B421" s="11"/>
      <c r="C421" s="11"/>
      <c r="D421" s="11"/>
      <c r="E421" s="13"/>
      <c r="F421" s="13"/>
      <c r="G421" s="13"/>
    </row>
    <row r="422" spans="1:7" ht="14">
      <c r="A422" s="13"/>
      <c r="B422" s="11"/>
      <c r="C422" s="11"/>
      <c r="D422" s="11"/>
      <c r="E422" s="13"/>
      <c r="F422" s="13"/>
      <c r="G422" s="13"/>
    </row>
    <row r="423" spans="1:7" ht="14">
      <c r="A423" s="13"/>
      <c r="B423" s="11"/>
      <c r="C423" s="11"/>
      <c r="D423" s="11"/>
      <c r="E423" s="13"/>
      <c r="F423" s="13"/>
      <c r="G423" s="13"/>
    </row>
    <row r="424" spans="1:7" ht="14">
      <c r="A424" s="13"/>
      <c r="B424" s="11"/>
      <c r="C424" s="11"/>
      <c r="D424" s="11"/>
      <c r="E424" s="13"/>
      <c r="F424" s="13"/>
      <c r="G424" s="13"/>
    </row>
    <row r="425" spans="1:7" ht="14">
      <c r="A425" s="13"/>
      <c r="B425" s="11"/>
      <c r="C425" s="11"/>
      <c r="D425" s="11"/>
      <c r="E425" s="13"/>
      <c r="F425" s="13"/>
      <c r="G425" s="13"/>
    </row>
    <row r="426" spans="1:7" ht="14">
      <c r="A426" s="13"/>
      <c r="B426" s="11"/>
      <c r="C426" s="11"/>
      <c r="D426" s="11"/>
      <c r="E426" s="13"/>
      <c r="F426" s="13"/>
      <c r="G426" s="13"/>
    </row>
    <row r="427" spans="1:7" ht="14">
      <c r="A427" s="13"/>
      <c r="B427" s="11"/>
      <c r="C427" s="11"/>
      <c r="D427" s="11"/>
      <c r="E427" s="13"/>
      <c r="F427" s="13"/>
      <c r="G427" s="13"/>
    </row>
    <row r="428" spans="1:7" ht="14">
      <c r="A428" s="13"/>
      <c r="B428" s="11"/>
      <c r="C428" s="11"/>
      <c r="D428" s="11"/>
      <c r="E428" s="13"/>
      <c r="F428" s="13"/>
      <c r="G428" s="13"/>
    </row>
    <row r="429" spans="1:7" ht="14">
      <c r="A429" s="13"/>
      <c r="B429" s="11"/>
      <c r="C429" s="11"/>
      <c r="D429" s="11"/>
      <c r="E429" s="13"/>
      <c r="F429" s="13"/>
      <c r="G429" s="13"/>
    </row>
    <row r="430" spans="1:7" ht="14">
      <c r="A430" s="13"/>
      <c r="B430" s="11"/>
      <c r="C430" s="11"/>
      <c r="D430" s="11"/>
      <c r="E430" s="13"/>
      <c r="F430" s="13"/>
      <c r="G430" s="13"/>
    </row>
    <row r="431" spans="1:7" ht="14">
      <c r="A431" s="13"/>
      <c r="B431" s="11"/>
      <c r="C431" s="11"/>
      <c r="D431" s="11"/>
      <c r="E431" s="13"/>
      <c r="F431" s="13"/>
      <c r="G431" s="13"/>
    </row>
    <row r="432" spans="1:7" ht="14">
      <c r="A432" s="13"/>
      <c r="B432" s="11"/>
      <c r="C432" s="11"/>
      <c r="D432" s="11"/>
      <c r="E432" s="13"/>
      <c r="F432" s="13"/>
      <c r="G432" s="13"/>
    </row>
    <row r="433" spans="1:7" ht="14">
      <c r="A433" s="13"/>
      <c r="B433" s="11"/>
      <c r="C433" s="11"/>
      <c r="D433" s="11"/>
      <c r="E433" s="13"/>
      <c r="F433" s="13"/>
      <c r="G433" s="13"/>
    </row>
    <row r="434" spans="1:7" ht="14">
      <c r="A434" s="13"/>
      <c r="B434" s="11"/>
      <c r="C434" s="11"/>
      <c r="D434" s="11"/>
      <c r="E434" s="13"/>
      <c r="F434" s="13"/>
      <c r="G434" s="13"/>
    </row>
    <row r="435" spans="1:7" ht="14">
      <c r="A435" s="13"/>
      <c r="B435" s="11"/>
      <c r="C435" s="11"/>
      <c r="D435" s="11"/>
      <c r="E435" s="13"/>
      <c r="F435" s="13"/>
      <c r="G435" s="13"/>
    </row>
    <row r="436" spans="1:7" ht="14">
      <c r="A436" s="13"/>
      <c r="B436" s="11"/>
      <c r="C436" s="11"/>
      <c r="D436" s="11"/>
      <c r="E436" s="13"/>
      <c r="F436" s="13"/>
      <c r="G436" s="13"/>
    </row>
    <row r="437" spans="1:7" ht="14">
      <c r="A437" s="13"/>
      <c r="B437" s="11"/>
      <c r="C437" s="11"/>
      <c r="D437" s="11"/>
      <c r="E437" s="13"/>
      <c r="F437" s="13"/>
      <c r="G437" s="13"/>
    </row>
    <row r="438" spans="1:7" ht="14">
      <c r="A438" s="13"/>
      <c r="B438" s="11"/>
      <c r="C438" s="11"/>
      <c r="D438" s="11"/>
      <c r="E438" s="13"/>
      <c r="F438" s="13"/>
      <c r="G438" s="13"/>
    </row>
    <row r="439" spans="1:7" ht="14">
      <c r="A439" s="13"/>
      <c r="B439" s="11"/>
      <c r="C439" s="11"/>
      <c r="D439" s="11"/>
      <c r="E439" s="13"/>
      <c r="F439" s="13"/>
      <c r="G439" s="13"/>
    </row>
    <row r="440" spans="1:7" ht="14">
      <c r="A440" s="13"/>
      <c r="B440" s="11"/>
      <c r="C440" s="11"/>
      <c r="D440" s="11"/>
      <c r="E440" s="13"/>
      <c r="F440" s="13"/>
      <c r="G440" s="13"/>
    </row>
    <row r="441" spans="1:7" ht="14">
      <c r="A441" s="13"/>
      <c r="B441" s="11"/>
      <c r="C441" s="11"/>
      <c r="D441" s="11"/>
      <c r="E441" s="13"/>
      <c r="F441" s="13"/>
      <c r="G441" s="13"/>
    </row>
    <row r="442" spans="1:7" ht="14">
      <c r="A442" s="13"/>
      <c r="B442" s="11"/>
      <c r="C442" s="11"/>
      <c r="D442" s="11"/>
      <c r="E442" s="13"/>
      <c r="F442" s="13"/>
      <c r="G442" s="13"/>
    </row>
    <row r="443" spans="1:7" ht="14">
      <c r="A443" s="13"/>
      <c r="B443" s="11"/>
      <c r="C443" s="11"/>
      <c r="D443" s="11"/>
      <c r="E443" s="13"/>
      <c r="F443" s="13"/>
      <c r="G443" s="13"/>
    </row>
    <row r="444" spans="1:7" ht="14">
      <c r="A444" s="13"/>
      <c r="B444" s="11"/>
      <c r="C444" s="11"/>
      <c r="D444" s="11"/>
      <c r="E444" s="13"/>
      <c r="F444" s="13"/>
      <c r="G444" s="13"/>
    </row>
    <row r="445" spans="1:7" ht="14">
      <c r="A445" s="13"/>
      <c r="B445" s="11"/>
      <c r="C445" s="11"/>
      <c r="D445" s="11"/>
      <c r="E445" s="13"/>
      <c r="F445" s="13"/>
      <c r="G445" s="13"/>
    </row>
    <row r="446" spans="1:7" ht="14">
      <c r="A446" s="13"/>
      <c r="B446" s="11"/>
      <c r="C446" s="11"/>
      <c r="D446" s="11"/>
      <c r="E446" s="13"/>
      <c r="F446" s="13"/>
      <c r="G446" s="13"/>
    </row>
    <row r="447" spans="1:7" ht="14">
      <c r="A447" s="13"/>
      <c r="B447" s="11"/>
      <c r="C447" s="11"/>
      <c r="D447" s="11"/>
      <c r="E447" s="13"/>
      <c r="F447" s="13"/>
      <c r="G447" s="13"/>
    </row>
    <row r="448" spans="1:7" ht="14">
      <c r="A448" s="13"/>
      <c r="B448" s="11"/>
      <c r="C448" s="11"/>
      <c r="D448" s="11"/>
      <c r="E448" s="13"/>
      <c r="F448" s="13"/>
      <c r="G448" s="13"/>
    </row>
    <row r="449" spans="1:7" ht="14">
      <c r="A449" s="13"/>
      <c r="B449" s="11"/>
      <c r="C449" s="11"/>
      <c r="D449" s="11"/>
      <c r="E449" s="13"/>
      <c r="F449" s="13"/>
      <c r="G449" s="13"/>
    </row>
    <row r="450" spans="1:7" ht="14">
      <c r="A450" s="13"/>
      <c r="B450" s="11"/>
      <c r="C450" s="11"/>
      <c r="D450" s="11"/>
      <c r="E450" s="13"/>
      <c r="F450" s="13"/>
      <c r="G450" s="13"/>
    </row>
    <row r="451" spans="1:7" ht="14">
      <c r="A451" s="13"/>
      <c r="B451" s="11"/>
      <c r="C451" s="11"/>
      <c r="D451" s="11"/>
      <c r="E451" s="13"/>
      <c r="F451" s="13"/>
      <c r="G451" s="13"/>
    </row>
    <row r="452" spans="1:7" ht="14">
      <c r="A452" s="13"/>
      <c r="B452" s="11"/>
      <c r="C452" s="11"/>
      <c r="D452" s="11"/>
      <c r="E452" s="13"/>
      <c r="F452" s="13"/>
      <c r="G452" s="13"/>
    </row>
    <row r="453" spans="1:7" ht="14">
      <c r="A453" s="13"/>
      <c r="B453" s="11"/>
      <c r="C453" s="11"/>
      <c r="D453" s="11"/>
      <c r="E453" s="13"/>
      <c r="F453" s="13"/>
      <c r="G453" s="13"/>
    </row>
    <row r="454" spans="1:7" ht="14">
      <c r="A454" s="13"/>
      <c r="B454" s="11"/>
      <c r="C454" s="11"/>
      <c r="D454" s="11"/>
      <c r="E454" s="13"/>
      <c r="F454" s="13"/>
      <c r="G454" s="13"/>
    </row>
    <row r="455" spans="1:7" ht="14">
      <c r="A455" s="13"/>
      <c r="B455" s="11"/>
      <c r="C455" s="11"/>
      <c r="D455" s="11"/>
      <c r="E455" s="13"/>
      <c r="F455" s="13"/>
      <c r="G455" s="13"/>
    </row>
    <row r="456" spans="1:7" ht="14">
      <c r="A456" s="13"/>
      <c r="B456" s="11"/>
      <c r="C456" s="11"/>
      <c r="D456" s="11"/>
      <c r="E456" s="13"/>
      <c r="F456" s="13"/>
      <c r="G456" s="13"/>
    </row>
    <row r="457" spans="1:7" ht="14">
      <c r="A457" s="13"/>
      <c r="B457" s="11"/>
      <c r="C457" s="11"/>
      <c r="D457" s="11"/>
      <c r="E457" s="13"/>
      <c r="F457" s="13"/>
      <c r="G457" s="13"/>
    </row>
    <row r="458" spans="1:7" ht="14">
      <c r="A458" s="13"/>
      <c r="B458" s="11"/>
      <c r="C458" s="11"/>
      <c r="D458" s="11"/>
      <c r="E458" s="13"/>
      <c r="F458" s="13"/>
      <c r="G458" s="13"/>
    </row>
    <row r="459" spans="1:7" ht="14">
      <c r="A459" s="13"/>
      <c r="B459" s="11"/>
      <c r="C459" s="11"/>
      <c r="D459" s="11"/>
      <c r="E459" s="13"/>
      <c r="F459" s="13"/>
      <c r="G459" s="13"/>
    </row>
    <row r="460" spans="1:7" ht="14">
      <c r="A460" s="13"/>
      <c r="B460" s="11"/>
      <c r="C460" s="11"/>
      <c r="D460" s="11"/>
      <c r="E460" s="13"/>
      <c r="F460" s="13"/>
      <c r="G460" s="13"/>
    </row>
    <row r="461" spans="1:7" ht="14">
      <c r="A461" s="13"/>
      <c r="B461" s="11"/>
      <c r="C461" s="11"/>
      <c r="D461" s="11"/>
      <c r="E461" s="13"/>
      <c r="F461" s="13"/>
      <c r="G461" s="13"/>
    </row>
    <row r="462" spans="1:7" ht="14">
      <c r="A462" s="13"/>
      <c r="B462" s="11"/>
      <c r="C462" s="11"/>
      <c r="D462" s="11"/>
      <c r="E462" s="13"/>
      <c r="F462" s="13"/>
      <c r="G462" s="13"/>
    </row>
    <row r="463" spans="1:7" ht="14">
      <c r="A463" s="13"/>
      <c r="B463" s="11"/>
      <c r="C463" s="11"/>
      <c r="D463" s="11"/>
      <c r="E463" s="13"/>
      <c r="F463" s="13"/>
      <c r="G463" s="13"/>
    </row>
    <row r="464" spans="1:7" ht="14">
      <c r="A464" s="13"/>
      <c r="B464" s="11"/>
      <c r="C464" s="11"/>
      <c r="D464" s="11"/>
      <c r="E464" s="13"/>
      <c r="F464" s="13"/>
      <c r="G464" s="13"/>
    </row>
    <row r="465" spans="1:7" ht="14">
      <c r="A465" s="13"/>
      <c r="B465" s="11"/>
      <c r="C465" s="11"/>
      <c r="D465" s="11"/>
      <c r="E465" s="13"/>
      <c r="F465" s="13"/>
      <c r="G465" s="13"/>
    </row>
    <row r="466" spans="1:7" ht="14">
      <c r="A466" s="13"/>
      <c r="B466" s="11"/>
      <c r="C466" s="11"/>
      <c r="D466" s="11"/>
      <c r="E466" s="13"/>
      <c r="F466" s="13"/>
      <c r="G466" s="13"/>
    </row>
    <row r="467" spans="1:7" ht="14">
      <c r="A467" s="13"/>
      <c r="B467" s="11"/>
      <c r="C467" s="11"/>
      <c r="D467" s="11"/>
      <c r="E467" s="13"/>
      <c r="F467" s="13"/>
      <c r="G467" s="13"/>
    </row>
    <row r="468" spans="1:7" ht="14">
      <c r="A468" s="13"/>
      <c r="B468" s="11"/>
      <c r="C468" s="11"/>
      <c r="D468" s="11"/>
      <c r="E468" s="13"/>
      <c r="F468" s="13"/>
      <c r="G468" s="13"/>
    </row>
    <row r="469" spans="1:7" ht="14">
      <c r="A469" s="13"/>
      <c r="B469" s="11"/>
      <c r="C469" s="11"/>
      <c r="D469" s="11"/>
      <c r="E469" s="13"/>
      <c r="F469" s="13"/>
      <c r="G469" s="13"/>
    </row>
    <row r="470" spans="1:7" ht="14">
      <c r="A470" s="13"/>
      <c r="B470" s="11"/>
      <c r="C470" s="11"/>
      <c r="D470" s="11"/>
      <c r="E470" s="13"/>
      <c r="F470" s="13"/>
      <c r="G470" s="13"/>
    </row>
    <row r="471" spans="1:7" ht="14">
      <c r="A471" s="13"/>
      <c r="B471" s="11"/>
      <c r="C471" s="11"/>
      <c r="D471" s="11"/>
      <c r="E471" s="13"/>
      <c r="F471" s="13"/>
      <c r="G471" s="13"/>
    </row>
    <row r="472" spans="1:7" ht="14">
      <c r="A472" s="13"/>
      <c r="B472" s="11"/>
      <c r="C472" s="11"/>
      <c r="D472" s="11"/>
      <c r="E472" s="13"/>
      <c r="F472" s="13"/>
      <c r="G472" s="13"/>
    </row>
    <row r="473" spans="1:7" ht="14">
      <c r="A473" s="13"/>
      <c r="B473" s="11"/>
      <c r="C473" s="11"/>
      <c r="D473" s="11"/>
      <c r="E473" s="13"/>
      <c r="F473" s="13"/>
      <c r="G473" s="13"/>
    </row>
    <row r="474" spans="1:7" ht="14">
      <c r="A474" s="13"/>
      <c r="B474" s="11"/>
      <c r="C474" s="11"/>
      <c r="D474" s="11"/>
      <c r="E474" s="13"/>
      <c r="F474" s="13"/>
      <c r="G474" s="13"/>
    </row>
    <row r="475" spans="1:7" ht="14">
      <c r="A475" s="13"/>
      <c r="B475" s="11"/>
      <c r="C475" s="11"/>
      <c r="D475" s="11"/>
      <c r="E475" s="13"/>
      <c r="F475" s="13"/>
      <c r="G475" s="13"/>
    </row>
    <row r="476" spans="1:7" ht="14">
      <c r="A476" s="13"/>
      <c r="B476" s="11"/>
      <c r="C476" s="11"/>
      <c r="D476" s="11"/>
      <c r="E476" s="13"/>
      <c r="F476" s="13"/>
      <c r="G476" s="13"/>
    </row>
    <row r="477" spans="1:7" ht="14">
      <c r="A477" s="13"/>
      <c r="B477" s="11"/>
      <c r="C477" s="11"/>
      <c r="D477" s="11"/>
      <c r="E477" s="13"/>
      <c r="F477" s="13"/>
      <c r="G477" s="13"/>
    </row>
    <row r="478" spans="1:7" ht="14">
      <c r="A478" s="13"/>
      <c r="B478" s="11"/>
      <c r="C478" s="11"/>
      <c r="D478" s="11"/>
      <c r="E478" s="13"/>
      <c r="F478" s="13"/>
      <c r="G478" s="13"/>
    </row>
    <row r="479" spans="1:7" ht="14">
      <c r="A479" s="13"/>
      <c r="B479" s="11"/>
      <c r="C479" s="11"/>
      <c r="D479" s="11"/>
      <c r="E479" s="13"/>
      <c r="F479" s="13"/>
      <c r="G479" s="13"/>
    </row>
    <row r="480" spans="1:7" ht="14">
      <c r="A480" s="13"/>
      <c r="B480" s="11"/>
      <c r="C480" s="11"/>
      <c r="D480" s="11"/>
      <c r="E480" s="13"/>
      <c r="F480" s="13"/>
      <c r="G480" s="13"/>
    </row>
    <row r="481" spans="1:7" ht="14">
      <c r="A481" s="13"/>
      <c r="B481" s="11"/>
      <c r="C481" s="11"/>
      <c r="D481" s="11"/>
      <c r="E481" s="13"/>
      <c r="F481" s="13"/>
      <c r="G481" s="13"/>
    </row>
    <row r="482" spans="1:7" ht="14">
      <c r="A482" s="13"/>
      <c r="B482" s="11"/>
      <c r="C482" s="11"/>
      <c r="D482" s="11"/>
      <c r="E482" s="13"/>
      <c r="F482" s="13"/>
      <c r="G482" s="13"/>
    </row>
    <row r="483" spans="1:7" ht="14">
      <c r="A483" s="13"/>
      <c r="B483" s="11"/>
      <c r="C483" s="11"/>
      <c r="D483" s="11"/>
      <c r="E483" s="13"/>
      <c r="F483" s="13"/>
      <c r="G483" s="13"/>
    </row>
    <row r="484" spans="1:7" ht="14">
      <c r="A484" s="13"/>
      <c r="B484" s="11"/>
      <c r="C484" s="11"/>
      <c r="D484" s="11"/>
      <c r="E484" s="13"/>
      <c r="F484" s="13"/>
      <c r="G484" s="13"/>
    </row>
    <row r="485" spans="1:7" ht="14">
      <c r="A485" s="13"/>
      <c r="B485" s="11"/>
      <c r="C485" s="11"/>
      <c r="D485" s="11"/>
      <c r="E485" s="13"/>
      <c r="F485" s="13"/>
      <c r="G485" s="13"/>
    </row>
    <row r="486" spans="1:7" ht="14">
      <c r="A486" s="13"/>
      <c r="B486" s="11"/>
      <c r="C486" s="11"/>
      <c r="D486" s="11"/>
      <c r="E486" s="13"/>
      <c r="F486" s="13"/>
      <c r="G486" s="13"/>
    </row>
    <row r="487" spans="1:7" ht="14">
      <c r="A487" s="13"/>
      <c r="B487" s="11"/>
      <c r="C487" s="11"/>
      <c r="D487" s="11"/>
      <c r="E487" s="13"/>
      <c r="F487" s="13"/>
      <c r="G487" s="13"/>
    </row>
    <row r="488" spans="1:7" ht="14">
      <c r="A488" s="13"/>
      <c r="B488" s="11"/>
      <c r="C488" s="11"/>
      <c r="D488" s="11"/>
      <c r="E488" s="13"/>
      <c r="F488" s="13"/>
      <c r="G488" s="13"/>
    </row>
    <row r="489" spans="1:7" ht="14">
      <c r="A489" s="13"/>
      <c r="B489" s="11"/>
      <c r="C489" s="11"/>
      <c r="D489" s="11"/>
      <c r="E489" s="13"/>
      <c r="F489" s="13"/>
      <c r="G489" s="13"/>
    </row>
    <row r="490" spans="1:7" ht="14">
      <c r="A490" s="13"/>
      <c r="B490" s="11"/>
      <c r="C490" s="11"/>
      <c r="D490" s="11"/>
      <c r="E490" s="13"/>
      <c r="F490" s="13"/>
      <c r="G490" s="13"/>
    </row>
    <row r="491" spans="1:7" ht="14">
      <c r="A491" s="13"/>
      <c r="B491" s="11"/>
      <c r="C491" s="11"/>
      <c r="D491" s="11"/>
      <c r="E491" s="13"/>
      <c r="F491" s="13"/>
      <c r="G491" s="13"/>
    </row>
    <row r="492" spans="1:7" ht="14">
      <c r="A492" s="13"/>
      <c r="B492" s="11"/>
      <c r="C492" s="11"/>
      <c r="D492" s="11"/>
      <c r="E492" s="13"/>
      <c r="F492" s="13"/>
      <c r="G492" s="13"/>
    </row>
    <row r="493" spans="1:7" ht="14">
      <c r="A493" s="13"/>
      <c r="B493" s="11"/>
      <c r="C493" s="11"/>
      <c r="D493" s="11"/>
      <c r="E493" s="13"/>
      <c r="F493" s="13"/>
      <c r="G493" s="13"/>
    </row>
    <row r="494" spans="1:7" ht="14">
      <c r="A494" s="13"/>
      <c r="B494" s="11"/>
      <c r="C494" s="11"/>
      <c r="D494" s="11"/>
      <c r="E494" s="13"/>
      <c r="F494" s="13"/>
      <c r="G494" s="13"/>
    </row>
    <row r="495" spans="1:7" ht="14">
      <c r="A495" s="13"/>
      <c r="B495" s="11"/>
      <c r="C495" s="11"/>
      <c r="D495" s="11"/>
      <c r="E495" s="13"/>
      <c r="F495" s="13"/>
      <c r="G495" s="13"/>
    </row>
    <row r="496" spans="1:7" ht="14">
      <c r="A496" s="13"/>
      <c r="B496" s="11"/>
      <c r="C496" s="11"/>
      <c r="D496" s="11"/>
      <c r="E496" s="13"/>
      <c r="F496" s="13"/>
      <c r="G496" s="13"/>
    </row>
    <row r="497" spans="1:7" ht="14">
      <c r="A497" s="13"/>
      <c r="B497" s="11"/>
      <c r="C497" s="11"/>
      <c r="D497" s="11"/>
      <c r="E497" s="13"/>
      <c r="F497" s="13"/>
      <c r="G497" s="13"/>
    </row>
    <row r="498" spans="1:7" ht="14">
      <c r="A498" s="13"/>
      <c r="B498" s="11"/>
      <c r="C498" s="11"/>
      <c r="D498" s="11"/>
      <c r="E498" s="13"/>
      <c r="F498" s="13"/>
      <c r="G498" s="13"/>
    </row>
    <row r="499" spans="1:7" ht="14">
      <c r="A499" s="13"/>
      <c r="B499" s="11"/>
      <c r="C499" s="11"/>
      <c r="D499" s="11"/>
      <c r="E499" s="13"/>
      <c r="F499" s="13"/>
      <c r="G499" s="13"/>
    </row>
    <row r="500" spans="1:7" ht="14">
      <c r="A500" s="13"/>
      <c r="B500" s="11"/>
      <c r="C500" s="11"/>
      <c r="D500" s="11"/>
      <c r="E500" s="13"/>
      <c r="F500" s="13"/>
      <c r="G500" s="13"/>
    </row>
    <row r="501" spans="1:7" ht="14">
      <c r="A501" s="13"/>
      <c r="B501" s="11"/>
      <c r="C501" s="11"/>
      <c r="D501" s="11"/>
      <c r="E501" s="13"/>
      <c r="F501" s="13"/>
      <c r="G501" s="13"/>
    </row>
    <row r="502" spans="1:7" ht="14">
      <c r="A502" s="13"/>
      <c r="B502" s="11"/>
      <c r="C502" s="11"/>
      <c r="D502" s="11"/>
      <c r="E502" s="13"/>
      <c r="F502" s="13"/>
      <c r="G502" s="13"/>
    </row>
    <row r="503" spans="1:7" ht="14">
      <c r="A503" s="13"/>
      <c r="B503" s="11"/>
      <c r="C503" s="11"/>
      <c r="D503" s="11"/>
      <c r="E503" s="13"/>
      <c r="F503" s="13"/>
      <c r="G503" s="13"/>
    </row>
    <row r="504" spans="1:7" ht="14">
      <c r="A504" s="13"/>
      <c r="B504" s="11"/>
      <c r="C504" s="11"/>
      <c r="D504" s="11"/>
      <c r="E504" s="13"/>
      <c r="F504" s="13"/>
      <c r="G504" s="13"/>
    </row>
    <row r="505" spans="1:7" ht="14">
      <c r="A505" s="13"/>
      <c r="B505" s="11"/>
      <c r="C505" s="11"/>
      <c r="D505" s="11"/>
      <c r="E505" s="13"/>
      <c r="F505" s="13"/>
      <c r="G505" s="13"/>
    </row>
    <row r="506" spans="1:7" ht="14">
      <c r="A506" s="13"/>
      <c r="B506" s="11"/>
      <c r="C506" s="11"/>
      <c r="D506" s="11"/>
      <c r="E506" s="13"/>
      <c r="F506" s="13"/>
      <c r="G506" s="13"/>
    </row>
    <row r="507" spans="1:7" ht="14">
      <c r="A507" s="13"/>
      <c r="B507" s="11"/>
      <c r="C507" s="11"/>
      <c r="D507" s="11"/>
      <c r="E507" s="13"/>
      <c r="F507" s="13"/>
      <c r="G507" s="13"/>
    </row>
    <row r="508" spans="1:7" ht="14">
      <c r="A508" s="13"/>
      <c r="B508" s="11"/>
      <c r="C508" s="11"/>
      <c r="D508" s="11"/>
      <c r="E508" s="13"/>
      <c r="F508" s="13"/>
      <c r="G508" s="13"/>
    </row>
    <row r="509" spans="1:7" ht="14">
      <c r="A509" s="13"/>
      <c r="B509" s="11"/>
      <c r="C509" s="11"/>
      <c r="D509" s="11"/>
      <c r="E509" s="13"/>
      <c r="F509" s="13"/>
      <c r="G509" s="13"/>
    </row>
    <row r="510" spans="1:7" ht="14">
      <c r="A510" s="13"/>
      <c r="B510" s="11"/>
      <c r="C510" s="11"/>
      <c r="D510" s="11"/>
      <c r="E510" s="13"/>
      <c r="F510" s="13"/>
      <c r="G510" s="13"/>
    </row>
    <row r="511" spans="1:7" ht="14">
      <c r="A511" s="13"/>
      <c r="B511" s="11"/>
      <c r="C511" s="11"/>
      <c r="D511" s="11"/>
      <c r="E511" s="13"/>
      <c r="F511" s="13"/>
      <c r="G511" s="13"/>
    </row>
    <row r="512" spans="1:7" ht="14">
      <c r="A512" s="13"/>
      <c r="B512" s="11"/>
      <c r="C512" s="11"/>
      <c r="D512" s="11"/>
      <c r="E512" s="13"/>
      <c r="F512" s="13"/>
      <c r="G512" s="13"/>
    </row>
    <row r="513" spans="1:7" ht="14">
      <c r="A513" s="13"/>
      <c r="B513" s="11"/>
      <c r="C513" s="11"/>
      <c r="D513" s="11"/>
      <c r="E513" s="13"/>
      <c r="F513" s="13"/>
      <c r="G513" s="13"/>
    </row>
    <row r="514" spans="1:7" ht="14">
      <c r="A514" s="13"/>
      <c r="B514" s="11"/>
      <c r="C514" s="11"/>
      <c r="D514" s="11"/>
      <c r="E514" s="13"/>
      <c r="F514" s="13"/>
      <c r="G514" s="13"/>
    </row>
    <row r="515" spans="1:7" ht="14">
      <c r="A515" s="13"/>
      <c r="B515" s="11"/>
      <c r="C515" s="11"/>
      <c r="D515" s="11"/>
      <c r="E515" s="13"/>
      <c r="F515" s="13"/>
      <c r="G515" s="13"/>
    </row>
    <row r="516" spans="1:7" ht="14">
      <c r="A516" s="13"/>
      <c r="B516" s="11"/>
      <c r="C516" s="11"/>
      <c r="D516" s="11"/>
      <c r="E516" s="13"/>
      <c r="F516" s="13"/>
      <c r="G516" s="13"/>
    </row>
    <row r="517" spans="1:7" ht="14">
      <c r="A517" s="13"/>
      <c r="B517" s="11"/>
      <c r="C517" s="11"/>
      <c r="D517" s="11"/>
      <c r="E517" s="13"/>
      <c r="F517" s="13"/>
      <c r="G517" s="13"/>
    </row>
    <row r="518" spans="1:7" ht="14">
      <c r="A518" s="13"/>
      <c r="B518" s="11"/>
      <c r="C518" s="11"/>
      <c r="D518" s="11"/>
      <c r="E518" s="13"/>
      <c r="F518" s="13"/>
      <c r="G518" s="13"/>
    </row>
    <row r="519" spans="1:7" ht="14">
      <c r="A519" s="13"/>
      <c r="B519" s="11"/>
      <c r="C519" s="11"/>
      <c r="D519" s="11"/>
      <c r="E519" s="13"/>
      <c r="F519" s="13"/>
      <c r="G519" s="13"/>
    </row>
    <row r="520" spans="1:7" ht="14">
      <c r="A520" s="13"/>
      <c r="B520" s="11"/>
      <c r="C520" s="11"/>
      <c r="D520" s="11"/>
      <c r="E520" s="13"/>
      <c r="F520" s="13"/>
      <c r="G520" s="13"/>
    </row>
    <row r="521" spans="1:7" ht="14">
      <c r="A521" s="13"/>
      <c r="B521" s="11"/>
      <c r="C521" s="11"/>
      <c r="D521" s="11"/>
      <c r="E521" s="13"/>
      <c r="F521" s="13"/>
      <c r="G521" s="13"/>
    </row>
    <row r="522" spans="1:7" ht="14">
      <c r="A522" s="13"/>
      <c r="B522" s="11"/>
      <c r="C522" s="11"/>
      <c r="D522" s="11"/>
      <c r="E522" s="13"/>
      <c r="F522" s="13"/>
      <c r="G522" s="13"/>
    </row>
    <row r="523" spans="1:7" ht="14">
      <c r="A523" s="13"/>
      <c r="B523" s="11"/>
      <c r="C523" s="11"/>
      <c r="D523" s="11"/>
      <c r="E523" s="13"/>
      <c r="F523" s="13"/>
      <c r="G523" s="13"/>
    </row>
    <row r="524" spans="1:7" ht="14">
      <c r="A524" s="13"/>
      <c r="B524" s="11"/>
      <c r="C524" s="11"/>
      <c r="D524" s="11"/>
      <c r="E524" s="13"/>
      <c r="F524" s="13"/>
      <c r="G524" s="13"/>
    </row>
    <row r="525" spans="1:7" ht="14">
      <c r="A525" s="13"/>
      <c r="B525" s="11"/>
      <c r="C525" s="11"/>
      <c r="D525" s="11"/>
      <c r="E525" s="13"/>
      <c r="F525" s="13"/>
      <c r="G525" s="13"/>
    </row>
    <row r="526" spans="1:7" ht="14">
      <c r="A526" s="13"/>
      <c r="B526" s="11"/>
      <c r="C526" s="11"/>
      <c r="D526" s="11"/>
      <c r="E526" s="13"/>
      <c r="F526" s="13"/>
      <c r="G526" s="13"/>
    </row>
    <row r="527" spans="1:7" ht="14">
      <c r="A527" s="13"/>
      <c r="B527" s="11"/>
      <c r="C527" s="11"/>
      <c r="D527" s="11"/>
      <c r="E527" s="13"/>
      <c r="F527" s="13"/>
      <c r="G527" s="13"/>
    </row>
    <row r="528" spans="1:7" ht="14">
      <c r="A528" s="13"/>
      <c r="B528" s="11"/>
      <c r="C528" s="11"/>
      <c r="D528" s="11"/>
      <c r="E528" s="13"/>
      <c r="F528" s="13"/>
      <c r="G528" s="13"/>
    </row>
    <row r="529" spans="1:7" ht="14">
      <c r="A529" s="13"/>
      <c r="B529" s="11"/>
      <c r="C529" s="11"/>
      <c r="D529" s="11"/>
      <c r="E529" s="13"/>
      <c r="F529" s="13"/>
      <c r="G529" s="13"/>
    </row>
    <row r="530" spans="1:7" ht="14">
      <c r="A530" s="13"/>
      <c r="B530" s="11"/>
      <c r="C530" s="11"/>
      <c r="D530" s="11"/>
      <c r="E530" s="13"/>
      <c r="F530" s="13"/>
      <c r="G530" s="13"/>
    </row>
    <row r="531" spans="1:7" ht="14">
      <c r="A531" s="13"/>
      <c r="B531" s="11"/>
      <c r="C531" s="11"/>
      <c r="D531" s="11"/>
      <c r="E531" s="13"/>
      <c r="F531" s="13"/>
      <c r="G531" s="13"/>
    </row>
    <row r="532" spans="1:7" ht="14">
      <c r="A532" s="13"/>
      <c r="B532" s="11"/>
      <c r="C532" s="11"/>
      <c r="D532" s="11"/>
      <c r="E532" s="13"/>
      <c r="F532" s="13"/>
      <c r="G532" s="13"/>
    </row>
    <row r="533" spans="1:7" ht="14">
      <c r="A533" s="13"/>
      <c r="B533" s="11"/>
      <c r="C533" s="11"/>
      <c r="D533" s="11"/>
      <c r="E533" s="13"/>
      <c r="F533" s="13"/>
      <c r="G533" s="13"/>
    </row>
    <row r="534" spans="1:7" ht="14">
      <c r="A534" s="13"/>
      <c r="B534" s="11"/>
      <c r="C534" s="11"/>
      <c r="D534" s="11"/>
      <c r="E534" s="13"/>
      <c r="F534" s="13"/>
      <c r="G534" s="13"/>
    </row>
    <row r="535" spans="1:7" ht="14">
      <c r="A535" s="13"/>
      <c r="B535" s="11"/>
      <c r="C535" s="11"/>
      <c r="D535" s="11"/>
      <c r="E535" s="13"/>
      <c r="F535" s="13"/>
      <c r="G535" s="13"/>
    </row>
    <row r="536" spans="1:7" ht="14">
      <c r="A536" s="13"/>
      <c r="B536" s="11"/>
      <c r="C536" s="11"/>
      <c r="D536" s="11"/>
      <c r="E536" s="13"/>
      <c r="F536" s="13"/>
      <c r="G536" s="13"/>
    </row>
    <row r="537" spans="1:7" ht="14">
      <c r="A537" s="13"/>
      <c r="B537" s="11"/>
      <c r="C537" s="11"/>
      <c r="D537" s="11"/>
      <c r="E537" s="13"/>
      <c r="F537" s="13"/>
      <c r="G537" s="13"/>
    </row>
    <row r="538" spans="1:7" ht="14">
      <c r="A538" s="13"/>
      <c r="B538" s="11"/>
      <c r="C538" s="11"/>
      <c r="D538" s="11"/>
      <c r="E538" s="13"/>
      <c r="F538" s="13"/>
      <c r="G538" s="13"/>
    </row>
    <row r="539" spans="1:7" ht="14">
      <c r="A539" s="13"/>
      <c r="B539" s="11"/>
      <c r="C539" s="11"/>
      <c r="D539" s="11"/>
      <c r="E539" s="13"/>
      <c r="F539" s="13"/>
      <c r="G539" s="13"/>
    </row>
    <row r="540" spans="1:7" ht="14">
      <c r="A540" s="13"/>
      <c r="B540" s="11"/>
      <c r="C540" s="11"/>
      <c r="D540" s="11"/>
      <c r="E540" s="13"/>
      <c r="F540" s="13"/>
      <c r="G540" s="13"/>
    </row>
    <row r="541" spans="1:7" ht="14">
      <c r="A541" s="13"/>
      <c r="B541" s="11"/>
      <c r="C541" s="11"/>
      <c r="D541" s="11"/>
      <c r="E541" s="13"/>
      <c r="F541" s="13"/>
      <c r="G541" s="13"/>
    </row>
    <row r="542" spans="1:7" ht="14">
      <c r="A542" s="13"/>
      <c r="B542" s="11"/>
      <c r="C542" s="11"/>
      <c r="D542" s="11"/>
      <c r="E542" s="13"/>
      <c r="F542" s="13"/>
      <c r="G542" s="13"/>
    </row>
    <row r="543" spans="1:7" ht="14">
      <c r="A543" s="13"/>
      <c r="B543" s="11"/>
      <c r="C543" s="11"/>
      <c r="D543" s="11"/>
      <c r="E543" s="13"/>
      <c r="F543" s="13"/>
      <c r="G543" s="13"/>
    </row>
    <row r="544" spans="1:7" ht="14">
      <c r="A544" s="13"/>
      <c r="B544" s="11"/>
      <c r="C544" s="11"/>
      <c r="D544" s="11"/>
      <c r="E544" s="13"/>
      <c r="F544" s="13"/>
      <c r="G544" s="13"/>
    </row>
    <row r="545" spans="1:7" ht="14">
      <c r="A545" s="13"/>
      <c r="B545" s="11"/>
      <c r="C545" s="11"/>
      <c r="D545" s="11"/>
      <c r="E545" s="13"/>
      <c r="F545" s="13"/>
      <c r="G545" s="13"/>
    </row>
    <row r="546" spans="1:7" ht="14">
      <c r="A546" s="13"/>
      <c r="B546" s="11"/>
      <c r="C546" s="11"/>
      <c r="D546" s="11"/>
      <c r="E546" s="13"/>
      <c r="F546" s="13"/>
      <c r="G546" s="13"/>
    </row>
    <row r="547" spans="1:7" ht="14">
      <c r="A547" s="13"/>
      <c r="B547" s="11"/>
      <c r="C547" s="11"/>
      <c r="D547" s="11"/>
      <c r="E547" s="13"/>
      <c r="F547" s="13"/>
      <c r="G547" s="13"/>
    </row>
    <row r="548" spans="1:7" ht="14">
      <c r="A548" s="13"/>
      <c r="B548" s="11"/>
      <c r="C548" s="11"/>
      <c r="D548" s="11"/>
      <c r="E548" s="13"/>
      <c r="F548" s="13"/>
      <c r="G548" s="13"/>
    </row>
    <row r="549" spans="1:7" ht="14">
      <c r="A549" s="13"/>
      <c r="B549" s="11"/>
      <c r="C549" s="11"/>
      <c r="D549" s="11"/>
      <c r="E549" s="13"/>
      <c r="F549" s="13"/>
      <c r="G549" s="13"/>
    </row>
    <row r="550" spans="1:7" ht="14">
      <c r="A550" s="13"/>
      <c r="B550" s="11"/>
      <c r="C550" s="11"/>
      <c r="D550" s="11"/>
      <c r="E550" s="13"/>
      <c r="F550" s="13"/>
      <c r="G550" s="13"/>
    </row>
    <row r="551" spans="1:7" ht="14">
      <c r="A551" s="13"/>
      <c r="B551" s="11"/>
      <c r="C551" s="11"/>
      <c r="D551" s="11"/>
      <c r="E551" s="13"/>
      <c r="F551" s="13"/>
      <c r="G551" s="13"/>
    </row>
    <row r="552" spans="1:7" ht="14">
      <c r="A552" s="13"/>
      <c r="B552" s="11"/>
      <c r="C552" s="11"/>
      <c r="D552" s="11"/>
      <c r="E552" s="13"/>
      <c r="F552" s="13"/>
      <c r="G552" s="13"/>
    </row>
    <row r="553" spans="1:7" ht="14">
      <c r="A553" s="13"/>
      <c r="B553" s="11"/>
      <c r="C553" s="11"/>
      <c r="D553" s="11"/>
      <c r="E553" s="13"/>
      <c r="F553" s="13"/>
      <c r="G553" s="13"/>
    </row>
    <row r="554" spans="1:7" ht="14">
      <c r="A554" s="13"/>
      <c r="B554" s="11"/>
      <c r="C554" s="11"/>
      <c r="D554" s="11"/>
      <c r="E554" s="13"/>
      <c r="F554" s="13"/>
      <c r="G554" s="13"/>
    </row>
    <row r="555" spans="1:7" ht="14">
      <c r="A555" s="13"/>
      <c r="B555" s="11"/>
      <c r="C555" s="11"/>
      <c r="D555" s="11"/>
      <c r="E555" s="13"/>
      <c r="F555" s="13"/>
      <c r="G555" s="13"/>
    </row>
    <row r="556" spans="1:7" ht="14">
      <c r="A556" s="13"/>
      <c r="B556" s="11"/>
      <c r="C556" s="11"/>
      <c r="D556" s="11"/>
      <c r="E556" s="13"/>
      <c r="F556" s="13"/>
      <c r="G556" s="13"/>
    </row>
    <row r="557" spans="1:7" ht="14">
      <c r="A557" s="13"/>
      <c r="B557" s="11"/>
      <c r="C557" s="11"/>
      <c r="D557" s="11"/>
      <c r="E557" s="13"/>
      <c r="F557" s="13"/>
      <c r="G557" s="13"/>
    </row>
    <row r="558" spans="1:7" ht="14">
      <c r="A558" s="13"/>
      <c r="B558" s="11"/>
      <c r="C558" s="11"/>
      <c r="D558" s="11"/>
      <c r="E558" s="13"/>
      <c r="F558" s="13"/>
      <c r="G558" s="13"/>
    </row>
    <row r="559" spans="1:7" ht="14">
      <c r="A559" s="13"/>
      <c r="B559" s="11"/>
      <c r="C559" s="11"/>
      <c r="D559" s="11"/>
      <c r="E559" s="13"/>
      <c r="F559" s="13"/>
      <c r="G559" s="13"/>
    </row>
    <row r="560" spans="1:7" ht="14">
      <c r="A560" s="13"/>
      <c r="B560" s="11"/>
      <c r="C560" s="11"/>
      <c r="D560" s="11"/>
      <c r="E560" s="13"/>
      <c r="F560" s="13"/>
      <c r="G560" s="13"/>
    </row>
    <row r="561" spans="1:7" ht="14">
      <c r="A561" s="13"/>
      <c r="B561" s="11"/>
      <c r="C561" s="11"/>
      <c r="D561" s="11"/>
      <c r="E561" s="13"/>
      <c r="F561" s="13"/>
      <c r="G561" s="13"/>
    </row>
    <row r="562" spans="1:7" ht="14">
      <c r="A562" s="13"/>
      <c r="B562" s="11"/>
      <c r="C562" s="11"/>
      <c r="D562" s="11"/>
      <c r="E562" s="13"/>
      <c r="F562" s="13"/>
      <c r="G562" s="13"/>
    </row>
    <row r="563" spans="1:7" ht="14">
      <c r="A563" s="13"/>
      <c r="B563" s="11"/>
      <c r="C563" s="11"/>
      <c r="D563" s="11"/>
      <c r="E563" s="13"/>
      <c r="F563" s="13"/>
      <c r="G563" s="13"/>
    </row>
    <row r="564" spans="1:7" ht="14">
      <c r="A564" s="13"/>
      <c r="B564" s="11"/>
      <c r="C564" s="11"/>
      <c r="D564" s="11"/>
      <c r="E564" s="13"/>
      <c r="F564" s="13"/>
      <c r="G564" s="13"/>
    </row>
    <row r="565" spans="1:7" ht="14">
      <c r="A565" s="13"/>
      <c r="B565" s="11"/>
      <c r="C565" s="11"/>
      <c r="D565" s="11"/>
      <c r="E565" s="13"/>
      <c r="F565" s="13"/>
      <c r="G565" s="13"/>
    </row>
    <row r="566" spans="1:7" ht="14">
      <c r="A566" s="13"/>
      <c r="B566" s="11"/>
      <c r="C566" s="11"/>
      <c r="D566" s="11"/>
      <c r="E566" s="13"/>
      <c r="F566" s="13"/>
      <c r="G566" s="13"/>
    </row>
    <row r="567" spans="1:7" ht="14">
      <c r="A567" s="13"/>
      <c r="B567" s="11"/>
      <c r="C567" s="11"/>
      <c r="D567" s="11"/>
      <c r="E567" s="13"/>
      <c r="F567" s="13"/>
      <c r="G567" s="13"/>
    </row>
    <row r="568" spans="1:7" ht="14">
      <c r="A568" s="13"/>
      <c r="B568" s="11"/>
      <c r="C568" s="11"/>
      <c r="D568" s="11"/>
      <c r="E568" s="13"/>
      <c r="F568" s="13"/>
      <c r="G568" s="13"/>
    </row>
    <row r="569" spans="1:7" ht="14">
      <c r="A569" s="13"/>
      <c r="B569" s="11"/>
      <c r="C569" s="11"/>
      <c r="D569" s="11"/>
      <c r="E569" s="13"/>
      <c r="F569" s="13"/>
      <c r="G569" s="13"/>
    </row>
    <row r="570" spans="1:7" ht="14">
      <c r="A570" s="13"/>
      <c r="B570" s="11"/>
      <c r="C570" s="11"/>
      <c r="D570" s="11"/>
      <c r="E570" s="13"/>
      <c r="F570" s="13"/>
      <c r="G570" s="13"/>
    </row>
    <row r="571" spans="1:7" ht="14">
      <c r="A571" s="13"/>
      <c r="B571" s="11"/>
      <c r="C571" s="11"/>
      <c r="D571" s="11"/>
      <c r="E571" s="13"/>
      <c r="F571" s="13"/>
      <c r="G571" s="13"/>
    </row>
    <row r="572" spans="1:7" ht="14">
      <c r="A572" s="13"/>
      <c r="B572" s="11"/>
      <c r="C572" s="11"/>
      <c r="D572" s="11"/>
      <c r="E572" s="13"/>
      <c r="F572" s="13"/>
      <c r="G572" s="13"/>
    </row>
    <row r="573" spans="1:7" ht="14">
      <c r="A573" s="13"/>
      <c r="B573" s="11"/>
      <c r="C573" s="11"/>
      <c r="D573" s="11"/>
      <c r="E573" s="13"/>
      <c r="F573" s="13"/>
      <c r="G573" s="13"/>
    </row>
    <row r="574" spans="1:7" ht="14">
      <c r="A574" s="13"/>
      <c r="B574" s="11"/>
      <c r="C574" s="11"/>
      <c r="D574" s="11"/>
      <c r="E574" s="13"/>
      <c r="F574" s="13"/>
      <c r="G574" s="13"/>
    </row>
    <row r="575" spans="1:7" ht="14">
      <c r="A575" s="13"/>
      <c r="B575" s="11"/>
      <c r="C575" s="11"/>
      <c r="D575" s="11"/>
      <c r="E575" s="13"/>
      <c r="F575" s="13"/>
      <c r="G575" s="13"/>
    </row>
    <row r="576" spans="1:7" ht="14">
      <c r="A576" s="13"/>
      <c r="B576" s="11"/>
      <c r="C576" s="11"/>
      <c r="D576" s="11"/>
      <c r="E576" s="13"/>
      <c r="F576" s="13"/>
      <c r="G576" s="13"/>
    </row>
    <row r="577" spans="1:7" ht="14">
      <c r="A577" s="13"/>
      <c r="B577" s="11"/>
      <c r="C577" s="11"/>
      <c r="D577" s="11"/>
      <c r="E577" s="13"/>
      <c r="F577" s="13"/>
      <c r="G577" s="13"/>
    </row>
    <row r="578" spans="1:7" ht="14">
      <c r="A578" s="13"/>
      <c r="B578" s="11"/>
      <c r="C578" s="11"/>
      <c r="D578" s="11"/>
      <c r="E578" s="13"/>
      <c r="F578" s="13"/>
      <c r="G578" s="13"/>
    </row>
    <row r="579" spans="1:7" ht="14">
      <c r="A579" s="13"/>
      <c r="B579" s="11"/>
      <c r="C579" s="11"/>
      <c r="D579" s="11"/>
      <c r="E579" s="13"/>
      <c r="F579" s="13"/>
      <c r="G579" s="13"/>
    </row>
    <row r="580" spans="1:7" ht="14">
      <c r="A580" s="13"/>
      <c r="B580" s="11"/>
      <c r="C580" s="11"/>
      <c r="D580" s="11"/>
      <c r="E580" s="13"/>
      <c r="F580" s="13"/>
      <c r="G580" s="13"/>
    </row>
    <row r="581" spans="1:7" ht="14">
      <c r="A581" s="13"/>
      <c r="B581" s="11"/>
      <c r="C581" s="11"/>
      <c r="D581" s="11"/>
      <c r="E581" s="13"/>
      <c r="F581" s="13"/>
      <c r="G581" s="13"/>
    </row>
    <row r="582" spans="1:7" ht="14">
      <c r="A582" s="13"/>
      <c r="B582" s="11"/>
      <c r="C582" s="11"/>
      <c r="D582" s="11"/>
      <c r="E582" s="13"/>
      <c r="F582" s="13"/>
      <c r="G582" s="13"/>
    </row>
    <row r="583" spans="1:7" ht="14">
      <c r="A583" s="13"/>
      <c r="B583" s="11"/>
      <c r="C583" s="11"/>
      <c r="D583" s="11"/>
      <c r="E583" s="13"/>
      <c r="F583" s="13"/>
      <c r="G583" s="13"/>
    </row>
    <row r="584" spans="1:7" ht="14">
      <c r="A584" s="13"/>
      <c r="B584" s="11"/>
      <c r="C584" s="11"/>
      <c r="D584" s="11"/>
      <c r="E584" s="13"/>
      <c r="F584" s="13"/>
      <c r="G584" s="13"/>
    </row>
    <row r="585" spans="1:7" ht="14">
      <c r="A585" s="13"/>
      <c r="B585" s="11"/>
      <c r="C585" s="11"/>
      <c r="D585" s="11"/>
      <c r="E585" s="13"/>
      <c r="F585" s="13"/>
      <c r="G585" s="13"/>
    </row>
    <row r="586" spans="1:7" ht="14">
      <c r="A586" s="13"/>
      <c r="B586" s="11"/>
      <c r="C586" s="11"/>
      <c r="D586" s="11"/>
      <c r="E586" s="13"/>
      <c r="F586" s="13"/>
      <c r="G586" s="13"/>
    </row>
    <row r="587" spans="1:7" ht="14">
      <c r="A587" s="13"/>
      <c r="B587" s="11"/>
      <c r="C587" s="11"/>
      <c r="D587" s="11"/>
      <c r="E587" s="13"/>
      <c r="F587" s="13"/>
      <c r="G587" s="13"/>
    </row>
    <row r="588" spans="1:7" ht="14">
      <c r="A588" s="13"/>
      <c r="B588" s="11"/>
      <c r="C588" s="11"/>
      <c r="D588" s="11"/>
      <c r="E588" s="13"/>
      <c r="F588" s="13"/>
      <c r="G588" s="13"/>
    </row>
    <row r="589" spans="1:7" ht="14">
      <c r="A589" s="13"/>
      <c r="B589" s="11"/>
      <c r="C589" s="11"/>
      <c r="D589" s="11"/>
      <c r="E589" s="13"/>
      <c r="F589" s="13"/>
      <c r="G589" s="13"/>
    </row>
    <row r="590" spans="1:7" ht="14">
      <c r="A590" s="13"/>
      <c r="B590" s="11"/>
      <c r="C590" s="11"/>
      <c r="D590" s="11"/>
      <c r="E590" s="13"/>
      <c r="F590" s="13"/>
      <c r="G590" s="13"/>
    </row>
    <row r="591" spans="1:7" ht="14">
      <c r="A591" s="13"/>
      <c r="B591" s="11"/>
      <c r="C591" s="11"/>
      <c r="D591" s="11"/>
      <c r="E591" s="13"/>
      <c r="F591" s="13"/>
      <c r="G591" s="13"/>
    </row>
    <row r="592" spans="1:7" ht="14">
      <c r="A592" s="13"/>
      <c r="B592" s="11"/>
      <c r="C592" s="11"/>
      <c r="D592" s="11"/>
      <c r="E592" s="13"/>
      <c r="F592" s="13"/>
      <c r="G592" s="13"/>
    </row>
    <row r="593" spans="1:7" ht="14">
      <c r="A593" s="13"/>
      <c r="B593" s="11"/>
      <c r="C593" s="11"/>
      <c r="D593" s="11"/>
      <c r="E593" s="13"/>
      <c r="F593" s="13"/>
      <c r="G593" s="13"/>
    </row>
    <row r="594" spans="1:7" ht="14">
      <c r="A594" s="13"/>
      <c r="B594" s="11"/>
      <c r="C594" s="11"/>
      <c r="D594" s="11"/>
      <c r="E594" s="13"/>
      <c r="F594" s="13"/>
      <c r="G594" s="13"/>
    </row>
    <row r="595" spans="1:7" ht="14">
      <c r="A595" s="13"/>
      <c r="B595" s="11"/>
      <c r="C595" s="11"/>
      <c r="D595" s="11"/>
      <c r="E595" s="13"/>
      <c r="F595" s="13"/>
      <c r="G595" s="13"/>
    </row>
    <row r="596" spans="1:7" ht="14">
      <c r="A596" s="13"/>
      <c r="B596" s="11"/>
      <c r="C596" s="11"/>
      <c r="D596" s="11"/>
      <c r="E596" s="13"/>
      <c r="F596" s="13"/>
      <c r="G596" s="13"/>
    </row>
    <row r="597" spans="1:7" ht="14">
      <c r="A597" s="13"/>
      <c r="B597" s="11"/>
      <c r="C597" s="11"/>
      <c r="D597" s="11"/>
      <c r="E597" s="13"/>
      <c r="F597" s="13"/>
      <c r="G597" s="13"/>
    </row>
    <row r="598" spans="1:7" ht="14">
      <c r="A598" s="13"/>
      <c r="B598" s="11"/>
      <c r="C598" s="11"/>
      <c r="D598" s="11"/>
      <c r="E598" s="13"/>
      <c r="F598" s="13"/>
      <c r="G598" s="13"/>
    </row>
    <row r="599" spans="1:7" ht="14">
      <c r="A599" s="13"/>
      <c r="B599" s="11"/>
      <c r="C599" s="11"/>
      <c r="D599" s="11"/>
      <c r="E599" s="13"/>
      <c r="F599" s="13"/>
      <c r="G599" s="13"/>
    </row>
    <row r="600" spans="1:7" ht="14">
      <c r="A600" s="13"/>
      <c r="B600" s="11"/>
      <c r="C600" s="11"/>
      <c r="D600" s="11"/>
      <c r="E600" s="13"/>
      <c r="F600" s="13"/>
      <c r="G600" s="13"/>
    </row>
    <row r="601" spans="1:7" ht="14">
      <c r="A601" s="13"/>
      <c r="B601" s="11"/>
      <c r="C601" s="11"/>
      <c r="D601" s="11"/>
      <c r="E601" s="13"/>
      <c r="F601" s="13"/>
      <c r="G601" s="13"/>
    </row>
    <row r="602" spans="1:7" ht="14">
      <c r="A602" s="13"/>
      <c r="B602" s="11"/>
      <c r="C602" s="11"/>
      <c r="D602" s="11"/>
      <c r="E602" s="13"/>
      <c r="F602" s="13"/>
      <c r="G602" s="13"/>
    </row>
    <row r="603" spans="1:7" ht="14">
      <c r="A603" s="13"/>
      <c r="B603" s="11"/>
      <c r="C603" s="11"/>
      <c r="D603" s="11"/>
      <c r="E603" s="13"/>
      <c r="F603" s="13"/>
      <c r="G603" s="13"/>
    </row>
    <row r="604" spans="1:7" ht="14">
      <c r="A604" s="13"/>
      <c r="B604" s="11"/>
      <c r="C604" s="11"/>
      <c r="D604" s="11"/>
      <c r="E604" s="13"/>
      <c r="F604" s="13"/>
      <c r="G604" s="13"/>
    </row>
    <row r="605" spans="1:7" ht="14">
      <c r="A605" s="13"/>
      <c r="B605" s="11"/>
      <c r="C605" s="11"/>
      <c r="D605" s="11"/>
      <c r="E605" s="13"/>
      <c r="F605" s="13"/>
      <c r="G605" s="13"/>
    </row>
    <row r="606" spans="1:7" ht="14">
      <c r="A606" s="13"/>
      <c r="B606" s="11"/>
      <c r="C606" s="11"/>
      <c r="D606" s="11"/>
      <c r="E606" s="13"/>
      <c r="F606" s="13"/>
      <c r="G606" s="13"/>
    </row>
    <row r="607" spans="1:7" ht="14">
      <c r="A607" s="13"/>
      <c r="B607" s="11"/>
      <c r="C607" s="11"/>
      <c r="D607" s="11"/>
      <c r="E607" s="13"/>
      <c r="F607" s="13"/>
      <c r="G607" s="13"/>
    </row>
    <row r="608" spans="1:7" ht="14">
      <c r="A608" s="13"/>
      <c r="B608" s="11"/>
      <c r="C608" s="11"/>
      <c r="D608" s="11"/>
      <c r="E608" s="13"/>
      <c r="F608" s="13"/>
      <c r="G608" s="13"/>
    </row>
    <row r="609" spans="1:7" ht="14">
      <c r="A609" s="13"/>
      <c r="B609" s="11"/>
      <c r="C609" s="11"/>
      <c r="D609" s="11"/>
      <c r="E609" s="13"/>
      <c r="F609" s="13"/>
      <c r="G609" s="13"/>
    </row>
    <row r="610" spans="1:7" ht="14">
      <c r="A610" s="13"/>
      <c r="B610" s="11"/>
      <c r="C610" s="11"/>
      <c r="D610" s="11"/>
      <c r="E610" s="13"/>
      <c r="F610" s="13"/>
      <c r="G610" s="13"/>
    </row>
    <row r="611" spans="1:7" ht="14">
      <c r="A611" s="13"/>
      <c r="B611" s="11"/>
      <c r="C611" s="11"/>
      <c r="D611" s="11"/>
      <c r="E611" s="13"/>
      <c r="F611" s="13"/>
      <c r="G611" s="13"/>
    </row>
    <row r="612" spans="1:7" ht="14">
      <c r="A612" s="13"/>
      <c r="B612" s="11"/>
      <c r="C612" s="11"/>
      <c r="D612" s="11"/>
      <c r="E612" s="13"/>
      <c r="F612" s="13"/>
      <c r="G612" s="13"/>
    </row>
    <row r="613" spans="1:7" ht="14">
      <c r="A613" s="13"/>
      <c r="B613" s="11"/>
      <c r="C613" s="11"/>
      <c r="D613" s="11"/>
      <c r="E613" s="13"/>
      <c r="F613" s="13"/>
      <c r="G613" s="13"/>
    </row>
    <row r="614" spans="1:7" ht="14">
      <c r="A614" s="13"/>
      <c r="B614" s="11"/>
      <c r="C614" s="11"/>
      <c r="D614" s="11"/>
      <c r="E614" s="13"/>
      <c r="F614" s="13"/>
      <c r="G614" s="13"/>
    </row>
    <row r="615" spans="1:7" ht="14">
      <c r="A615" s="13"/>
      <c r="B615" s="11"/>
      <c r="C615" s="11"/>
      <c r="D615" s="11"/>
      <c r="E615" s="13"/>
      <c r="F615" s="13"/>
      <c r="G615" s="13"/>
    </row>
    <row r="616" spans="1:7" ht="14">
      <c r="A616" s="13"/>
      <c r="B616" s="11"/>
      <c r="C616" s="11"/>
      <c r="D616" s="11"/>
      <c r="E616" s="13"/>
      <c r="F616" s="13"/>
      <c r="G616" s="13"/>
    </row>
    <row r="617" spans="1:7" ht="14">
      <c r="A617" s="13"/>
      <c r="B617" s="11"/>
      <c r="C617" s="11"/>
      <c r="D617" s="11"/>
      <c r="E617" s="13"/>
      <c r="F617" s="13"/>
      <c r="G617" s="13"/>
    </row>
    <row r="618" spans="1:7" ht="14">
      <c r="A618" s="13"/>
      <c r="B618" s="11"/>
      <c r="C618" s="11"/>
      <c r="D618" s="11"/>
      <c r="E618" s="13"/>
      <c r="F618" s="13"/>
      <c r="G618" s="13"/>
    </row>
    <row r="619" spans="1:7" ht="14">
      <c r="A619" s="13"/>
      <c r="B619" s="11"/>
      <c r="C619" s="11"/>
      <c r="D619" s="11"/>
      <c r="E619" s="13"/>
      <c r="F619" s="13"/>
      <c r="G619" s="13"/>
    </row>
    <row r="620" spans="1:7" ht="14">
      <c r="A620" s="13"/>
      <c r="B620" s="11"/>
      <c r="C620" s="11"/>
      <c r="D620" s="11"/>
      <c r="E620" s="13"/>
      <c r="F620" s="13"/>
      <c r="G620" s="13"/>
    </row>
    <row r="621" spans="1:7" ht="14">
      <c r="A621" s="13"/>
      <c r="B621" s="11"/>
      <c r="C621" s="11"/>
      <c r="D621" s="11"/>
      <c r="E621" s="13"/>
      <c r="F621" s="13"/>
      <c r="G621" s="13"/>
    </row>
    <row r="622" spans="1:7" ht="14">
      <c r="A622" s="13"/>
      <c r="B622" s="11"/>
      <c r="C622" s="11"/>
      <c r="D622" s="11"/>
      <c r="E622" s="13"/>
      <c r="F622" s="13"/>
      <c r="G622" s="13"/>
    </row>
    <row r="623" spans="1:7" ht="14">
      <c r="A623" s="13"/>
      <c r="B623" s="11"/>
      <c r="C623" s="11"/>
      <c r="D623" s="11"/>
      <c r="E623" s="13"/>
      <c r="F623" s="13"/>
      <c r="G623" s="13"/>
    </row>
    <row r="624" spans="1:7" ht="14">
      <c r="A624" s="13"/>
      <c r="B624" s="11"/>
      <c r="C624" s="11"/>
      <c r="D624" s="11"/>
      <c r="E624" s="13"/>
      <c r="F624" s="13"/>
      <c r="G624" s="13"/>
    </row>
    <row r="625" spans="1:7" ht="14">
      <c r="A625" s="13"/>
      <c r="B625" s="11"/>
      <c r="C625" s="11"/>
      <c r="D625" s="11"/>
      <c r="E625" s="13"/>
      <c r="F625" s="13"/>
      <c r="G625" s="13"/>
    </row>
    <row r="626" spans="1:7" ht="14">
      <c r="A626" s="13"/>
      <c r="B626" s="11"/>
      <c r="C626" s="11"/>
      <c r="D626" s="11"/>
      <c r="E626" s="13"/>
      <c r="F626" s="13"/>
      <c r="G626" s="13"/>
    </row>
    <row r="627" spans="1:7" ht="14">
      <c r="A627" s="13"/>
      <c r="B627" s="11"/>
      <c r="C627" s="11"/>
      <c r="D627" s="11"/>
      <c r="E627" s="13"/>
      <c r="F627" s="13"/>
      <c r="G627" s="13"/>
    </row>
    <row r="628" spans="1:7" ht="14">
      <c r="A628" s="13"/>
      <c r="B628" s="11"/>
      <c r="C628" s="11"/>
      <c r="D628" s="11"/>
      <c r="E628" s="13"/>
      <c r="F628" s="13"/>
      <c r="G628" s="13"/>
    </row>
    <row r="629" spans="1:7" ht="14">
      <c r="A629" s="13"/>
      <c r="B629" s="11"/>
      <c r="C629" s="11"/>
      <c r="D629" s="11"/>
      <c r="E629" s="13"/>
      <c r="F629" s="13"/>
      <c r="G629" s="13"/>
    </row>
    <row r="630" spans="1:7" ht="14">
      <c r="A630" s="13"/>
      <c r="B630" s="11"/>
      <c r="C630" s="11"/>
      <c r="D630" s="11"/>
      <c r="E630" s="13"/>
      <c r="F630" s="13"/>
      <c r="G630" s="13"/>
    </row>
    <row r="631" spans="1:7" ht="14">
      <c r="A631" s="13"/>
      <c r="B631" s="11"/>
      <c r="C631" s="11"/>
      <c r="D631" s="11"/>
      <c r="E631" s="13"/>
      <c r="F631" s="13"/>
      <c r="G631" s="13"/>
    </row>
    <row r="632" spans="1:7" ht="14">
      <c r="A632" s="13"/>
      <c r="B632" s="11"/>
      <c r="C632" s="11"/>
      <c r="D632" s="11"/>
      <c r="E632" s="13"/>
      <c r="F632" s="13"/>
      <c r="G632" s="13"/>
    </row>
    <row r="633" spans="1:7" ht="14">
      <c r="A633" s="13"/>
      <c r="B633" s="11"/>
      <c r="C633" s="11"/>
      <c r="D633" s="11"/>
      <c r="E633" s="13"/>
      <c r="F633" s="13"/>
      <c r="G633" s="13"/>
    </row>
    <row r="634" spans="1:7" ht="14">
      <c r="A634" s="13"/>
      <c r="B634" s="11"/>
      <c r="C634" s="11"/>
      <c r="D634" s="11"/>
      <c r="E634" s="13"/>
      <c r="F634" s="13"/>
      <c r="G634" s="13"/>
    </row>
    <row r="635" spans="1:7" ht="14">
      <c r="A635" s="13"/>
      <c r="B635" s="11"/>
      <c r="C635" s="11"/>
      <c r="D635" s="11"/>
      <c r="E635" s="13"/>
      <c r="F635" s="13"/>
      <c r="G635" s="13"/>
    </row>
    <row r="636" spans="1:7" ht="14">
      <c r="A636" s="13"/>
      <c r="B636" s="11"/>
      <c r="C636" s="11"/>
      <c r="D636" s="11"/>
      <c r="E636" s="13"/>
      <c r="F636" s="13"/>
      <c r="G636" s="13"/>
    </row>
    <row r="637" spans="1:7" ht="14">
      <c r="A637" s="13"/>
      <c r="B637" s="11"/>
      <c r="C637" s="11"/>
      <c r="D637" s="11"/>
      <c r="E637" s="13"/>
      <c r="F637" s="13"/>
      <c r="G637" s="13"/>
    </row>
    <row r="638" spans="1:7" ht="14">
      <c r="A638" s="13"/>
      <c r="B638" s="11"/>
      <c r="C638" s="11"/>
      <c r="D638" s="11"/>
      <c r="E638" s="13"/>
      <c r="F638" s="13"/>
      <c r="G638" s="13"/>
    </row>
    <row r="639" spans="1:7" ht="14">
      <c r="A639" s="13"/>
      <c r="B639" s="11"/>
      <c r="C639" s="11"/>
      <c r="D639" s="11"/>
      <c r="E639" s="13"/>
      <c r="F639" s="13"/>
      <c r="G639" s="13"/>
    </row>
    <row r="640" spans="1:7" ht="14">
      <c r="A640" s="13"/>
      <c r="B640" s="11"/>
      <c r="C640" s="11"/>
      <c r="D640" s="11"/>
      <c r="E640" s="13"/>
      <c r="F640" s="13"/>
      <c r="G640" s="13"/>
    </row>
    <row r="641" spans="1:7" ht="14">
      <c r="A641" s="13"/>
      <c r="B641" s="11"/>
      <c r="C641" s="11"/>
      <c r="D641" s="11"/>
      <c r="E641" s="13"/>
      <c r="F641" s="13"/>
      <c r="G641" s="13"/>
    </row>
    <row r="642" spans="1:7" ht="14">
      <c r="A642" s="13"/>
      <c r="B642" s="11"/>
      <c r="C642" s="11"/>
      <c r="D642" s="11"/>
      <c r="E642" s="13"/>
      <c r="F642" s="13"/>
      <c r="G642" s="13"/>
    </row>
    <row r="643" spans="1:7" ht="14">
      <c r="A643" s="13"/>
      <c r="B643" s="11"/>
      <c r="C643" s="11"/>
      <c r="D643" s="11"/>
      <c r="E643" s="13"/>
      <c r="F643" s="13"/>
      <c r="G643" s="13"/>
    </row>
    <row r="644" spans="1:7" ht="14">
      <c r="A644" s="13"/>
      <c r="B644" s="11"/>
      <c r="C644" s="11"/>
      <c r="D644" s="11"/>
      <c r="E644" s="13"/>
      <c r="F644" s="13"/>
      <c r="G644" s="13"/>
    </row>
    <row r="645" spans="1:7" ht="14">
      <c r="A645" s="13"/>
      <c r="B645" s="11"/>
      <c r="C645" s="11"/>
      <c r="D645" s="11"/>
      <c r="E645" s="13"/>
      <c r="F645" s="13"/>
      <c r="G645" s="13"/>
    </row>
    <row r="646" spans="1:7" ht="14">
      <c r="A646" s="13"/>
      <c r="B646" s="11"/>
      <c r="C646" s="11"/>
      <c r="D646" s="11"/>
      <c r="E646" s="13"/>
      <c r="F646" s="13"/>
      <c r="G646" s="13"/>
    </row>
    <row r="647" spans="1:7" ht="14">
      <c r="A647" s="13"/>
      <c r="B647" s="11"/>
      <c r="C647" s="11"/>
      <c r="D647" s="11"/>
      <c r="E647" s="13"/>
      <c r="F647" s="13"/>
      <c r="G647" s="13"/>
    </row>
    <row r="648" spans="1:7" ht="14">
      <c r="A648" s="13"/>
      <c r="B648" s="11"/>
      <c r="C648" s="11"/>
      <c r="D648" s="11"/>
      <c r="E648" s="13"/>
      <c r="F648" s="13"/>
      <c r="G648" s="13"/>
    </row>
    <row r="649" spans="1:7" ht="14">
      <c r="A649" s="13"/>
      <c r="B649" s="11"/>
      <c r="C649" s="11"/>
      <c r="D649" s="11"/>
      <c r="E649" s="13"/>
      <c r="F649" s="13"/>
      <c r="G649" s="13"/>
    </row>
    <row r="650" spans="1:7" ht="14">
      <c r="A650" s="13"/>
      <c r="B650" s="11"/>
      <c r="C650" s="11"/>
      <c r="D650" s="11"/>
      <c r="E650" s="13"/>
      <c r="F650" s="13"/>
      <c r="G650" s="13"/>
    </row>
    <row r="651" spans="1:7" ht="14">
      <c r="A651" s="13"/>
      <c r="B651" s="11"/>
      <c r="C651" s="11"/>
      <c r="D651" s="11"/>
      <c r="E651" s="13"/>
      <c r="F651" s="13"/>
      <c r="G651" s="13"/>
    </row>
    <row r="652" spans="1:7" ht="14">
      <c r="A652" s="13"/>
      <c r="B652" s="11"/>
      <c r="C652" s="11"/>
      <c r="D652" s="11"/>
      <c r="E652" s="13"/>
      <c r="F652" s="13"/>
      <c r="G652" s="13"/>
    </row>
    <row r="653" spans="1:7" ht="14">
      <c r="A653" s="13"/>
      <c r="B653" s="11"/>
      <c r="C653" s="11"/>
      <c r="D653" s="11"/>
      <c r="E653" s="13"/>
      <c r="F653" s="13"/>
      <c r="G653" s="13"/>
    </row>
    <row r="654" spans="1:7" ht="14">
      <c r="A654" s="13"/>
      <c r="B654" s="11"/>
      <c r="C654" s="11"/>
      <c r="D654" s="11"/>
      <c r="E654" s="13"/>
      <c r="F654" s="13"/>
      <c r="G654" s="13"/>
    </row>
    <row r="655" spans="1:7" ht="14">
      <c r="A655" s="13"/>
      <c r="B655" s="11"/>
      <c r="C655" s="11"/>
      <c r="D655" s="11"/>
      <c r="E655" s="13"/>
      <c r="F655" s="13"/>
      <c r="G655" s="13"/>
    </row>
    <row r="656" spans="1:7" ht="14">
      <c r="A656" s="13"/>
      <c r="B656" s="11"/>
      <c r="C656" s="11"/>
      <c r="D656" s="11"/>
      <c r="E656" s="13"/>
      <c r="F656" s="13"/>
      <c r="G656" s="13"/>
    </row>
    <row r="657" spans="1:7" ht="14">
      <c r="A657" s="13"/>
      <c r="B657" s="11"/>
      <c r="C657" s="11"/>
      <c r="D657" s="11"/>
      <c r="E657" s="13"/>
      <c r="F657" s="13"/>
      <c r="G657" s="13"/>
    </row>
    <row r="658" spans="1:7" ht="14">
      <c r="A658" s="13"/>
      <c r="B658" s="11"/>
      <c r="C658" s="11"/>
      <c r="D658" s="11"/>
      <c r="E658" s="13"/>
      <c r="F658" s="13"/>
      <c r="G658" s="13"/>
    </row>
    <row r="659" spans="1:7" ht="14">
      <c r="A659" s="13"/>
      <c r="B659" s="11"/>
      <c r="C659" s="11"/>
      <c r="D659" s="11"/>
      <c r="E659" s="13"/>
      <c r="F659" s="13"/>
      <c r="G659" s="13"/>
    </row>
    <row r="660" spans="1:7" ht="14">
      <c r="A660" s="13"/>
      <c r="B660" s="11"/>
      <c r="C660" s="11"/>
      <c r="D660" s="11"/>
      <c r="E660" s="13"/>
      <c r="F660" s="13"/>
      <c r="G660" s="13"/>
    </row>
    <row r="661" spans="1:7" ht="14">
      <c r="A661" s="13"/>
      <c r="B661" s="11"/>
      <c r="C661" s="11"/>
      <c r="D661" s="11"/>
      <c r="E661" s="13"/>
      <c r="F661" s="13"/>
      <c r="G661" s="13"/>
    </row>
    <row r="662" spans="1:7" ht="14">
      <c r="A662" s="13"/>
      <c r="B662" s="11"/>
      <c r="C662" s="11"/>
      <c r="D662" s="11"/>
      <c r="E662" s="13"/>
      <c r="F662" s="13"/>
      <c r="G662" s="13"/>
    </row>
    <row r="663" spans="1:7" ht="14">
      <c r="A663" s="13"/>
      <c r="B663" s="11"/>
      <c r="C663" s="11"/>
      <c r="D663" s="11"/>
      <c r="E663" s="13"/>
      <c r="F663" s="13"/>
      <c r="G663" s="13"/>
    </row>
    <row r="664" spans="1:7" ht="14">
      <c r="A664" s="13"/>
      <c r="B664" s="11"/>
      <c r="C664" s="11"/>
      <c r="D664" s="11"/>
      <c r="E664" s="13"/>
      <c r="F664" s="13"/>
      <c r="G664" s="13"/>
    </row>
    <row r="665" spans="1:7" ht="14">
      <c r="A665" s="13"/>
      <c r="B665" s="11"/>
      <c r="C665" s="11"/>
      <c r="D665" s="11"/>
      <c r="E665" s="13"/>
      <c r="F665" s="13"/>
      <c r="G665" s="13"/>
    </row>
    <row r="666" spans="1:7" ht="14">
      <c r="A666" s="13"/>
      <c r="B666" s="11"/>
      <c r="C666" s="11"/>
      <c r="D666" s="11"/>
      <c r="E666" s="13"/>
      <c r="F666" s="13"/>
      <c r="G666" s="13"/>
    </row>
    <row r="667" spans="1:7" ht="14">
      <c r="A667" s="13"/>
      <c r="B667" s="11"/>
      <c r="C667" s="11"/>
      <c r="D667" s="11"/>
      <c r="E667" s="13"/>
      <c r="F667" s="13"/>
      <c r="G667" s="13"/>
    </row>
    <row r="668" spans="1:7" ht="14">
      <c r="A668" s="13"/>
      <c r="B668" s="11"/>
      <c r="C668" s="11"/>
      <c r="D668" s="11"/>
      <c r="E668" s="13"/>
      <c r="F668" s="13"/>
      <c r="G668" s="13"/>
    </row>
    <row r="669" spans="1:7" ht="14">
      <c r="A669" s="13"/>
      <c r="B669" s="11"/>
      <c r="C669" s="11"/>
      <c r="D669" s="11"/>
      <c r="E669" s="13"/>
      <c r="F669" s="13"/>
      <c r="G669" s="13"/>
    </row>
    <row r="670" spans="1:7" ht="14">
      <c r="A670" s="13"/>
      <c r="B670" s="11"/>
      <c r="C670" s="11"/>
      <c r="D670" s="11"/>
      <c r="E670" s="13"/>
      <c r="F670" s="13"/>
      <c r="G670" s="13"/>
    </row>
    <row r="671" spans="1:7" ht="14">
      <c r="A671" s="13"/>
      <c r="B671" s="11"/>
      <c r="C671" s="11"/>
      <c r="D671" s="11"/>
      <c r="E671" s="13"/>
      <c r="F671" s="13"/>
      <c r="G671" s="13"/>
    </row>
    <row r="672" spans="1:7" ht="14">
      <c r="A672" s="13"/>
      <c r="B672" s="11"/>
      <c r="C672" s="11"/>
      <c r="D672" s="11"/>
      <c r="E672" s="13"/>
      <c r="F672" s="13"/>
      <c r="G672" s="13"/>
    </row>
    <row r="673" spans="1:7" ht="14">
      <c r="A673" s="13"/>
      <c r="B673" s="11"/>
      <c r="C673" s="11"/>
      <c r="D673" s="11"/>
      <c r="E673" s="13"/>
      <c r="F673" s="13"/>
      <c r="G673" s="13"/>
    </row>
    <row r="674" spans="1:7" ht="14">
      <c r="A674" s="13"/>
      <c r="B674" s="11"/>
      <c r="C674" s="11"/>
      <c r="D674" s="11"/>
      <c r="E674" s="13"/>
      <c r="F674" s="13"/>
      <c r="G674" s="13"/>
    </row>
    <row r="675" spans="1:7" ht="14">
      <c r="A675" s="13"/>
      <c r="B675" s="11"/>
      <c r="C675" s="11"/>
      <c r="D675" s="11"/>
      <c r="E675" s="13"/>
      <c r="F675" s="13"/>
      <c r="G675" s="13"/>
    </row>
    <row r="676" spans="1:7" ht="14">
      <c r="A676" s="13"/>
      <c r="B676" s="11"/>
      <c r="C676" s="11"/>
      <c r="D676" s="11"/>
      <c r="E676" s="13"/>
      <c r="F676" s="13"/>
      <c r="G676" s="13"/>
    </row>
    <row r="677" spans="1:7" ht="14">
      <c r="A677" s="13"/>
      <c r="B677" s="11"/>
      <c r="C677" s="11"/>
      <c r="D677" s="11"/>
      <c r="E677" s="13"/>
      <c r="F677" s="13"/>
      <c r="G677" s="13"/>
    </row>
    <row r="678" spans="1:7" ht="14">
      <c r="A678" s="13"/>
      <c r="B678" s="11"/>
      <c r="C678" s="11"/>
      <c r="D678" s="11"/>
      <c r="E678" s="13"/>
      <c r="F678" s="13"/>
      <c r="G678" s="13"/>
    </row>
    <row r="679" spans="1:7" ht="14">
      <c r="A679" s="13"/>
      <c r="B679" s="11"/>
      <c r="C679" s="11"/>
      <c r="D679" s="11"/>
      <c r="E679" s="13"/>
      <c r="F679" s="13"/>
      <c r="G679" s="13"/>
    </row>
    <row r="680" spans="1:7" ht="14">
      <c r="A680" s="13"/>
      <c r="B680" s="11"/>
      <c r="C680" s="11"/>
      <c r="D680" s="11"/>
      <c r="E680" s="13"/>
      <c r="F680" s="13"/>
      <c r="G680" s="13"/>
    </row>
    <row r="681" spans="1:7" ht="14">
      <c r="A681" s="13"/>
      <c r="B681" s="11"/>
      <c r="C681" s="11"/>
      <c r="D681" s="11"/>
      <c r="E681" s="13"/>
      <c r="F681" s="13"/>
      <c r="G681" s="13"/>
    </row>
    <row r="682" spans="1:7" ht="14">
      <c r="A682" s="13"/>
      <c r="B682" s="11"/>
      <c r="C682" s="11"/>
      <c r="D682" s="11"/>
      <c r="E682" s="13"/>
      <c r="F682" s="13"/>
      <c r="G682" s="13"/>
    </row>
    <row r="683" spans="1:7" ht="14">
      <c r="A683" s="13"/>
      <c r="B683" s="11"/>
      <c r="C683" s="11"/>
      <c r="D683" s="11"/>
      <c r="E683" s="13"/>
      <c r="F683" s="13"/>
      <c r="G683" s="13"/>
    </row>
    <row r="684" spans="1:7" ht="14">
      <c r="A684" s="13"/>
      <c r="B684" s="11"/>
      <c r="C684" s="11"/>
      <c r="D684" s="11"/>
      <c r="E684" s="13"/>
      <c r="F684" s="13"/>
      <c r="G684" s="13"/>
    </row>
    <row r="685" spans="1:7" ht="14">
      <c r="A685" s="13"/>
      <c r="B685" s="11"/>
      <c r="C685" s="11"/>
      <c r="D685" s="11"/>
      <c r="E685" s="13"/>
      <c r="F685" s="13"/>
      <c r="G685" s="13"/>
    </row>
    <row r="686" spans="1:7" ht="14">
      <c r="A686" s="13"/>
      <c r="B686" s="11"/>
      <c r="C686" s="11"/>
      <c r="D686" s="11"/>
      <c r="E686" s="13"/>
      <c r="F686" s="13"/>
      <c r="G686" s="13"/>
    </row>
    <row r="687" spans="1:7" ht="14">
      <c r="A687" s="13"/>
      <c r="B687" s="11"/>
      <c r="C687" s="11"/>
      <c r="D687" s="11"/>
      <c r="E687" s="13"/>
      <c r="F687" s="13"/>
      <c r="G687" s="13"/>
    </row>
    <row r="688" spans="1:7" ht="14">
      <c r="A688" s="13"/>
      <c r="B688" s="11"/>
      <c r="C688" s="11"/>
      <c r="D688" s="11"/>
      <c r="E688" s="13"/>
      <c r="F688" s="13"/>
      <c r="G688" s="13"/>
    </row>
    <row r="689" spans="1:7" ht="14">
      <c r="A689" s="13"/>
      <c r="B689" s="11"/>
      <c r="C689" s="11"/>
      <c r="D689" s="11"/>
      <c r="E689" s="13"/>
      <c r="F689" s="13"/>
      <c r="G689" s="13"/>
    </row>
    <row r="690" spans="1:7" ht="14">
      <c r="A690" s="13"/>
      <c r="B690" s="11"/>
      <c r="C690" s="11"/>
      <c r="D690" s="11"/>
      <c r="E690" s="13"/>
      <c r="F690" s="13"/>
      <c r="G690" s="13"/>
    </row>
    <row r="691" spans="1:7" ht="14">
      <c r="A691" s="13"/>
      <c r="B691" s="11"/>
      <c r="C691" s="11"/>
      <c r="D691" s="11"/>
      <c r="E691" s="13"/>
      <c r="F691" s="13"/>
      <c r="G691" s="13"/>
    </row>
    <row r="692" spans="1:7" ht="14">
      <c r="A692" s="13"/>
      <c r="B692" s="11"/>
      <c r="C692" s="11"/>
      <c r="D692" s="11"/>
      <c r="E692" s="13"/>
      <c r="F692" s="13"/>
      <c r="G692" s="13"/>
    </row>
    <row r="693" spans="1:7" ht="14">
      <c r="A693" s="13"/>
      <c r="B693" s="11"/>
      <c r="C693" s="11"/>
      <c r="D693" s="11"/>
      <c r="E693" s="13"/>
      <c r="F693" s="13"/>
      <c r="G693" s="13"/>
    </row>
    <row r="694" spans="1:7" ht="14">
      <c r="A694" s="13"/>
      <c r="B694" s="11"/>
      <c r="C694" s="11"/>
      <c r="D694" s="11"/>
      <c r="E694" s="13"/>
      <c r="F694" s="13"/>
      <c r="G694" s="13"/>
    </row>
    <row r="695" spans="1:7" ht="14">
      <c r="A695" s="13"/>
      <c r="B695" s="11"/>
      <c r="C695" s="11"/>
      <c r="D695" s="11"/>
      <c r="E695" s="13"/>
      <c r="F695" s="13"/>
      <c r="G695" s="13"/>
    </row>
    <row r="696" spans="1:7" ht="14">
      <c r="A696" s="13"/>
      <c r="B696" s="11"/>
      <c r="C696" s="11"/>
      <c r="D696" s="11"/>
      <c r="E696" s="13"/>
      <c r="F696" s="13"/>
      <c r="G696" s="13"/>
    </row>
    <row r="697" spans="1:7" ht="14">
      <c r="A697" s="13"/>
      <c r="B697" s="11"/>
      <c r="C697" s="11"/>
      <c r="D697" s="11"/>
      <c r="E697" s="13"/>
      <c r="F697" s="13"/>
      <c r="G697" s="13"/>
    </row>
    <row r="698" spans="1:7" ht="14">
      <c r="A698" s="13"/>
      <c r="B698" s="11"/>
      <c r="C698" s="11"/>
      <c r="D698" s="11"/>
      <c r="E698" s="13"/>
      <c r="F698" s="13"/>
      <c r="G698" s="13"/>
    </row>
    <row r="699" spans="1:7" ht="14">
      <c r="A699" s="13"/>
      <c r="B699" s="11"/>
      <c r="C699" s="11"/>
      <c r="D699" s="11"/>
      <c r="E699" s="13"/>
      <c r="F699" s="13"/>
      <c r="G699" s="13"/>
    </row>
    <row r="700" spans="1:7" ht="14">
      <c r="A700" s="13"/>
      <c r="B700" s="11"/>
      <c r="C700" s="11"/>
      <c r="D700" s="11"/>
      <c r="E700" s="13"/>
      <c r="F700" s="13"/>
      <c r="G700" s="13"/>
    </row>
    <row r="701" spans="1:7" ht="14">
      <c r="A701" s="13"/>
      <c r="B701" s="11"/>
      <c r="C701" s="11"/>
      <c r="D701" s="11"/>
      <c r="E701" s="13"/>
      <c r="F701" s="13"/>
      <c r="G701" s="13"/>
    </row>
    <row r="702" spans="1:7" ht="14">
      <c r="A702" s="13"/>
      <c r="B702" s="11"/>
      <c r="C702" s="11"/>
      <c r="D702" s="11"/>
      <c r="E702" s="13"/>
      <c r="F702" s="13"/>
      <c r="G702" s="13"/>
    </row>
    <row r="703" spans="1:7" ht="14">
      <c r="A703" s="13"/>
      <c r="B703" s="11"/>
      <c r="C703" s="11"/>
      <c r="D703" s="11"/>
      <c r="E703" s="13"/>
      <c r="F703" s="13"/>
      <c r="G703" s="13"/>
    </row>
    <row r="704" spans="1:7" ht="14">
      <c r="A704" s="13"/>
      <c r="B704" s="11"/>
      <c r="C704" s="11"/>
      <c r="D704" s="11"/>
      <c r="E704" s="13"/>
      <c r="F704" s="13"/>
      <c r="G704" s="13"/>
    </row>
    <row r="705" spans="1:7" ht="14">
      <c r="A705" s="13"/>
      <c r="B705" s="11"/>
      <c r="C705" s="11"/>
      <c r="D705" s="11"/>
      <c r="E705" s="13"/>
      <c r="F705" s="13"/>
      <c r="G705" s="13"/>
    </row>
    <row r="706" spans="1:7" ht="14">
      <c r="A706" s="13"/>
      <c r="B706" s="11"/>
      <c r="C706" s="11"/>
      <c r="D706" s="11"/>
      <c r="E706" s="13"/>
      <c r="F706" s="13"/>
      <c r="G706" s="13"/>
    </row>
    <row r="707" spans="1:7" ht="14">
      <c r="A707" s="13"/>
      <c r="B707" s="11"/>
      <c r="C707" s="11"/>
      <c r="D707" s="11"/>
      <c r="E707" s="13"/>
      <c r="F707" s="13"/>
      <c r="G707" s="13"/>
    </row>
    <row r="708" spans="1:7" ht="14">
      <c r="A708" s="13"/>
      <c r="B708" s="11"/>
      <c r="C708" s="11"/>
      <c r="D708" s="11"/>
      <c r="E708" s="13"/>
      <c r="F708" s="13"/>
      <c r="G708" s="13"/>
    </row>
    <row r="709" spans="1:7" ht="14">
      <c r="A709" s="13"/>
      <c r="B709" s="11"/>
      <c r="C709" s="11"/>
      <c r="D709" s="11"/>
      <c r="E709" s="13"/>
      <c r="F709" s="13"/>
      <c r="G709" s="13"/>
    </row>
    <row r="710" spans="1:7" ht="14">
      <c r="A710" s="13"/>
      <c r="B710" s="11"/>
      <c r="C710" s="11"/>
      <c r="D710" s="11"/>
      <c r="E710" s="13"/>
      <c r="F710" s="13"/>
      <c r="G710" s="13"/>
    </row>
    <row r="711" spans="1:7" ht="14">
      <c r="A711" s="13"/>
      <c r="B711" s="11"/>
      <c r="C711" s="11"/>
      <c r="D711" s="11"/>
      <c r="E711" s="13"/>
      <c r="F711" s="13"/>
      <c r="G711" s="13"/>
    </row>
    <row r="712" spans="1:7" ht="14">
      <c r="A712" s="13"/>
      <c r="B712" s="11"/>
      <c r="C712" s="11"/>
      <c r="D712" s="11"/>
      <c r="E712" s="13"/>
      <c r="F712" s="13"/>
      <c r="G712" s="13"/>
    </row>
    <row r="713" spans="1:7" ht="14">
      <c r="A713" s="13"/>
      <c r="B713" s="11"/>
      <c r="C713" s="11"/>
      <c r="D713" s="11"/>
      <c r="E713" s="13"/>
      <c r="F713" s="13"/>
      <c r="G713" s="13"/>
    </row>
    <row r="714" spans="1:7" ht="14">
      <c r="A714" s="13"/>
      <c r="B714" s="11"/>
      <c r="C714" s="11"/>
      <c r="D714" s="11"/>
      <c r="E714" s="13"/>
      <c r="F714" s="13"/>
      <c r="G714" s="13"/>
    </row>
    <row r="715" spans="1:7" ht="14">
      <c r="A715" s="13"/>
      <c r="B715" s="11"/>
      <c r="C715" s="11"/>
      <c r="D715" s="11"/>
      <c r="E715" s="13"/>
      <c r="F715" s="13"/>
      <c r="G715" s="13"/>
    </row>
    <row r="716" spans="1:7" ht="14">
      <c r="A716" s="13"/>
      <c r="B716" s="11"/>
      <c r="C716" s="11"/>
      <c r="D716" s="11"/>
      <c r="E716" s="13"/>
      <c r="F716" s="13"/>
      <c r="G716" s="13"/>
    </row>
    <row r="717" spans="1:7" ht="14">
      <c r="A717" s="13"/>
      <c r="B717" s="11"/>
      <c r="C717" s="11"/>
      <c r="D717" s="11"/>
      <c r="E717" s="13"/>
      <c r="F717" s="13"/>
      <c r="G717" s="13"/>
    </row>
    <row r="718" spans="1:7" ht="14">
      <c r="A718" s="13"/>
      <c r="B718" s="11"/>
      <c r="C718" s="11"/>
      <c r="D718" s="11"/>
      <c r="E718" s="13"/>
      <c r="F718" s="13"/>
      <c r="G718" s="13"/>
    </row>
    <row r="719" spans="1:7" ht="14">
      <c r="A719" s="13"/>
      <c r="B719" s="11"/>
      <c r="C719" s="11"/>
      <c r="D719" s="11"/>
      <c r="E719" s="13"/>
      <c r="F719" s="13"/>
      <c r="G719" s="13"/>
    </row>
    <row r="720" spans="1:7" ht="14">
      <c r="A720" s="13"/>
      <c r="B720" s="11"/>
      <c r="C720" s="11"/>
      <c r="D720" s="11"/>
      <c r="E720" s="13"/>
      <c r="F720" s="13"/>
      <c r="G720" s="13"/>
    </row>
    <row r="721" spans="1:7" ht="14">
      <c r="A721" s="13"/>
      <c r="B721" s="11"/>
      <c r="C721" s="11"/>
      <c r="D721" s="11"/>
      <c r="E721" s="13"/>
      <c r="F721" s="13"/>
      <c r="G721" s="13"/>
    </row>
    <row r="722" spans="1:7" ht="14">
      <c r="A722" s="13"/>
      <c r="B722" s="11"/>
      <c r="C722" s="11"/>
      <c r="D722" s="11"/>
      <c r="E722" s="13"/>
      <c r="F722" s="13"/>
      <c r="G722" s="13"/>
    </row>
    <row r="723" spans="1:7" ht="14">
      <c r="A723" s="13"/>
      <c r="B723" s="11"/>
      <c r="C723" s="11"/>
      <c r="D723" s="11"/>
      <c r="E723" s="13"/>
      <c r="F723" s="13"/>
      <c r="G723" s="13"/>
    </row>
    <row r="724" spans="1:7" ht="14">
      <c r="A724" s="13"/>
      <c r="B724" s="11"/>
      <c r="C724" s="11"/>
      <c r="D724" s="11"/>
      <c r="E724" s="13"/>
      <c r="F724" s="13"/>
      <c r="G724" s="13"/>
    </row>
    <row r="725" spans="1:7" ht="14">
      <c r="A725" s="13"/>
      <c r="B725" s="11"/>
      <c r="C725" s="11"/>
      <c r="D725" s="11"/>
      <c r="E725" s="13"/>
      <c r="F725" s="13"/>
      <c r="G725" s="13"/>
    </row>
    <row r="726" spans="1:7" ht="14">
      <c r="A726" s="13"/>
      <c r="B726" s="11"/>
      <c r="C726" s="11"/>
      <c r="D726" s="11"/>
      <c r="E726" s="13"/>
      <c r="F726" s="13"/>
      <c r="G726" s="13"/>
    </row>
    <row r="727" spans="1:7" ht="14">
      <c r="A727" s="13"/>
      <c r="B727" s="11"/>
      <c r="C727" s="11"/>
      <c r="D727" s="11"/>
      <c r="E727" s="13"/>
      <c r="F727" s="13"/>
      <c r="G727" s="13"/>
    </row>
    <row r="728" spans="1:7" ht="14">
      <c r="A728" s="13"/>
      <c r="B728" s="11"/>
      <c r="C728" s="11"/>
      <c r="D728" s="11"/>
      <c r="E728" s="13"/>
      <c r="F728" s="13"/>
      <c r="G728" s="13"/>
    </row>
    <row r="729" spans="1:7" ht="14">
      <c r="A729" s="13"/>
      <c r="B729" s="11"/>
      <c r="C729" s="11"/>
      <c r="D729" s="11"/>
      <c r="E729" s="13"/>
      <c r="F729" s="13"/>
      <c r="G729" s="13"/>
    </row>
    <row r="730" spans="1:7" ht="14">
      <c r="A730" s="13"/>
      <c r="B730" s="11"/>
      <c r="C730" s="11"/>
      <c r="D730" s="11"/>
      <c r="E730" s="13"/>
      <c r="F730" s="13"/>
      <c r="G730" s="13"/>
    </row>
    <row r="731" spans="1:7" ht="14">
      <c r="A731" s="13"/>
      <c r="B731" s="11"/>
      <c r="C731" s="11"/>
      <c r="D731" s="11"/>
      <c r="E731" s="13"/>
      <c r="F731" s="13"/>
      <c r="G731" s="13"/>
    </row>
    <row r="732" spans="1:7" ht="14">
      <c r="A732" s="13"/>
      <c r="B732" s="11"/>
      <c r="C732" s="11"/>
      <c r="D732" s="11"/>
      <c r="E732" s="13"/>
      <c r="F732" s="13"/>
      <c r="G732" s="13"/>
    </row>
    <row r="733" spans="1:7" ht="14">
      <c r="A733" s="13"/>
      <c r="B733" s="11"/>
      <c r="C733" s="11"/>
      <c r="D733" s="11"/>
      <c r="E733" s="13"/>
      <c r="F733" s="13"/>
      <c r="G733" s="13"/>
    </row>
    <row r="734" spans="1:7" ht="14">
      <c r="A734" s="13"/>
      <c r="B734" s="11"/>
      <c r="C734" s="11"/>
      <c r="D734" s="11"/>
      <c r="E734" s="13"/>
      <c r="F734" s="13"/>
      <c r="G734" s="13"/>
    </row>
    <row r="735" spans="1:7" ht="14">
      <c r="A735" s="13"/>
      <c r="B735" s="11"/>
      <c r="C735" s="11"/>
      <c r="D735" s="11"/>
      <c r="E735" s="13"/>
      <c r="F735" s="13"/>
      <c r="G735" s="13"/>
    </row>
    <row r="736" spans="1:7" ht="14">
      <c r="A736" s="13"/>
      <c r="B736" s="11"/>
      <c r="C736" s="11"/>
      <c r="D736" s="11"/>
      <c r="E736" s="13"/>
      <c r="F736" s="13"/>
      <c r="G736" s="13"/>
    </row>
    <row r="737" spans="1:7" ht="14">
      <c r="A737" s="13"/>
      <c r="B737" s="11"/>
      <c r="C737" s="11"/>
      <c r="D737" s="11"/>
      <c r="E737" s="13"/>
      <c r="F737" s="13"/>
      <c r="G737" s="13"/>
    </row>
    <row r="738" spans="1:7" ht="14">
      <c r="A738" s="13"/>
      <c r="B738" s="11"/>
      <c r="C738" s="11"/>
      <c r="D738" s="11"/>
      <c r="E738" s="13"/>
      <c r="F738" s="13"/>
      <c r="G738" s="13"/>
    </row>
    <row r="739" spans="1:7" ht="14">
      <c r="A739" s="13"/>
      <c r="B739" s="11"/>
      <c r="C739" s="11"/>
      <c r="D739" s="11"/>
      <c r="E739" s="13"/>
      <c r="F739" s="13"/>
      <c r="G739" s="13"/>
    </row>
    <row r="740" spans="1:7" ht="14">
      <c r="A740" s="13"/>
      <c r="B740" s="11"/>
      <c r="C740" s="11"/>
      <c r="D740" s="11"/>
      <c r="E740" s="13"/>
      <c r="F740" s="13"/>
      <c r="G740" s="13"/>
    </row>
    <row r="741" spans="1:7" ht="14">
      <c r="A741" s="13"/>
      <c r="B741" s="11"/>
      <c r="C741" s="11"/>
      <c r="D741" s="11"/>
      <c r="E741" s="13"/>
      <c r="F741" s="13"/>
      <c r="G741" s="13"/>
    </row>
    <row r="742" spans="1:7" ht="14">
      <c r="A742" s="13"/>
      <c r="B742" s="11"/>
      <c r="C742" s="11"/>
      <c r="D742" s="11"/>
      <c r="E742" s="13"/>
      <c r="F742" s="13"/>
      <c r="G742" s="13"/>
    </row>
    <row r="743" spans="1:7" ht="14">
      <c r="A743" s="13"/>
      <c r="B743" s="11"/>
      <c r="C743" s="11"/>
      <c r="D743" s="11"/>
      <c r="E743" s="13"/>
      <c r="F743" s="13"/>
      <c r="G743" s="13"/>
    </row>
    <row r="744" spans="1:7" ht="14">
      <c r="A744" s="13"/>
      <c r="B744" s="11"/>
      <c r="C744" s="11"/>
      <c r="D744" s="11"/>
      <c r="E744" s="13"/>
      <c r="F744" s="13"/>
      <c r="G744" s="13"/>
    </row>
    <row r="745" spans="1:7" ht="14">
      <c r="A745" s="13"/>
      <c r="B745" s="11"/>
      <c r="C745" s="11"/>
      <c r="D745" s="11"/>
      <c r="E745" s="13"/>
      <c r="F745" s="13"/>
      <c r="G745" s="13"/>
    </row>
    <row r="746" spans="1:7" ht="14">
      <c r="A746" s="13"/>
      <c r="B746" s="11"/>
      <c r="C746" s="11"/>
      <c r="D746" s="11"/>
      <c r="E746" s="13"/>
      <c r="F746" s="13"/>
      <c r="G746" s="13"/>
    </row>
    <row r="747" spans="1:7" ht="14">
      <c r="A747" s="13"/>
      <c r="B747" s="11"/>
      <c r="C747" s="11"/>
      <c r="D747" s="11"/>
      <c r="E747" s="13"/>
      <c r="F747" s="13"/>
      <c r="G747" s="13"/>
    </row>
    <row r="748" spans="1:7" ht="14">
      <c r="A748" s="13"/>
      <c r="B748" s="11"/>
      <c r="C748" s="11"/>
      <c r="D748" s="11"/>
      <c r="E748" s="13"/>
      <c r="F748" s="13"/>
      <c r="G748" s="13"/>
    </row>
    <row r="749" spans="1:7" ht="14">
      <c r="A749" s="13"/>
      <c r="B749" s="11"/>
      <c r="C749" s="11"/>
      <c r="D749" s="11"/>
      <c r="E749" s="13"/>
      <c r="F749" s="13"/>
      <c r="G749" s="13"/>
    </row>
    <row r="750" spans="1:7" ht="14">
      <c r="A750" s="13"/>
      <c r="B750" s="11"/>
      <c r="C750" s="11"/>
      <c r="D750" s="11"/>
      <c r="E750" s="13"/>
      <c r="F750" s="13"/>
      <c r="G750" s="13"/>
    </row>
    <row r="751" spans="1:7" ht="14">
      <c r="A751" s="13"/>
      <c r="B751" s="11"/>
      <c r="C751" s="11"/>
      <c r="D751" s="11"/>
      <c r="E751" s="13"/>
      <c r="F751" s="13"/>
      <c r="G751" s="13"/>
    </row>
    <row r="752" spans="1:7" ht="14">
      <c r="A752" s="13"/>
      <c r="B752" s="11"/>
      <c r="C752" s="11"/>
      <c r="D752" s="11"/>
      <c r="E752" s="13"/>
      <c r="F752" s="13"/>
      <c r="G752" s="13"/>
    </row>
    <row r="753" spans="1:7" ht="14">
      <c r="A753" s="13"/>
      <c r="B753" s="11"/>
      <c r="C753" s="11"/>
      <c r="D753" s="11"/>
      <c r="E753" s="13"/>
      <c r="F753" s="13"/>
      <c r="G753" s="13"/>
    </row>
    <row r="754" spans="1:7" ht="14">
      <c r="A754" s="13"/>
      <c r="B754" s="11"/>
      <c r="C754" s="11"/>
      <c r="D754" s="11"/>
      <c r="E754" s="13"/>
      <c r="F754" s="13"/>
      <c r="G754" s="13"/>
    </row>
    <row r="755" spans="1:7" ht="14">
      <c r="A755" s="13"/>
      <c r="B755" s="11"/>
      <c r="C755" s="11"/>
      <c r="D755" s="11"/>
      <c r="E755" s="13"/>
      <c r="F755" s="13"/>
      <c r="G755" s="13"/>
    </row>
    <row r="756" spans="1:7" ht="14">
      <c r="A756" s="13"/>
      <c r="B756" s="11"/>
      <c r="C756" s="11"/>
      <c r="D756" s="11"/>
      <c r="E756" s="13"/>
      <c r="F756" s="13"/>
      <c r="G756" s="13"/>
    </row>
    <row r="757" spans="1:7" ht="14">
      <c r="A757" s="13"/>
      <c r="B757" s="11"/>
      <c r="C757" s="11"/>
      <c r="D757" s="11"/>
      <c r="E757" s="13"/>
      <c r="F757" s="13"/>
      <c r="G757" s="13"/>
    </row>
    <row r="758" spans="1:7" ht="14">
      <c r="A758" s="13"/>
      <c r="B758" s="11"/>
      <c r="C758" s="11"/>
      <c r="D758" s="11"/>
      <c r="E758" s="13"/>
      <c r="F758" s="13"/>
      <c r="G758" s="13"/>
    </row>
    <row r="759" spans="1:7" ht="14">
      <c r="A759" s="13"/>
      <c r="B759" s="11"/>
      <c r="C759" s="11"/>
      <c r="D759" s="11"/>
      <c r="E759" s="13"/>
      <c r="F759" s="13"/>
      <c r="G759" s="13"/>
    </row>
    <row r="760" spans="1:7" ht="14">
      <c r="A760" s="13"/>
      <c r="B760" s="11"/>
      <c r="C760" s="11"/>
      <c r="D760" s="11"/>
      <c r="E760" s="13"/>
      <c r="F760" s="13"/>
      <c r="G760" s="13"/>
    </row>
    <row r="761" spans="1:7" ht="14">
      <c r="A761" s="13"/>
      <c r="B761" s="11"/>
      <c r="C761" s="11"/>
      <c r="D761" s="11"/>
      <c r="E761" s="13"/>
      <c r="F761" s="13"/>
      <c r="G761" s="13"/>
    </row>
    <row r="762" spans="1:7" ht="14">
      <c r="A762" s="13"/>
      <c r="B762" s="11"/>
      <c r="C762" s="11"/>
      <c r="D762" s="11"/>
      <c r="E762" s="13"/>
      <c r="F762" s="13"/>
      <c r="G762" s="13"/>
    </row>
    <row r="763" spans="1:7" ht="14">
      <c r="A763" s="13"/>
      <c r="B763" s="11"/>
      <c r="C763" s="11"/>
      <c r="D763" s="11"/>
      <c r="E763" s="13"/>
      <c r="F763" s="13"/>
      <c r="G763" s="13"/>
    </row>
    <row r="764" spans="1:7" ht="14">
      <c r="A764" s="13"/>
      <c r="B764" s="11"/>
      <c r="C764" s="11"/>
      <c r="D764" s="11"/>
      <c r="E764" s="13"/>
      <c r="F764" s="13"/>
      <c r="G764" s="13"/>
    </row>
    <row r="765" spans="1:7" ht="14">
      <c r="A765" s="13"/>
      <c r="B765" s="11"/>
      <c r="C765" s="11"/>
      <c r="D765" s="11"/>
      <c r="E765" s="13"/>
      <c r="F765" s="13"/>
      <c r="G765" s="13"/>
    </row>
    <row r="766" spans="1:7" ht="14">
      <c r="A766" s="13"/>
      <c r="B766" s="11"/>
      <c r="C766" s="11"/>
      <c r="D766" s="11"/>
      <c r="E766" s="13"/>
      <c r="F766" s="13"/>
      <c r="G766" s="13"/>
    </row>
    <row r="767" spans="1:7" ht="14">
      <c r="A767" s="13"/>
      <c r="B767" s="11"/>
      <c r="C767" s="11"/>
      <c r="D767" s="11"/>
      <c r="E767" s="13"/>
      <c r="F767" s="13"/>
      <c r="G767" s="13"/>
    </row>
    <row r="768" spans="1:7" ht="14">
      <c r="A768" s="13"/>
      <c r="B768" s="11"/>
      <c r="C768" s="11"/>
      <c r="D768" s="11"/>
      <c r="E768" s="13"/>
      <c r="F768" s="13"/>
      <c r="G768" s="13"/>
    </row>
    <row r="769" spans="1:7" ht="14">
      <c r="A769" s="13"/>
      <c r="B769" s="11"/>
      <c r="C769" s="11"/>
      <c r="D769" s="11"/>
      <c r="E769" s="13"/>
      <c r="F769" s="13"/>
      <c r="G769" s="13"/>
    </row>
    <row r="770" spans="1:7" ht="14">
      <c r="A770" s="13"/>
      <c r="B770" s="11"/>
      <c r="C770" s="11"/>
      <c r="D770" s="11"/>
      <c r="E770" s="13"/>
      <c r="F770" s="13"/>
      <c r="G770" s="13"/>
    </row>
    <row r="771" spans="1:7" ht="14">
      <c r="A771" s="13"/>
      <c r="B771" s="11"/>
      <c r="C771" s="11"/>
      <c r="D771" s="11"/>
      <c r="E771" s="13"/>
      <c r="F771" s="13"/>
      <c r="G771" s="13"/>
    </row>
    <row r="772" spans="1:7" ht="14">
      <c r="A772" s="13"/>
      <c r="B772" s="11"/>
      <c r="C772" s="11"/>
      <c r="D772" s="11"/>
      <c r="E772" s="13"/>
      <c r="F772" s="13"/>
      <c r="G772" s="13"/>
    </row>
    <row r="773" spans="1:7" ht="14">
      <c r="A773" s="13"/>
      <c r="B773" s="11"/>
      <c r="C773" s="11"/>
      <c r="D773" s="11"/>
      <c r="E773" s="13"/>
      <c r="F773" s="13"/>
      <c r="G773" s="13"/>
    </row>
    <row r="774" spans="1:7" ht="14">
      <c r="A774" s="13"/>
      <c r="B774" s="11"/>
      <c r="C774" s="11"/>
      <c r="D774" s="11"/>
      <c r="E774" s="13"/>
      <c r="F774" s="13"/>
      <c r="G774" s="13"/>
    </row>
    <row r="775" spans="1:7" ht="14">
      <c r="A775" s="13"/>
      <c r="B775" s="11"/>
      <c r="C775" s="11"/>
      <c r="D775" s="11"/>
      <c r="E775" s="13"/>
      <c r="F775" s="13"/>
      <c r="G775" s="13"/>
    </row>
    <row r="776" spans="1:7" ht="14">
      <c r="A776" s="13"/>
      <c r="B776" s="11"/>
      <c r="C776" s="11"/>
      <c r="D776" s="11"/>
      <c r="E776" s="13"/>
      <c r="F776" s="13"/>
      <c r="G776" s="13"/>
    </row>
    <row r="777" spans="1:7" ht="14">
      <c r="A777" s="13"/>
      <c r="B777" s="11"/>
      <c r="C777" s="11"/>
      <c r="D777" s="11"/>
      <c r="E777" s="13"/>
      <c r="F777" s="13"/>
      <c r="G777" s="13"/>
    </row>
    <row r="778" spans="1:7" ht="14">
      <c r="A778" s="13"/>
      <c r="B778" s="11"/>
      <c r="C778" s="11"/>
      <c r="D778" s="11"/>
      <c r="E778" s="13"/>
      <c r="F778" s="13"/>
      <c r="G778" s="13"/>
    </row>
    <row r="779" spans="1:7" ht="14">
      <c r="A779" s="13"/>
      <c r="B779" s="11"/>
      <c r="C779" s="11"/>
      <c r="D779" s="11"/>
      <c r="E779" s="13"/>
      <c r="F779" s="13"/>
      <c r="G779" s="13"/>
    </row>
    <row r="780" spans="1:7" ht="14">
      <c r="A780" s="13"/>
      <c r="B780" s="11"/>
      <c r="C780" s="11"/>
      <c r="D780" s="11"/>
      <c r="E780" s="13"/>
      <c r="F780" s="13"/>
      <c r="G780" s="13"/>
    </row>
    <row r="781" spans="1:7" ht="14">
      <c r="A781" s="13"/>
      <c r="B781" s="11"/>
      <c r="C781" s="11"/>
      <c r="D781" s="11"/>
      <c r="E781" s="13"/>
      <c r="F781" s="13"/>
      <c r="G781" s="13"/>
    </row>
    <row r="782" spans="1:7" ht="14">
      <c r="A782" s="13"/>
      <c r="B782" s="11"/>
      <c r="C782" s="11"/>
      <c r="D782" s="11"/>
      <c r="E782" s="13"/>
      <c r="F782" s="13"/>
      <c r="G782" s="13"/>
    </row>
    <row r="783" spans="1:7" ht="14">
      <c r="A783" s="13"/>
      <c r="B783" s="11"/>
      <c r="C783" s="11"/>
      <c r="D783" s="11"/>
      <c r="E783" s="13"/>
      <c r="F783" s="13"/>
      <c r="G783" s="13"/>
    </row>
    <row r="784" spans="1:7" ht="14">
      <c r="A784" s="13"/>
      <c r="B784" s="11"/>
      <c r="C784" s="11"/>
      <c r="D784" s="11"/>
      <c r="E784" s="13"/>
      <c r="F784" s="13"/>
      <c r="G784" s="13"/>
    </row>
    <row r="785" spans="1:7" ht="14">
      <c r="A785" s="13"/>
      <c r="B785" s="11"/>
      <c r="C785" s="11"/>
      <c r="D785" s="11"/>
      <c r="E785" s="13"/>
      <c r="F785" s="13"/>
      <c r="G785" s="13"/>
    </row>
    <row r="786" spans="1:7" ht="14">
      <c r="A786" s="13"/>
      <c r="B786" s="11"/>
      <c r="C786" s="11"/>
      <c r="D786" s="11"/>
      <c r="E786" s="13"/>
      <c r="F786" s="13"/>
      <c r="G786" s="13"/>
    </row>
    <row r="787" spans="1:7" ht="14">
      <c r="A787" s="13"/>
      <c r="B787" s="11"/>
      <c r="C787" s="11"/>
      <c r="D787" s="11"/>
      <c r="E787" s="13"/>
      <c r="F787" s="13"/>
      <c r="G787" s="13"/>
    </row>
    <row r="788" spans="1:7" ht="14">
      <c r="A788" s="13"/>
      <c r="B788" s="11"/>
      <c r="C788" s="11"/>
      <c r="D788" s="11"/>
      <c r="E788" s="13"/>
      <c r="F788" s="13"/>
      <c r="G788" s="13"/>
    </row>
    <row r="789" spans="1:7" ht="14">
      <c r="A789" s="13"/>
      <c r="B789" s="11"/>
      <c r="C789" s="11"/>
      <c r="D789" s="11"/>
      <c r="E789" s="13"/>
      <c r="F789" s="13"/>
      <c r="G789" s="13"/>
    </row>
    <row r="790" spans="1:7" ht="14">
      <c r="A790" s="13"/>
      <c r="B790" s="11"/>
      <c r="C790" s="11"/>
      <c r="D790" s="11"/>
      <c r="E790" s="13"/>
      <c r="F790" s="13"/>
      <c r="G790" s="13"/>
    </row>
    <row r="791" spans="1:7" ht="14">
      <c r="A791" s="13"/>
      <c r="B791" s="11"/>
      <c r="C791" s="11"/>
      <c r="D791" s="11"/>
      <c r="E791" s="13"/>
      <c r="F791" s="13"/>
      <c r="G791" s="13"/>
    </row>
    <row r="792" spans="1:7" ht="14">
      <c r="A792" s="13"/>
      <c r="B792" s="11"/>
      <c r="C792" s="11"/>
      <c r="D792" s="11"/>
      <c r="E792" s="13"/>
      <c r="F792" s="13"/>
      <c r="G792" s="13"/>
    </row>
    <row r="793" spans="1:7" ht="14">
      <c r="A793" s="13"/>
      <c r="B793" s="11"/>
      <c r="C793" s="11"/>
      <c r="D793" s="11"/>
      <c r="E793" s="13"/>
      <c r="F793" s="13"/>
      <c r="G793" s="13"/>
    </row>
    <row r="794" spans="1:7" ht="14">
      <c r="A794" s="13"/>
      <c r="B794" s="11"/>
      <c r="C794" s="11"/>
      <c r="D794" s="11"/>
      <c r="E794" s="13"/>
      <c r="F794" s="13"/>
      <c r="G794" s="13"/>
    </row>
    <row r="795" spans="1:7" ht="14">
      <c r="A795" s="13"/>
      <c r="B795" s="11"/>
      <c r="C795" s="11"/>
      <c r="D795" s="11"/>
      <c r="E795" s="13"/>
      <c r="F795" s="13"/>
      <c r="G795" s="13"/>
    </row>
    <row r="796" spans="1:7" ht="14">
      <c r="A796" s="13"/>
      <c r="B796" s="11"/>
      <c r="C796" s="11"/>
      <c r="D796" s="11"/>
      <c r="E796" s="13"/>
      <c r="F796" s="13"/>
      <c r="G796" s="13"/>
    </row>
    <row r="797" spans="1:7" ht="14">
      <c r="A797" s="13"/>
      <c r="B797" s="11"/>
      <c r="C797" s="11"/>
      <c r="D797" s="11"/>
      <c r="E797" s="13"/>
      <c r="F797" s="13"/>
      <c r="G797" s="13"/>
    </row>
    <row r="798" spans="1:7" ht="14">
      <c r="A798" s="13"/>
      <c r="B798" s="11"/>
      <c r="C798" s="11"/>
      <c r="D798" s="11"/>
      <c r="E798" s="13"/>
      <c r="F798" s="13"/>
      <c r="G798" s="13"/>
    </row>
    <row r="799" spans="1:7" ht="14">
      <c r="A799" s="13"/>
      <c r="B799" s="11"/>
      <c r="C799" s="11"/>
      <c r="D799" s="11"/>
      <c r="E799" s="13"/>
      <c r="F799" s="13"/>
      <c r="G799" s="13"/>
    </row>
    <row r="800" spans="1:7" ht="14">
      <c r="A800" s="13"/>
      <c r="B800" s="11"/>
      <c r="C800" s="11"/>
      <c r="D800" s="11"/>
      <c r="E800" s="13"/>
      <c r="F800" s="13"/>
      <c r="G800" s="13"/>
    </row>
    <row r="801" spans="1:7" ht="14">
      <c r="A801" s="13"/>
      <c r="B801" s="11"/>
      <c r="C801" s="11"/>
      <c r="D801" s="11"/>
      <c r="E801" s="13"/>
      <c r="F801" s="13"/>
      <c r="G801" s="13"/>
    </row>
    <row r="802" spans="1:7" ht="14">
      <c r="A802" s="13"/>
      <c r="B802" s="11"/>
      <c r="C802" s="11"/>
      <c r="D802" s="11"/>
      <c r="E802" s="13"/>
      <c r="F802" s="13"/>
      <c r="G802" s="13"/>
    </row>
    <row r="803" spans="1:7" ht="14">
      <c r="A803" s="13"/>
      <c r="B803" s="11"/>
      <c r="C803" s="11"/>
      <c r="D803" s="11"/>
      <c r="E803" s="13"/>
      <c r="F803" s="13"/>
      <c r="G803" s="13"/>
    </row>
    <row r="804" spans="1:7" ht="14">
      <c r="A804" s="13"/>
      <c r="B804" s="11"/>
      <c r="C804" s="11"/>
      <c r="D804" s="11"/>
      <c r="E804" s="13"/>
      <c r="F804" s="13"/>
      <c r="G804" s="13"/>
    </row>
    <row r="805" spans="1:7" ht="14">
      <c r="A805" s="13"/>
      <c r="B805" s="11"/>
      <c r="C805" s="11"/>
      <c r="D805" s="11"/>
      <c r="E805" s="13"/>
      <c r="F805" s="13"/>
      <c r="G805" s="13"/>
    </row>
    <row r="806" spans="1:7" ht="14">
      <c r="A806" s="13"/>
      <c r="B806" s="11"/>
      <c r="C806" s="11"/>
      <c r="D806" s="11"/>
      <c r="E806" s="13"/>
      <c r="F806" s="13"/>
      <c r="G806" s="13"/>
    </row>
    <row r="807" spans="1:7" ht="14">
      <c r="A807" s="13"/>
      <c r="B807" s="11"/>
      <c r="C807" s="11"/>
      <c r="D807" s="11"/>
      <c r="E807" s="13"/>
      <c r="F807" s="13"/>
      <c r="G807" s="13"/>
    </row>
    <row r="808" spans="1:7" ht="14">
      <c r="A808" s="13"/>
      <c r="B808" s="11"/>
      <c r="C808" s="11"/>
      <c r="D808" s="11"/>
      <c r="E808" s="13"/>
      <c r="F808" s="13"/>
      <c r="G808" s="13"/>
    </row>
    <row r="809" spans="1:7" ht="14">
      <c r="A809" s="13"/>
      <c r="B809" s="11"/>
      <c r="C809" s="11"/>
      <c r="D809" s="11"/>
      <c r="E809" s="13"/>
      <c r="F809" s="13"/>
      <c r="G809" s="13"/>
    </row>
    <row r="810" spans="1:7" ht="14">
      <c r="A810" s="13"/>
      <c r="B810" s="11"/>
      <c r="C810" s="11"/>
      <c r="D810" s="11"/>
      <c r="E810" s="13"/>
      <c r="F810" s="13"/>
      <c r="G810" s="13"/>
    </row>
    <row r="811" spans="1:7" ht="14">
      <c r="A811" s="13"/>
      <c r="B811" s="11"/>
      <c r="C811" s="11"/>
      <c r="D811" s="11"/>
      <c r="E811" s="13"/>
      <c r="F811" s="13"/>
      <c r="G811" s="13"/>
    </row>
    <row r="812" spans="1:7" ht="14">
      <c r="A812" s="13"/>
      <c r="B812" s="11"/>
      <c r="C812" s="11"/>
      <c r="D812" s="11"/>
      <c r="E812" s="13"/>
      <c r="F812" s="13"/>
      <c r="G812" s="13"/>
    </row>
    <row r="813" spans="1:7" ht="14">
      <c r="A813" s="13"/>
      <c r="B813" s="11"/>
      <c r="C813" s="11"/>
      <c r="D813" s="11"/>
      <c r="E813" s="13"/>
      <c r="F813" s="13"/>
      <c r="G813" s="13"/>
    </row>
    <row r="814" spans="1:7" ht="14">
      <c r="A814" s="13"/>
      <c r="B814" s="11"/>
      <c r="C814" s="11"/>
      <c r="D814" s="11"/>
      <c r="E814" s="13"/>
      <c r="F814" s="13"/>
      <c r="G814" s="13"/>
    </row>
    <row r="815" spans="1:7" ht="14">
      <c r="A815" s="13"/>
      <c r="B815" s="11"/>
      <c r="C815" s="11"/>
      <c r="D815" s="11"/>
      <c r="E815" s="13"/>
      <c r="F815" s="13"/>
      <c r="G815" s="13"/>
    </row>
    <row r="816" spans="1:7" ht="14">
      <c r="A816" s="13"/>
      <c r="B816" s="11"/>
      <c r="C816" s="11"/>
      <c r="D816" s="11"/>
      <c r="E816" s="13"/>
      <c r="F816" s="13"/>
      <c r="G816" s="13"/>
    </row>
    <row r="817" spans="1:7" ht="14">
      <c r="A817" s="13"/>
      <c r="B817" s="11"/>
      <c r="C817" s="11"/>
      <c r="D817" s="11"/>
      <c r="E817" s="13"/>
      <c r="F817" s="13"/>
      <c r="G817" s="13"/>
    </row>
    <row r="818" spans="1:7" ht="14">
      <c r="A818" s="13"/>
      <c r="B818" s="11"/>
      <c r="C818" s="11"/>
      <c r="D818" s="11"/>
      <c r="E818" s="13"/>
      <c r="F818" s="13"/>
      <c r="G818" s="13"/>
    </row>
    <row r="819" spans="1:7" ht="14">
      <c r="A819" s="13"/>
      <c r="B819" s="11"/>
      <c r="C819" s="11"/>
      <c r="D819" s="11"/>
      <c r="E819" s="13"/>
      <c r="F819" s="13"/>
      <c r="G819" s="13"/>
    </row>
    <row r="820" spans="1:7" ht="14">
      <c r="A820" s="13"/>
      <c r="B820" s="11"/>
      <c r="C820" s="11"/>
      <c r="D820" s="11"/>
      <c r="E820" s="13"/>
      <c r="F820" s="13"/>
      <c r="G820" s="13"/>
    </row>
    <row r="821" spans="1:7" ht="14">
      <c r="A821" s="13"/>
      <c r="B821" s="11"/>
      <c r="C821" s="11"/>
      <c r="D821" s="11"/>
      <c r="E821" s="13"/>
      <c r="F821" s="13"/>
      <c r="G821" s="13"/>
    </row>
    <row r="822" spans="1:7" ht="14">
      <c r="A822" s="13"/>
      <c r="B822" s="11"/>
      <c r="C822" s="11"/>
      <c r="D822" s="11"/>
      <c r="E822" s="13"/>
      <c r="F822" s="13"/>
      <c r="G822" s="13"/>
    </row>
    <row r="823" spans="1:7" ht="14">
      <c r="A823" s="13"/>
      <c r="B823" s="11"/>
      <c r="C823" s="11"/>
      <c r="D823" s="11"/>
      <c r="E823" s="13"/>
      <c r="F823" s="13"/>
      <c r="G823" s="13"/>
    </row>
    <row r="824" spans="1:7" ht="14">
      <c r="A824" s="13"/>
      <c r="B824" s="11"/>
      <c r="C824" s="11"/>
      <c r="D824" s="11"/>
      <c r="E824" s="13"/>
      <c r="F824" s="13"/>
      <c r="G824" s="13"/>
    </row>
    <row r="825" spans="1:7" ht="14">
      <c r="A825" s="13"/>
      <c r="B825" s="11"/>
      <c r="C825" s="11"/>
      <c r="D825" s="11"/>
      <c r="E825" s="13"/>
      <c r="F825" s="13"/>
      <c r="G825" s="13"/>
    </row>
    <row r="826" spans="1:7" ht="14">
      <c r="A826" s="13"/>
      <c r="B826" s="11"/>
      <c r="C826" s="11"/>
      <c r="D826" s="11"/>
      <c r="E826" s="13"/>
      <c r="F826" s="13"/>
      <c r="G826" s="13"/>
    </row>
    <row r="827" spans="1:7" ht="14">
      <c r="A827" s="13"/>
      <c r="B827" s="11"/>
      <c r="C827" s="11"/>
      <c r="D827" s="11"/>
      <c r="E827" s="13"/>
      <c r="F827" s="13"/>
      <c r="G827" s="13"/>
    </row>
    <row r="828" spans="1:7" ht="14">
      <c r="A828" s="13"/>
      <c r="B828" s="11"/>
      <c r="C828" s="11"/>
      <c r="D828" s="11"/>
      <c r="E828" s="13"/>
      <c r="F828" s="13"/>
      <c r="G828" s="13"/>
    </row>
    <row r="829" spans="1:7" ht="14">
      <c r="A829" s="13"/>
      <c r="B829" s="11"/>
      <c r="C829" s="11"/>
      <c r="D829" s="11"/>
      <c r="E829" s="13"/>
      <c r="F829" s="13"/>
      <c r="G829" s="13"/>
    </row>
    <row r="830" spans="1:7" ht="14">
      <c r="A830" s="13"/>
      <c r="B830" s="11"/>
      <c r="C830" s="11"/>
      <c r="D830" s="11"/>
      <c r="E830" s="13"/>
      <c r="F830" s="13"/>
      <c r="G830" s="13"/>
    </row>
    <row r="831" spans="1:7" ht="14">
      <c r="A831" s="13"/>
      <c r="B831" s="11"/>
      <c r="C831" s="11"/>
      <c r="D831" s="11"/>
      <c r="E831" s="13"/>
      <c r="F831" s="13"/>
      <c r="G831" s="13"/>
    </row>
    <row r="832" spans="1:7" ht="14">
      <c r="A832" s="13"/>
      <c r="B832" s="11"/>
      <c r="C832" s="11"/>
      <c r="D832" s="11"/>
      <c r="E832" s="13"/>
      <c r="F832" s="13"/>
      <c r="G832" s="13"/>
    </row>
    <row r="833" spans="1:7" ht="14">
      <c r="A833" s="13"/>
      <c r="B833" s="11"/>
      <c r="C833" s="11"/>
      <c r="D833" s="11"/>
      <c r="E833" s="13"/>
      <c r="F833" s="13"/>
      <c r="G833" s="13"/>
    </row>
    <row r="834" spans="1:7" ht="14">
      <c r="A834" s="13"/>
      <c r="B834" s="11"/>
      <c r="C834" s="11"/>
      <c r="D834" s="11"/>
      <c r="E834" s="13"/>
      <c r="F834" s="13"/>
      <c r="G834" s="13"/>
    </row>
    <row r="835" spans="1:7" ht="14">
      <c r="A835" s="13"/>
      <c r="B835" s="11"/>
      <c r="C835" s="11"/>
      <c r="D835" s="11"/>
      <c r="E835" s="13"/>
      <c r="F835" s="13"/>
      <c r="G835" s="13"/>
    </row>
    <row r="836" spans="1:7" ht="14">
      <c r="A836" s="13"/>
      <c r="B836" s="11"/>
      <c r="C836" s="11"/>
      <c r="D836" s="11"/>
      <c r="E836" s="13"/>
      <c r="F836" s="13"/>
      <c r="G836" s="13"/>
    </row>
    <row r="837" spans="1:7" ht="14">
      <c r="A837" s="13"/>
      <c r="B837" s="11"/>
      <c r="C837" s="11"/>
      <c r="D837" s="11"/>
      <c r="E837" s="13"/>
      <c r="F837" s="13"/>
      <c r="G837" s="13"/>
    </row>
    <row r="838" spans="1:7" ht="14">
      <c r="A838" s="13"/>
      <c r="B838" s="11"/>
      <c r="C838" s="11"/>
      <c r="D838" s="11"/>
      <c r="E838" s="13"/>
      <c r="F838" s="13"/>
      <c r="G838" s="13"/>
    </row>
    <row r="839" spans="1:7" ht="14">
      <c r="A839" s="13"/>
      <c r="B839" s="11"/>
      <c r="C839" s="11"/>
      <c r="D839" s="11"/>
      <c r="E839" s="13"/>
      <c r="F839" s="13"/>
      <c r="G839" s="13"/>
    </row>
    <row r="840" spans="1:7" ht="14">
      <c r="A840" s="13"/>
      <c r="B840" s="11"/>
      <c r="C840" s="11"/>
      <c r="D840" s="11"/>
      <c r="E840" s="13"/>
      <c r="F840" s="13"/>
      <c r="G840" s="13"/>
    </row>
    <row r="841" spans="1:7" ht="14">
      <c r="A841" s="13"/>
      <c r="B841" s="11"/>
      <c r="C841" s="11"/>
      <c r="D841" s="11"/>
      <c r="E841" s="13"/>
      <c r="F841" s="13"/>
      <c r="G841" s="13"/>
    </row>
    <row r="842" spans="1:7" ht="14">
      <c r="A842" s="13"/>
      <c r="B842" s="11"/>
      <c r="C842" s="11"/>
      <c r="D842" s="11"/>
      <c r="E842" s="13"/>
      <c r="F842" s="13"/>
      <c r="G842" s="13"/>
    </row>
    <row r="843" spans="1:7" ht="14">
      <c r="A843" s="13"/>
      <c r="B843" s="11"/>
      <c r="C843" s="11"/>
      <c r="D843" s="11"/>
      <c r="E843" s="13"/>
      <c r="F843" s="13"/>
      <c r="G843" s="13"/>
    </row>
    <row r="844" spans="1:7" ht="14">
      <c r="A844" s="13"/>
      <c r="B844" s="11"/>
      <c r="C844" s="11"/>
      <c r="D844" s="11"/>
      <c r="E844" s="13"/>
      <c r="F844" s="13"/>
      <c r="G844" s="13"/>
    </row>
    <row r="845" spans="1:7" ht="14">
      <c r="A845" s="13"/>
      <c r="B845" s="11"/>
      <c r="C845" s="11"/>
      <c r="D845" s="11"/>
      <c r="E845" s="13"/>
      <c r="F845" s="13"/>
      <c r="G845" s="13"/>
    </row>
    <row r="846" spans="1:7" ht="14">
      <c r="A846" s="13"/>
      <c r="B846" s="11"/>
      <c r="C846" s="11"/>
      <c r="D846" s="11"/>
      <c r="E846" s="13"/>
      <c r="F846" s="13"/>
      <c r="G846" s="13"/>
    </row>
    <row r="847" spans="1:7" ht="14">
      <c r="A847" s="13"/>
      <c r="B847" s="11"/>
      <c r="C847" s="11"/>
      <c r="D847" s="11"/>
      <c r="E847" s="13"/>
      <c r="F847" s="13"/>
      <c r="G847" s="13"/>
    </row>
    <row r="848" spans="1:7" ht="14">
      <c r="A848" s="13"/>
      <c r="B848" s="11"/>
      <c r="C848" s="11"/>
      <c r="D848" s="11"/>
      <c r="E848" s="13"/>
      <c r="F848" s="13"/>
      <c r="G848" s="13"/>
    </row>
    <row r="849" spans="1:7" ht="14">
      <c r="A849" s="13"/>
      <c r="B849" s="11"/>
      <c r="C849" s="11"/>
      <c r="D849" s="11"/>
      <c r="E849" s="13"/>
      <c r="F849" s="13"/>
      <c r="G849" s="13"/>
    </row>
    <row r="850" spans="1:7" ht="14">
      <c r="A850" s="13"/>
      <c r="B850" s="11"/>
      <c r="C850" s="11"/>
      <c r="D850" s="11"/>
      <c r="E850" s="13"/>
      <c r="F850" s="13"/>
      <c r="G850" s="13"/>
    </row>
    <row r="851" spans="1:7" ht="14">
      <c r="A851" s="13"/>
      <c r="B851" s="11"/>
      <c r="C851" s="11"/>
      <c r="D851" s="11"/>
      <c r="E851" s="13"/>
      <c r="F851" s="13"/>
      <c r="G851" s="13"/>
    </row>
    <row r="852" spans="1:7" ht="14">
      <c r="A852" s="13"/>
      <c r="B852" s="11"/>
      <c r="C852" s="11"/>
      <c r="D852" s="11"/>
      <c r="E852" s="13"/>
      <c r="F852" s="13"/>
      <c r="G852" s="13"/>
    </row>
    <row r="853" spans="1:7" ht="14">
      <c r="A853" s="13"/>
      <c r="B853" s="11"/>
      <c r="C853" s="11"/>
      <c r="D853" s="11"/>
      <c r="E853" s="13"/>
      <c r="F853" s="13"/>
      <c r="G853" s="13"/>
    </row>
    <row r="854" spans="1:7" ht="14">
      <c r="A854" s="13"/>
      <c r="B854" s="11"/>
      <c r="C854" s="11"/>
      <c r="D854" s="11"/>
      <c r="E854" s="13"/>
      <c r="F854" s="13"/>
      <c r="G854" s="13"/>
    </row>
    <row r="855" spans="1:7" ht="14">
      <c r="A855" s="13"/>
      <c r="B855" s="11"/>
      <c r="C855" s="11"/>
      <c r="D855" s="11"/>
      <c r="E855" s="13"/>
      <c r="F855" s="13"/>
      <c r="G855" s="13"/>
    </row>
    <row r="856" spans="1:7" ht="14">
      <c r="A856" s="13"/>
      <c r="B856" s="11"/>
      <c r="C856" s="11"/>
      <c r="D856" s="11"/>
      <c r="E856" s="13"/>
      <c r="F856" s="13"/>
      <c r="G856" s="13"/>
    </row>
    <row r="857" spans="1:7" ht="14">
      <c r="A857" s="13"/>
      <c r="B857" s="11"/>
      <c r="C857" s="11"/>
      <c r="D857" s="11"/>
      <c r="E857" s="13"/>
      <c r="F857" s="13"/>
      <c r="G857" s="13"/>
    </row>
    <row r="858" spans="1:7" ht="14">
      <c r="A858" s="13"/>
      <c r="B858" s="11"/>
      <c r="C858" s="11"/>
      <c r="D858" s="11"/>
      <c r="E858" s="13"/>
      <c r="F858" s="13"/>
      <c r="G858" s="13"/>
    </row>
    <row r="859" spans="1:7" ht="14">
      <c r="A859" s="13"/>
      <c r="B859" s="11"/>
      <c r="C859" s="11"/>
      <c r="D859" s="11"/>
      <c r="E859" s="13"/>
      <c r="F859" s="13"/>
      <c r="G859" s="13"/>
    </row>
    <row r="860" spans="1:7" ht="14">
      <c r="A860" s="13"/>
      <c r="B860" s="11"/>
      <c r="C860" s="11"/>
      <c r="D860" s="11"/>
      <c r="E860" s="13"/>
      <c r="F860" s="13"/>
      <c r="G860" s="13"/>
    </row>
    <row r="861" spans="1:7" ht="14">
      <c r="A861" s="13"/>
      <c r="B861" s="11"/>
      <c r="C861" s="11"/>
      <c r="D861" s="11"/>
      <c r="E861" s="13"/>
      <c r="F861" s="13"/>
      <c r="G861" s="13"/>
    </row>
    <row r="862" spans="1:7" ht="14">
      <c r="A862" s="13"/>
      <c r="B862" s="11"/>
      <c r="C862" s="11"/>
      <c r="D862" s="11"/>
      <c r="E862" s="13"/>
      <c r="F862" s="13"/>
      <c r="G862" s="13"/>
    </row>
    <row r="863" spans="1:7" ht="14">
      <c r="A863" s="13"/>
      <c r="B863" s="11"/>
      <c r="C863" s="11"/>
      <c r="D863" s="11"/>
      <c r="E863" s="13"/>
      <c r="F863" s="13"/>
      <c r="G863" s="13"/>
    </row>
    <row r="864" spans="1:7" ht="14">
      <c r="A864" s="13"/>
      <c r="B864" s="11"/>
      <c r="C864" s="11"/>
      <c r="D864" s="11"/>
      <c r="E864" s="13"/>
      <c r="F864" s="13"/>
      <c r="G864" s="13"/>
    </row>
    <row r="865" spans="1:7" ht="14">
      <c r="A865" s="13"/>
      <c r="B865" s="11"/>
      <c r="C865" s="11"/>
      <c r="D865" s="11"/>
      <c r="E865" s="13"/>
      <c r="F865" s="13"/>
      <c r="G865" s="13"/>
    </row>
    <row r="866" spans="1:7" ht="14">
      <c r="A866" s="13"/>
      <c r="B866" s="11"/>
      <c r="C866" s="11"/>
      <c r="D866" s="11"/>
      <c r="E866" s="13"/>
      <c r="F866" s="13"/>
      <c r="G866" s="13"/>
    </row>
    <row r="867" spans="1:7" ht="14">
      <c r="A867" s="13"/>
      <c r="B867" s="11"/>
      <c r="C867" s="11"/>
      <c r="D867" s="11"/>
      <c r="E867" s="13"/>
      <c r="F867" s="13"/>
      <c r="G867" s="13"/>
    </row>
    <row r="868" spans="1:7" ht="14">
      <c r="A868" s="13"/>
      <c r="B868" s="11"/>
      <c r="C868" s="11"/>
      <c r="D868" s="11"/>
      <c r="E868" s="13"/>
      <c r="F868" s="13"/>
      <c r="G868" s="13"/>
    </row>
    <row r="869" spans="1:7" ht="14">
      <c r="A869" s="13"/>
      <c r="B869" s="11"/>
      <c r="C869" s="11"/>
      <c r="D869" s="11"/>
      <c r="E869" s="13"/>
      <c r="F869" s="13"/>
      <c r="G869" s="13"/>
    </row>
    <row r="870" spans="1:7" ht="14">
      <c r="A870" s="13"/>
      <c r="B870" s="11"/>
      <c r="C870" s="11"/>
      <c r="D870" s="11"/>
      <c r="E870" s="13"/>
      <c r="F870" s="13"/>
      <c r="G870" s="13"/>
    </row>
    <row r="871" spans="1:7" ht="14">
      <c r="A871" s="13"/>
      <c r="B871" s="11"/>
      <c r="C871" s="11"/>
      <c r="D871" s="11"/>
      <c r="E871" s="13"/>
      <c r="F871" s="13"/>
      <c r="G871" s="13"/>
    </row>
    <row r="872" spans="1:7" ht="14">
      <c r="A872" s="13"/>
      <c r="B872" s="11"/>
      <c r="C872" s="11"/>
      <c r="D872" s="11"/>
      <c r="E872" s="13"/>
      <c r="F872" s="13"/>
      <c r="G872" s="13"/>
    </row>
    <row r="873" spans="1:7" ht="14">
      <c r="A873" s="13"/>
      <c r="B873" s="11"/>
      <c r="C873" s="11"/>
      <c r="D873" s="11"/>
      <c r="E873" s="13"/>
      <c r="F873" s="13"/>
      <c r="G873" s="13"/>
    </row>
    <row r="874" spans="1:7" ht="14">
      <c r="A874" s="13"/>
      <c r="B874" s="11"/>
      <c r="C874" s="11"/>
      <c r="D874" s="11"/>
      <c r="E874" s="13"/>
      <c r="F874" s="13"/>
      <c r="G874" s="13"/>
    </row>
    <row r="875" spans="1:7" ht="14">
      <c r="A875" s="13"/>
      <c r="B875" s="11"/>
      <c r="C875" s="11"/>
      <c r="D875" s="11"/>
      <c r="E875" s="13"/>
      <c r="F875" s="13"/>
      <c r="G875" s="13"/>
    </row>
    <row r="876" spans="1:7" ht="14">
      <c r="A876" s="13"/>
      <c r="B876" s="11"/>
      <c r="C876" s="11"/>
      <c r="D876" s="11"/>
      <c r="E876" s="13"/>
      <c r="F876" s="13"/>
      <c r="G876" s="13"/>
    </row>
    <row r="877" spans="1:7" ht="14">
      <c r="A877" s="13"/>
      <c r="B877" s="11"/>
      <c r="C877" s="11"/>
      <c r="D877" s="11"/>
      <c r="E877" s="13"/>
      <c r="F877" s="13"/>
      <c r="G877" s="13"/>
    </row>
    <row r="878" spans="1:7" ht="14">
      <c r="A878" s="13"/>
      <c r="B878" s="11"/>
      <c r="C878" s="11"/>
      <c r="D878" s="11"/>
      <c r="E878" s="13"/>
      <c r="F878" s="13"/>
      <c r="G878" s="13"/>
    </row>
    <row r="879" spans="1:7" ht="14">
      <c r="A879" s="13"/>
      <c r="B879" s="11"/>
      <c r="C879" s="11"/>
      <c r="D879" s="11"/>
      <c r="E879" s="13"/>
      <c r="F879" s="13"/>
      <c r="G879" s="13"/>
    </row>
    <row r="880" spans="1:7" ht="14">
      <c r="A880" s="13"/>
      <c r="B880" s="11"/>
      <c r="C880" s="11"/>
      <c r="D880" s="11"/>
      <c r="E880" s="13"/>
      <c r="F880" s="13"/>
      <c r="G880" s="13"/>
    </row>
    <row r="881" spans="1:7" ht="14">
      <c r="A881" s="13"/>
      <c r="B881" s="11"/>
      <c r="C881" s="11"/>
      <c r="D881" s="11"/>
      <c r="E881" s="13"/>
      <c r="F881" s="13"/>
      <c r="G881" s="13"/>
    </row>
    <row r="882" spans="1:7" ht="14">
      <c r="A882" s="13"/>
      <c r="B882" s="11"/>
      <c r="C882" s="11"/>
      <c r="D882" s="11"/>
      <c r="E882" s="13"/>
      <c r="F882" s="13"/>
      <c r="G882" s="13"/>
    </row>
    <row r="883" spans="1:7" ht="14">
      <c r="A883" s="13"/>
      <c r="B883" s="11"/>
      <c r="C883" s="11"/>
      <c r="D883" s="11"/>
      <c r="E883" s="13"/>
      <c r="F883" s="13"/>
      <c r="G883" s="13"/>
    </row>
    <row r="884" spans="1:7" ht="14">
      <c r="A884" s="13"/>
      <c r="B884" s="11"/>
      <c r="C884" s="11"/>
      <c r="D884" s="11"/>
      <c r="E884" s="13"/>
      <c r="F884" s="13"/>
      <c r="G884" s="13"/>
    </row>
    <row r="885" spans="1:7" ht="14">
      <c r="A885" s="13"/>
      <c r="B885" s="11"/>
      <c r="C885" s="11"/>
      <c r="D885" s="11"/>
      <c r="E885" s="13"/>
      <c r="F885" s="13"/>
      <c r="G885" s="13"/>
    </row>
    <row r="886" spans="1:7" ht="14">
      <c r="A886" s="13"/>
      <c r="B886" s="11"/>
      <c r="C886" s="11"/>
      <c r="D886" s="11"/>
      <c r="E886" s="13"/>
      <c r="F886" s="13"/>
      <c r="G886" s="13"/>
    </row>
    <row r="887" spans="1:7" ht="14">
      <c r="A887" s="13"/>
      <c r="B887" s="11"/>
      <c r="C887" s="11"/>
      <c r="D887" s="11"/>
      <c r="E887" s="13"/>
      <c r="F887" s="13"/>
      <c r="G887" s="13"/>
    </row>
    <row r="888" spans="1:7" ht="14">
      <c r="A888" s="13"/>
      <c r="B888" s="11"/>
      <c r="C888" s="11"/>
      <c r="D888" s="11"/>
      <c r="E888" s="13"/>
      <c r="F888" s="13"/>
      <c r="G888" s="13"/>
    </row>
    <row r="889" spans="1:7" ht="14">
      <c r="A889" s="13"/>
      <c r="B889" s="11"/>
      <c r="C889" s="11"/>
      <c r="D889" s="11"/>
      <c r="E889" s="13"/>
      <c r="F889" s="13"/>
      <c r="G889" s="13"/>
    </row>
    <row r="890" spans="1:7" ht="14">
      <c r="A890" s="13"/>
      <c r="B890" s="11"/>
      <c r="C890" s="11"/>
      <c r="D890" s="11"/>
      <c r="E890" s="13"/>
      <c r="F890" s="13"/>
      <c r="G890" s="13"/>
    </row>
    <row r="891" spans="1:7" ht="14">
      <c r="A891" s="13"/>
      <c r="B891" s="11"/>
      <c r="C891" s="11"/>
      <c r="D891" s="11"/>
      <c r="E891" s="13"/>
      <c r="F891" s="13"/>
      <c r="G891" s="13"/>
    </row>
    <row r="892" spans="1:7" ht="14">
      <c r="A892" s="13"/>
      <c r="B892" s="11"/>
      <c r="C892" s="11"/>
      <c r="D892" s="11"/>
      <c r="E892" s="13"/>
      <c r="F892" s="13"/>
      <c r="G892" s="13"/>
    </row>
    <row r="893" spans="1:7" ht="14">
      <c r="A893" s="13"/>
      <c r="B893" s="11"/>
      <c r="C893" s="11"/>
      <c r="D893" s="11"/>
      <c r="E893" s="13"/>
      <c r="F893" s="13"/>
      <c r="G893" s="13"/>
    </row>
    <row r="894" spans="1:7" ht="14">
      <c r="A894" s="13"/>
      <c r="B894" s="11"/>
      <c r="C894" s="11"/>
      <c r="D894" s="11"/>
      <c r="E894" s="13"/>
      <c r="F894" s="13"/>
      <c r="G894" s="13"/>
    </row>
    <row r="895" spans="1:7" ht="14">
      <c r="A895" s="13"/>
      <c r="B895" s="11"/>
      <c r="C895" s="11"/>
      <c r="D895" s="11"/>
      <c r="E895" s="13"/>
      <c r="F895" s="13"/>
      <c r="G895" s="13"/>
    </row>
    <row r="896" spans="1:7" ht="14">
      <c r="A896" s="13"/>
      <c r="B896" s="11"/>
      <c r="C896" s="11"/>
      <c r="D896" s="11"/>
      <c r="E896" s="13"/>
      <c r="F896" s="13"/>
      <c r="G896" s="13"/>
    </row>
    <row r="897" spans="1:7" ht="14">
      <c r="A897" s="13"/>
      <c r="B897" s="11"/>
      <c r="C897" s="11"/>
      <c r="D897" s="11"/>
      <c r="E897" s="13"/>
      <c r="F897" s="13"/>
      <c r="G897" s="13"/>
    </row>
    <row r="898" spans="1:7" ht="14">
      <c r="A898" s="13"/>
      <c r="B898" s="11"/>
      <c r="C898" s="11"/>
      <c r="D898" s="11"/>
      <c r="E898" s="13"/>
      <c r="F898" s="13"/>
      <c r="G898" s="13"/>
    </row>
    <row r="899" spans="1:7" ht="14">
      <c r="A899" s="13"/>
      <c r="B899" s="11"/>
      <c r="C899" s="11"/>
      <c r="D899" s="11"/>
      <c r="E899" s="13"/>
      <c r="F899" s="13"/>
      <c r="G899" s="13"/>
    </row>
    <row r="900" spans="1:7" ht="14">
      <c r="A900" s="13"/>
      <c r="B900" s="11"/>
      <c r="C900" s="11"/>
      <c r="D900" s="11"/>
      <c r="E900" s="13"/>
      <c r="F900" s="13"/>
      <c r="G900" s="13"/>
    </row>
    <row r="901" spans="1:7" ht="14">
      <c r="A901" s="13"/>
      <c r="B901" s="11"/>
      <c r="C901" s="11"/>
      <c r="D901" s="11"/>
      <c r="E901" s="13"/>
      <c r="F901" s="13"/>
      <c r="G901" s="13"/>
    </row>
    <row r="902" spans="1:7" ht="14">
      <c r="A902" s="13"/>
      <c r="B902" s="11"/>
      <c r="C902" s="11"/>
      <c r="D902" s="11"/>
      <c r="E902" s="13"/>
      <c r="F902" s="13"/>
      <c r="G902" s="13"/>
    </row>
    <row r="903" spans="1:7" ht="14">
      <c r="A903" s="13"/>
      <c r="B903" s="11"/>
      <c r="C903" s="11"/>
      <c r="D903" s="11"/>
      <c r="E903" s="13"/>
      <c r="F903" s="13"/>
      <c r="G903" s="13"/>
    </row>
    <row r="904" spans="1:7" ht="14">
      <c r="A904" s="13"/>
      <c r="B904" s="11"/>
      <c r="C904" s="11"/>
      <c r="D904" s="11"/>
      <c r="E904" s="13"/>
      <c r="F904" s="13"/>
      <c r="G904" s="13"/>
    </row>
    <row r="905" spans="1:7" ht="14">
      <c r="A905" s="13"/>
      <c r="B905" s="11"/>
      <c r="C905" s="11"/>
      <c r="D905" s="11"/>
      <c r="E905" s="13"/>
      <c r="F905" s="13"/>
      <c r="G905" s="13"/>
    </row>
    <row r="906" spans="1:7" ht="14">
      <c r="A906" s="13"/>
      <c r="B906" s="11"/>
      <c r="C906" s="11"/>
      <c r="D906" s="11"/>
      <c r="E906" s="13"/>
      <c r="F906" s="13"/>
      <c r="G906" s="13"/>
    </row>
    <row r="907" spans="1:7" ht="14">
      <c r="A907" s="13"/>
      <c r="B907" s="11"/>
      <c r="C907" s="11"/>
      <c r="D907" s="11"/>
      <c r="E907" s="13"/>
      <c r="F907" s="13"/>
      <c r="G907" s="13"/>
    </row>
    <row r="908" spans="1:7" ht="14">
      <c r="A908" s="13"/>
      <c r="B908" s="11"/>
      <c r="C908" s="11"/>
      <c r="D908" s="11"/>
      <c r="E908" s="13"/>
      <c r="F908" s="13"/>
      <c r="G908" s="13"/>
    </row>
    <row r="909" spans="1:7" ht="14">
      <c r="A909" s="13"/>
      <c r="B909" s="11"/>
      <c r="C909" s="11"/>
      <c r="D909" s="11"/>
      <c r="E909" s="13"/>
      <c r="F909" s="13"/>
      <c r="G909" s="13"/>
    </row>
    <row r="910" spans="1:7" ht="14">
      <c r="A910" s="13"/>
      <c r="B910" s="11"/>
      <c r="C910" s="11"/>
      <c r="D910" s="11"/>
      <c r="E910" s="13"/>
      <c r="F910" s="13"/>
      <c r="G910" s="13"/>
    </row>
    <row r="911" spans="1:7" ht="14">
      <c r="A911" s="13"/>
      <c r="B911" s="11"/>
      <c r="C911" s="11"/>
      <c r="D911" s="11"/>
      <c r="E911" s="13"/>
      <c r="F911" s="13"/>
      <c r="G911" s="13"/>
    </row>
    <row r="912" spans="1:7" ht="14">
      <c r="A912" s="13"/>
      <c r="B912" s="11"/>
      <c r="C912" s="11"/>
      <c r="D912" s="11"/>
      <c r="E912" s="13"/>
      <c r="F912" s="13"/>
      <c r="G912" s="13"/>
    </row>
    <row r="913" spans="1:7" ht="14">
      <c r="A913" s="13"/>
      <c r="B913" s="11"/>
      <c r="C913" s="11"/>
      <c r="D913" s="11"/>
      <c r="E913" s="13"/>
      <c r="F913" s="13"/>
      <c r="G913" s="13"/>
    </row>
    <row r="914" spans="1:7" ht="14">
      <c r="A914" s="13"/>
      <c r="B914" s="11"/>
      <c r="C914" s="11"/>
      <c r="D914" s="11"/>
      <c r="E914" s="13"/>
      <c r="F914" s="13"/>
      <c r="G914" s="13"/>
    </row>
    <row r="915" spans="1:7" ht="14">
      <c r="A915" s="13"/>
      <c r="B915" s="11"/>
      <c r="C915" s="11"/>
      <c r="D915" s="11"/>
      <c r="E915" s="13"/>
      <c r="F915" s="13"/>
      <c r="G915" s="13"/>
    </row>
    <row r="916" spans="1:7" ht="14">
      <c r="A916" s="13"/>
      <c r="B916" s="11"/>
      <c r="C916" s="11"/>
      <c r="D916" s="11"/>
      <c r="E916" s="13"/>
      <c r="F916" s="13"/>
      <c r="G916" s="13"/>
    </row>
    <row r="917" spans="1:7" ht="14">
      <c r="A917" s="13"/>
      <c r="B917" s="11"/>
      <c r="C917" s="11"/>
      <c r="D917" s="11"/>
      <c r="E917" s="13"/>
      <c r="F917" s="13"/>
      <c r="G917" s="13"/>
    </row>
    <row r="918" spans="1:7" ht="14">
      <c r="A918" s="13"/>
      <c r="B918" s="11"/>
      <c r="C918" s="11"/>
      <c r="D918" s="11"/>
      <c r="E918" s="13"/>
      <c r="F918" s="13"/>
      <c r="G918" s="13"/>
    </row>
    <row r="919" spans="1:7" ht="14">
      <c r="A919" s="13"/>
      <c r="B919" s="11"/>
      <c r="C919" s="11"/>
      <c r="D919" s="11"/>
      <c r="E919" s="13"/>
      <c r="F919" s="13"/>
      <c r="G919" s="13"/>
    </row>
    <row r="920" spans="1:7" ht="14">
      <c r="A920" s="13"/>
      <c r="B920" s="11"/>
      <c r="C920" s="11"/>
      <c r="D920" s="11"/>
      <c r="E920" s="13"/>
      <c r="F920" s="13"/>
      <c r="G920" s="13"/>
    </row>
    <row r="921" spans="1:7" ht="14">
      <c r="A921" s="13"/>
      <c r="B921" s="11"/>
      <c r="C921" s="11"/>
      <c r="D921" s="11"/>
      <c r="E921" s="13"/>
      <c r="F921" s="13"/>
      <c r="G921" s="13"/>
    </row>
    <row r="922" spans="1:7" ht="14">
      <c r="A922" s="13"/>
      <c r="B922" s="11"/>
      <c r="C922" s="11"/>
      <c r="D922" s="11"/>
      <c r="E922" s="13"/>
      <c r="F922" s="13"/>
      <c r="G922" s="13"/>
    </row>
    <row r="923" spans="1:7" ht="14">
      <c r="A923" s="13"/>
      <c r="B923" s="11"/>
      <c r="C923" s="11"/>
      <c r="D923" s="11"/>
      <c r="E923" s="13"/>
      <c r="F923" s="13"/>
      <c r="G923" s="13"/>
    </row>
    <row r="924" spans="1:7" ht="14">
      <c r="A924" s="13"/>
      <c r="B924" s="11"/>
      <c r="C924" s="11"/>
      <c r="D924" s="11"/>
      <c r="E924" s="13"/>
      <c r="F924" s="13"/>
      <c r="G924" s="13"/>
    </row>
    <row r="925" spans="1:7" ht="14">
      <c r="A925" s="13"/>
      <c r="B925" s="11"/>
      <c r="C925" s="11"/>
      <c r="D925" s="11"/>
      <c r="E925" s="13"/>
      <c r="F925" s="13"/>
      <c r="G925" s="13"/>
    </row>
    <row r="926" spans="1:7" ht="14">
      <c r="A926" s="13"/>
      <c r="B926" s="11"/>
      <c r="C926" s="11"/>
      <c r="D926" s="11"/>
      <c r="E926" s="13"/>
      <c r="F926" s="13"/>
      <c r="G926" s="13"/>
    </row>
    <row r="927" spans="1:7" ht="14">
      <c r="A927" s="13"/>
      <c r="B927" s="11"/>
      <c r="C927" s="11"/>
      <c r="D927" s="11"/>
      <c r="E927" s="13"/>
      <c r="F927" s="13"/>
      <c r="G927" s="13"/>
    </row>
    <row r="928" spans="1:7" ht="14">
      <c r="A928" s="13"/>
      <c r="B928" s="11"/>
      <c r="C928" s="11"/>
      <c r="D928" s="11"/>
      <c r="E928" s="13"/>
      <c r="F928" s="13"/>
      <c r="G928" s="13"/>
    </row>
    <row r="929" spans="1:7" ht="14">
      <c r="A929" s="13"/>
      <c r="B929" s="11"/>
      <c r="C929" s="11"/>
      <c r="D929" s="11"/>
      <c r="E929" s="13"/>
      <c r="F929" s="13"/>
      <c r="G929" s="13"/>
    </row>
    <row r="930" spans="1:7" ht="14">
      <c r="A930" s="13"/>
      <c r="B930" s="11"/>
      <c r="C930" s="11"/>
      <c r="D930" s="11"/>
      <c r="E930" s="13"/>
      <c r="F930" s="13"/>
      <c r="G930" s="13"/>
    </row>
    <row r="931" spans="1:7" ht="14">
      <c r="A931" s="13"/>
      <c r="B931" s="11"/>
      <c r="C931" s="11"/>
      <c r="D931" s="11"/>
      <c r="E931" s="13"/>
      <c r="F931" s="13"/>
      <c r="G931" s="13"/>
    </row>
    <row r="932" spans="1:7" ht="14">
      <c r="A932" s="13"/>
      <c r="B932" s="11"/>
      <c r="C932" s="11"/>
      <c r="D932" s="11"/>
      <c r="E932" s="13"/>
      <c r="F932" s="13"/>
      <c r="G932" s="13"/>
    </row>
    <row r="933" spans="1:7" ht="14">
      <c r="A933" s="13"/>
      <c r="B933" s="11"/>
      <c r="C933" s="11"/>
      <c r="D933" s="11"/>
      <c r="E933" s="13"/>
      <c r="F933" s="13"/>
      <c r="G933" s="13"/>
    </row>
    <row r="934" spans="1:7" ht="14">
      <c r="A934" s="13"/>
      <c r="B934" s="11"/>
      <c r="C934" s="11"/>
      <c r="D934" s="11"/>
      <c r="E934" s="13"/>
      <c r="F934" s="13"/>
      <c r="G934" s="13"/>
    </row>
    <row r="935" spans="1:7" ht="14">
      <c r="A935" s="13"/>
      <c r="B935" s="11"/>
      <c r="C935" s="11"/>
      <c r="D935" s="11"/>
      <c r="E935" s="13"/>
      <c r="F935" s="13"/>
      <c r="G935" s="13"/>
    </row>
    <row r="936" spans="1:7" ht="14">
      <c r="A936" s="13"/>
      <c r="B936" s="11"/>
      <c r="C936" s="11"/>
      <c r="D936" s="11"/>
      <c r="E936" s="13"/>
      <c r="F936" s="13"/>
      <c r="G936" s="13"/>
    </row>
    <row r="937" spans="1:7" ht="14">
      <c r="A937" s="13"/>
      <c r="B937" s="11"/>
      <c r="C937" s="11"/>
      <c r="D937" s="11"/>
      <c r="E937" s="13"/>
      <c r="F937" s="13"/>
      <c r="G937" s="13"/>
    </row>
    <row r="938" spans="1:7" ht="14">
      <c r="A938" s="13"/>
      <c r="B938" s="11"/>
      <c r="C938" s="11"/>
      <c r="D938" s="11"/>
      <c r="E938" s="13"/>
      <c r="F938" s="13"/>
      <c r="G938" s="13"/>
    </row>
    <row r="939" spans="1:7" ht="14">
      <c r="A939" s="13"/>
      <c r="B939" s="11"/>
      <c r="C939" s="11"/>
      <c r="D939" s="11"/>
      <c r="E939" s="13"/>
      <c r="F939" s="13"/>
      <c r="G939" s="13"/>
    </row>
    <row r="940" spans="1:7" ht="14">
      <c r="A940" s="13"/>
      <c r="B940" s="11"/>
      <c r="C940" s="11"/>
      <c r="D940" s="11"/>
      <c r="E940" s="13"/>
      <c r="F940" s="13"/>
      <c r="G940" s="13"/>
    </row>
    <row r="941" spans="1:7" ht="14">
      <c r="A941" s="13"/>
      <c r="B941" s="11"/>
      <c r="C941" s="11"/>
      <c r="D941" s="11"/>
      <c r="E941" s="13"/>
      <c r="F941" s="13"/>
      <c r="G941" s="13"/>
    </row>
    <row r="942" spans="1:7" ht="14">
      <c r="A942" s="13"/>
      <c r="B942" s="11"/>
      <c r="C942" s="11"/>
      <c r="D942" s="11"/>
      <c r="E942" s="13"/>
      <c r="F942" s="13"/>
      <c r="G942" s="13"/>
    </row>
    <row r="943" spans="1:7" ht="14">
      <c r="A943" s="13"/>
      <c r="B943" s="11"/>
      <c r="C943" s="11"/>
      <c r="D943" s="11"/>
      <c r="E943" s="13"/>
      <c r="F943" s="13"/>
      <c r="G943" s="13"/>
    </row>
    <row r="944" spans="1:7" ht="14">
      <c r="A944" s="13"/>
      <c r="B944" s="11"/>
      <c r="C944" s="11"/>
      <c r="D944" s="11"/>
      <c r="E944" s="13"/>
      <c r="F944" s="13"/>
      <c r="G944" s="13"/>
    </row>
    <row r="945" spans="1:7" ht="14">
      <c r="A945" s="13"/>
      <c r="B945" s="11"/>
      <c r="C945" s="11"/>
      <c r="D945" s="11"/>
      <c r="E945" s="13"/>
      <c r="F945" s="13"/>
      <c r="G945" s="13"/>
    </row>
    <row r="946" spans="1:7" ht="14">
      <c r="A946" s="13"/>
      <c r="B946" s="11"/>
      <c r="C946" s="11"/>
      <c r="D946" s="11"/>
      <c r="E946" s="13"/>
      <c r="F946" s="13"/>
      <c r="G946" s="13"/>
    </row>
    <row r="947" spans="1:7" ht="14">
      <c r="A947" s="13"/>
      <c r="B947" s="11"/>
      <c r="C947" s="11"/>
      <c r="D947" s="11"/>
      <c r="E947" s="13"/>
      <c r="F947" s="13"/>
      <c r="G947" s="13"/>
    </row>
    <row r="948" spans="1:7" ht="14">
      <c r="A948" s="13"/>
      <c r="B948" s="11"/>
      <c r="C948" s="11"/>
      <c r="D948" s="11"/>
      <c r="E948" s="13"/>
      <c r="F948" s="13"/>
      <c r="G948" s="13"/>
    </row>
    <row r="949" spans="1:7" ht="14">
      <c r="A949" s="13"/>
      <c r="B949" s="11"/>
      <c r="C949" s="11"/>
      <c r="D949" s="11"/>
      <c r="E949" s="13"/>
      <c r="F949" s="13"/>
      <c r="G949" s="13"/>
    </row>
    <row r="950" spans="1:7" ht="14">
      <c r="A950" s="13"/>
      <c r="B950" s="11"/>
      <c r="C950" s="11"/>
      <c r="D950" s="11"/>
      <c r="E950" s="13"/>
      <c r="F950" s="13"/>
      <c r="G950" s="13"/>
    </row>
    <row r="951" spans="1:7" ht="14">
      <c r="A951" s="13"/>
      <c r="B951" s="11"/>
      <c r="C951" s="11"/>
      <c r="D951" s="11"/>
      <c r="E951" s="13"/>
      <c r="F951" s="13"/>
      <c r="G951" s="13"/>
    </row>
    <row r="952" spans="1:7" ht="14">
      <c r="A952" s="13"/>
      <c r="B952" s="11"/>
      <c r="C952" s="11"/>
      <c r="D952" s="11"/>
      <c r="E952" s="13"/>
      <c r="F952" s="13"/>
      <c r="G952" s="13"/>
    </row>
    <row r="953" spans="1:7" ht="14">
      <c r="A953" s="13"/>
      <c r="B953" s="11"/>
      <c r="C953" s="11"/>
      <c r="D953" s="11"/>
      <c r="E953" s="13"/>
      <c r="F953" s="13"/>
      <c r="G953" s="13"/>
    </row>
    <row r="954" spans="1:7" ht="14">
      <c r="A954" s="13"/>
      <c r="B954" s="11"/>
      <c r="C954" s="11"/>
      <c r="D954" s="11"/>
      <c r="E954" s="13"/>
      <c r="F954" s="13"/>
      <c r="G954" s="13"/>
    </row>
    <row r="955" spans="1:7" ht="14">
      <c r="A955" s="13"/>
      <c r="B955" s="11"/>
      <c r="C955" s="11"/>
      <c r="D955" s="11"/>
      <c r="E955" s="13"/>
      <c r="F955" s="13"/>
      <c r="G955" s="13"/>
    </row>
    <row r="956" spans="1:7" ht="14">
      <c r="A956" s="13"/>
      <c r="B956" s="11"/>
      <c r="C956" s="11"/>
      <c r="D956" s="11"/>
      <c r="E956" s="13"/>
      <c r="F956" s="13"/>
      <c r="G956" s="13"/>
    </row>
    <row r="957" spans="1:7" ht="14">
      <c r="A957" s="13"/>
      <c r="B957" s="11"/>
      <c r="C957" s="11"/>
      <c r="D957" s="11"/>
      <c r="E957" s="13"/>
      <c r="F957" s="13"/>
      <c r="G957" s="13"/>
    </row>
    <row r="958" spans="1:7" ht="14">
      <c r="A958" s="13"/>
      <c r="B958" s="11"/>
      <c r="C958" s="11"/>
      <c r="D958" s="11"/>
      <c r="E958" s="13"/>
      <c r="F958" s="13"/>
      <c r="G958" s="13"/>
    </row>
    <row r="959" spans="1:7" ht="14">
      <c r="A959" s="13"/>
      <c r="B959" s="11"/>
      <c r="C959" s="11"/>
      <c r="D959" s="11"/>
      <c r="E959" s="13"/>
      <c r="F959" s="13"/>
      <c r="G959" s="13"/>
    </row>
    <row r="960" spans="1:7" ht="14">
      <c r="A960" s="13"/>
      <c r="B960" s="11"/>
      <c r="C960" s="11"/>
      <c r="D960" s="11"/>
      <c r="E960" s="13"/>
      <c r="F960" s="13"/>
      <c r="G960" s="13"/>
    </row>
    <row r="961" spans="1:7" ht="14">
      <c r="A961" s="13"/>
      <c r="B961" s="11"/>
      <c r="C961" s="11"/>
      <c r="D961" s="11"/>
      <c r="E961" s="13"/>
      <c r="F961" s="13"/>
      <c r="G961" s="13"/>
    </row>
    <row r="962" spans="1:7" ht="14">
      <c r="A962" s="13"/>
      <c r="B962" s="11"/>
      <c r="C962" s="11"/>
      <c r="D962" s="11"/>
      <c r="E962" s="13"/>
      <c r="F962" s="13"/>
      <c r="G962" s="13"/>
    </row>
    <row r="963" spans="1:7" ht="14">
      <c r="A963" s="13"/>
      <c r="B963" s="11"/>
      <c r="C963" s="11"/>
      <c r="D963" s="11"/>
      <c r="E963" s="13"/>
      <c r="F963" s="13"/>
      <c r="G963" s="13"/>
    </row>
    <row r="964" spans="1:7" ht="14">
      <c r="A964" s="13"/>
      <c r="B964" s="11"/>
      <c r="C964" s="11"/>
      <c r="D964" s="11"/>
      <c r="E964" s="13"/>
      <c r="F964" s="13"/>
      <c r="G964" s="13"/>
    </row>
    <row r="965" spans="1:7" ht="14">
      <c r="A965" s="13"/>
      <c r="B965" s="11"/>
      <c r="C965" s="11"/>
      <c r="D965" s="11"/>
      <c r="E965" s="13"/>
      <c r="F965" s="13"/>
      <c r="G965" s="13"/>
    </row>
    <row r="966" spans="1:7" ht="14">
      <c r="A966" s="13"/>
      <c r="B966" s="11"/>
      <c r="C966" s="11"/>
      <c r="D966" s="11"/>
      <c r="E966" s="13"/>
      <c r="F966" s="13"/>
      <c r="G966" s="13"/>
    </row>
    <row r="967" spans="1:7" ht="14">
      <c r="A967" s="13"/>
      <c r="B967" s="11"/>
      <c r="C967" s="11"/>
      <c r="D967" s="11"/>
      <c r="E967" s="13"/>
      <c r="F967" s="13"/>
      <c r="G967" s="13"/>
    </row>
    <row r="968" spans="1:7" ht="14">
      <c r="A968" s="13"/>
      <c r="B968" s="11"/>
      <c r="C968" s="11"/>
      <c r="D968" s="11"/>
      <c r="E968" s="13"/>
      <c r="F968" s="13"/>
      <c r="G968" s="13"/>
    </row>
    <row r="969" spans="1:7" ht="14">
      <c r="A969" s="13"/>
      <c r="B969" s="11"/>
      <c r="C969" s="11"/>
      <c r="D969" s="11"/>
      <c r="E969" s="13"/>
      <c r="F969" s="13"/>
      <c r="G969" s="13"/>
    </row>
    <row r="970" spans="1:7" ht="14">
      <c r="A970" s="13"/>
      <c r="B970" s="11"/>
      <c r="C970" s="11"/>
      <c r="D970" s="11"/>
      <c r="E970" s="13"/>
      <c r="F970" s="13"/>
      <c r="G970" s="13"/>
    </row>
    <row r="971" spans="1:7" ht="14">
      <c r="A971" s="13"/>
      <c r="B971" s="11"/>
      <c r="C971" s="11"/>
      <c r="D971" s="11"/>
      <c r="E971" s="13"/>
      <c r="F971" s="13"/>
      <c r="G971" s="13"/>
    </row>
    <row r="972" spans="1:7" ht="14">
      <c r="A972" s="13"/>
      <c r="B972" s="11"/>
      <c r="C972" s="11"/>
      <c r="D972" s="11"/>
      <c r="E972" s="13"/>
      <c r="F972" s="13"/>
      <c r="G972" s="13"/>
    </row>
    <row r="973" spans="1:7" ht="14">
      <c r="A973" s="13"/>
      <c r="B973" s="11"/>
      <c r="C973" s="11"/>
      <c r="D973" s="11"/>
      <c r="E973" s="13"/>
      <c r="F973" s="13"/>
      <c r="G973" s="13"/>
    </row>
    <row r="974" spans="1:7" ht="14">
      <c r="A974" s="13"/>
      <c r="B974" s="11"/>
      <c r="C974" s="11"/>
      <c r="D974" s="11"/>
      <c r="E974" s="13"/>
      <c r="F974" s="13"/>
      <c r="G974" s="13"/>
    </row>
    <row r="975" spans="1:7" ht="14">
      <c r="A975" s="13"/>
      <c r="B975" s="11"/>
      <c r="C975" s="11"/>
      <c r="D975" s="11"/>
      <c r="E975" s="13"/>
      <c r="F975" s="13"/>
      <c r="G975" s="13"/>
    </row>
    <row r="976" spans="1:7" ht="14">
      <c r="A976" s="13"/>
      <c r="B976" s="11"/>
      <c r="C976" s="11"/>
      <c r="D976" s="11"/>
      <c r="E976" s="13"/>
      <c r="F976" s="13"/>
      <c r="G976" s="13"/>
    </row>
    <row r="977" spans="1:7" ht="14">
      <c r="A977" s="13"/>
      <c r="B977" s="11"/>
      <c r="C977" s="11"/>
      <c r="D977" s="11"/>
      <c r="E977" s="13"/>
      <c r="F977" s="13"/>
      <c r="G977" s="13"/>
    </row>
    <row r="978" spans="1:7" ht="14">
      <c r="A978" s="13"/>
      <c r="B978" s="11"/>
      <c r="C978" s="11"/>
      <c r="D978" s="11"/>
      <c r="E978" s="13"/>
      <c r="F978" s="13"/>
      <c r="G978" s="13"/>
    </row>
    <row r="979" spans="1:7" ht="14">
      <c r="A979" s="13"/>
      <c r="B979" s="11"/>
      <c r="C979" s="11"/>
      <c r="D979" s="11"/>
      <c r="E979" s="13"/>
      <c r="F979" s="13"/>
      <c r="G979" s="13"/>
    </row>
    <row r="980" spans="1:7" ht="14">
      <c r="A980" s="13"/>
      <c r="B980" s="11"/>
      <c r="C980" s="11"/>
      <c r="D980" s="11"/>
      <c r="E980" s="13"/>
      <c r="F980" s="13"/>
      <c r="G980" s="13"/>
    </row>
    <row r="981" spans="1:7" ht="14">
      <c r="A981" s="13"/>
      <c r="B981" s="11"/>
      <c r="C981" s="11"/>
      <c r="D981" s="11"/>
      <c r="E981" s="13"/>
      <c r="F981" s="13"/>
      <c r="G981" s="13"/>
    </row>
    <row r="982" spans="1:7" ht="14">
      <c r="A982" s="13"/>
      <c r="B982" s="11"/>
      <c r="C982" s="11"/>
      <c r="D982" s="11"/>
      <c r="E982" s="13"/>
      <c r="F982" s="13"/>
      <c r="G982" s="13"/>
    </row>
    <row r="983" spans="1:7" ht="14">
      <c r="A983" s="13"/>
      <c r="B983" s="11"/>
      <c r="C983" s="11"/>
      <c r="D983" s="11"/>
      <c r="E983" s="13"/>
      <c r="F983" s="13"/>
      <c r="G983" s="13"/>
    </row>
    <row r="984" spans="1:7" ht="14">
      <c r="A984" s="13"/>
      <c r="B984" s="11"/>
      <c r="C984" s="11"/>
      <c r="D984" s="11"/>
      <c r="E984" s="13"/>
      <c r="F984" s="13"/>
      <c r="G984" s="13"/>
    </row>
    <row r="985" spans="1:7" ht="14">
      <c r="A985" s="13"/>
      <c r="B985" s="11"/>
      <c r="C985" s="11"/>
      <c r="D985" s="11"/>
      <c r="E985" s="13"/>
      <c r="F985" s="13"/>
      <c r="G985" s="13"/>
    </row>
    <row r="986" spans="1:7" ht="14">
      <c r="A986" s="13"/>
      <c r="B986" s="11"/>
      <c r="C986" s="11"/>
      <c r="D986" s="11"/>
      <c r="E986" s="13"/>
      <c r="F986" s="13"/>
      <c r="G986" s="13"/>
    </row>
    <row r="987" spans="1:7" ht="14">
      <c r="B987" s="11"/>
      <c r="C987" s="11"/>
      <c r="D987" s="11"/>
      <c r="E987" s="13"/>
      <c r="F987" s="13"/>
      <c r="G987" s="13"/>
    </row>
    <row r="988" spans="1:7" ht="14">
      <c r="B988" s="11"/>
      <c r="C988" s="11"/>
      <c r="D988" s="11"/>
      <c r="E988" s="13"/>
      <c r="F988" s="13"/>
      <c r="G988" s="13"/>
    </row>
    <row r="989" spans="1:7" ht="14">
      <c r="B989" s="11"/>
      <c r="C989" s="11"/>
      <c r="D989" s="11"/>
      <c r="E989" s="13"/>
      <c r="F989" s="13"/>
      <c r="G989" s="13"/>
    </row>
    <row r="990" spans="1:7" ht="14">
      <c r="B990" s="11"/>
      <c r="C990" s="11"/>
      <c r="D990" s="11"/>
      <c r="E990" s="13"/>
      <c r="F990" s="13"/>
      <c r="G990" s="13"/>
    </row>
    <row r="991" spans="1:7" ht="14">
      <c r="B991" s="11"/>
      <c r="C991" s="11"/>
      <c r="D991" s="11"/>
      <c r="E991" s="13"/>
      <c r="F991" s="13"/>
      <c r="G991" s="13"/>
    </row>
    <row r="992" spans="1:7" ht="14">
      <c r="B992" s="11"/>
      <c r="C992" s="11"/>
      <c r="D992" s="11"/>
      <c r="E992" s="13"/>
      <c r="F992" s="13"/>
      <c r="G992" s="13"/>
    </row>
    <row r="993" spans="2:7" ht="14">
      <c r="B993" s="11"/>
      <c r="C993" s="11"/>
      <c r="D993" s="11"/>
      <c r="E993" s="13"/>
      <c r="F993" s="13"/>
      <c r="G993" s="13"/>
    </row>
    <row r="994" spans="2:7" ht="14">
      <c r="B994" s="11"/>
      <c r="C994" s="11"/>
      <c r="D994" s="11"/>
      <c r="E994" s="13"/>
      <c r="F994" s="13"/>
      <c r="G994" s="13"/>
    </row>
    <row r="995" spans="2:7" ht="14">
      <c r="B995" s="11"/>
      <c r="C995" s="11"/>
      <c r="D995" s="11"/>
      <c r="E995" s="13"/>
      <c r="F995" s="13"/>
      <c r="G995" s="13"/>
    </row>
    <row r="996" spans="2:7" ht="14">
      <c r="B996" s="11"/>
      <c r="C996" s="11"/>
      <c r="D996" s="11"/>
      <c r="E996" s="13"/>
      <c r="F996" s="13"/>
      <c r="G996" s="13"/>
    </row>
    <row r="997" spans="2:7" ht="14">
      <c r="B997" s="11"/>
      <c r="C997" s="11"/>
      <c r="D997" s="11"/>
      <c r="E997" s="13"/>
      <c r="F997" s="13"/>
      <c r="G997" s="13"/>
    </row>
    <row r="998" spans="2:7" ht="14">
      <c r="B998" s="11"/>
      <c r="C998" s="11"/>
      <c r="D998" s="11"/>
      <c r="E998" s="13"/>
      <c r="F998" s="13"/>
      <c r="G998" s="13"/>
    </row>
    <row r="999" spans="2:7" ht="14">
      <c r="B999" s="11"/>
      <c r="C999" s="11"/>
      <c r="D999" s="11"/>
      <c r="E999" s="13"/>
      <c r="F999" s="13"/>
      <c r="G999" s="13"/>
    </row>
    <row r="1000" spans="2:7" ht="14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X1" workbookViewId="0">
      <selection activeCell="AG5" sqref="AG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4.6640625" style="14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8" customFormat="1" ht="21.75" customHeight="1">
      <c r="A1" s="25" t="s">
        <v>737</v>
      </c>
      <c r="B1" s="25" t="s">
        <v>14</v>
      </c>
      <c r="C1" s="26" t="s">
        <v>683</v>
      </c>
      <c r="D1" s="25" t="s">
        <v>498</v>
      </c>
      <c r="E1" s="31" t="s">
        <v>497</v>
      </c>
      <c r="F1" s="31" t="s">
        <v>499</v>
      </c>
      <c r="G1" s="31" t="s">
        <v>500</v>
      </c>
      <c r="H1" s="25" t="s">
        <v>501</v>
      </c>
      <c r="I1" s="32" t="s">
        <v>502</v>
      </c>
      <c r="J1" s="31" t="s">
        <v>503</v>
      </c>
      <c r="K1" s="31" t="s">
        <v>504</v>
      </c>
      <c r="L1" s="32" t="s">
        <v>505</v>
      </c>
      <c r="M1" s="32" t="s">
        <v>506</v>
      </c>
      <c r="N1" s="32" t="s">
        <v>507</v>
      </c>
      <c r="O1" s="32" t="s">
        <v>508</v>
      </c>
      <c r="P1" s="32" t="s">
        <v>742</v>
      </c>
      <c r="Q1" s="32" t="s">
        <v>509</v>
      </c>
      <c r="R1" s="32" t="s">
        <v>510</v>
      </c>
      <c r="S1" s="32" t="s">
        <v>511</v>
      </c>
      <c r="T1" s="26" t="s">
        <v>512</v>
      </c>
      <c r="U1" s="31" t="s">
        <v>513</v>
      </c>
      <c r="V1" s="31" t="s">
        <v>514</v>
      </c>
      <c r="W1" s="26" t="s">
        <v>515</v>
      </c>
      <c r="X1" s="31" t="s">
        <v>516</v>
      </c>
      <c r="Y1" s="26" t="s">
        <v>517</v>
      </c>
      <c r="Z1" s="26" t="s">
        <v>518</v>
      </c>
      <c r="AA1" s="26" t="s">
        <v>519</v>
      </c>
      <c r="AB1" s="31" t="s">
        <v>520</v>
      </c>
      <c r="AC1" s="31" t="s">
        <v>521</v>
      </c>
      <c r="AD1" s="31" t="s">
        <v>522</v>
      </c>
      <c r="AE1" s="31" t="s">
        <v>523</v>
      </c>
      <c r="AF1" s="26" t="s">
        <v>524</v>
      </c>
      <c r="AG1" s="26" t="s">
        <v>525</v>
      </c>
      <c r="AH1" s="31" t="s">
        <v>526</v>
      </c>
      <c r="AI1" s="31" t="s">
        <v>527</v>
      </c>
      <c r="AJ1" s="31" t="s">
        <v>528</v>
      </c>
    </row>
    <row r="2" spans="1:36" s="28" customFormat="1" ht="54" customHeight="1">
      <c r="A2" s="29" t="s">
        <v>738</v>
      </c>
      <c r="B2" s="33" t="s">
        <v>23</v>
      </c>
      <c r="C2" s="33" t="s">
        <v>412</v>
      </c>
      <c r="D2" s="33" t="s">
        <v>369</v>
      </c>
      <c r="E2" s="29" t="s">
        <v>54</v>
      </c>
      <c r="F2" s="33" t="s">
        <v>24</v>
      </c>
      <c r="G2" s="33" t="s">
        <v>25</v>
      </c>
      <c r="H2" s="36" t="s">
        <v>364</v>
      </c>
      <c r="I2" s="38" t="s">
        <v>411</v>
      </c>
      <c r="J2" s="29" t="s">
        <v>410</v>
      </c>
      <c r="K2" s="36" t="s">
        <v>361</v>
      </c>
      <c r="L2" s="38" t="s">
        <v>346</v>
      </c>
      <c r="M2" s="38" t="s">
        <v>347</v>
      </c>
      <c r="N2" s="38" t="s">
        <v>744</v>
      </c>
      <c r="O2" s="38" t="s">
        <v>745</v>
      </c>
      <c r="P2" s="38" t="s">
        <v>743</v>
      </c>
      <c r="Q2" s="38" t="s">
        <v>409</v>
      </c>
      <c r="R2" s="38" t="s">
        <v>407</v>
      </c>
      <c r="S2" s="37" t="s">
        <v>360</v>
      </c>
      <c r="T2" s="29" t="s">
        <v>37</v>
      </c>
      <c r="U2" s="29" t="s">
        <v>55</v>
      </c>
      <c r="V2" s="29" t="s">
        <v>57</v>
      </c>
      <c r="W2" s="29" t="s">
        <v>34</v>
      </c>
      <c r="X2" s="29" t="s">
        <v>58</v>
      </c>
      <c r="Y2" s="29" t="s">
        <v>35</v>
      </c>
      <c r="Z2" s="29" t="s">
        <v>36</v>
      </c>
      <c r="AA2" s="29" t="s">
        <v>406</v>
      </c>
      <c r="AB2" s="29" t="s">
        <v>56</v>
      </c>
      <c r="AC2" s="29" t="s">
        <v>30</v>
      </c>
      <c r="AD2" s="29" t="s">
        <v>29</v>
      </c>
      <c r="AE2" s="29" t="s">
        <v>31</v>
      </c>
      <c r="AF2" s="29" t="s">
        <v>32</v>
      </c>
      <c r="AG2" s="29" t="s">
        <v>33</v>
      </c>
      <c r="AH2" s="29" t="s">
        <v>59</v>
      </c>
      <c r="AI2" s="29" t="s">
        <v>60</v>
      </c>
      <c r="AJ2" s="29" t="s">
        <v>61</v>
      </c>
    </row>
    <row r="3" spans="1:36" s="41" customFormat="1" ht="27" customHeight="1">
      <c r="A3" s="35" t="s">
        <v>403</v>
      </c>
      <c r="B3" s="34"/>
      <c r="C3" s="34"/>
      <c r="D3" s="34"/>
      <c r="E3" s="35" t="s">
        <v>367</v>
      </c>
      <c r="F3" s="34" t="s">
        <v>38</v>
      </c>
      <c r="G3" s="34" t="s">
        <v>38</v>
      </c>
      <c r="H3" s="35" t="s">
        <v>413</v>
      </c>
      <c r="I3" s="35"/>
      <c r="J3" s="35" t="s">
        <v>414</v>
      </c>
      <c r="K3" s="35" t="s">
        <v>415</v>
      </c>
      <c r="L3" s="39" t="s">
        <v>358</v>
      </c>
      <c r="M3" s="40" t="s">
        <v>41</v>
      </c>
      <c r="N3" s="39" t="s">
        <v>750</v>
      </c>
      <c r="O3" s="39"/>
      <c r="P3" s="39" t="s">
        <v>746</v>
      </c>
      <c r="Q3" s="39" t="s">
        <v>408</v>
      </c>
      <c r="R3" s="39" t="s">
        <v>358</v>
      </c>
      <c r="S3" s="40" t="s">
        <v>44</v>
      </c>
      <c r="T3" s="35" t="s">
        <v>51</v>
      </c>
      <c r="U3" s="35" t="s">
        <v>50</v>
      </c>
      <c r="V3" s="35" t="s">
        <v>47</v>
      </c>
      <c r="W3" s="35" t="s">
        <v>47</v>
      </c>
      <c r="X3" s="35" t="s">
        <v>47</v>
      </c>
      <c r="Y3" s="35" t="s">
        <v>48</v>
      </c>
      <c r="Z3" s="35" t="s">
        <v>49</v>
      </c>
      <c r="AA3" s="35" t="s">
        <v>324</v>
      </c>
      <c r="AB3" s="35" t="s">
        <v>62</v>
      </c>
      <c r="AC3" s="35" t="s">
        <v>43</v>
      </c>
      <c r="AD3" s="35" t="s">
        <v>42</v>
      </c>
      <c r="AE3" s="35" t="s">
        <v>44</v>
      </c>
      <c r="AF3" s="35" t="s">
        <v>45</v>
      </c>
      <c r="AG3" s="35" t="s">
        <v>46</v>
      </c>
      <c r="AH3" s="35" t="s">
        <v>52</v>
      </c>
      <c r="AI3" s="35" t="s">
        <v>52</v>
      </c>
      <c r="AJ3" s="35" t="s">
        <v>47</v>
      </c>
    </row>
    <row r="4" spans="1:36">
      <c r="A4" s="144" t="s">
        <v>843</v>
      </c>
      <c r="B4" s="147" t="s">
        <v>851</v>
      </c>
      <c r="C4" s="147"/>
      <c r="D4" s="147" t="s">
        <v>888</v>
      </c>
      <c r="E4" s="148" t="s">
        <v>889</v>
      </c>
      <c r="F4" s="148">
        <v>12.8767833333333</v>
      </c>
      <c r="G4" s="148">
        <v>52.364800000000002</v>
      </c>
      <c r="H4" s="148" t="s">
        <v>363</v>
      </c>
      <c r="I4" s="148" t="s">
        <v>852</v>
      </c>
      <c r="J4" s="148"/>
      <c r="K4" s="148">
        <v>1</v>
      </c>
      <c r="L4" s="148">
        <v>25</v>
      </c>
      <c r="M4" s="148">
        <v>1770</v>
      </c>
      <c r="N4" s="148" t="s">
        <v>890</v>
      </c>
      <c r="O4" s="148" t="s">
        <v>891</v>
      </c>
      <c r="P4" s="148"/>
      <c r="Q4" s="148"/>
      <c r="R4" s="148">
        <v>25</v>
      </c>
      <c r="S4" s="148">
        <v>10</v>
      </c>
      <c r="T4" s="149" t="s">
        <v>206</v>
      </c>
      <c r="U4" s="148"/>
      <c r="V4" s="148">
        <v>2000</v>
      </c>
      <c r="W4" s="149">
        <v>2000</v>
      </c>
      <c r="X4" s="149"/>
      <c r="Y4" s="149" t="s">
        <v>186</v>
      </c>
      <c r="Z4" s="149" t="s">
        <v>198</v>
      </c>
      <c r="AA4" s="149" t="s">
        <v>1151</v>
      </c>
      <c r="AB4" s="148"/>
      <c r="AC4" s="148"/>
      <c r="AD4" s="148"/>
      <c r="AE4" s="148">
        <v>5</v>
      </c>
      <c r="AF4" s="148" t="s">
        <v>205</v>
      </c>
      <c r="AG4" s="149" t="s">
        <v>207</v>
      </c>
      <c r="AH4" s="149"/>
      <c r="AI4" s="149"/>
      <c r="AJ4" s="149"/>
    </row>
    <row r="5" spans="1:36">
      <c r="A5" s="144" t="s">
        <v>843</v>
      </c>
      <c r="B5" s="147" t="s">
        <v>853</v>
      </c>
      <c r="C5" s="147"/>
      <c r="D5" s="147" t="s">
        <v>892</v>
      </c>
      <c r="E5" s="148" t="s">
        <v>889</v>
      </c>
      <c r="F5" s="148">
        <v>13.0222</v>
      </c>
      <c r="G5" s="148">
        <v>52.418199999999999</v>
      </c>
      <c r="H5" s="148" t="s">
        <v>363</v>
      </c>
      <c r="I5" s="148" t="s">
        <v>852</v>
      </c>
      <c r="J5" s="148"/>
      <c r="K5" s="148">
        <v>1</v>
      </c>
      <c r="L5" s="148">
        <v>25</v>
      </c>
      <c r="M5" s="148">
        <v>1770</v>
      </c>
      <c r="N5" s="148" t="s">
        <v>890</v>
      </c>
      <c r="O5" s="148" t="s">
        <v>891</v>
      </c>
      <c r="P5" s="148"/>
      <c r="Q5" s="148"/>
      <c r="R5" s="148">
        <v>25</v>
      </c>
      <c r="S5" s="148">
        <v>10</v>
      </c>
      <c r="T5" s="149" t="s">
        <v>206</v>
      </c>
      <c r="U5" s="148"/>
      <c r="V5" s="148">
        <v>2000</v>
      </c>
      <c r="W5" s="149">
        <v>2000</v>
      </c>
      <c r="X5" s="149"/>
      <c r="Y5" s="149" t="s">
        <v>186</v>
      </c>
      <c r="Z5" s="149" t="s">
        <v>198</v>
      </c>
      <c r="AA5" s="149" t="s">
        <v>1151</v>
      </c>
      <c r="AB5" s="148"/>
      <c r="AC5" s="148"/>
      <c r="AD5" s="148"/>
      <c r="AE5" s="148">
        <v>5</v>
      </c>
      <c r="AF5" s="148" t="s">
        <v>205</v>
      </c>
      <c r="AG5" s="149" t="s">
        <v>207</v>
      </c>
      <c r="AH5" s="149"/>
      <c r="AI5" s="149"/>
      <c r="AJ5" s="149"/>
    </row>
    <row r="6" spans="1:36">
      <c r="A6" s="144" t="s">
        <v>843</v>
      </c>
      <c r="B6" s="147" t="s">
        <v>854</v>
      </c>
      <c r="C6" s="147"/>
      <c r="D6" s="147" t="s">
        <v>893</v>
      </c>
      <c r="E6" s="148" t="s">
        <v>889</v>
      </c>
      <c r="F6" s="148">
        <v>13.085599999999999</v>
      </c>
      <c r="G6" s="148">
        <v>52.394583333333301</v>
      </c>
      <c r="H6" s="148" t="s">
        <v>363</v>
      </c>
      <c r="I6" s="148" t="s">
        <v>852</v>
      </c>
      <c r="J6" s="148"/>
      <c r="K6" s="148">
        <v>1</v>
      </c>
      <c r="L6" s="148">
        <v>25</v>
      </c>
      <c r="M6" s="148">
        <v>1770</v>
      </c>
      <c r="N6" s="148" t="s">
        <v>890</v>
      </c>
      <c r="O6" s="148" t="s">
        <v>891</v>
      </c>
      <c r="P6" s="148"/>
      <c r="Q6" s="148"/>
      <c r="R6" s="148">
        <v>25</v>
      </c>
      <c r="S6" s="148">
        <v>10</v>
      </c>
      <c r="T6" s="149" t="s">
        <v>206</v>
      </c>
      <c r="U6" s="148"/>
      <c r="V6" s="148">
        <v>2000</v>
      </c>
      <c r="W6" s="149">
        <v>2000</v>
      </c>
      <c r="X6" s="149"/>
      <c r="Y6" s="149" t="s">
        <v>186</v>
      </c>
      <c r="Z6" s="149" t="s">
        <v>198</v>
      </c>
      <c r="AA6" s="149" t="s">
        <v>1151</v>
      </c>
      <c r="AB6" s="148"/>
      <c r="AC6" s="148"/>
      <c r="AD6" s="148"/>
      <c r="AE6" s="148">
        <v>5</v>
      </c>
      <c r="AF6" s="148" t="s">
        <v>205</v>
      </c>
      <c r="AG6" s="149" t="s">
        <v>207</v>
      </c>
      <c r="AH6" s="149"/>
      <c r="AI6" s="149"/>
      <c r="AJ6" s="149"/>
    </row>
    <row r="7" spans="1:36">
      <c r="A7" s="144" t="s">
        <v>843</v>
      </c>
      <c r="B7" s="147" t="s">
        <v>855</v>
      </c>
      <c r="C7" s="147"/>
      <c r="D7" s="147" t="s">
        <v>894</v>
      </c>
      <c r="E7" s="148" t="s">
        <v>889</v>
      </c>
      <c r="F7" s="148">
        <v>12.854950000000001</v>
      </c>
      <c r="G7" s="148">
        <v>52.367100000000001</v>
      </c>
      <c r="H7" s="148" t="s">
        <v>363</v>
      </c>
      <c r="I7" s="148" t="s">
        <v>852</v>
      </c>
      <c r="J7" s="148"/>
      <c r="K7" s="148">
        <v>1</v>
      </c>
      <c r="L7" s="148">
        <v>25</v>
      </c>
      <c r="M7" s="148">
        <v>1770</v>
      </c>
      <c r="N7" s="148" t="s">
        <v>890</v>
      </c>
      <c r="O7" s="148" t="s">
        <v>891</v>
      </c>
      <c r="P7" s="148"/>
      <c r="Q7" s="148"/>
      <c r="R7" s="148">
        <v>25</v>
      </c>
      <c r="S7" s="148">
        <v>10</v>
      </c>
      <c r="T7" s="149" t="s">
        <v>206</v>
      </c>
      <c r="U7" s="148"/>
      <c r="V7" s="148">
        <v>2000</v>
      </c>
      <c r="W7" s="149">
        <v>2000</v>
      </c>
      <c r="X7" s="149"/>
      <c r="Y7" s="149" t="s">
        <v>186</v>
      </c>
      <c r="Z7" s="149" t="s">
        <v>198</v>
      </c>
      <c r="AA7" s="149" t="s">
        <v>1151</v>
      </c>
      <c r="AB7" s="148"/>
      <c r="AC7" s="148"/>
      <c r="AD7" s="148"/>
      <c r="AE7" s="148">
        <v>5</v>
      </c>
      <c r="AF7" s="148" t="s">
        <v>205</v>
      </c>
      <c r="AG7" s="149" t="s">
        <v>207</v>
      </c>
      <c r="AH7" s="149"/>
      <c r="AI7" s="149"/>
      <c r="AJ7" s="149"/>
    </row>
    <row r="8" spans="1:36">
      <c r="A8" s="144" t="s">
        <v>843</v>
      </c>
      <c r="B8" s="147" t="s">
        <v>856</v>
      </c>
      <c r="C8" s="147"/>
      <c r="D8" s="147" t="s">
        <v>895</v>
      </c>
      <c r="E8" s="148" t="s">
        <v>889</v>
      </c>
      <c r="F8" s="148">
        <v>12.906833333333299</v>
      </c>
      <c r="G8" s="148">
        <v>52.369199999999999</v>
      </c>
      <c r="H8" s="148" t="s">
        <v>363</v>
      </c>
      <c r="I8" s="148" t="s">
        <v>852</v>
      </c>
      <c r="J8" s="148"/>
      <c r="K8" s="148">
        <v>1</v>
      </c>
      <c r="L8" s="148">
        <v>25</v>
      </c>
      <c r="M8" s="148">
        <v>1770</v>
      </c>
      <c r="N8" s="148" t="s">
        <v>890</v>
      </c>
      <c r="O8" s="148" t="s">
        <v>891</v>
      </c>
      <c r="P8" s="148"/>
      <c r="Q8" s="148"/>
      <c r="R8" s="148">
        <v>25</v>
      </c>
      <c r="S8" s="148">
        <v>10</v>
      </c>
      <c r="T8" s="149" t="s">
        <v>206</v>
      </c>
      <c r="U8" s="148"/>
      <c r="V8" s="148">
        <v>2000</v>
      </c>
      <c r="W8" s="149">
        <v>2000</v>
      </c>
      <c r="X8" s="149"/>
      <c r="Y8" s="149" t="s">
        <v>186</v>
      </c>
      <c r="Z8" s="149" t="s">
        <v>198</v>
      </c>
      <c r="AA8" s="149" t="s">
        <v>1151</v>
      </c>
      <c r="AB8" s="148"/>
      <c r="AC8" s="148"/>
      <c r="AD8" s="148"/>
      <c r="AE8" s="148">
        <v>5</v>
      </c>
      <c r="AF8" s="148" t="s">
        <v>205</v>
      </c>
      <c r="AG8" s="149" t="s">
        <v>207</v>
      </c>
      <c r="AH8" s="149"/>
      <c r="AI8" s="149"/>
      <c r="AJ8" s="149"/>
    </row>
    <row r="9" spans="1:36">
      <c r="A9" s="144" t="s">
        <v>843</v>
      </c>
      <c r="B9" s="147" t="s">
        <v>857</v>
      </c>
      <c r="C9" s="147"/>
      <c r="D9" s="147" t="s">
        <v>896</v>
      </c>
      <c r="E9" s="148" t="s">
        <v>889</v>
      </c>
      <c r="F9" s="148">
        <v>12.70595</v>
      </c>
      <c r="G9" s="148">
        <v>52.332133333333303</v>
      </c>
      <c r="H9" s="148" t="s">
        <v>363</v>
      </c>
      <c r="I9" s="148" t="s">
        <v>852</v>
      </c>
      <c r="J9" s="148"/>
      <c r="K9" s="148">
        <v>1</v>
      </c>
      <c r="L9" s="148">
        <v>25</v>
      </c>
      <c r="M9" s="148">
        <v>1770</v>
      </c>
      <c r="N9" s="148" t="s">
        <v>890</v>
      </c>
      <c r="O9" s="148" t="s">
        <v>891</v>
      </c>
      <c r="P9" s="148"/>
      <c r="Q9" s="148"/>
      <c r="R9" s="148">
        <v>25</v>
      </c>
      <c r="S9" s="148">
        <v>10</v>
      </c>
      <c r="T9" s="149" t="s">
        <v>206</v>
      </c>
      <c r="U9" s="148"/>
      <c r="V9" s="148">
        <v>2000</v>
      </c>
      <c r="W9" s="149">
        <v>2000</v>
      </c>
      <c r="X9" s="149"/>
      <c r="Y9" s="149" t="s">
        <v>186</v>
      </c>
      <c r="Z9" s="149" t="s">
        <v>198</v>
      </c>
      <c r="AA9" s="149" t="s">
        <v>1151</v>
      </c>
      <c r="AB9" s="148"/>
      <c r="AC9" s="148"/>
      <c r="AD9" s="148"/>
      <c r="AE9" s="148">
        <v>5</v>
      </c>
      <c r="AF9" s="148" t="s">
        <v>205</v>
      </c>
      <c r="AG9" s="149" t="s">
        <v>207</v>
      </c>
      <c r="AH9" s="149"/>
      <c r="AI9" s="149"/>
      <c r="AJ9" s="149"/>
    </row>
    <row r="10" spans="1:36">
      <c r="A10" s="144" t="s">
        <v>843</v>
      </c>
      <c r="B10" s="147" t="s">
        <v>858</v>
      </c>
      <c r="C10" s="147"/>
      <c r="D10" s="147" t="s">
        <v>897</v>
      </c>
      <c r="E10" s="148" t="s">
        <v>889</v>
      </c>
      <c r="F10" s="148">
        <v>12.8342833333333</v>
      </c>
      <c r="G10" s="148">
        <v>52.334633333333301</v>
      </c>
      <c r="H10" s="148" t="s">
        <v>363</v>
      </c>
      <c r="I10" s="148" t="s">
        <v>852</v>
      </c>
      <c r="J10" s="148"/>
      <c r="K10" s="148">
        <v>1</v>
      </c>
      <c r="L10" s="148">
        <v>25</v>
      </c>
      <c r="M10" s="148">
        <v>1770</v>
      </c>
      <c r="N10" s="148" t="s">
        <v>890</v>
      </c>
      <c r="O10" s="148" t="s">
        <v>891</v>
      </c>
      <c r="P10" s="148"/>
      <c r="Q10" s="148"/>
      <c r="R10" s="148">
        <v>25</v>
      </c>
      <c r="S10" s="148">
        <v>10</v>
      </c>
      <c r="T10" s="149" t="s">
        <v>206</v>
      </c>
      <c r="U10" s="148"/>
      <c r="V10" s="148">
        <v>2000</v>
      </c>
      <c r="W10" s="149">
        <v>2000</v>
      </c>
      <c r="X10" s="149"/>
      <c r="Y10" s="149" t="s">
        <v>186</v>
      </c>
      <c r="Z10" s="149" t="s">
        <v>198</v>
      </c>
      <c r="AA10" s="149" t="s">
        <v>1151</v>
      </c>
      <c r="AB10" s="148"/>
      <c r="AC10" s="148"/>
      <c r="AD10" s="148"/>
      <c r="AE10" s="148">
        <v>5</v>
      </c>
      <c r="AF10" s="148" t="s">
        <v>205</v>
      </c>
      <c r="AG10" s="149" t="s">
        <v>207</v>
      </c>
      <c r="AH10" s="149"/>
      <c r="AI10" s="149"/>
      <c r="AJ10" s="149"/>
    </row>
    <row r="11" spans="1:36">
      <c r="A11" s="144" t="s">
        <v>843</v>
      </c>
      <c r="B11" s="147" t="s">
        <v>851</v>
      </c>
      <c r="C11" s="147"/>
      <c r="D11" s="147" t="s">
        <v>898</v>
      </c>
      <c r="E11" s="148" t="s">
        <v>889</v>
      </c>
      <c r="F11" s="148">
        <v>12.6923833333333</v>
      </c>
      <c r="G11" s="148">
        <v>52.365466666666599</v>
      </c>
      <c r="H11" s="148" t="s">
        <v>363</v>
      </c>
      <c r="I11" s="148" t="s">
        <v>852</v>
      </c>
      <c r="J11" s="148"/>
      <c r="K11" s="148">
        <v>1</v>
      </c>
      <c r="L11" s="148">
        <v>25</v>
      </c>
      <c r="M11" s="148">
        <v>1770</v>
      </c>
      <c r="N11" s="148" t="s">
        <v>890</v>
      </c>
      <c r="O11" s="148" t="s">
        <v>891</v>
      </c>
      <c r="P11" s="148"/>
      <c r="Q11" s="148"/>
      <c r="R11" s="148">
        <v>25</v>
      </c>
      <c r="S11" s="148">
        <v>10</v>
      </c>
      <c r="T11" s="149" t="s">
        <v>206</v>
      </c>
      <c r="U11" s="148"/>
      <c r="V11" s="148">
        <v>2000</v>
      </c>
      <c r="W11" s="149">
        <v>2000</v>
      </c>
      <c r="X11" s="149"/>
      <c r="Y11" s="149" t="s">
        <v>186</v>
      </c>
      <c r="Z11" s="149" t="s">
        <v>198</v>
      </c>
      <c r="AA11" s="149" t="s">
        <v>1151</v>
      </c>
      <c r="AB11" s="148"/>
      <c r="AC11" s="148"/>
      <c r="AD11" s="148"/>
      <c r="AE11" s="148">
        <v>5</v>
      </c>
      <c r="AF11" s="148" t="s">
        <v>205</v>
      </c>
      <c r="AG11" s="149" t="s">
        <v>207</v>
      </c>
      <c r="AH11" s="149"/>
      <c r="AI11" s="149"/>
      <c r="AJ11" s="149"/>
    </row>
    <row r="12" spans="1:36">
      <c r="A12" s="144" t="s">
        <v>843</v>
      </c>
      <c r="B12" s="147" t="s">
        <v>853</v>
      </c>
      <c r="C12" s="147"/>
      <c r="D12" s="147" t="s">
        <v>899</v>
      </c>
      <c r="E12" s="148" t="s">
        <v>889</v>
      </c>
      <c r="F12" s="148">
        <v>12.7181333333333</v>
      </c>
      <c r="G12" s="148">
        <v>52.377733333333303</v>
      </c>
      <c r="H12" s="148" t="s">
        <v>363</v>
      </c>
      <c r="I12" s="148" t="s">
        <v>852</v>
      </c>
      <c r="J12" s="148"/>
      <c r="K12" s="148">
        <v>1</v>
      </c>
      <c r="L12" s="148">
        <v>25</v>
      </c>
      <c r="M12" s="148">
        <v>1770</v>
      </c>
      <c r="N12" s="148" t="s">
        <v>890</v>
      </c>
      <c r="O12" s="148" t="s">
        <v>891</v>
      </c>
      <c r="P12" s="148"/>
      <c r="Q12" s="148"/>
      <c r="R12" s="148">
        <v>25</v>
      </c>
      <c r="S12" s="148">
        <v>10</v>
      </c>
      <c r="T12" s="149" t="s">
        <v>206</v>
      </c>
      <c r="U12" s="148"/>
      <c r="V12" s="148">
        <v>2000</v>
      </c>
      <c r="W12" s="149">
        <v>2000</v>
      </c>
      <c r="X12" s="149"/>
      <c r="Y12" s="149" t="s">
        <v>186</v>
      </c>
      <c r="Z12" s="149" t="s">
        <v>198</v>
      </c>
      <c r="AA12" s="149" t="s">
        <v>1151</v>
      </c>
      <c r="AB12" s="148"/>
      <c r="AC12" s="148"/>
      <c r="AD12" s="148"/>
      <c r="AE12" s="148">
        <v>5</v>
      </c>
      <c r="AF12" s="148" t="s">
        <v>205</v>
      </c>
      <c r="AG12" s="149" t="s">
        <v>207</v>
      </c>
      <c r="AH12" s="149"/>
      <c r="AI12" s="149"/>
      <c r="AJ12" s="149"/>
    </row>
    <row r="13" spans="1:36">
      <c r="A13" s="144" t="s">
        <v>843</v>
      </c>
      <c r="B13" s="147" t="s">
        <v>854</v>
      </c>
      <c r="C13" s="147"/>
      <c r="D13" s="147" t="s">
        <v>900</v>
      </c>
      <c r="E13" s="148" t="s">
        <v>889</v>
      </c>
      <c r="F13" s="148">
        <v>12.705633333333299</v>
      </c>
      <c r="G13" s="148">
        <v>52.380666666666599</v>
      </c>
      <c r="H13" s="148" t="s">
        <v>363</v>
      </c>
      <c r="I13" s="148" t="s">
        <v>852</v>
      </c>
      <c r="J13" s="148"/>
      <c r="K13" s="148">
        <v>1</v>
      </c>
      <c r="L13" s="148">
        <v>25</v>
      </c>
      <c r="M13" s="148">
        <v>1770</v>
      </c>
      <c r="N13" s="148" t="s">
        <v>890</v>
      </c>
      <c r="O13" s="148" t="s">
        <v>891</v>
      </c>
      <c r="P13" s="148"/>
      <c r="Q13" s="148"/>
      <c r="R13" s="148">
        <v>25</v>
      </c>
      <c r="S13" s="148">
        <v>10</v>
      </c>
      <c r="T13" s="149" t="s">
        <v>206</v>
      </c>
      <c r="U13" s="148"/>
      <c r="V13" s="148">
        <v>2000</v>
      </c>
      <c r="W13" s="149">
        <v>2000</v>
      </c>
      <c r="X13" s="149"/>
      <c r="Y13" s="149" t="s">
        <v>186</v>
      </c>
      <c r="Z13" s="149" t="s">
        <v>198</v>
      </c>
      <c r="AA13" s="149" t="s">
        <v>1151</v>
      </c>
      <c r="AB13" s="148"/>
      <c r="AC13" s="148"/>
      <c r="AD13" s="148"/>
      <c r="AE13" s="148">
        <v>5</v>
      </c>
      <c r="AF13" s="148" t="s">
        <v>205</v>
      </c>
      <c r="AG13" s="149" t="s">
        <v>207</v>
      </c>
      <c r="AH13" s="149"/>
      <c r="AI13" s="149"/>
      <c r="AJ13" s="149"/>
    </row>
    <row r="14" spans="1:36">
      <c r="A14" s="144" t="s">
        <v>843</v>
      </c>
      <c r="B14" s="147" t="s">
        <v>855</v>
      </c>
      <c r="C14" s="147"/>
      <c r="D14" s="147" t="s">
        <v>901</v>
      </c>
      <c r="E14" s="148" t="s">
        <v>889</v>
      </c>
      <c r="F14" s="148">
        <v>12.737833333333301</v>
      </c>
      <c r="G14" s="148">
        <v>52.345999999999997</v>
      </c>
      <c r="H14" s="148" t="s">
        <v>363</v>
      </c>
      <c r="I14" s="148" t="s">
        <v>852</v>
      </c>
      <c r="J14" s="148"/>
      <c r="K14" s="148">
        <v>1</v>
      </c>
      <c r="L14" s="148">
        <v>25</v>
      </c>
      <c r="M14" s="148">
        <v>1770</v>
      </c>
      <c r="N14" s="148" t="s">
        <v>890</v>
      </c>
      <c r="O14" s="148" t="s">
        <v>891</v>
      </c>
      <c r="P14" s="148"/>
      <c r="Q14" s="148"/>
      <c r="R14" s="148">
        <v>25</v>
      </c>
      <c r="S14" s="148">
        <v>10</v>
      </c>
      <c r="T14" s="149" t="s">
        <v>206</v>
      </c>
      <c r="U14" s="148"/>
      <c r="V14" s="148">
        <v>2000</v>
      </c>
      <c r="W14" s="149">
        <v>2000</v>
      </c>
      <c r="X14" s="149"/>
      <c r="Y14" s="149" t="s">
        <v>186</v>
      </c>
      <c r="Z14" s="149" t="s">
        <v>198</v>
      </c>
      <c r="AA14" s="149" t="s">
        <v>1151</v>
      </c>
      <c r="AB14" s="148"/>
      <c r="AC14" s="148"/>
      <c r="AD14" s="148"/>
      <c r="AE14" s="148">
        <v>5</v>
      </c>
      <c r="AF14" s="148" t="s">
        <v>205</v>
      </c>
      <c r="AG14" s="149" t="s">
        <v>207</v>
      </c>
      <c r="AH14" s="149"/>
      <c r="AI14" s="149"/>
      <c r="AJ14" s="149"/>
    </row>
    <row r="15" spans="1:36">
      <c r="A15" s="144" t="s">
        <v>843</v>
      </c>
      <c r="B15" s="147" t="s">
        <v>856</v>
      </c>
      <c r="C15" s="147"/>
      <c r="D15" s="147" t="s">
        <v>902</v>
      </c>
      <c r="E15" s="148" t="s">
        <v>889</v>
      </c>
      <c r="F15" s="148">
        <v>12.7139166666666</v>
      </c>
      <c r="G15" s="148">
        <v>52.402799999999999</v>
      </c>
      <c r="H15" s="148" t="s">
        <v>363</v>
      </c>
      <c r="I15" s="148" t="s">
        <v>852</v>
      </c>
      <c r="J15" s="148"/>
      <c r="K15" s="148">
        <v>1</v>
      </c>
      <c r="L15" s="148">
        <v>25</v>
      </c>
      <c r="M15" s="148">
        <v>1770</v>
      </c>
      <c r="N15" s="148" t="s">
        <v>890</v>
      </c>
      <c r="O15" s="148" t="s">
        <v>891</v>
      </c>
      <c r="P15" s="148"/>
      <c r="Q15" s="148"/>
      <c r="R15" s="148">
        <v>25</v>
      </c>
      <c r="S15" s="148">
        <v>10</v>
      </c>
      <c r="T15" s="149" t="s">
        <v>206</v>
      </c>
      <c r="U15" s="148"/>
      <c r="V15" s="148">
        <v>2000</v>
      </c>
      <c r="W15" s="149">
        <v>2000</v>
      </c>
      <c r="X15" s="149"/>
      <c r="Y15" s="149" t="s">
        <v>186</v>
      </c>
      <c r="Z15" s="149" t="s">
        <v>198</v>
      </c>
      <c r="AA15" s="149" t="s">
        <v>1151</v>
      </c>
      <c r="AB15" s="148"/>
      <c r="AC15" s="148"/>
      <c r="AD15" s="148"/>
      <c r="AE15" s="148">
        <v>5</v>
      </c>
      <c r="AF15" s="148" t="s">
        <v>205</v>
      </c>
      <c r="AG15" s="149" t="s">
        <v>207</v>
      </c>
      <c r="AH15" s="149"/>
      <c r="AI15" s="149"/>
      <c r="AJ15" s="149"/>
    </row>
    <row r="16" spans="1:36">
      <c r="A16" s="144" t="s">
        <v>843</v>
      </c>
      <c r="B16" s="147" t="s">
        <v>857</v>
      </c>
      <c r="C16" s="147"/>
      <c r="D16" s="147" t="s">
        <v>903</v>
      </c>
      <c r="E16" s="148" t="s">
        <v>889</v>
      </c>
      <c r="F16" s="148">
        <v>12.738049999999999</v>
      </c>
      <c r="G16" s="148">
        <v>52.392566666666603</v>
      </c>
      <c r="H16" s="148" t="s">
        <v>363</v>
      </c>
      <c r="I16" s="148" t="s">
        <v>852</v>
      </c>
      <c r="J16" s="148"/>
      <c r="K16" s="148">
        <v>1</v>
      </c>
      <c r="L16" s="148">
        <v>25</v>
      </c>
      <c r="M16" s="148">
        <v>1770</v>
      </c>
      <c r="N16" s="148" t="s">
        <v>890</v>
      </c>
      <c r="O16" s="148" t="s">
        <v>891</v>
      </c>
      <c r="P16" s="148"/>
      <c r="Q16" s="148"/>
      <c r="R16" s="148">
        <v>25</v>
      </c>
      <c r="S16" s="148">
        <v>10</v>
      </c>
      <c r="T16" s="149" t="s">
        <v>206</v>
      </c>
      <c r="U16" s="148"/>
      <c r="V16" s="148">
        <v>2000</v>
      </c>
      <c r="W16" s="149">
        <v>2000</v>
      </c>
      <c r="X16" s="149"/>
      <c r="Y16" s="149" t="s">
        <v>186</v>
      </c>
      <c r="Z16" s="149" t="s">
        <v>198</v>
      </c>
      <c r="AA16" s="149" t="s">
        <v>1151</v>
      </c>
      <c r="AB16" s="148"/>
      <c r="AC16" s="148"/>
      <c r="AD16" s="148"/>
      <c r="AE16" s="148">
        <v>5</v>
      </c>
      <c r="AF16" s="148" t="s">
        <v>205</v>
      </c>
      <c r="AG16" s="149" t="s">
        <v>207</v>
      </c>
      <c r="AH16" s="149"/>
      <c r="AI16" s="149"/>
      <c r="AJ16" s="149"/>
    </row>
    <row r="17" spans="1:36">
      <c r="A17" s="144" t="s">
        <v>843</v>
      </c>
      <c r="B17" s="147" t="s">
        <v>858</v>
      </c>
      <c r="C17" s="147"/>
      <c r="D17" s="147" t="s">
        <v>904</v>
      </c>
      <c r="E17" s="148" t="s">
        <v>889</v>
      </c>
      <c r="F17" s="148">
        <v>12.7641833333333</v>
      </c>
      <c r="G17" s="148">
        <v>52.346483333333303</v>
      </c>
      <c r="H17" s="148" t="s">
        <v>363</v>
      </c>
      <c r="I17" s="148" t="s">
        <v>852</v>
      </c>
      <c r="J17" s="148"/>
      <c r="K17" s="148">
        <v>1</v>
      </c>
      <c r="L17" s="148">
        <v>25</v>
      </c>
      <c r="M17" s="148">
        <v>1770</v>
      </c>
      <c r="N17" s="148" t="s">
        <v>890</v>
      </c>
      <c r="O17" s="148" t="s">
        <v>891</v>
      </c>
      <c r="P17" s="148"/>
      <c r="Q17" s="148"/>
      <c r="R17" s="148">
        <v>25</v>
      </c>
      <c r="S17" s="148">
        <v>10</v>
      </c>
      <c r="T17" s="149" t="s">
        <v>206</v>
      </c>
      <c r="U17" s="148"/>
      <c r="V17" s="148">
        <v>2000</v>
      </c>
      <c r="W17" s="149">
        <v>2000</v>
      </c>
      <c r="X17" s="149"/>
      <c r="Y17" s="149" t="s">
        <v>186</v>
      </c>
      <c r="Z17" s="149" t="s">
        <v>198</v>
      </c>
      <c r="AA17" s="149" t="s">
        <v>1151</v>
      </c>
      <c r="AB17" s="148"/>
      <c r="AC17" s="148"/>
      <c r="AD17" s="148"/>
      <c r="AE17" s="148">
        <v>5</v>
      </c>
      <c r="AF17" s="148" t="s">
        <v>205</v>
      </c>
      <c r="AG17" s="149" t="s">
        <v>207</v>
      </c>
      <c r="AH17" s="149"/>
      <c r="AI17" s="149"/>
      <c r="AJ17" s="149"/>
    </row>
    <row r="18" spans="1:36">
      <c r="A18" s="144" t="s">
        <v>843</v>
      </c>
      <c r="B18" s="147" t="s">
        <v>859</v>
      </c>
      <c r="C18" s="147"/>
      <c r="D18" s="147" t="s">
        <v>905</v>
      </c>
      <c r="E18" s="148" t="s">
        <v>906</v>
      </c>
      <c r="F18" s="148">
        <v>12.7118166666666</v>
      </c>
      <c r="G18" s="148">
        <v>52.468483333333303</v>
      </c>
      <c r="H18" s="148" t="s">
        <v>362</v>
      </c>
      <c r="I18" s="148" t="s">
        <v>907</v>
      </c>
      <c r="J18" s="148"/>
      <c r="K18" s="148">
        <v>1</v>
      </c>
      <c r="L18" s="148"/>
      <c r="M18" s="148">
        <v>1770</v>
      </c>
      <c r="N18" s="148" t="s">
        <v>890</v>
      </c>
      <c r="O18" s="148" t="s">
        <v>891</v>
      </c>
      <c r="P18" s="148"/>
      <c r="Q18" s="148"/>
      <c r="R18" s="148">
        <v>25</v>
      </c>
      <c r="S18" s="148">
        <v>10</v>
      </c>
      <c r="T18" s="149" t="s">
        <v>195</v>
      </c>
      <c r="U18" s="148"/>
      <c r="V18" s="148">
        <v>2000</v>
      </c>
      <c r="W18" s="149">
        <v>2000</v>
      </c>
      <c r="X18" s="149"/>
      <c r="Y18" s="149" t="s">
        <v>186</v>
      </c>
      <c r="Z18" s="149" t="s">
        <v>198</v>
      </c>
      <c r="AA18" s="149" t="s">
        <v>1151</v>
      </c>
      <c r="AB18" s="148"/>
      <c r="AC18" s="148"/>
      <c r="AD18" s="148"/>
      <c r="AE18" s="148">
        <v>5</v>
      </c>
      <c r="AF18" s="148" t="s">
        <v>205</v>
      </c>
      <c r="AG18" s="149" t="s">
        <v>207</v>
      </c>
      <c r="AH18" s="149"/>
      <c r="AI18" s="149"/>
      <c r="AJ18" s="149"/>
    </row>
    <row r="19" spans="1:36">
      <c r="A19" s="144" t="s">
        <v>843</v>
      </c>
      <c r="B19" s="147" t="s">
        <v>860</v>
      </c>
      <c r="C19" s="147"/>
      <c r="D19" s="147" t="s">
        <v>908</v>
      </c>
      <c r="E19" s="148" t="s">
        <v>906</v>
      </c>
      <c r="F19" s="148">
        <v>12.7009833333333</v>
      </c>
      <c r="G19" s="148">
        <v>52.480116666666603</v>
      </c>
      <c r="H19" s="148" t="s">
        <v>362</v>
      </c>
      <c r="I19" s="148" t="s">
        <v>907</v>
      </c>
      <c r="J19" s="148"/>
      <c r="K19" s="148">
        <v>1</v>
      </c>
      <c r="L19" s="148"/>
      <c r="M19" s="148">
        <v>1770</v>
      </c>
      <c r="N19" s="148" t="s">
        <v>890</v>
      </c>
      <c r="O19" s="148" t="s">
        <v>891</v>
      </c>
      <c r="P19" s="148"/>
      <c r="Q19" s="148"/>
      <c r="R19" s="148">
        <v>25</v>
      </c>
      <c r="S19" s="148">
        <v>10</v>
      </c>
      <c r="T19" s="149" t="s">
        <v>195</v>
      </c>
      <c r="U19" s="148"/>
      <c r="V19" s="148">
        <v>2000</v>
      </c>
      <c r="W19" s="149">
        <v>2000</v>
      </c>
      <c r="X19" s="149"/>
      <c r="Y19" s="149" t="s">
        <v>186</v>
      </c>
      <c r="Z19" s="149" t="s">
        <v>198</v>
      </c>
      <c r="AA19" s="149" t="s">
        <v>1151</v>
      </c>
      <c r="AB19" s="148"/>
      <c r="AC19" s="148"/>
      <c r="AD19" s="148"/>
      <c r="AE19" s="148">
        <v>5</v>
      </c>
      <c r="AF19" s="148" t="s">
        <v>205</v>
      </c>
      <c r="AG19" s="149" t="s">
        <v>207</v>
      </c>
      <c r="AH19" s="149"/>
      <c r="AI19" s="149"/>
      <c r="AJ19" s="149"/>
    </row>
    <row r="20" spans="1:36">
      <c r="A20" s="144" t="s">
        <v>843</v>
      </c>
      <c r="B20" s="150" t="s">
        <v>862</v>
      </c>
      <c r="C20" s="150"/>
      <c r="D20" s="150" t="s">
        <v>909</v>
      </c>
      <c r="E20" s="151" t="s">
        <v>906</v>
      </c>
      <c r="F20" s="151">
        <v>12.7393666666666</v>
      </c>
      <c r="G20" s="151">
        <v>52.462133333333298</v>
      </c>
      <c r="H20" s="151" t="s">
        <v>362</v>
      </c>
      <c r="I20" s="151" t="s">
        <v>907</v>
      </c>
      <c r="J20" s="151"/>
      <c r="K20" s="151">
        <v>1</v>
      </c>
      <c r="L20" s="151"/>
      <c r="M20" s="151">
        <v>1770</v>
      </c>
      <c r="N20" s="151" t="s">
        <v>890</v>
      </c>
      <c r="O20" s="151" t="s">
        <v>891</v>
      </c>
      <c r="P20" s="151"/>
      <c r="Q20" s="151"/>
      <c r="R20" s="151">
        <v>25</v>
      </c>
      <c r="S20" s="151">
        <v>10</v>
      </c>
      <c r="T20" s="149" t="s">
        <v>195</v>
      </c>
      <c r="U20" s="151"/>
      <c r="V20" s="151">
        <v>2000</v>
      </c>
      <c r="W20" s="149">
        <v>2000</v>
      </c>
      <c r="X20" s="149"/>
      <c r="Y20" s="149" t="s">
        <v>186</v>
      </c>
      <c r="Z20" s="149" t="s">
        <v>198</v>
      </c>
      <c r="AA20" s="149" t="s">
        <v>1151</v>
      </c>
      <c r="AB20" s="151"/>
      <c r="AC20" s="151"/>
      <c r="AD20" s="151"/>
      <c r="AE20" s="151">
        <v>5</v>
      </c>
      <c r="AF20" s="151" t="s">
        <v>205</v>
      </c>
      <c r="AG20" s="149" t="s">
        <v>207</v>
      </c>
      <c r="AH20" s="149"/>
      <c r="AI20" s="149"/>
      <c r="AJ20" s="149"/>
    </row>
    <row r="21" spans="1:36">
      <c r="A21" s="144" t="s">
        <v>843</v>
      </c>
      <c r="B21" s="150" t="s">
        <v>863</v>
      </c>
      <c r="C21" s="150"/>
      <c r="D21" s="150" t="s">
        <v>910</v>
      </c>
      <c r="E21" s="151" t="s">
        <v>906</v>
      </c>
      <c r="F21" s="151">
        <v>12.988533333333301</v>
      </c>
      <c r="G21" s="151">
        <v>52.391183333333302</v>
      </c>
      <c r="H21" s="151" t="s">
        <v>362</v>
      </c>
      <c r="I21" s="151" t="s">
        <v>907</v>
      </c>
      <c r="J21" s="151"/>
      <c r="K21" s="151">
        <v>1</v>
      </c>
      <c r="L21" s="151"/>
      <c r="M21" s="151">
        <v>1770</v>
      </c>
      <c r="N21" s="151" t="s">
        <v>890</v>
      </c>
      <c r="O21" s="151" t="s">
        <v>891</v>
      </c>
      <c r="P21" s="151"/>
      <c r="Q21" s="151"/>
      <c r="R21" s="151">
        <v>25</v>
      </c>
      <c r="S21" s="151">
        <v>10</v>
      </c>
      <c r="T21" s="149" t="s">
        <v>195</v>
      </c>
      <c r="U21" s="151"/>
      <c r="V21" s="151">
        <v>2000</v>
      </c>
      <c r="W21" s="149">
        <v>2000</v>
      </c>
      <c r="X21" s="149"/>
      <c r="Y21" s="149" t="s">
        <v>186</v>
      </c>
      <c r="Z21" s="149" t="s">
        <v>198</v>
      </c>
      <c r="AA21" s="149" t="s">
        <v>1151</v>
      </c>
      <c r="AB21" s="151"/>
      <c r="AC21" s="151"/>
      <c r="AD21" s="151"/>
      <c r="AE21" s="151">
        <v>5</v>
      </c>
      <c r="AF21" s="151" t="s">
        <v>205</v>
      </c>
      <c r="AG21" s="149" t="s">
        <v>207</v>
      </c>
      <c r="AH21" s="149"/>
      <c r="AI21" s="149"/>
      <c r="AJ21" s="149"/>
    </row>
    <row r="22" spans="1:36">
      <c r="A22" s="144" t="s">
        <v>843</v>
      </c>
      <c r="B22" s="150" t="s">
        <v>864</v>
      </c>
      <c r="C22" s="150"/>
      <c r="D22" s="150" t="s">
        <v>911</v>
      </c>
      <c r="E22" s="151" t="s">
        <v>906</v>
      </c>
      <c r="F22" s="151">
        <v>12.98995</v>
      </c>
      <c r="G22" s="151">
        <v>52.403933333333299</v>
      </c>
      <c r="H22" s="151" t="s">
        <v>362</v>
      </c>
      <c r="I22" s="151" t="s">
        <v>907</v>
      </c>
      <c r="J22" s="151"/>
      <c r="K22" s="151">
        <v>1</v>
      </c>
      <c r="L22" s="151"/>
      <c r="M22" s="151">
        <v>1770</v>
      </c>
      <c r="N22" s="151" t="s">
        <v>890</v>
      </c>
      <c r="O22" s="151" t="s">
        <v>891</v>
      </c>
      <c r="P22" s="151"/>
      <c r="Q22" s="151"/>
      <c r="R22" s="151">
        <v>25</v>
      </c>
      <c r="S22" s="151">
        <v>10</v>
      </c>
      <c r="T22" s="149" t="s">
        <v>195</v>
      </c>
      <c r="U22" s="151"/>
      <c r="V22" s="151">
        <v>2000</v>
      </c>
      <c r="W22" s="149">
        <v>2000</v>
      </c>
      <c r="X22" s="149"/>
      <c r="Y22" s="149" t="s">
        <v>186</v>
      </c>
      <c r="Z22" s="149" t="s">
        <v>198</v>
      </c>
      <c r="AA22" s="149" t="s">
        <v>1151</v>
      </c>
      <c r="AB22" s="151"/>
      <c r="AC22" s="151"/>
      <c r="AD22" s="151"/>
      <c r="AE22" s="151">
        <v>5</v>
      </c>
      <c r="AF22" s="151" t="s">
        <v>205</v>
      </c>
      <c r="AG22" s="149" t="s">
        <v>207</v>
      </c>
      <c r="AH22" s="149"/>
      <c r="AI22" s="149"/>
      <c r="AJ22" s="149"/>
    </row>
    <row r="23" spans="1:36">
      <c r="A23" s="144" t="s">
        <v>843</v>
      </c>
      <c r="B23" s="150" t="s">
        <v>865</v>
      </c>
      <c r="C23" s="150"/>
      <c r="D23" s="150" t="s">
        <v>912</v>
      </c>
      <c r="E23" s="151" t="s">
        <v>906</v>
      </c>
      <c r="F23" s="151">
        <v>12.97425</v>
      </c>
      <c r="G23" s="151">
        <v>52.3911333333333</v>
      </c>
      <c r="H23" s="151" t="s">
        <v>362</v>
      </c>
      <c r="I23" s="151" t="s">
        <v>907</v>
      </c>
      <c r="J23" s="151"/>
      <c r="K23" s="151">
        <v>1</v>
      </c>
      <c r="L23" s="151"/>
      <c r="M23" s="151">
        <v>1770</v>
      </c>
      <c r="N23" s="151" t="s">
        <v>890</v>
      </c>
      <c r="O23" s="151" t="s">
        <v>891</v>
      </c>
      <c r="P23" s="151"/>
      <c r="Q23" s="151"/>
      <c r="R23" s="151">
        <v>25</v>
      </c>
      <c r="S23" s="151">
        <v>10</v>
      </c>
      <c r="T23" s="149" t="s">
        <v>195</v>
      </c>
      <c r="U23" s="151"/>
      <c r="V23" s="151">
        <v>2000</v>
      </c>
      <c r="W23" s="149">
        <v>2000</v>
      </c>
      <c r="X23" s="149"/>
      <c r="Y23" s="149" t="s">
        <v>186</v>
      </c>
      <c r="Z23" s="149" t="s">
        <v>198</v>
      </c>
      <c r="AA23" s="149" t="s">
        <v>1151</v>
      </c>
      <c r="AB23" s="151"/>
      <c r="AC23" s="151"/>
      <c r="AD23" s="151"/>
      <c r="AE23" s="151">
        <v>5</v>
      </c>
      <c r="AF23" s="151" t="s">
        <v>205</v>
      </c>
      <c r="AG23" s="149" t="s">
        <v>207</v>
      </c>
      <c r="AH23" s="149"/>
      <c r="AI23" s="149"/>
      <c r="AJ23" s="149"/>
    </row>
    <row r="24" spans="1:36">
      <c r="A24" s="144" t="s">
        <v>843</v>
      </c>
      <c r="B24" s="150" t="s">
        <v>866</v>
      </c>
      <c r="C24" s="150"/>
      <c r="D24" s="150" t="s">
        <v>913</v>
      </c>
      <c r="E24" s="151" t="s">
        <v>906</v>
      </c>
      <c r="F24" s="151">
        <v>12.7926</v>
      </c>
      <c r="G24" s="151">
        <v>52.465116666666603</v>
      </c>
      <c r="H24" s="151" t="s">
        <v>362</v>
      </c>
      <c r="I24" s="151" t="s">
        <v>907</v>
      </c>
      <c r="J24" s="151"/>
      <c r="K24" s="151">
        <v>1</v>
      </c>
      <c r="L24" s="151"/>
      <c r="M24" s="151">
        <v>1770</v>
      </c>
      <c r="N24" s="151" t="s">
        <v>890</v>
      </c>
      <c r="O24" s="151" t="s">
        <v>891</v>
      </c>
      <c r="P24" s="151"/>
      <c r="Q24" s="151"/>
      <c r="R24" s="151">
        <v>25</v>
      </c>
      <c r="S24" s="151">
        <v>10</v>
      </c>
      <c r="T24" s="149" t="s">
        <v>195</v>
      </c>
      <c r="U24" s="151"/>
      <c r="V24" s="151">
        <v>2000</v>
      </c>
      <c r="W24" s="149">
        <v>2000</v>
      </c>
      <c r="X24" s="149"/>
      <c r="Y24" s="149" t="s">
        <v>186</v>
      </c>
      <c r="Z24" s="149" t="s">
        <v>198</v>
      </c>
      <c r="AA24" s="149" t="s">
        <v>1151</v>
      </c>
      <c r="AB24" s="151"/>
      <c r="AC24" s="151"/>
      <c r="AD24" s="151"/>
      <c r="AE24" s="151">
        <v>5</v>
      </c>
      <c r="AF24" s="151" t="s">
        <v>205</v>
      </c>
      <c r="AG24" s="149" t="s">
        <v>207</v>
      </c>
      <c r="AH24" s="149"/>
      <c r="AI24" s="149"/>
      <c r="AJ24" s="149"/>
    </row>
    <row r="25" spans="1:36">
      <c r="A25" s="144" t="s">
        <v>843</v>
      </c>
      <c r="B25" s="150" t="s">
        <v>867</v>
      </c>
      <c r="C25" s="150"/>
      <c r="D25" s="150" t="s">
        <v>914</v>
      </c>
      <c r="E25" s="151" t="s">
        <v>915</v>
      </c>
      <c r="F25" s="151">
        <v>13.064216666666599</v>
      </c>
      <c r="G25" s="151">
        <v>52.3746333333333</v>
      </c>
      <c r="H25" s="151" t="s">
        <v>362</v>
      </c>
      <c r="I25" s="151" t="s">
        <v>907</v>
      </c>
      <c r="J25" s="151"/>
      <c r="K25" s="151">
        <v>1</v>
      </c>
      <c r="L25" s="151"/>
      <c r="M25" s="151">
        <v>1770</v>
      </c>
      <c r="N25" s="151" t="s">
        <v>890</v>
      </c>
      <c r="O25" s="151" t="s">
        <v>891</v>
      </c>
      <c r="P25" s="151"/>
      <c r="Q25" s="151"/>
      <c r="R25" s="151">
        <v>25</v>
      </c>
      <c r="S25" s="151">
        <v>10</v>
      </c>
      <c r="T25" s="149" t="s">
        <v>195</v>
      </c>
      <c r="U25" s="151"/>
      <c r="V25" s="151">
        <v>2000</v>
      </c>
      <c r="W25" s="149">
        <v>2000</v>
      </c>
      <c r="X25" s="149"/>
      <c r="Y25" s="149" t="s">
        <v>186</v>
      </c>
      <c r="Z25" s="149" t="s">
        <v>198</v>
      </c>
      <c r="AA25" s="149" t="s">
        <v>1151</v>
      </c>
      <c r="AB25" s="151"/>
      <c r="AC25" s="151"/>
      <c r="AD25" s="151"/>
      <c r="AE25" s="151">
        <v>5</v>
      </c>
      <c r="AF25" s="151" t="s">
        <v>205</v>
      </c>
      <c r="AG25" s="149" t="s">
        <v>207</v>
      </c>
      <c r="AH25" s="149"/>
      <c r="AI25" s="149"/>
      <c r="AJ25" s="149"/>
    </row>
    <row r="26" spans="1:36">
      <c r="A26" s="144" t="s">
        <v>843</v>
      </c>
      <c r="B26" s="150" t="s">
        <v>868</v>
      </c>
      <c r="C26" s="150"/>
      <c r="D26" s="150" t="s">
        <v>916</v>
      </c>
      <c r="E26" s="151" t="s">
        <v>915</v>
      </c>
      <c r="F26" s="151">
        <v>13.068916666666601</v>
      </c>
      <c r="G26" s="151">
        <v>52.386949999999999</v>
      </c>
      <c r="H26" s="151" t="s">
        <v>362</v>
      </c>
      <c r="I26" s="151" t="s">
        <v>907</v>
      </c>
      <c r="J26" s="151"/>
      <c r="K26" s="151">
        <v>1</v>
      </c>
      <c r="L26" s="151"/>
      <c r="M26" s="151">
        <v>1770</v>
      </c>
      <c r="N26" s="151" t="s">
        <v>890</v>
      </c>
      <c r="O26" s="151" t="s">
        <v>891</v>
      </c>
      <c r="P26" s="151"/>
      <c r="Q26" s="151"/>
      <c r="R26" s="151">
        <v>25</v>
      </c>
      <c r="S26" s="151">
        <v>10</v>
      </c>
      <c r="T26" s="149" t="s">
        <v>195</v>
      </c>
      <c r="U26" s="151"/>
      <c r="V26" s="151">
        <v>2000</v>
      </c>
      <c r="W26" s="149">
        <v>2000</v>
      </c>
      <c r="X26" s="149"/>
      <c r="Y26" s="149" t="s">
        <v>186</v>
      </c>
      <c r="Z26" s="149" t="s">
        <v>198</v>
      </c>
      <c r="AA26" s="149" t="s">
        <v>1151</v>
      </c>
      <c r="AB26" s="151"/>
      <c r="AC26" s="151"/>
      <c r="AD26" s="151"/>
      <c r="AE26" s="151">
        <v>5</v>
      </c>
      <c r="AF26" s="151" t="s">
        <v>205</v>
      </c>
      <c r="AG26" s="149" t="s">
        <v>207</v>
      </c>
      <c r="AH26" s="149"/>
      <c r="AI26" s="149"/>
      <c r="AJ26" s="149"/>
    </row>
    <row r="27" spans="1:36">
      <c r="A27" s="144" t="s">
        <v>843</v>
      </c>
      <c r="B27" s="150" t="s">
        <v>869</v>
      </c>
      <c r="C27" s="150"/>
      <c r="D27" s="150" t="s">
        <v>917</v>
      </c>
      <c r="E27" s="151" t="s">
        <v>915</v>
      </c>
      <c r="F27" s="151">
        <v>13.069933333333299</v>
      </c>
      <c r="G27" s="151">
        <v>52.400149999999996</v>
      </c>
      <c r="H27" s="151" t="s">
        <v>362</v>
      </c>
      <c r="I27" s="151" t="s">
        <v>907</v>
      </c>
      <c r="J27" s="151"/>
      <c r="K27" s="151">
        <v>1</v>
      </c>
      <c r="L27" s="151"/>
      <c r="M27" s="151">
        <v>1770</v>
      </c>
      <c r="N27" s="151" t="s">
        <v>890</v>
      </c>
      <c r="O27" s="151" t="s">
        <v>891</v>
      </c>
      <c r="P27" s="151"/>
      <c r="Q27" s="151"/>
      <c r="R27" s="151">
        <v>25</v>
      </c>
      <c r="S27" s="151">
        <v>10</v>
      </c>
      <c r="T27" s="149" t="s">
        <v>195</v>
      </c>
      <c r="U27" s="151"/>
      <c r="V27" s="151">
        <v>2000</v>
      </c>
      <c r="W27" s="149">
        <v>2000</v>
      </c>
      <c r="X27" s="149"/>
      <c r="Y27" s="149" t="s">
        <v>186</v>
      </c>
      <c r="Z27" s="149" t="s">
        <v>198</v>
      </c>
      <c r="AA27" s="149" t="s">
        <v>1151</v>
      </c>
      <c r="AB27" s="151"/>
      <c r="AC27" s="151"/>
      <c r="AD27" s="151"/>
      <c r="AE27" s="151">
        <v>5</v>
      </c>
      <c r="AF27" s="151" t="s">
        <v>205</v>
      </c>
      <c r="AG27" s="149" t="s">
        <v>207</v>
      </c>
      <c r="AH27" s="149"/>
      <c r="AI27" s="149"/>
      <c r="AJ27" s="149"/>
    </row>
    <row r="28" spans="1:36">
      <c r="A28" s="144" t="s">
        <v>843</v>
      </c>
      <c r="B28" s="150" t="s">
        <v>870</v>
      </c>
      <c r="C28" s="150"/>
      <c r="D28" s="150" t="s">
        <v>918</v>
      </c>
      <c r="E28" s="151" t="s">
        <v>915</v>
      </c>
      <c r="F28" s="151">
        <v>13.0514833333333</v>
      </c>
      <c r="G28" s="151">
        <v>52.3946166666666</v>
      </c>
      <c r="H28" s="151" t="s">
        <v>362</v>
      </c>
      <c r="I28" s="151" t="s">
        <v>907</v>
      </c>
      <c r="J28" s="151"/>
      <c r="K28" s="151">
        <v>1</v>
      </c>
      <c r="L28" s="151"/>
      <c r="M28" s="151">
        <v>1770</v>
      </c>
      <c r="N28" s="151" t="s">
        <v>890</v>
      </c>
      <c r="O28" s="151" t="s">
        <v>891</v>
      </c>
      <c r="P28" s="151"/>
      <c r="Q28" s="151"/>
      <c r="R28" s="151">
        <v>25</v>
      </c>
      <c r="S28" s="151">
        <v>10</v>
      </c>
      <c r="T28" s="149" t="s">
        <v>195</v>
      </c>
      <c r="U28" s="151"/>
      <c r="V28" s="151">
        <v>2000</v>
      </c>
      <c r="W28" s="149">
        <v>2000</v>
      </c>
      <c r="X28" s="149"/>
      <c r="Y28" s="149" t="s">
        <v>186</v>
      </c>
      <c r="Z28" s="149" t="s">
        <v>198</v>
      </c>
      <c r="AA28" s="149" t="s">
        <v>1151</v>
      </c>
      <c r="AB28" s="151"/>
      <c r="AC28" s="151"/>
      <c r="AD28" s="151"/>
      <c r="AE28" s="151">
        <v>5</v>
      </c>
      <c r="AF28" s="151" t="s">
        <v>205</v>
      </c>
      <c r="AG28" s="149" t="s">
        <v>207</v>
      </c>
      <c r="AH28" s="149"/>
      <c r="AI28" s="149"/>
      <c r="AJ28" s="149"/>
    </row>
    <row r="29" spans="1:36">
      <c r="A29" s="144" t="s">
        <v>843</v>
      </c>
      <c r="B29" s="150" t="s">
        <v>871</v>
      </c>
      <c r="C29" s="150"/>
      <c r="D29" s="150" t="s">
        <v>919</v>
      </c>
      <c r="E29" s="151" t="s">
        <v>915</v>
      </c>
      <c r="F29" s="151">
        <v>13.0252166666666</v>
      </c>
      <c r="G29" s="151">
        <v>52.372033333333299</v>
      </c>
      <c r="H29" s="151" t="s">
        <v>362</v>
      </c>
      <c r="I29" s="151" t="s">
        <v>907</v>
      </c>
      <c r="J29" s="151"/>
      <c r="K29" s="151">
        <v>1</v>
      </c>
      <c r="L29" s="151"/>
      <c r="M29" s="151">
        <v>1770</v>
      </c>
      <c r="N29" s="151" t="s">
        <v>890</v>
      </c>
      <c r="O29" s="151" t="s">
        <v>891</v>
      </c>
      <c r="P29" s="151"/>
      <c r="Q29" s="151"/>
      <c r="R29" s="151">
        <v>25</v>
      </c>
      <c r="S29" s="151">
        <v>10</v>
      </c>
      <c r="T29" s="149" t="s">
        <v>195</v>
      </c>
      <c r="U29" s="151"/>
      <c r="V29" s="151">
        <v>2000</v>
      </c>
      <c r="W29" s="149">
        <v>2000</v>
      </c>
      <c r="X29" s="149"/>
      <c r="Y29" s="149" t="s">
        <v>186</v>
      </c>
      <c r="Z29" s="149" t="s">
        <v>198</v>
      </c>
      <c r="AA29" s="149" t="s">
        <v>1151</v>
      </c>
      <c r="AB29" s="151"/>
      <c r="AC29" s="151"/>
      <c r="AD29" s="151"/>
      <c r="AE29" s="151">
        <v>5</v>
      </c>
      <c r="AF29" s="151" t="s">
        <v>205</v>
      </c>
      <c r="AG29" s="149" t="s">
        <v>207</v>
      </c>
      <c r="AH29" s="149"/>
      <c r="AI29" s="149"/>
      <c r="AJ29" s="149"/>
    </row>
    <row r="30" spans="1:36">
      <c r="A30" s="144" t="s">
        <v>843</v>
      </c>
      <c r="B30" s="150" t="s">
        <v>872</v>
      </c>
      <c r="C30" s="150"/>
      <c r="D30" s="150" t="s">
        <v>920</v>
      </c>
      <c r="E30" s="151" t="s">
        <v>915</v>
      </c>
      <c r="F30" s="151">
        <v>13.03815</v>
      </c>
      <c r="G30" s="151">
        <v>52.4071</v>
      </c>
      <c r="H30" s="151" t="s">
        <v>362</v>
      </c>
      <c r="I30" s="151" t="s">
        <v>907</v>
      </c>
      <c r="J30" s="151"/>
      <c r="K30" s="151">
        <v>1</v>
      </c>
      <c r="L30" s="151"/>
      <c r="M30" s="151">
        <v>1770</v>
      </c>
      <c r="N30" s="151" t="s">
        <v>890</v>
      </c>
      <c r="O30" s="151" t="s">
        <v>891</v>
      </c>
      <c r="P30" s="151"/>
      <c r="Q30" s="151"/>
      <c r="R30" s="151">
        <v>25</v>
      </c>
      <c r="S30" s="151">
        <v>10</v>
      </c>
      <c r="T30" s="149" t="s">
        <v>195</v>
      </c>
      <c r="U30" s="151"/>
      <c r="V30" s="151">
        <v>2000</v>
      </c>
      <c r="W30" s="149">
        <v>2000</v>
      </c>
      <c r="X30" s="149"/>
      <c r="Y30" s="149" t="s">
        <v>186</v>
      </c>
      <c r="Z30" s="149" t="s">
        <v>198</v>
      </c>
      <c r="AA30" s="149" t="s">
        <v>1151</v>
      </c>
      <c r="AB30" s="151"/>
      <c r="AC30" s="151"/>
      <c r="AD30" s="151"/>
      <c r="AE30" s="151">
        <v>5</v>
      </c>
      <c r="AF30" s="151" t="s">
        <v>205</v>
      </c>
      <c r="AG30" s="149" t="s">
        <v>207</v>
      </c>
      <c r="AH30" s="149"/>
      <c r="AI30" s="149"/>
      <c r="AJ30" s="149"/>
    </row>
    <row r="31" spans="1:36">
      <c r="A31" s="144" t="s">
        <v>843</v>
      </c>
      <c r="B31" s="150" t="s">
        <v>873</v>
      </c>
      <c r="C31" s="150"/>
      <c r="D31" s="150" t="s">
        <v>921</v>
      </c>
      <c r="E31" s="151" t="s">
        <v>915</v>
      </c>
      <c r="F31" s="151">
        <v>13.0233333333333</v>
      </c>
      <c r="G31" s="151">
        <v>52.410233333333302</v>
      </c>
      <c r="H31" s="151" t="s">
        <v>362</v>
      </c>
      <c r="I31" s="151" t="s">
        <v>907</v>
      </c>
      <c r="J31" s="151"/>
      <c r="K31" s="151">
        <v>1</v>
      </c>
      <c r="L31" s="151"/>
      <c r="M31" s="151">
        <v>1770</v>
      </c>
      <c r="N31" s="151" t="s">
        <v>890</v>
      </c>
      <c r="O31" s="151" t="s">
        <v>891</v>
      </c>
      <c r="P31" s="151"/>
      <c r="Q31" s="151"/>
      <c r="R31" s="151">
        <v>25</v>
      </c>
      <c r="S31" s="151">
        <v>10</v>
      </c>
      <c r="T31" s="149" t="s">
        <v>195</v>
      </c>
      <c r="U31" s="151"/>
      <c r="V31" s="151">
        <v>2000</v>
      </c>
      <c r="W31" s="149">
        <v>2000</v>
      </c>
      <c r="X31" s="149"/>
      <c r="Y31" s="149" t="s">
        <v>186</v>
      </c>
      <c r="Z31" s="149" t="s">
        <v>198</v>
      </c>
      <c r="AA31" s="149" t="s">
        <v>1151</v>
      </c>
      <c r="AB31" s="151"/>
      <c r="AC31" s="151"/>
      <c r="AD31" s="151"/>
      <c r="AE31" s="151">
        <v>5</v>
      </c>
      <c r="AF31" s="151" t="s">
        <v>205</v>
      </c>
      <c r="AG31" s="149" t="s">
        <v>207</v>
      </c>
      <c r="AH31" s="149"/>
      <c r="AI31" s="149"/>
      <c r="AJ31" s="149"/>
    </row>
    <row r="32" spans="1:36">
      <c r="A32" s="144" t="s">
        <v>843</v>
      </c>
      <c r="B32" s="150" t="s">
        <v>874</v>
      </c>
      <c r="C32" s="150"/>
      <c r="D32" s="150" t="s">
        <v>922</v>
      </c>
      <c r="E32" s="151" t="s">
        <v>923</v>
      </c>
      <c r="F32" s="151">
        <v>12.960333333333301</v>
      </c>
      <c r="G32" s="151">
        <v>52.3498666666666</v>
      </c>
      <c r="H32" s="151" t="s">
        <v>362</v>
      </c>
      <c r="I32" s="151" t="s">
        <v>907</v>
      </c>
      <c r="J32" s="151"/>
      <c r="K32" s="151">
        <v>1</v>
      </c>
      <c r="L32" s="151"/>
      <c r="M32" s="151">
        <v>1770</v>
      </c>
      <c r="N32" s="151" t="s">
        <v>890</v>
      </c>
      <c r="O32" s="151" t="s">
        <v>891</v>
      </c>
      <c r="P32" s="151"/>
      <c r="Q32" s="151"/>
      <c r="R32" s="151">
        <v>25</v>
      </c>
      <c r="S32" s="151">
        <v>10</v>
      </c>
      <c r="T32" s="149" t="s">
        <v>195</v>
      </c>
      <c r="U32" s="151"/>
      <c r="V32" s="151">
        <v>2000</v>
      </c>
      <c r="W32" s="149">
        <v>2000</v>
      </c>
      <c r="X32" s="149"/>
      <c r="Y32" s="149" t="s">
        <v>186</v>
      </c>
      <c r="Z32" s="149" t="s">
        <v>198</v>
      </c>
      <c r="AA32" s="149" t="s">
        <v>1151</v>
      </c>
      <c r="AB32" s="151"/>
      <c r="AC32" s="151"/>
      <c r="AD32" s="151"/>
      <c r="AE32" s="151">
        <v>5</v>
      </c>
      <c r="AF32" s="151" t="s">
        <v>205</v>
      </c>
      <c r="AG32" s="149" t="s">
        <v>207</v>
      </c>
      <c r="AH32" s="149"/>
      <c r="AI32" s="149"/>
      <c r="AJ32" s="149"/>
    </row>
    <row r="33" spans="1:36">
      <c r="A33" s="144" t="s">
        <v>843</v>
      </c>
      <c r="B33" s="150" t="s">
        <v>875</v>
      </c>
      <c r="C33" s="150"/>
      <c r="D33" s="150" t="s">
        <v>924</v>
      </c>
      <c r="E33" s="151" t="s">
        <v>923</v>
      </c>
      <c r="F33" s="151">
        <v>12.994816666666599</v>
      </c>
      <c r="G33" s="151">
        <v>52.366766666666599</v>
      </c>
      <c r="H33" s="151" t="s">
        <v>362</v>
      </c>
      <c r="I33" s="151" t="s">
        <v>907</v>
      </c>
      <c r="J33" s="151"/>
      <c r="K33" s="151">
        <v>1</v>
      </c>
      <c r="L33" s="151"/>
      <c r="M33" s="151">
        <v>1770</v>
      </c>
      <c r="N33" s="151" t="s">
        <v>890</v>
      </c>
      <c r="O33" s="151" t="s">
        <v>891</v>
      </c>
      <c r="P33" s="151"/>
      <c r="Q33" s="151"/>
      <c r="R33" s="151">
        <v>25</v>
      </c>
      <c r="S33" s="151">
        <v>10</v>
      </c>
      <c r="T33" s="149" t="s">
        <v>195</v>
      </c>
      <c r="U33" s="151"/>
      <c r="V33" s="151">
        <v>2000</v>
      </c>
      <c r="W33" s="149">
        <v>2000</v>
      </c>
      <c r="X33" s="149"/>
      <c r="Y33" s="149" t="s">
        <v>186</v>
      </c>
      <c r="Z33" s="149" t="s">
        <v>198</v>
      </c>
      <c r="AA33" s="149" t="s">
        <v>1151</v>
      </c>
      <c r="AB33" s="151"/>
      <c r="AC33" s="151"/>
      <c r="AD33" s="151"/>
      <c r="AE33" s="151">
        <v>5</v>
      </c>
      <c r="AF33" s="151" t="s">
        <v>205</v>
      </c>
      <c r="AG33" s="149" t="s">
        <v>207</v>
      </c>
      <c r="AH33" s="149"/>
      <c r="AI33" s="149"/>
      <c r="AJ33" s="149"/>
    </row>
    <row r="34" spans="1:36">
      <c r="A34" s="144" t="s">
        <v>843</v>
      </c>
      <c r="B34" s="150" t="s">
        <v>876</v>
      </c>
      <c r="C34" s="150"/>
      <c r="D34" s="150" t="s">
        <v>925</v>
      </c>
      <c r="E34" s="151" t="s">
        <v>923</v>
      </c>
      <c r="F34" s="151">
        <v>12.977733333333299</v>
      </c>
      <c r="G34" s="151">
        <v>52.345683333333298</v>
      </c>
      <c r="H34" s="151" t="s">
        <v>362</v>
      </c>
      <c r="I34" s="151" t="s">
        <v>907</v>
      </c>
      <c r="J34" s="151"/>
      <c r="K34" s="151">
        <v>1</v>
      </c>
      <c r="L34" s="151"/>
      <c r="M34" s="151">
        <v>1770</v>
      </c>
      <c r="N34" s="151" t="s">
        <v>890</v>
      </c>
      <c r="O34" s="151" t="s">
        <v>891</v>
      </c>
      <c r="P34" s="151"/>
      <c r="Q34" s="151"/>
      <c r="R34" s="151">
        <v>25</v>
      </c>
      <c r="S34" s="151">
        <v>10</v>
      </c>
      <c r="T34" s="149" t="s">
        <v>195</v>
      </c>
      <c r="U34" s="151"/>
      <c r="V34" s="151">
        <v>2000</v>
      </c>
      <c r="W34" s="149">
        <v>2000</v>
      </c>
      <c r="X34" s="149"/>
      <c r="Y34" s="149" t="s">
        <v>186</v>
      </c>
      <c r="Z34" s="149" t="s">
        <v>198</v>
      </c>
      <c r="AA34" s="149" t="s">
        <v>1151</v>
      </c>
      <c r="AB34" s="151"/>
      <c r="AC34" s="151"/>
      <c r="AD34" s="151"/>
      <c r="AE34" s="151">
        <v>5</v>
      </c>
      <c r="AF34" s="151" t="s">
        <v>205</v>
      </c>
      <c r="AG34" s="149" t="s">
        <v>207</v>
      </c>
      <c r="AH34" s="149"/>
      <c r="AI34" s="149"/>
      <c r="AJ34" s="149"/>
    </row>
    <row r="35" spans="1:36">
      <c r="A35" s="144" t="s">
        <v>843</v>
      </c>
      <c r="B35" s="150" t="s">
        <v>877</v>
      </c>
      <c r="C35" s="150"/>
      <c r="D35" s="150" t="s">
        <v>926</v>
      </c>
      <c r="E35" s="151" t="s">
        <v>923</v>
      </c>
      <c r="F35" s="151">
        <v>12.98385</v>
      </c>
      <c r="G35" s="151">
        <v>52.352033333333303</v>
      </c>
      <c r="H35" s="151" t="s">
        <v>362</v>
      </c>
      <c r="I35" s="151" t="s">
        <v>907</v>
      </c>
      <c r="J35" s="151"/>
      <c r="K35" s="151">
        <v>1</v>
      </c>
      <c r="L35" s="151"/>
      <c r="M35" s="151">
        <v>1770</v>
      </c>
      <c r="N35" s="151" t="s">
        <v>890</v>
      </c>
      <c r="O35" s="151" t="s">
        <v>891</v>
      </c>
      <c r="P35" s="151"/>
      <c r="Q35" s="151"/>
      <c r="R35" s="151">
        <v>25</v>
      </c>
      <c r="S35" s="151">
        <v>10</v>
      </c>
      <c r="T35" s="149" t="s">
        <v>195</v>
      </c>
      <c r="U35" s="151"/>
      <c r="V35" s="151">
        <v>2000</v>
      </c>
      <c r="W35" s="149">
        <v>2000</v>
      </c>
      <c r="X35" s="149"/>
      <c r="Y35" s="149" t="s">
        <v>186</v>
      </c>
      <c r="Z35" s="149" t="s">
        <v>198</v>
      </c>
      <c r="AA35" s="149" t="s">
        <v>1151</v>
      </c>
      <c r="AB35" s="151"/>
      <c r="AC35" s="151"/>
      <c r="AD35" s="151"/>
      <c r="AE35" s="151">
        <v>5</v>
      </c>
      <c r="AF35" s="151" t="s">
        <v>205</v>
      </c>
      <c r="AG35" s="149" t="s">
        <v>207</v>
      </c>
      <c r="AH35" s="149"/>
      <c r="AI35" s="149"/>
      <c r="AJ35" s="149"/>
    </row>
    <row r="36" spans="1:36">
      <c r="A36" s="144" t="s">
        <v>843</v>
      </c>
      <c r="B36" s="150" t="s">
        <v>878</v>
      </c>
      <c r="C36" s="150"/>
      <c r="D36" s="150" t="s">
        <v>927</v>
      </c>
      <c r="E36" s="151" t="s">
        <v>923</v>
      </c>
      <c r="F36" s="151">
        <v>12.9977666666666</v>
      </c>
      <c r="G36" s="151">
        <v>52.349033333333303</v>
      </c>
      <c r="H36" s="151" t="s">
        <v>362</v>
      </c>
      <c r="I36" s="151" t="s">
        <v>907</v>
      </c>
      <c r="J36" s="151"/>
      <c r="K36" s="151">
        <v>1</v>
      </c>
      <c r="L36" s="151"/>
      <c r="M36" s="151">
        <v>1770</v>
      </c>
      <c r="N36" s="151" t="s">
        <v>890</v>
      </c>
      <c r="O36" s="151" t="s">
        <v>891</v>
      </c>
      <c r="P36" s="151"/>
      <c r="Q36" s="151"/>
      <c r="R36" s="151">
        <v>25</v>
      </c>
      <c r="S36" s="151">
        <v>10</v>
      </c>
      <c r="T36" s="149" t="s">
        <v>195</v>
      </c>
      <c r="U36" s="151"/>
      <c r="V36" s="151">
        <v>2000</v>
      </c>
      <c r="W36" s="149">
        <v>2000</v>
      </c>
      <c r="X36" s="149"/>
      <c r="Y36" s="149" t="s">
        <v>186</v>
      </c>
      <c r="Z36" s="149" t="s">
        <v>198</v>
      </c>
      <c r="AA36" s="149" t="s">
        <v>1151</v>
      </c>
      <c r="AB36" s="151"/>
      <c r="AC36" s="151"/>
      <c r="AD36" s="151"/>
      <c r="AE36" s="151">
        <v>5</v>
      </c>
      <c r="AF36" s="151" t="s">
        <v>205</v>
      </c>
      <c r="AG36" s="149" t="s">
        <v>207</v>
      </c>
      <c r="AH36" s="149"/>
      <c r="AI36" s="149"/>
      <c r="AJ36" s="149"/>
    </row>
    <row r="37" spans="1:36">
      <c r="A37" s="144" t="s">
        <v>843</v>
      </c>
      <c r="B37" s="150" t="s">
        <v>879</v>
      </c>
      <c r="C37" s="150"/>
      <c r="D37" s="150" t="s">
        <v>928</v>
      </c>
      <c r="E37" s="151" t="s">
        <v>923</v>
      </c>
      <c r="F37" s="151">
        <v>13.024183333333299</v>
      </c>
      <c r="G37" s="151">
        <v>52.334650000000003</v>
      </c>
      <c r="H37" s="151" t="s">
        <v>362</v>
      </c>
      <c r="I37" s="151" t="s">
        <v>907</v>
      </c>
      <c r="J37" s="151"/>
      <c r="K37" s="151">
        <v>1</v>
      </c>
      <c r="L37" s="151"/>
      <c r="M37" s="151">
        <v>1770</v>
      </c>
      <c r="N37" s="151" t="s">
        <v>890</v>
      </c>
      <c r="O37" s="151" t="s">
        <v>891</v>
      </c>
      <c r="P37" s="151"/>
      <c r="Q37" s="151"/>
      <c r="R37" s="151">
        <v>25</v>
      </c>
      <c r="S37" s="151">
        <v>10</v>
      </c>
      <c r="T37" s="149" t="s">
        <v>195</v>
      </c>
      <c r="U37" s="151"/>
      <c r="V37" s="151">
        <v>2000</v>
      </c>
      <c r="W37" s="149">
        <v>2000</v>
      </c>
      <c r="X37" s="149"/>
      <c r="Y37" s="149" t="s">
        <v>186</v>
      </c>
      <c r="Z37" s="149" t="s">
        <v>198</v>
      </c>
      <c r="AA37" s="149" t="s">
        <v>1151</v>
      </c>
      <c r="AB37" s="151"/>
      <c r="AC37" s="151"/>
      <c r="AD37" s="151"/>
      <c r="AE37" s="151">
        <v>5</v>
      </c>
      <c r="AF37" s="151" t="s">
        <v>205</v>
      </c>
      <c r="AG37" s="149" t="s">
        <v>207</v>
      </c>
      <c r="AH37" s="149"/>
      <c r="AI37" s="149"/>
      <c r="AJ37" s="149"/>
    </row>
    <row r="38" spans="1:36">
      <c r="A38" s="144" t="s">
        <v>843</v>
      </c>
      <c r="B38" s="150" t="s">
        <v>880</v>
      </c>
      <c r="C38" s="150"/>
      <c r="D38" s="150" t="s">
        <v>929</v>
      </c>
      <c r="E38" s="151" t="s">
        <v>923</v>
      </c>
      <c r="F38" s="151">
        <v>13.043716666666599</v>
      </c>
      <c r="G38" s="151">
        <v>52.3526666666666</v>
      </c>
      <c r="H38" s="151" t="s">
        <v>362</v>
      </c>
      <c r="I38" s="151" t="s">
        <v>907</v>
      </c>
      <c r="J38" s="151"/>
      <c r="K38" s="151">
        <v>1</v>
      </c>
      <c r="L38" s="151"/>
      <c r="M38" s="151">
        <v>1770</v>
      </c>
      <c r="N38" s="151" t="s">
        <v>890</v>
      </c>
      <c r="O38" s="151" t="s">
        <v>891</v>
      </c>
      <c r="P38" s="151"/>
      <c r="Q38" s="151"/>
      <c r="R38" s="151">
        <v>25</v>
      </c>
      <c r="S38" s="151">
        <v>10</v>
      </c>
      <c r="T38" s="149" t="s">
        <v>195</v>
      </c>
      <c r="U38" s="151"/>
      <c r="V38" s="151">
        <v>2000</v>
      </c>
      <c r="W38" s="149">
        <v>2000</v>
      </c>
      <c r="X38" s="149"/>
      <c r="Y38" s="149" t="s">
        <v>186</v>
      </c>
      <c r="Z38" s="149" t="s">
        <v>198</v>
      </c>
      <c r="AA38" s="149" t="s">
        <v>1151</v>
      </c>
      <c r="AB38" s="151"/>
      <c r="AC38" s="151"/>
      <c r="AD38" s="151"/>
      <c r="AE38" s="151">
        <v>5</v>
      </c>
      <c r="AF38" s="151" t="s">
        <v>205</v>
      </c>
      <c r="AG38" s="149" t="s">
        <v>207</v>
      </c>
      <c r="AH38" s="149"/>
      <c r="AI38" s="149"/>
      <c r="AJ38" s="149"/>
    </row>
    <row r="39" spans="1:36">
      <c r="A39" s="144" t="s">
        <v>843</v>
      </c>
      <c r="B39" s="150" t="s">
        <v>881</v>
      </c>
      <c r="C39" s="150"/>
      <c r="D39" s="150" t="s">
        <v>930</v>
      </c>
      <c r="E39" s="151" t="s">
        <v>931</v>
      </c>
      <c r="F39" s="151"/>
      <c r="G39" s="151"/>
      <c r="H39" s="151" t="s">
        <v>362</v>
      </c>
      <c r="I39" s="151" t="s">
        <v>907</v>
      </c>
      <c r="J39" s="151"/>
      <c r="K39" s="151">
        <v>1</v>
      </c>
      <c r="L39" s="151"/>
      <c r="M39" s="151">
        <v>1770</v>
      </c>
      <c r="N39" s="151" t="s">
        <v>890</v>
      </c>
      <c r="O39" s="151" t="s">
        <v>891</v>
      </c>
      <c r="P39" s="151"/>
      <c r="Q39" s="151"/>
      <c r="R39" s="151">
        <v>25</v>
      </c>
      <c r="S39" s="151">
        <v>10</v>
      </c>
      <c r="T39" s="149" t="s">
        <v>195</v>
      </c>
      <c r="U39" s="151"/>
      <c r="V39" s="151">
        <v>2000</v>
      </c>
      <c r="W39" s="149">
        <v>2000</v>
      </c>
      <c r="X39" s="149"/>
      <c r="Y39" s="149" t="s">
        <v>186</v>
      </c>
      <c r="Z39" s="149" t="s">
        <v>198</v>
      </c>
      <c r="AA39" s="149" t="s">
        <v>1151</v>
      </c>
      <c r="AB39" s="151"/>
      <c r="AC39" s="151"/>
      <c r="AD39" s="151"/>
      <c r="AE39" s="151">
        <v>5</v>
      </c>
      <c r="AF39" s="151" t="s">
        <v>205</v>
      </c>
      <c r="AG39" s="149" t="s">
        <v>207</v>
      </c>
      <c r="AH39" s="149"/>
      <c r="AI39" s="149"/>
      <c r="AJ39" s="149"/>
    </row>
    <row r="40" spans="1:36">
      <c r="A40" s="144" t="s">
        <v>843</v>
      </c>
      <c r="B40" s="150" t="s">
        <v>882</v>
      </c>
      <c r="C40" s="150"/>
      <c r="D40" s="150" t="s">
        <v>932</v>
      </c>
      <c r="E40" s="151" t="s">
        <v>931</v>
      </c>
      <c r="F40" s="151"/>
      <c r="G40" s="151"/>
      <c r="H40" s="151" t="s">
        <v>362</v>
      </c>
      <c r="I40" s="151" t="s">
        <v>907</v>
      </c>
      <c r="J40" s="151"/>
      <c r="K40" s="151">
        <v>1</v>
      </c>
      <c r="L40" s="151"/>
      <c r="M40" s="151">
        <v>1770</v>
      </c>
      <c r="N40" s="151" t="s">
        <v>890</v>
      </c>
      <c r="O40" s="151" t="s">
        <v>891</v>
      </c>
      <c r="P40" s="151"/>
      <c r="Q40" s="151"/>
      <c r="R40" s="151">
        <v>25</v>
      </c>
      <c r="S40" s="151">
        <v>10</v>
      </c>
      <c r="T40" s="149" t="s">
        <v>195</v>
      </c>
      <c r="U40" s="151"/>
      <c r="V40" s="151">
        <v>2000</v>
      </c>
      <c r="W40" s="149">
        <v>2000</v>
      </c>
      <c r="X40" s="149"/>
      <c r="Y40" s="149" t="s">
        <v>186</v>
      </c>
      <c r="Z40" s="149" t="s">
        <v>198</v>
      </c>
      <c r="AA40" s="149" t="s">
        <v>1151</v>
      </c>
      <c r="AB40" s="151"/>
      <c r="AC40" s="151"/>
      <c r="AD40" s="151"/>
      <c r="AE40" s="151">
        <v>5</v>
      </c>
      <c r="AF40" s="151" t="s">
        <v>205</v>
      </c>
      <c r="AG40" s="149" t="s">
        <v>207</v>
      </c>
      <c r="AH40" s="149"/>
      <c r="AI40" s="149"/>
      <c r="AJ40" s="149"/>
    </row>
    <row r="41" spans="1:36">
      <c r="A41" s="144" t="s">
        <v>843</v>
      </c>
      <c r="B41" s="150" t="s">
        <v>883</v>
      </c>
      <c r="C41" s="150"/>
      <c r="D41" s="150" t="s">
        <v>933</v>
      </c>
      <c r="E41" s="151" t="s">
        <v>931</v>
      </c>
      <c r="F41" s="151"/>
      <c r="G41" s="151"/>
      <c r="H41" s="151" t="s">
        <v>362</v>
      </c>
      <c r="I41" s="151" t="s">
        <v>907</v>
      </c>
      <c r="J41" s="151"/>
      <c r="K41" s="151">
        <v>1</v>
      </c>
      <c r="L41" s="151"/>
      <c r="M41" s="151">
        <v>1770</v>
      </c>
      <c r="N41" s="151" t="s">
        <v>890</v>
      </c>
      <c r="O41" s="151" t="s">
        <v>891</v>
      </c>
      <c r="P41" s="151"/>
      <c r="Q41" s="151"/>
      <c r="R41" s="151">
        <v>25</v>
      </c>
      <c r="S41" s="151">
        <v>10</v>
      </c>
      <c r="T41" s="149" t="s">
        <v>195</v>
      </c>
      <c r="U41" s="151"/>
      <c r="V41" s="151">
        <v>2000</v>
      </c>
      <c r="W41" s="149">
        <v>2000</v>
      </c>
      <c r="X41" s="149"/>
      <c r="Y41" s="149" t="s">
        <v>186</v>
      </c>
      <c r="Z41" s="149" t="s">
        <v>198</v>
      </c>
      <c r="AA41" s="149" t="s">
        <v>1151</v>
      </c>
      <c r="AB41" s="151"/>
      <c r="AC41" s="151"/>
      <c r="AD41" s="151"/>
      <c r="AE41" s="151">
        <v>5</v>
      </c>
      <c r="AF41" s="151" t="s">
        <v>205</v>
      </c>
      <c r="AG41" s="149" t="s">
        <v>207</v>
      </c>
      <c r="AH41" s="149"/>
      <c r="AI41" s="149"/>
      <c r="AJ41" s="149"/>
    </row>
    <row r="42" spans="1:36">
      <c r="A42" s="144" t="s">
        <v>843</v>
      </c>
      <c r="B42" s="150" t="s">
        <v>884</v>
      </c>
      <c r="C42" s="150"/>
      <c r="D42" s="150" t="s">
        <v>934</v>
      </c>
      <c r="E42" s="151" t="s">
        <v>931</v>
      </c>
      <c r="F42" s="151"/>
      <c r="G42" s="151"/>
      <c r="H42" s="151" t="s">
        <v>362</v>
      </c>
      <c r="I42" s="151" t="s">
        <v>907</v>
      </c>
      <c r="J42" s="151"/>
      <c r="K42" s="151">
        <v>1</v>
      </c>
      <c r="L42" s="151"/>
      <c r="M42" s="151">
        <v>1770</v>
      </c>
      <c r="N42" s="151" t="s">
        <v>890</v>
      </c>
      <c r="O42" s="151" t="s">
        <v>891</v>
      </c>
      <c r="P42" s="151"/>
      <c r="Q42" s="151"/>
      <c r="R42" s="151">
        <v>25</v>
      </c>
      <c r="S42" s="151">
        <v>10</v>
      </c>
      <c r="T42" s="149" t="s">
        <v>195</v>
      </c>
      <c r="U42" s="151"/>
      <c r="V42" s="151">
        <v>2000</v>
      </c>
      <c r="W42" s="149">
        <v>2000</v>
      </c>
      <c r="X42" s="149"/>
      <c r="Y42" s="149" t="s">
        <v>186</v>
      </c>
      <c r="Z42" s="149" t="s">
        <v>198</v>
      </c>
      <c r="AA42" s="149" t="s">
        <v>1151</v>
      </c>
      <c r="AB42" s="151"/>
      <c r="AC42" s="151"/>
      <c r="AD42" s="151"/>
      <c r="AE42" s="151">
        <v>5</v>
      </c>
      <c r="AF42" s="151" t="s">
        <v>205</v>
      </c>
      <c r="AG42" s="149" t="s">
        <v>207</v>
      </c>
      <c r="AH42" s="149"/>
      <c r="AI42" s="149"/>
      <c r="AJ42" s="149"/>
    </row>
    <row r="43" spans="1:36">
      <c r="A43" s="144" t="s">
        <v>843</v>
      </c>
      <c r="B43" s="150" t="s">
        <v>885</v>
      </c>
      <c r="C43" s="150"/>
      <c r="D43" s="150" t="s">
        <v>935</v>
      </c>
      <c r="E43" s="151" t="s">
        <v>931</v>
      </c>
      <c r="F43" s="151"/>
      <c r="G43" s="151"/>
      <c r="H43" s="151" t="s">
        <v>362</v>
      </c>
      <c r="I43" s="151" t="s">
        <v>907</v>
      </c>
      <c r="J43" s="151"/>
      <c r="K43" s="151">
        <v>1</v>
      </c>
      <c r="L43" s="151"/>
      <c r="M43" s="151">
        <v>1770</v>
      </c>
      <c r="N43" s="151" t="s">
        <v>890</v>
      </c>
      <c r="O43" s="151" t="s">
        <v>891</v>
      </c>
      <c r="P43" s="151"/>
      <c r="Q43" s="151"/>
      <c r="R43" s="151">
        <v>25</v>
      </c>
      <c r="S43" s="151">
        <v>10</v>
      </c>
      <c r="T43" s="149" t="s">
        <v>195</v>
      </c>
      <c r="U43" s="151"/>
      <c r="V43" s="151">
        <v>2000</v>
      </c>
      <c r="W43" s="149">
        <v>2000</v>
      </c>
      <c r="X43" s="149"/>
      <c r="Y43" s="149" t="s">
        <v>186</v>
      </c>
      <c r="Z43" s="149" t="s">
        <v>198</v>
      </c>
      <c r="AA43" s="149" t="s">
        <v>1151</v>
      </c>
      <c r="AB43" s="151"/>
      <c r="AC43" s="151"/>
      <c r="AD43" s="151"/>
      <c r="AE43" s="151">
        <v>5</v>
      </c>
      <c r="AF43" s="151" t="s">
        <v>205</v>
      </c>
      <c r="AG43" s="149" t="s">
        <v>207</v>
      </c>
      <c r="AH43" s="149"/>
      <c r="AI43" s="149"/>
      <c r="AJ43" s="149"/>
    </row>
    <row r="44" spans="1:36">
      <c r="A44" s="144" t="s">
        <v>843</v>
      </c>
      <c r="B44" s="150" t="s">
        <v>886</v>
      </c>
      <c r="C44" s="150"/>
      <c r="D44" s="150" t="s">
        <v>936</v>
      </c>
      <c r="E44" s="151" t="s">
        <v>931</v>
      </c>
      <c r="F44" s="151"/>
      <c r="G44" s="151"/>
      <c r="H44" s="151" t="s">
        <v>362</v>
      </c>
      <c r="I44" s="151" t="s">
        <v>907</v>
      </c>
      <c r="J44" s="151"/>
      <c r="K44" s="151">
        <v>1</v>
      </c>
      <c r="L44" s="151"/>
      <c r="M44" s="151">
        <v>1770</v>
      </c>
      <c r="N44" s="151" t="s">
        <v>890</v>
      </c>
      <c r="O44" s="151" t="s">
        <v>891</v>
      </c>
      <c r="P44" s="151"/>
      <c r="Q44" s="151"/>
      <c r="R44" s="151">
        <v>25</v>
      </c>
      <c r="S44" s="151">
        <v>10</v>
      </c>
      <c r="T44" s="149" t="s">
        <v>195</v>
      </c>
      <c r="U44" s="151"/>
      <c r="V44" s="151">
        <v>2000</v>
      </c>
      <c r="W44" s="149">
        <v>2000</v>
      </c>
      <c r="X44" s="149"/>
      <c r="Y44" s="149" t="s">
        <v>186</v>
      </c>
      <c r="Z44" s="149" t="s">
        <v>198</v>
      </c>
      <c r="AA44" s="149" t="s">
        <v>1151</v>
      </c>
      <c r="AB44" s="151"/>
      <c r="AC44" s="151"/>
      <c r="AD44" s="151"/>
      <c r="AE44" s="151">
        <v>5</v>
      </c>
      <c r="AF44" s="151" t="s">
        <v>205</v>
      </c>
      <c r="AG44" s="149" t="s">
        <v>207</v>
      </c>
      <c r="AH44" s="149"/>
      <c r="AI44" s="149"/>
      <c r="AJ44" s="149"/>
    </row>
    <row r="45" spans="1:36">
      <c r="A45" s="144" t="s">
        <v>843</v>
      </c>
      <c r="B45" s="150" t="s">
        <v>887</v>
      </c>
      <c r="C45" s="150"/>
      <c r="D45" s="150" t="s">
        <v>937</v>
      </c>
      <c r="E45" s="151" t="s">
        <v>931</v>
      </c>
      <c r="F45" s="151"/>
      <c r="G45" s="151"/>
      <c r="H45" s="151" t="s">
        <v>362</v>
      </c>
      <c r="I45" s="151" t="s">
        <v>907</v>
      </c>
      <c r="J45" s="151"/>
      <c r="K45" s="151">
        <v>1</v>
      </c>
      <c r="L45" s="151"/>
      <c r="M45" s="151">
        <v>1770</v>
      </c>
      <c r="N45" s="151" t="s">
        <v>890</v>
      </c>
      <c r="O45" s="151" t="s">
        <v>891</v>
      </c>
      <c r="P45" s="151"/>
      <c r="Q45" s="151"/>
      <c r="R45" s="151">
        <v>25</v>
      </c>
      <c r="S45" s="151">
        <v>10</v>
      </c>
      <c r="T45" s="149" t="s">
        <v>195</v>
      </c>
      <c r="U45" s="151"/>
      <c r="V45" s="151">
        <v>2000</v>
      </c>
      <c r="W45" s="149">
        <v>2000</v>
      </c>
      <c r="X45" s="149"/>
      <c r="Y45" s="149" t="s">
        <v>186</v>
      </c>
      <c r="Z45" s="149" t="s">
        <v>198</v>
      </c>
      <c r="AA45" s="149" t="s">
        <v>1151</v>
      </c>
      <c r="AB45" s="151"/>
      <c r="AC45" s="151"/>
      <c r="AD45" s="151"/>
      <c r="AE45" s="151">
        <v>5</v>
      </c>
      <c r="AF45" s="151" t="s">
        <v>205</v>
      </c>
      <c r="AG45" s="149" t="s">
        <v>207</v>
      </c>
      <c r="AH45" s="149"/>
      <c r="AI45" s="149"/>
      <c r="AJ45" s="149"/>
    </row>
    <row r="46" spans="1:36">
      <c r="A46" s="144" t="s">
        <v>843</v>
      </c>
      <c r="B46" s="147" t="s">
        <v>859</v>
      </c>
      <c r="C46" s="147"/>
      <c r="D46" s="147" t="s">
        <v>938</v>
      </c>
      <c r="E46" s="148" t="s">
        <v>906</v>
      </c>
      <c r="F46" s="148">
        <v>12.7118166666666</v>
      </c>
      <c r="G46" s="148">
        <v>52.468483333333303</v>
      </c>
      <c r="H46" s="148" t="s">
        <v>362</v>
      </c>
      <c r="I46" s="148" t="s">
        <v>907</v>
      </c>
      <c r="J46" s="148"/>
      <c r="K46" s="148">
        <v>1</v>
      </c>
      <c r="L46" s="148"/>
      <c r="M46" s="148">
        <v>1770</v>
      </c>
      <c r="N46" s="148" t="s">
        <v>890</v>
      </c>
      <c r="O46" s="148" t="s">
        <v>891</v>
      </c>
      <c r="P46" s="148"/>
      <c r="Q46" s="148"/>
      <c r="R46" s="148">
        <v>25</v>
      </c>
      <c r="S46" s="148">
        <v>10</v>
      </c>
      <c r="T46" s="149" t="s">
        <v>195</v>
      </c>
      <c r="U46" s="148"/>
      <c r="V46" s="148">
        <v>2000</v>
      </c>
      <c r="W46" s="149">
        <v>2000</v>
      </c>
      <c r="X46" s="149"/>
      <c r="Y46" s="149" t="s">
        <v>186</v>
      </c>
      <c r="Z46" s="149" t="s">
        <v>198</v>
      </c>
      <c r="AA46" s="149" t="s">
        <v>1151</v>
      </c>
      <c r="AB46" s="148"/>
      <c r="AC46" s="148"/>
      <c r="AD46" s="148"/>
      <c r="AE46" s="148">
        <v>5</v>
      </c>
      <c r="AF46" s="148" t="s">
        <v>205</v>
      </c>
      <c r="AG46" s="149" t="s">
        <v>207</v>
      </c>
      <c r="AH46" s="149"/>
      <c r="AI46" s="149"/>
      <c r="AJ46" s="149"/>
    </row>
    <row r="47" spans="1:36">
      <c r="A47" s="144" t="s">
        <v>843</v>
      </c>
      <c r="B47" s="150" t="s">
        <v>883</v>
      </c>
      <c r="C47" s="150"/>
      <c r="D47" s="150" t="s">
        <v>939</v>
      </c>
      <c r="E47" s="151" t="s">
        <v>931</v>
      </c>
      <c r="F47" s="151"/>
      <c r="G47" s="151"/>
      <c r="H47" s="151" t="s">
        <v>362</v>
      </c>
      <c r="I47" s="151" t="s">
        <v>907</v>
      </c>
      <c r="J47" s="151"/>
      <c r="K47" s="151">
        <v>1</v>
      </c>
      <c r="L47" s="151"/>
      <c r="M47" s="151">
        <v>1770</v>
      </c>
      <c r="N47" s="151" t="s">
        <v>890</v>
      </c>
      <c r="O47" s="151" t="s">
        <v>891</v>
      </c>
      <c r="P47" s="151"/>
      <c r="Q47" s="151"/>
      <c r="R47" s="151">
        <v>25</v>
      </c>
      <c r="S47" s="151">
        <v>10</v>
      </c>
      <c r="T47" s="149" t="s">
        <v>195</v>
      </c>
      <c r="U47" s="151"/>
      <c r="V47" s="151">
        <v>2000</v>
      </c>
      <c r="W47" s="149">
        <v>2000</v>
      </c>
      <c r="X47" s="149"/>
      <c r="Y47" s="149" t="s">
        <v>186</v>
      </c>
      <c r="Z47" s="149" t="s">
        <v>198</v>
      </c>
      <c r="AA47" s="149" t="s">
        <v>1151</v>
      </c>
      <c r="AB47" s="151"/>
      <c r="AC47" s="151"/>
      <c r="AD47" s="151"/>
      <c r="AE47" s="151">
        <v>5</v>
      </c>
      <c r="AF47" s="151" t="s">
        <v>205</v>
      </c>
      <c r="AG47" s="149" t="s">
        <v>207</v>
      </c>
      <c r="AH47" s="149"/>
      <c r="AI47" s="149"/>
      <c r="AJ47" s="149"/>
    </row>
    <row r="48" spans="1:36" ht="14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U48" s="13"/>
      <c r="V48" s="13"/>
      <c r="AB48" s="13"/>
      <c r="AC48" s="13"/>
      <c r="AD48" s="13"/>
      <c r="AE48" s="13"/>
      <c r="AF48" s="13"/>
    </row>
    <row r="49" spans="1:32" ht="14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U49" s="13"/>
      <c r="V49" s="13"/>
      <c r="AB49" s="13"/>
      <c r="AC49" s="13"/>
      <c r="AD49" s="13"/>
      <c r="AE49" s="13"/>
      <c r="AF49" s="13"/>
    </row>
    <row r="50" spans="1:32" ht="14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U50" s="13"/>
      <c r="V50" s="13"/>
      <c r="AB50" s="13"/>
      <c r="AC50" s="13"/>
      <c r="AD50" s="13"/>
      <c r="AE50" s="13"/>
      <c r="AF50" s="13"/>
    </row>
    <row r="51" spans="1:32" ht="14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U51" s="13"/>
      <c r="V51" s="13"/>
      <c r="AB51" s="13"/>
      <c r="AC51" s="13"/>
      <c r="AD51" s="13"/>
      <c r="AE51" s="13"/>
      <c r="AF51" s="13"/>
    </row>
    <row r="52" spans="1:32" ht="14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U52" s="13"/>
      <c r="V52" s="13"/>
      <c r="AB52" s="13"/>
      <c r="AC52" s="13"/>
      <c r="AD52" s="13"/>
      <c r="AE52" s="13"/>
      <c r="AF52" s="13"/>
    </row>
    <row r="53" spans="1:32" ht="14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U53" s="13"/>
      <c r="V53" s="13"/>
      <c r="AB53" s="13"/>
      <c r="AC53" s="13"/>
      <c r="AD53" s="13"/>
      <c r="AE53" s="13"/>
      <c r="AF53" s="13"/>
    </row>
    <row r="54" spans="1:32" ht="14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U54" s="13"/>
      <c r="V54" s="13"/>
      <c r="AB54" s="13"/>
      <c r="AC54" s="13"/>
      <c r="AD54" s="13"/>
      <c r="AE54" s="13"/>
      <c r="AF54" s="13"/>
    </row>
    <row r="55" spans="1:32" ht="14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U55" s="13"/>
      <c r="V55" s="13"/>
      <c r="AB55" s="13"/>
      <c r="AC55" s="13"/>
      <c r="AD55" s="13"/>
      <c r="AE55" s="13"/>
      <c r="AF55" s="13"/>
    </row>
    <row r="56" spans="1:32" ht="14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U56" s="13"/>
      <c r="V56" s="13"/>
      <c r="AB56" s="13"/>
      <c r="AC56" s="13"/>
      <c r="AD56" s="13"/>
      <c r="AE56" s="13"/>
      <c r="AF56" s="13"/>
    </row>
    <row r="57" spans="1:32" ht="14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U57" s="13"/>
      <c r="V57" s="13"/>
      <c r="AB57" s="13"/>
      <c r="AC57" s="13"/>
      <c r="AD57" s="13"/>
      <c r="AE57" s="13"/>
      <c r="AF57" s="13"/>
    </row>
    <row r="58" spans="1:32" ht="14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U58" s="13"/>
      <c r="V58" s="13"/>
      <c r="AB58" s="13"/>
      <c r="AC58" s="13"/>
      <c r="AD58" s="13"/>
      <c r="AE58" s="13"/>
      <c r="AF58" s="13"/>
    </row>
    <row r="59" spans="1:32" ht="14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U59" s="13"/>
      <c r="V59" s="13"/>
      <c r="AB59" s="13"/>
      <c r="AC59" s="13"/>
      <c r="AD59" s="13"/>
      <c r="AE59" s="13"/>
      <c r="AF59" s="13"/>
    </row>
    <row r="60" spans="1:32" ht="14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U60" s="13"/>
      <c r="V60" s="13"/>
      <c r="AB60" s="13"/>
      <c r="AC60" s="13"/>
      <c r="AD60" s="13"/>
      <c r="AE60" s="13"/>
      <c r="AF60" s="13"/>
    </row>
    <row r="61" spans="1:32" ht="14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U61" s="13"/>
      <c r="V61" s="13"/>
      <c r="AB61" s="13"/>
      <c r="AC61" s="13"/>
      <c r="AD61" s="13"/>
      <c r="AE61" s="13"/>
      <c r="AF61" s="13"/>
    </row>
    <row r="62" spans="1:32" ht="14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U62" s="13"/>
      <c r="V62" s="13"/>
      <c r="AB62" s="13"/>
      <c r="AC62" s="13"/>
      <c r="AD62" s="13"/>
      <c r="AE62" s="13"/>
      <c r="AF62" s="13"/>
    </row>
    <row r="63" spans="1:32" ht="14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U63" s="13"/>
      <c r="V63" s="13"/>
      <c r="AB63" s="13"/>
      <c r="AC63" s="13"/>
      <c r="AD63" s="13"/>
      <c r="AE63" s="13"/>
      <c r="AF63" s="13"/>
    </row>
    <row r="64" spans="1:32" ht="14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U64" s="13"/>
      <c r="V64" s="13"/>
      <c r="AB64" s="13"/>
      <c r="AC64" s="13"/>
      <c r="AD64" s="13"/>
      <c r="AE64" s="13"/>
      <c r="AF64" s="13"/>
    </row>
    <row r="65" spans="1:32" ht="14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U65" s="13"/>
      <c r="V65" s="13"/>
      <c r="AB65" s="13"/>
      <c r="AC65" s="13"/>
      <c r="AD65" s="13"/>
      <c r="AE65" s="13"/>
      <c r="AF65" s="13"/>
    </row>
    <row r="66" spans="1:32" ht="14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U66" s="13"/>
      <c r="V66" s="13"/>
      <c r="AB66" s="13"/>
      <c r="AC66" s="13"/>
      <c r="AD66" s="13"/>
      <c r="AE66" s="13"/>
      <c r="AF66" s="13"/>
    </row>
    <row r="67" spans="1:32" ht="14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U67" s="13"/>
      <c r="V67" s="13"/>
      <c r="AB67" s="13"/>
      <c r="AC67" s="13"/>
      <c r="AD67" s="13"/>
      <c r="AE67" s="13"/>
      <c r="AF67" s="13"/>
    </row>
    <row r="68" spans="1:32" ht="14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U68" s="13"/>
      <c r="V68" s="13"/>
      <c r="AB68" s="13"/>
      <c r="AC68" s="13"/>
      <c r="AD68" s="13"/>
      <c r="AE68" s="13"/>
      <c r="AF68" s="13"/>
    </row>
    <row r="69" spans="1:32" ht="14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U69" s="13"/>
      <c r="V69" s="13"/>
      <c r="AB69" s="13"/>
      <c r="AC69" s="13"/>
      <c r="AD69" s="13"/>
      <c r="AE69" s="13"/>
      <c r="AF69" s="13"/>
    </row>
    <row r="70" spans="1:32" ht="14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U70" s="13"/>
      <c r="V70" s="13"/>
      <c r="AB70" s="13"/>
      <c r="AC70" s="13"/>
      <c r="AD70" s="13"/>
      <c r="AE70" s="13"/>
      <c r="AF70" s="13"/>
    </row>
    <row r="71" spans="1:32" ht="14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U71" s="13"/>
      <c r="V71" s="13"/>
      <c r="AB71" s="13"/>
      <c r="AC71" s="13"/>
      <c r="AD71" s="13"/>
      <c r="AE71" s="13"/>
      <c r="AF71" s="13"/>
    </row>
    <row r="72" spans="1:32" ht="14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U72" s="13"/>
      <c r="V72" s="13"/>
      <c r="AB72" s="13"/>
      <c r="AC72" s="13"/>
      <c r="AD72" s="13"/>
      <c r="AE72" s="13"/>
      <c r="AF72" s="13"/>
    </row>
    <row r="73" spans="1:32" ht="14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U73" s="13"/>
      <c r="V73" s="13"/>
      <c r="AB73" s="13"/>
      <c r="AC73" s="13"/>
      <c r="AD73" s="13"/>
      <c r="AE73" s="13"/>
      <c r="AF73" s="13"/>
    </row>
    <row r="74" spans="1:32" ht="14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U74" s="13"/>
      <c r="V74" s="13"/>
      <c r="AB74" s="13"/>
      <c r="AC74" s="13"/>
      <c r="AD74" s="13"/>
      <c r="AE74" s="13"/>
      <c r="AF74" s="13"/>
    </row>
    <row r="75" spans="1:32" ht="14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U75" s="13"/>
      <c r="V75" s="13"/>
      <c r="AB75" s="13"/>
      <c r="AC75" s="13"/>
      <c r="AD75" s="13"/>
      <c r="AE75" s="13"/>
      <c r="AF75" s="13"/>
    </row>
    <row r="76" spans="1:32" ht="14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U76" s="13"/>
      <c r="V76" s="13"/>
      <c r="AB76" s="13"/>
      <c r="AC76" s="13"/>
      <c r="AD76" s="13"/>
      <c r="AE76" s="13"/>
      <c r="AF76" s="13"/>
    </row>
    <row r="77" spans="1:32" ht="14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U77" s="13"/>
      <c r="V77" s="13"/>
      <c r="AB77" s="13"/>
      <c r="AC77" s="13"/>
      <c r="AD77" s="13"/>
      <c r="AE77" s="13"/>
      <c r="AF77" s="13"/>
    </row>
    <row r="78" spans="1:32" ht="14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U78" s="13"/>
      <c r="V78" s="13"/>
      <c r="AB78" s="13"/>
      <c r="AC78" s="13"/>
      <c r="AD78" s="13"/>
      <c r="AE78" s="13"/>
      <c r="AF78" s="13"/>
    </row>
    <row r="79" spans="1:32" ht="14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U79" s="13"/>
      <c r="V79" s="13"/>
      <c r="AB79" s="13"/>
      <c r="AC79" s="13"/>
      <c r="AD79" s="13"/>
      <c r="AE79" s="13"/>
      <c r="AF79" s="13"/>
    </row>
    <row r="80" spans="1:32" ht="14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U80" s="13"/>
      <c r="V80" s="13"/>
      <c r="AB80" s="13"/>
      <c r="AC80" s="13"/>
      <c r="AD80" s="13"/>
      <c r="AE80" s="13"/>
      <c r="AF80" s="13"/>
    </row>
    <row r="81" spans="1:32" ht="14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U81" s="13"/>
      <c r="V81" s="13"/>
      <c r="AB81" s="13"/>
      <c r="AC81" s="13"/>
      <c r="AD81" s="13"/>
      <c r="AE81" s="13"/>
      <c r="AF81" s="13"/>
    </row>
    <row r="82" spans="1:32" ht="14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U82" s="13"/>
      <c r="V82" s="13"/>
      <c r="AB82" s="13"/>
      <c r="AC82" s="13"/>
      <c r="AD82" s="13"/>
      <c r="AE82" s="13"/>
      <c r="AF82" s="13"/>
    </row>
    <row r="83" spans="1:32" ht="14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U83" s="13"/>
      <c r="V83" s="13"/>
      <c r="AB83" s="13"/>
      <c r="AC83" s="13"/>
      <c r="AD83" s="13"/>
      <c r="AE83" s="13"/>
      <c r="AF83" s="13"/>
    </row>
    <row r="84" spans="1:32" ht="14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U84" s="13"/>
      <c r="V84" s="13"/>
      <c r="AB84" s="13"/>
      <c r="AC84" s="13"/>
      <c r="AD84" s="13"/>
      <c r="AE84" s="13"/>
      <c r="AF84" s="13"/>
    </row>
    <row r="85" spans="1:32" ht="14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U85" s="13"/>
      <c r="V85" s="13"/>
      <c r="AB85" s="13"/>
      <c r="AC85" s="13"/>
      <c r="AD85" s="13"/>
      <c r="AE85" s="13"/>
      <c r="AF85" s="13"/>
    </row>
    <row r="86" spans="1:32" ht="14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U86" s="13"/>
      <c r="V86" s="13"/>
      <c r="AB86" s="13"/>
      <c r="AC86" s="13"/>
      <c r="AD86" s="13"/>
      <c r="AE86" s="13"/>
      <c r="AF86" s="13"/>
    </row>
    <row r="87" spans="1:32" ht="14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U87" s="13"/>
      <c r="V87" s="13"/>
      <c r="AB87" s="13"/>
      <c r="AC87" s="13"/>
      <c r="AD87" s="13"/>
      <c r="AE87" s="13"/>
      <c r="AF87" s="13"/>
    </row>
    <row r="88" spans="1:32" ht="14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U88" s="13"/>
      <c r="V88" s="13"/>
      <c r="AB88" s="13"/>
      <c r="AC88" s="13"/>
      <c r="AD88" s="13"/>
      <c r="AE88" s="13"/>
      <c r="AF88" s="13"/>
    </row>
    <row r="89" spans="1:32" ht="14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U89" s="13"/>
      <c r="V89" s="13"/>
      <c r="AB89" s="13"/>
      <c r="AC89" s="13"/>
      <c r="AD89" s="13"/>
      <c r="AE89" s="13"/>
      <c r="AF89" s="13"/>
    </row>
    <row r="90" spans="1:32" ht="14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U90" s="13"/>
      <c r="V90" s="13"/>
      <c r="AB90" s="13"/>
      <c r="AC90" s="13"/>
      <c r="AD90" s="13"/>
      <c r="AE90" s="13"/>
      <c r="AF90" s="13"/>
    </row>
    <row r="91" spans="1:32" ht="14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U91" s="13"/>
      <c r="V91" s="13"/>
      <c r="AB91" s="13"/>
      <c r="AC91" s="13"/>
      <c r="AD91" s="13"/>
      <c r="AE91" s="13"/>
      <c r="AF91" s="13"/>
    </row>
    <row r="92" spans="1:32" ht="14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U92" s="13"/>
      <c r="V92" s="13"/>
      <c r="AB92" s="13"/>
      <c r="AC92" s="13"/>
      <c r="AD92" s="13"/>
      <c r="AE92" s="13"/>
      <c r="AF92" s="13"/>
    </row>
    <row r="93" spans="1:32" ht="14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U93" s="13"/>
      <c r="V93" s="13"/>
      <c r="AB93" s="13"/>
      <c r="AC93" s="13"/>
      <c r="AD93" s="13"/>
      <c r="AE93" s="13"/>
      <c r="AF93" s="13"/>
    </row>
    <row r="94" spans="1:32" ht="14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U94" s="13"/>
      <c r="V94" s="13"/>
      <c r="AB94" s="13"/>
      <c r="AC94" s="13"/>
      <c r="AD94" s="13"/>
      <c r="AE94" s="13"/>
      <c r="AF94" s="13"/>
    </row>
    <row r="95" spans="1:32" ht="14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U95" s="13"/>
      <c r="V95" s="13"/>
      <c r="AB95" s="13"/>
      <c r="AC95" s="13"/>
      <c r="AD95" s="13"/>
      <c r="AE95" s="13"/>
      <c r="AF95" s="13"/>
    </row>
    <row r="96" spans="1:32" ht="14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U96" s="13"/>
      <c r="V96" s="13"/>
      <c r="AB96" s="13"/>
      <c r="AC96" s="13"/>
      <c r="AD96" s="13"/>
      <c r="AE96" s="13"/>
      <c r="AF96" s="13"/>
    </row>
    <row r="97" spans="1:32" ht="14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U97" s="13"/>
      <c r="V97" s="13"/>
      <c r="AB97" s="13"/>
      <c r="AC97" s="13"/>
      <c r="AD97" s="13"/>
      <c r="AE97" s="13"/>
      <c r="AF97" s="13"/>
    </row>
    <row r="98" spans="1:32" ht="14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U98" s="13"/>
      <c r="V98" s="13"/>
      <c r="AB98" s="13"/>
      <c r="AC98" s="13"/>
      <c r="AD98" s="13"/>
      <c r="AE98" s="13"/>
      <c r="AF98" s="13"/>
    </row>
    <row r="99" spans="1:32" ht="14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U99" s="13"/>
      <c r="V99" s="13"/>
      <c r="AB99" s="13"/>
      <c r="AC99" s="13"/>
      <c r="AD99" s="13"/>
      <c r="AE99" s="13"/>
      <c r="AF99" s="13"/>
    </row>
    <row r="100" spans="1:32" ht="14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U100" s="13"/>
      <c r="V100" s="13"/>
      <c r="AB100" s="13"/>
      <c r="AC100" s="13"/>
      <c r="AD100" s="13"/>
      <c r="AE100" s="13"/>
      <c r="AF100" s="13"/>
    </row>
    <row r="101" spans="1:32" ht="14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U101" s="13"/>
      <c r="V101" s="13"/>
      <c r="AB101" s="13"/>
      <c r="AC101" s="13"/>
      <c r="AD101" s="13"/>
      <c r="AE101" s="13"/>
      <c r="AF101" s="13"/>
    </row>
    <row r="102" spans="1:32" ht="14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U102" s="13"/>
      <c r="V102" s="13"/>
      <c r="AB102" s="13"/>
      <c r="AC102" s="13"/>
      <c r="AD102" s="13"/>
      <c r="AE102" s="13"/>
      <c r="AF102" s="13"/>
    </row>
    <row r="103" spans="1:32" ht="14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U103" s="13"/>
      <c r="V103" s="13"/>
      <c r="AB103" s="13"/>
      <c r="AC103" s="13"/>
      <c r="AD103" s="13"/>
      <c r="AE103" s="13"/>
      <c r="AF103" s="13"/>
    </row>
    <row r="104" spans="1:32" ht="14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U104" s="13"/>
      <c r="V104" s="13"/>
      <c r="AB104" s="13"/>
      <c r="AC104" s="13"/>
      <c r="AD104" s="13"/>
      <c r="AE104" s="13"/>
      <c r="AF104" s="13"/>
    </row>
    <row r="105" spans="1:32" ht="14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U105" s="13"/>
      <c r="V105" s="13"/>
      <c r="AB105" s="13"/>
      <c r="AC105" s="13"/>
      <c r="AD105" s="13"/>
      <c r="AE105" s="13"/>
      <c r="AF105" s="13"/>
    </row>
    <row r="106" spans="1:32" ht="14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U106" s="13"/>
      <c r="V106" s="13"/>
      <c r="AB106" s="13"/>
      <c r="AC106" s="13"/>
      <c r="AD106" s="13"/>
      <c r="AE106" s="13"/>
      <c r="AF106" s="13"/>
    </row>
    <row r="107" spans="1:32" ht="14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U107" s="13"/>
      <c r="V107" s="13"/>
      <c r="AB107" s="13"/>
      <c r="AC107" s="13"/>
      <c r="AD107" s="13"/>
      <c r="AE107" s="13"/>
      <c r="AF107" s="13"/>
    </row>
    <row r="108" spans="1:32" ht="14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U108" s="13"/>
      <c r="V108" s="13"/>
      <c r="AB108" s="13"/>
      <c r="AC108" s="13"/>
      <c r="AD108" s="13"/>
      <c r="AE108" s="13"/>
      <c r="AF108" s="13"/>
    </row>
    <row r="109" spans="1:32" ht="14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U109" s="13"/>
      <c r="V109" s="13"/>
      <c r="AB109" s="13"/>
      <c r="AC109" s="13"/>
      <c r="AD109" s="13"/>
      <c r="AE109" s="13"/>
      <c r="AF109" s="13"/>
    </row>
    <row r="110" spans="1:32" ht="14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U110" s="13"/>
      <c r="V110" s="13"/>
      <c r="AB110" s="13"/>
      <c r="AC110" s="13"/>
      <c r="AD110" s="13"/>
      <c r="AE110" s="13"/>
      <c r="AF110" s="13"/>
    </row>
    <row r="111" spans="1:32" ht="14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U111" s="13"/>
      <c r="V111" s="13"/>
      <c r="AB111" s="13"/>
      <c r="AC111" s="13"/>
      <c r="AD111" s="13"/>
      <c r="AE111" s="13"/>
      <c r="AF111" s="13"/>
    </row>
    <row r="112" spans="1:32" ht="14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U112" s="13"/>
      <c r="V112" s="13"/>
      <c r="AB112" s="13"/>
      <c r="AC112" s="13"/>
      <c r="AD112" s="13"/>
      <c r="AE112" s="13"/>
      <c r="AF112" s="13"/>
    </row>
    <row r="113" spans="1:32" ht="14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U113" s="13"/>
      <c r="V113" s="13"/>
      <c r="AB113" s="13"/>
      <c r="AC113" s="13"/>
      <c r="AD113" s="13"/>
      <c r="AE113" s="13"/>
      <c r="AF113" s="13"/>
    </row>
    <row r="114" spans="1:32" ht="14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U114" s="13"/>
      <c r="V114" s="13"/>
      <c r="AB114" s="13"/>
      <c r="AC114" s="13"/>
      <c r="AD114" s="13"/>
      <c r="AE114" s="13"/>
      <c r="AF114" s="13"/>
    </row>
    <row r="115" spans="1:32" ht="14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U115" s="13"/>
      <c r="V115" s="13"/>
      <c r="AB115" s="13"/>
      <c r="AC115" s="13"/>
      <c r="AD115" s="13"/>
      <c r="AE115" s="13"/>
      <c r="AF115" s="13"/>
    </row>
    <row r="116" spans="1:32" ht="14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U116" s="13"/>
      <c r="V116" s="13"/>
      <c r="AB116" s="13"/>
      <c r="AC116" s="13"/>
      <c r="AD116" s="13"/>
      <c r="AE116" s="13"/>
      <c r="AF116" s="13"/>
    </row>
    <row r="117" spans="1:32" ht="14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U117" s="13"/>
      <c r="V117" s="13"/>
      <c r="AB117" s="13"/>
      <c r="AC117" s="13"/>
      <c r="AD117" s="13"/>
      <c r="AE117" s="13"/>
      <c r="AF117" s="13"/>
    </row>
    <row r="118" spans="1:32" ht="14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U118" s="13"/>
      <c r="V118" s="13"/>
      <c r="AB118" s="13"/>
      <c r="AC118" s="13"/>
      <c r="AD118" s="13"/>
      <c r="AE118" s="13"/>
      <c r="AF118" s="13"/>
    </row>
    <row r="119" spans="1:32" ht="14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U119" s="13"/>
      <c r="V119" s="13"/>
      <c r="AB119" s="13"/>
      <c r="AC119" s="13"/>
      <c r="AD119" s="13"/>
      <c r="AE119" s="13"/>
      <c r="AF119" s="13"/>
    </row>
    <row r="120" spans="1:32" ht="14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U120" s="13"/>
      <c r="V120" s="13"/>
      <c r="AB120" s="13"/>
      <c r="AC120" s="13"/>
      <c r="AD120" s="13"/>
      <c r="AE120" s="13"/>
      <c r="AF120" s="13"/>
    </row>
    <row r="121" spans="1:32" ht="14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U121" s="13"/>
      <c r="V121" s="13"/>
      <c r="AB121" s="13"/>
      <c r="AC121" s="13"/>
      <c r="AD121" s="13"/>
      <c r="AE121" s="13"/>
      <c r="AF121" s="13"/>
    </row>
    <row r="122" spans="1:32" ht="14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U122" s="13"/>
      <c r="V122" s="13"/>
      <c r="AB122" s="13"/>
      <c r="AC122" s="13"/>
      <c r="AD122" s="13"/>
      <c r="AE122" s="13"/>
      <c r="AF122" s="13"/>
    </row>
    <row r="123" spans="1:32" ht="14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U123" s="13"/>
      <c r="V123" s="13"/>
      <c r="AB123" s="13"/>
      <c r="AC123" s="13"/>
      <c r="AD123" s="13"/>
      <c r="AE123" s="13"/>
      <c r="AF123" s="13"/>
    </row>
    <row r="124" spans="1:32" ht="14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U124" s="13"/>
      <c r="V124" s="13"/>
      <c r="AB124" s="13"/>
      <c r="AC124" s="13"/>
      <c r="AD124" s="13"/>
      <c r="AE124" s="13"/>
      <c r="AF124" s="13"/>
    </row>
    <row r="125" spans="1:32" ht="14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U125" s="13"/>
      <c r="V125" s="13"/>
      <c r="AB125" s="13"/>
      <c r="AC125" s="13"/>
      <c r="AD125" s="13"/>
      <c r="AE125" s="13"/>
      <c r="AF125" s="13"/>
    </row>
    <row r="126" spans="1:32" ht="14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U126" s="13"/>
      <c r="V126" s="13"/>
      <c r="AB126" s="13"/>
      <c r="AC126" s="13"/>
      <c r="AD126" s="13"/>
      <c r="AE126" s="13"/>
      <c r="AF126" s="13"/>
    </row>
    <row r="127" spans="1:32" ht="14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U127" s="13"/>
      <c r="V127" s="13"/>
      <c r="AB127" s="13"/>
      <c r="AC127" s="13"/>
      <c r="AD127" s="13"/>
      <c r="AE127" s="13"/>
      <c r="AF127" s="13"/>
    </row>
    <row r="128" spans="1:32" ht="14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U128" s="13"/>
      <c r="V128" s="13"/>
      <c r="AB128" s="13"/>
      <c r="AC128" s="13"/>
      <c r="AD128" s="13"/>
      <c r="AE128" s="13"/>
      <c r="AF128" s="13"/>
    </row>
    <row r="129" spans="1:32" ht="14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U129" s="13"/>
      <c r="V129" s="13"/>
      <c r="AB129" s="13"/>
      <c r="AC129" s="13"/>
      <c r="AD129" s="13"/>
      <c r="AE129" s="13"/>
      <c r="AF129" s="13"/>
    </row>
    <row r="130" spans="1:32" ht="14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U130" s="13"/>
      <c r="V130" s="13"/>
      <c r="AB130" s="13"/>
      <c r="AC130" s="13"/>
      <c r="AD130" s="13"/>
      <c r="AE130" s="13"/>
      <c r="AF130" s="13"/>
    </row>
    <row r="131" spans="1:32" ht="14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U131" s="13"/>
      <c r="V131" s="13"/>
      <c r="AB131" s="13"/>
      <c r="AC131" s="13"/>
      <c r="AD131" s="13"/>
      <c r="AE131" s="13"/>
      <c r="AF131" s="13"/>
    </row>
    <row r="132" spans="1:32" ht="14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U132" s="13"/>
      <c r="V132" s="13"/>
      <c r="AB132" s="13"/>
      <c r="AC132" s="13"/>
      <c r="AD132" s="13"/>
      <c r="AE132" s="13"/>
      <c r="AF132" s="13"/>
    </row>
    <row r="133" spans="1:32" ht="14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U133" s="13"/>
      <c r="V133" s="13"/>
      <c r="AB133" s="13"/>
      <c r="AC133" s="13"/>
      <c r="AD133" s="13"/>
      <c r="AE133" s="13"/>
      <c r="AF133" s="13"/>
    </row>
    <row r="134" spans="1:32" ht="14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U134" s="13"/>
      <c r="V134" s="13"/>
      <c r="AB134" s="13"/>
      <c r="AC134" s="13"/>
      <c r="AD134" s="13"/>
      <c r="AE134" s="13"/>
      <c r="AF134" s="13"/>
    </row>
    <row r="135" spans="1:32" ht="14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U135" s="13"/>
      <c r="V135" s="13"/>
      <c r="AB135" s="13"/>
      <c r="AC135" s="13"/>
      <c r="AD135" s="13"/>
      <c r="AE135" s="13"/>
      <c r="AF135" s="13"/>
    </row>
    <row r="136" spans="1:32" ht="14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U136" s="13"/>
      <c r="V136" s="13"/>
      <c r="AB136" s="13"/>
      <c r="AC136" s="13"/>
      <c r="AD136" s="13"/>
      <c r="AE136" s="13"/>
      <c r="AF136" s="13"/>
    </row>
    <row r="137" spans="1:32" ht="14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U137" s="13"/>
      <c r="V137" s="13"/>
      <c r="AB137" s="13"/>
      <c r="AC137" s="13"/>
      <c r="AD137" s="13"/>
      <c r="AE137" s="13"/>
      <c r="AF137" s="13"/>
    </row>
    <row r="138" spans="1:32" ht="14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U138" s="13"/>
      <c r="V138" s="13"/>
      <c r="AB138" s="13"/>
      <c r="AC138" s="13"/>
      <c r="AD138" s="13"/>
      <c r="AE138" s="13"/>
      <c r="AF138" s="13"/>
    </row>
    <row r="139" spans="1:32" ht="14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U139" s="13"/>
      <c r="V139" s="13"/>
      <c r="AB139" s="13"/>
      <c r="AC139" s="13"/>
      <c r="AD139" s="13"/>
      <c r="AE139" s="13"/>
      <c r="AF139" s="13"/>
    </row>
    <row r="140" spans="1:32" ht="14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U140" s="13"/>
      <c r="V140" s="13"/>
      <c r="AB140" s="13"/>
      <c r="AC140" s="13"/>
      <c r="AD140" s="13"/>
      <c r="AE140" s="13"/>
      <c r="AF140" s="13"/>
    </row>
    <row r="141" spans="1:32" ht="14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U141" s="13"/>
      <c r="V141" s="13"/>
      <c r="AB141" s="13"/>
      <c r="AC141" s="13"/>
      <c r="AD141" s="13"/>
      <c r="AE141" s="13"/>
      <c r="AF141" s="13"/>
    </row>
    <row r="142" spans="1:32" ht="14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U142" s="13"/>
      <c r="V142" s="13"/>
      <c r="AB142" s="13"/>
      <c r="AC142" s="13"/>
      <c r="AD142" s="13"/>
      <c r="AE142" s="13"/>
      <c r="AF142" s="13"/>
    </row>
    <row r="143" spans="1:32" ht="14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U143" s="13"/>
      <c r="V143" s="13"/>
      <c r="AB143" s="13"/>
      <c r="AC143" s="13"/>
      <c r="AD143" s="13"/>
      <c r="AE143" s="13"/>
      <c r="AF143" s="13"/>
    </row>
    <row r="144" spans="1:32" ht="14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U144" s="13"/>
      <c r="V144" s="13"/>
      <c r="AB144" s="13"/>
      <c r="AC144" s="13"/>
      <c r="AD144" s="13"/>
      <c r="AE144" s="13"/>
      <c r="AF144" s="13"/>
    </row>
    <row r="145" spans="1:32" ht="14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U145" s="13"/>
      <c r="V145" s="13"/>
      <c r="AB145" s="13"/>
      <c r="AC145" s="13"/>
      <c r="AD145" s="13"/>
      <c r="AE145" s="13"/>
      <c r="AF145" s="13"/>
    </row>
    <row r="146" spans="1:32" ht="14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U146" s="13"/>
      <c r="V146" s="13"/>
      <c r="AB146" s="13"/>
      <c r="AC146" s="13"/>
      <c r="AD146" s="13"/>
      <c r="AE146" s="13"/>
      <c r="AF146" s="13"/>
    </row>
    <row r="147" spans="1:32" ht="14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U147" s="13"/>
      <c r="V147" s="13"/>
      <c r="AB147" s="13"/>
      <c r="AC147" s="13"/>
      <c r="AD147" s="13"/>
      <c r="AE147" s="13"/>
      <c r="AF147" s="13"/>
    </row>
    <row r="148" spans="1:32" ht="14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U148" s="13"/>
      <c r="V148" s="13"/>
      <c r="AB148" s="13"/>
      <c r="AC148" s="13"/>
      <c r="AD148" s="13"/>
      <c r="AE148" s="13"/>
      <c r="AF148" s="13"/>
    </row>
    <row r="149" spans="1:32" ht="14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U149" s="13"/>
      <c r="V149" s="13"/>
      <c r="AB149" s="13"/>
      <c r="AC149" s="13"/>
      <c r="AD149" s="13"/>
      <c r="AE149" s="13"/>
      <c r="AF149" s="13"/>
    </row>
    <row r="150" spans="1:32" ht="14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U150" s="13"/>
      <c r="V150" s="13"/>
      <c r="AB150" s="13"/>
      <c r="AC150" s="13"/>
      <c r="AD150" s="13"/>
      <c r="AE150" s="13"/>
      <c r="AF150" s="13"/>
    </row>
    <row r="151" spans="1:32" ht="14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U151" s="13"/>
      <c r="V151" s="13"/>
      <c r="AB151" s="13"/>
      <c r="AC151" s="13"/>
      <c r="AD151" s="13"/>
      <c r="AE151" s="13"/>
      <c r="AF151" s="13"/>
    </row>
    <row r="152" spans="1:32" ht="14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U152" s="13"/>
      <c r="V152" s="13"/>
      <c r="AB152" s="13"/>
      <c r="AC152" s="13"/>
      <c r="AD152" s="13"/>
      <c r="AE152" s="13"/>
      <c r="AF152" s="13"/>
    </row>
    <row r="153" spans="1:32" ht="14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U153" s="13"/>
      <c r="V153" s="13"/>
      <c r="AB153" s="13"/>
      <c r="AC153" s="13"/>
      <c r="AD153" s="13"/>
      <c r="AE153" s="13"/>
      <c r="AF153" s="13"/>
    </row>
    <row r="154" spans="1:32" ht="14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U154" s="13"/>
      <c r="V154" s="13"/>
      <c r="AB154" s="13"/>
      <c r="AC154" s="13"/>
      <c r="AD154" s="13"/>
      <c r="AE154" s="13"/>
      <c r="AF154" s="13"/>
    </row>
    <row r="155" spans="1:32" ht="14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U155" s="13"/>
      <c r="V155" s="13"/>
      <c r="AB155" s="13"/>
      <c r="AC155" s="13"/>
      <c r="AD155" s="13"/>
      <c r="AE155" s="13"/>
      <c r="AF155" s="13"/>
    </row>
    <row r="156" spans="1:32" ht="14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U156" s="13"/>
      <c r="V156" s="13"/>
      <c r="AB156" s="13"/>
      <c r="AC156" s="13"/>
      <c r="AD156" s="13"/>
      <c r="AE156" s="13"/>
      <c r="AF156" s="13"/>
    </row>
    <row r="157" spans="1:32" ht="14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U157" s="13"/>
      <c r="V157" s="13"/>
      <c r="AB157" s="13"/>
      <c r="AC157" s="13"/>
      <c r="AD157" s="13"/>
      <c r="AE157" s="13"/>
      <c r="AF157" s="13"/>
    </row>
    <row r="158" spans="1:32" ht="14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U158" s="13"/>
      <c r="V158" s="13"/>
      <c r="AB158" s="13"/>
      <c r="AC158" s="13"/>
      <c r="AD158" s="13"/>
      <c r="AE158" s="13"/>
      <c r="AF158" s="13"/>
    </row>
    <row r="159" spans="1:32" ht="14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U159" s="13"/>
      <c r="V159" s="13"/>
      <c r="AB159" s="13"/>
      <c r="AC159" s="13"/>
      <c r="AD159" s="13"/>
      <c r="AE159" s="13"/>
      <c r="AF159" s="13"/>
    </row>
    <row r="160" spans="1:32" ht="14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U160" s="13"/>
      <c r="V160" s="13"/>
      <c r="AB160" s="13"/>
      <c r="AC160" s="13"/>
      <c r="AD160" s="13"/>
      <c r="AE160" s="13"/>
      <c r="AF160" s="13"/>
    </row>
    <row r="161" spans="1:32" ht="14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U161" s="13"/>
      <c r="V161" s="13"/>
      <c r="AB161" s="13"/>
      <c r="AC161" s="13"/>
      <c r="AD161" s="13"/>
      <c r="AE161" s="13"/>
      <c r="AF161" s="13"/>
    </row>
    <row r="162" spans="1:32" ht="14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U162" s="13"/>
      <c r="V162" s="13"/>
      <c r="AB162" s="13"/>
      <c r="AC162" s="13"/>
      <c r="AD162" s="13"/>
      <c r="AE162" s="13"/>
      <c r="AF162" s="13"/>
    </row>
    <row r="163" spans="1:32" ht="14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U163" s="13"/>
      <c r="V163" s="13"/>
      <c r="AB163" s="13"/>
      <c r="AC163" s="13"/>
      <c r="AD163" s="13"/>
      <c r="AE163" s="13"/>
      <c r="AF163" s="13"/>
    </row>
    <row r="164" spans="1:32" ht="14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U164" s="13"/>
      <c r="V164" s="13"/>
      <c r="AB164" s="13"/>
      <c r="AC164" s="13"/>
      <c r="AD164" s="13"/>
      <c r="AE164" s="13"/>
      <c r="AF164" s="13"/>
    </row>
    <row r="165" spans="1:32" ht="14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U165" s="13"/>
      <c r="V165" s="13"/>
      <c r="AB165" s="13"/>
      <c r="AC165" s="13"/>
      <c r="AD165" s="13"/>
      <c r="AE165" s="13"/>
      <c r="AF165" s="13"/>
    </row>
    <row r="166" spans="1:32" ht="14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U166" s="13"/>
      <c r="V166" s="13"/>
      <c r="AB166" s="13"/>
      <c r="AC166" s="13"/>
      <c r="AD166" s="13"/>
      <c r="AE166" s="13"/>
      <c r="AF166" s="13"/>
    </row>
    <row r="167" spans="1:32" ht="14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U167" s="13"/>
      <c r="V167" s="13"/>
      <c r="AB167" s="13"/>
      <c r="AC167" s="13"/>
      <c r="AD167" s="13"/>
      <c r="AE167" s="13"/>
      <c r="AF167" s="13"/>
    </row>
    <row r="168" spans="1:32" ht="14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U168" s="13"/>
      <c r="V168" s="13"/>
      <c r="AB168" s="13"/>
      <c r="AC168" s="13"/>
      <c r="AD168" s="13"/>
      <c r="AE168" s="13"/>
      <c r="AF168" s="13"/>
    </row>
    <row r="169" spans="1:32" ht="14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U169" s="13"/>
      <c r="V169" s="13"/>
      <c r="AB169" s="13"/>
      <c r="AC169" s="13"/>
      <c r="AD169" s="13"/>
      <c r="AE169" s="13"/>
      <c r="AF169" s="13"/>
    </row>
    <row r="170" spans="1:32" ht="14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U170" s="13"/>
      <c r="V170" s="13"/>
      <c r="AB170" s="13"/>
      <c r="AC170" s="13"/>
      <c r="AD170" s="13"/>
      <c r="AE170" s="13"/>
      <c r="AF170" s="13"/>
    </row>
    <row r="171" spans="1:32" ht="14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U171" s="13"/>
      <c r="V171" s="13"/>
      <c r="AB171" s="13"/>
      <c r="AC171" s="13"/>
      <c r="AD171" s="13"/>
      <c r="AE171" s="13"/>
      <c r="AF171" s="13"/>
    </row>
    <row r="172" spans="1:32" ht="14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U172" s="13"/>
      <c r="V172" s="13"/>
      <c r="AB172" s="13"/>
      <c r="AC172" s="13"/>
      <c r="AD172" s="13"/>
      <c r="AE172" s="13"/>
      <c r="AF172" s="13"/>
    </row>
    <row r="173" spans="1:32" ht="14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U173" s="13"/>
      <c r="V173" s="13"/>
      <c r="AB173" s="13"/>
      <c r="AC173" s="13"/>
      <c r="AD173" s="13"/>
      <c r="AE173" s="13"/>
      <c r="AF173" s="13"/>
    </row>
    <row r="174" spans="1:32" ht="14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U174" s="13"/>
      <c r="V174" s="13"/>
      <c r="AB174" s="13"/>
      <c r="AC174" s="13"/>
      <c r="AD174" s="13"/>
      <c r="AE174" s="13"/>
      <c r="AF174" s="13"/>
    </row>
    <row r="175" spans="1:32" ht="14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U175" s="13"/>
      <c r="V175" s="13"/>
      <c r="AB175" s="13"/>
      <c r="AC175" s="13"/>
      <c r="AD175" s="13"/>
      <c r="AE175" s="13"/>
      <c r="AF175" s="13"/>
    </row>
    <row r="176" spans="1:32" ht="14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U176" s="13"/>
      <c r="V176" s="13"/>
      <c r="AB176" s="13"/>
      <c r="AC176" s="13"/>
      <c r="AD176" s="13"/>
      <c r="AE176" s="13"/>
      <c r="AF176" s="13"/>
    </row>
    <row r="177" spans="1:32" ht="14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U177" s="13"/>
      <c r="V177" s="13"/>
      <c r="AB177" s="13"/>
      <c r="AC177" s="13"/>
      <c r="AD177" s="13"/>
      <c r="AE177" s="13"/>
      <c r="AF177" s="13"/>
    </row>
    <row r="178" spans="1:32" ht="14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U178" s="13"/>
      <c r="V178" s="13"/>
      <c r="AB178" s="13"/>
      <c r="AC178" s="13"/>
      <c r="AD178" s="13"/>
      <c r="AE178" s="13"/>
      <c r="AF178" s="13"/>
    </row>
    <row r="179" spans="1:32" ht="14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U179" s="13"/>
      <c r="V179" s="13"/>
      <c r="AB179" s="13"/>
      <c r="AC179" s="13"/>
      <c r="AD179" s="13"/>
      <c r="AE179" s="13"/>
      <c r="AF179" s="13"/>
    </row>
    <row r="180" spans="1:32" ht="14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U180" s="13"/>
      <c r="V180" s="13"/>
      <c r="AB180" s="13"/>
      <c r="AC180" s="13"/>
      <c r="AD180" s="13"/>
      <c r="AE180" s="13"/>
      <c r="AF180" s="13"/>
    </row>
    <row r="181" spans="1:32" ht="14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U181" s="13"/>
      <c r="V181" s="13"/>
      <c r="AB181" s="13"/>
      <c r="AC181" s="13"/>
      <c r="AD181" s="13"/>
      <c r="AE181" s="13"/>
      <c r="AF181" s="13"/>
    </row>
    <row r="182" spans="1:32" ht="14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U182" s="13"/>
      <c r="V182" s="13"/>
      <c r="AB182" s="13"/>
      <c r="AC182" s="13"/>
      <c r="AD182" s="13"/>
      <c r="AE182" s="13"/>
      <c r="AF182" s="13"/>
    </row>
    <row r="183" spans="1:32" ht="14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U183" s="13"/>
      <c r="V183" s="13"/>
      <c r="AB183" s="13"/>
      <c r="AC183" s="13"/>
      <c r="AD183" s="13"/>
      <c r="AE183" s="13"/>
      <c r="AF183" s="13"/>
    </row>
    <row r="184" spans="1:32" ht="14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U184" s="13"/>
      <c r="V184" s="13"/>
      <c r="AB184" s="13"/>
      <c r="AC184" s="13"/>
      <c r="AD184" s="13"/>
      <c r="AE184" s="13"/>
      <c r="AF184" s="13"/>
    </row>
    <row r="185" spans="1:32" ht="14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U185" s="13"/>
      <c r="V185" s="13"/>
      <c r="AB185" s="13"/>
      <c r="AC185" s="13"/>
      <c r="AD185" s="13"/>
      <c r="AE185" s="13"/>
      <c r="AF185" s="13"/>
    </row>
    <row r="186" spans="1:32" ht="14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U186" s="13"/>
      <c r="V186" s="13"/>
      <c r="AB186" s="13"/>
      <c r="AC186" s="13"/>
      <c r="AD186" s="13"/>
      <c r="AE186" s="13"/>
      <c r="AF186" s="13"/>
    </row>
    <row r="187" spans="1:32" ht="14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U187" s="13"/>
      <c r="V187" s="13"/>
      <c r="AB187" s="13"/>
      <c r="AC187" s="13"/>
      <c r="AD187" s="13"/>
      <c r="AE187" s="13"/>
      <c r="AF187" s="13"/>
    </row>
    <row r="188" spans="1:32" ht="14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U188" s="13"/>
      <c r="V188" s="13"/>
      <c r="AB188" s="13"/>
      <c r="AC188" s="13"/>
      <c r="AD188" s="13"/>
      <c r="AE188" s="13"/>
      <c r="AF188" s="13"/>
    </row>
    <row r="189" spans="1:32" ht="14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U189" s="13"/>
      <c r="V189" s="13"/>
      <c r="AB189" s="13"/>
      <c r="AC189" s="13"/>
      <c r="AD189" s="13"/>
      <c r="AE189" s="13"/>
      <c r="AF189" s="13"/>
    </row>
    <row r="190" spans="1:32" ht="14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U190" s="13"/>
      <c r="V190" s="13"/>
      <c r="AB190" s="13"/>
      <c r="AC190" s="13"/>
      <c r="AD190" s="13"/>
      <c r="AE190" s="13"/>
      <c r="AF190" s="13"/>
    </row>
    <row r="191" spans="1:32" ht="14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U191" s="13"/>
      <c r="V191" s="13"/>
      <c r="AB191" s="13"/>
      <c r="AC191" s="13"/>
      <c r="AD191" s="13"/>
      <c r="AE191" s="13"/>
      <c r="AF191" s="13"/>
    </row>
    <row r="192" spans="1:32" ht="14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U192" s="13"/>
      <c r="V192" s="13"/>
      <c r="AB192" s="13"/>
      <c r="AC192" s="13"/>
      <c r="AD192" s="13"/>
      <c r="AE192" s="13"/>
      <c r="AF192" s="13"/>
    </row>
    <row r="193" spans="1:32" ht="14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U193" s="13"/>
      <c r="V193" s="13"/>
      <c r="AB193" s="13"/>
      <c r="AC193" s="13"/>
      <c r="AD193" s="13"/>
      <c r="AE193" s="13"/>
      <c r="AF193" s="13"/>
    </row>
    <row r="194" spans="1:32" ht="14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U194" s="13"/>
      <c r="V194" s="13"/>
      <c r="AB194" s="13"/>
      <c r="AC194" s="13"/>
      <c r="AD194" s="13"/>
      <c r="AE194" s="13"/>
      <c r="AF194" s="13"/>
    </row>
    <row r="195" spans="1:32" ht="14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U195" s="13"/>
      <c r="V195" s="13"/>
      <c r="AB195" s="13"/>
      <c r="AC195" s="13"/>
      <c r="AD195" s="13"/>
      <c r="AE195" s="13"/>
      <c r="AF195" s="13"/>
    </row>
    <row r="196" spans="1:32" ht="14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U196" s="13"/>
      <c r="V196" s="13"/>
      <c r="AB196" s="13"/>
      <c r="AC196" s="13"/>
      <c r="AD196" s="13"/>
      <c r="AE196" s="13"/>
      <c r="AF196" s="13"/>
    </row>
    <row r="197" spans="1:32" ht="14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U197" s="13"/>
      <c r="V197" s="13"/>
      <c r="AB197" s="13"/>
      <c r="AC197" s="13"/>
      <c r="AD197" s="13"/>
      <c r="AE197" s="13"/>
      <c r="AF197" s="13"/>
    </row>
    <row r="198" spans="1:32" ht="14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U198" s="13"/>
      <c r="V198" s="13"/>
      <c r="AB198" s="13"/>
      <c r="AC198" s="13"/>
      <c r="AD198" s="13"/>
      <c r="AE198" s="13"/>
      <c r="AF198" s="13"/>
    </row>
    <row r="199" spans="1:32" ht="14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U199" s="13"/>
      <c r="V199" s="13"/>
      <c r="AB199" s="13"/>
      <c r="AC199" s="13"/>
      <c r="AD199" s="13"/>
      <c r="AE199" s="13"/>
      <c r="AF199" s="13"/>
    </row>
    <row r="200" spans="1:32" ht="14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U200" s="13"/>
      <c r="V200" s="13"/>
      <c r="AB200" s="13"/>
      <c r="AC200" s="13"/>
      <c r="AD200" s="13"/>
      <c r="AE200" s="13"/>
      <c r="AF200" s="13"/>
    </row>
    <row r="201" spans="1:32" ht="14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U201" s="13"/>
      <c r="V201" s="13"/>
      <c r="AB201" s="13"/>
      <c r="AC201" s="13"/>
      <c r="AD201" s="13"/>
      <c r="AE201" s="13"/>
      <c r="AF201" s="13"/>
    </row>
    <row r="202" spans="1:32" ht="14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U202" s="13"/>
      <c r="V202" s="13"/>
      <c r="AB202" s="13"/>
      <c r="AC202" s="13"/>
      <c r="AD202" s="13"/>
      <c r="AE202" s="13"/>
      <c r="AF202" s="13"/>
    </row>
    <row r="203" spans="1:32" ht="14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U203" s="13"/>
      <c r="V203" s="13"/>
      <c r="AB203" s="13"/>
      <c r="AC203" s="13"/>
      <c r="AD203" s="13"/>
      <c r="AE203" s="13"/>
      <c r="AF203" s="13"/>
    </row>
    <row r="204" spans="1:32" ht="14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U204" s="13"/>
      <c r="V204" s="13"/>
      <c r="AB204" s="13"/>
      <c r="AC204" s="13"/>
      <c r="AD204" s="13"/>
      <c r="AE204" s="13"/>
      <c r="AF204" s="13"/>
    </row>
    <row r="205" spans="1:32" ht="14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U205" s="13"/>
      <c r="V205" s="13"/>
      <c r="AB205" s="13"/>
      <c r="AC205" s="13"/>
      <c r="AD205" s="13"/>
      <c r="AE205" s="13"/>
      <c r="AF205" s="13"/>
    </row>
    <row r="206" spans="1:32" ht="14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U206" s="13"/>
      <c r="V206" s="13"/>
      <c r="AB206" s="13"/>
      <c r="AC206" s="13"/>
      <c r="AD206" s="13"/>
      <c r="AE206" s="13"/>
      <c r="AF206" s="13"/>
    </row>
    <row r="207" spans="1:32" ht="14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U207" s="13"/>
      <c r="V207" s="13"/>
      <c r="AB207" s="13"/>
      <c r="AC207" s="13"/>
      <c r="AD207" s="13"/>
      <c r="AE207" s="13"/>
      <c r="AF207" s="13"/>
    </row>
    <row r="208" spans="1:32" ht="14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U208" s="13"/>
      <c r="V208" s="13"/>
      <c r="AB208" s="13"/>
      <c r="AC208" s="13"/>
      <c r="AD208" s="13"/>
      <c r="AE208" s="13"/>
      <c r="AF208" s="13"/>
    </row>
    <row r="209" spans="1:32" ht="14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U209" s="13"/>
      <c r="V209" s="13"/>
      <c r="AB209" s="13"/>
      <c r="AC209" s="13"/>
      <c r="AD209" s="13"/>
      <c r="AE209" s="13"/>
      <c r="AF209" s="13"/>
    </row>
    <row r="210" spans="1:32" ht="14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U210" s="13"/>
      <c r="V210" s="13"/>
      <c r="AB210" s="13"/>
      <c r="AC210" s="13"/>
      <c r="AD210" s="13"/>
      <c r="AE210" s="13"/>
      <c r="AF210" s="13"/>
    </row>
    <row r="211" spans="1:32" ht="14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U211" s="13"/>
      <c r="V211" s="13"/>
      <c r="AB211" s="13"/>
      <c r="AC211" s="13"/>
      <c r="AD211" s="13"/>
      <c r="AE211" s="13"/>
      <c r="AF211" s="13"/>
    </row>
    <row r="212" spans="1:32" ht="14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U212" s="13"/>
      <c r="V212" s="13"/>
      <c r="AB212" s="13"/>
      <c r="AC212" s="13"/>
      <c r="AD212" s="13"/>
      <c r="AE212" s="13"/>
      <c r="AF212" s="13"/>
    </row>
    <row r="213" spans="1:32" ht="14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U213" s="13"/>
      <c r="V213" s="13"/>
      <c r="AB213" s="13"/>
      <c r="AC213" s="13"/>
      <c r="AD213" s="13"/>
      <c r="AE213" s="13"/>
      <c r="AF213" s="13"/>
    </row>
    <row r="214" spans="1:32" ht="14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U214" s="13"/>
      <c r="V214" s="13"/>
      <c r="AB214" s="13"/>
      <c r="AC214" s="13"/>
      <c r="AD214" s="13"/>
      <c r="AE214" s="13"/>
      <c r="AF214" s="13"/>
    </row>
    <row r="215" spans="1:32" ht="14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U215" s="13"/>
      <c r="V215" s="13"/>
      <c r="AB215" s="13"/>
      <c r="AC215" s="13"/>
      <c r="AD215" s="13"/>
      <c r="AE215" s="13"/>
      <c r="AF215" s="13"/>
    </row>
    <row r="216" spans="1:32" ht="14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U216" s="13"/>
      <c r="V216" s="13"/>
      <c r="AB216" s="13"/>
      <c r="AC216" s="13"/>
      <c r="AD216" s="13"/>
      <c r="AE216" s="13"/>
      <c r="AF216" s="13"/>
    </row>
    <row r="217" spans="1:32" ht="14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U217" s="13"/>
      <c r="V217" s="13"/>
      <c r="AB217" s="13"/>
      <c r="AC217" s="13"/>
      <c r="AD217" s="13"/>
      <c r="AE217" s="13"/>
      <c r="AF217" s="13"/>
    </row>
    <row r="218" spans="1:32" ht="14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U218" s="13"/>
      <c r="V218" s="13"/>
      <c r="AB218" s="13"/>
      <c r="AC218" s="13"/>
      <c r="AD218" s="13"/>
      <c r="AE218" s="13"/>
      <c r="AF218" s="13"/>
    </row>
    <row r="219" spans="1:32" ht="14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U219" s="13"/>
      <c r="V219" s="13"/>
      <c r="AB219" s="13"/>
      <c r="AC219" s="13"/>
      <c r="AD219" s="13"/>
      <c r="AE219" s="13"/>
      <c r="AF219" s="13"/>
    </row>
    <row r="220" spans="1:32" ht="14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U220" s="13"/>
      <c r="V220" s="13"/>
      <c r="AB220" s="13"/>
      <c r="AC220" s="13"/>
      <c r="AD220" s="13"/>
      <c r="AE220" s="13"/>
      <c r="AF220" s="13"/>
    </row>
    <row r="221" spans="1:32" ht="14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U221" s="13"/>
      <c r="V221" s="13"/>
      <c r="AB221" s="13"/>
      <c r="AC221" s="13"/>
      <c r="AD221" s="13"/>
      <c r="AE221" s="13"/>
      <c r="AF221" s="13"/>
    </row>
    <row r="222" spans="1:32" ht="14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U222" s="13"/>
      <c r="V222" s="13"/>
      <c r="AB222" s="13"/>
      <c r="AC222" s="13"/>
      <c r="AD222" s="13"/>
      <c r="AE222" s="13"/>
      <c r="AF222" s="13"/>
    </row>
    <row r="223" spans="1:32" ht="14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U223" s="13"/>
      <c r="V223" s="13"/>
      <c r="AB223" s="13"/>
      <c r="AC223" s="13"/>
      <c r="AD223" s="13"/>
      <c r="AE223" s="13"/>
      <c r="AF223" s="13"/>
    </row>
    <row r="224" spans="1:32" ht="14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U224" s="13"/>
      <c r="V224" s="13"/>
      <c r="AB224" s="13"/>
      <c r="AC224" s="13"/>
      <c r="AD224" s="13"/>
      <c r="AE224" s="13"/>
      <c r="AF224" s="13"/>
    </row>
    <row r="225" spans="1:32" ht="14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U225" s="13"/>
      <c r="V225" s="13"/>
      <c r="AB225" s="13"/>
      <c r="AC225" s="13"/>
      <c r="AD225" s="13"/>
      <c r="AE225" s="13"/>
      <c r="AF225" s="13"/>
    </row>
    <row r="226" spans="1:32" ht="14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U226" s="13"/>
      <c r="V226" s="13"/>
      <c r="AB226" s="13"/>
      <c r="AC226" s="13"/>
      <c r="AD226" s="13"/>
      <c r="AE226" s="13"/>
      <c r="AF226" s="13"/>
    </row>
    <row r="227" spans="1:32" ht="14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U227" s="13"/>
      <c r="V227" s="13"/>
      <c r="AB227" s="13"/>
      <c r="AC227" s="13"/>
      <c r="AD227" s="13"/>
      <c r="AE227" s="13"/>
      <c r="AF227" s="13"/>
    </row>
    <row r="228" spans="1:32" ht="14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U228" s="13"/>
      <c r="V228" s="13"/>
      <c r="AB228" s="13"/>
      <c r="AC228" s="13"/>
      <c r="AD228" s="13"/>
      <c r="AE228" s="13"/>
      <c r="AF228" s="13"/>
    </row>
    <row r="229" spans="1:32" ht="14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U229" s="13"/>
      <c r="V229" s="13"/>
      <c r="AB229" s="13"/>
      <c r="AC229" s="13"/>
      <c r="AD229" s="13"/>
      <c r="AE229" s="13"/>
      <c r="AF229" s="13"/>
    </row>
    <row r="230" spans="1:32" ht="14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U230" s="13"/>
      <c r="V230" s="13"/>
      <c r="AB230" s="13"/>
      <c r="AC230" s="13"/>
      <c r="AD230" s="13"/>
      <c r="AE230" s="13"/>
      <c r="AF230" s="13"/>
    </row>
    <row r="231" spans="1:32" ht="14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U231" s="13"/>
      <c r="V231" s="13"/>
      <c r="AB231" s="13"/>
      <c r="AC231" s="13"/>
      <c r="AD231" s="13"/>
      <c r="AE231" s="13"/>
      <c r="AF231" s="13"/>
    </row>
    <row r="232" spans="1:32" ht="14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U232" s="13"/>
      <c r="V232" s="13"/>
      <c r="AB232" s="13"/>
      <c r="AC232" s="13"/>
      <c r="AD232" s="13"/>
      <c r="AE232" s="13"/>
      <c r="AF232" s="13"/>
    </row>
    <row r="233" spans="1:32" ht="14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U233" s="13"/>
      <c r="V233" s="13"/>
      <c r="AB233" s="13"/>
      <c r="AC233" s="13"/>
      <c r="AD233" s="13"/>
      <c r="AE233" s="13"/>
      <c r="AF233" s="13"/>
    </row>
    <row r="234" spans="1:32" ht="14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U234" s="13"/>
      <c r="V234" s="13"/>
      <c r="AB234" s="13"/>
      <c r="AC234" s="13"/>
      <c r="AD234" s="13"/>
      <c r="AE234" s="13"/>
      <c r="AF234" s="13"/>
    </row>
    <row r="235" spans="1:32" ht="14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U235" s="13"/>
      <c r="V235" s="13"/>
      <c r="AB235" s="13"/>
      <c r="AC235" s="13"/>
      <c r="AD235" s="13"/>
      <c r="AE235" s="13"/>
      <c r="AF235" s="13"/>
    </row>
    <row r="236" spans="1:32" ht="14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U236" s="13"/>
      <c r="V236" s="13"/>
      <c r="AB236" s="13"/>
      <c r="AC236" s="13"/>
      <c r="AD236" s="13"/>
      <c r="AE236" s="13"/>
      <c r="AF236" s="13"/>
    </row>
    <row r="237" spans="1:32" ht="14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U237" s="13"/>
      <c r="V237" s="13"/>
      <c r="AB237" s="13"/>
      <c r="AC237" s="13"/>
      <c r="AD237" s="13"/>
      <c r="AE237" s="13"/>
      <c r="AF237" s="13"/>
    </row>
    <row r="238" spans="1:32" ht="14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U238" s="13"/>
      <c r="V238" s="13"/>
      <c r="AB238" s="13"/>
      <c r="AC238" s="13"/>
      <c r="AD238" s="13"/>
      <c r="AE238" s="13"/>
      <c r="AF238" s="13"/>
    </row>
    <row r="239" spans="1:32" ht="14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U239" s="13"/>
      <c r="V239" s="13"/>
      <c r="AB239" s="13"/>
      <c r="AC239" s="13"/>
      <c r="AD239" s="13"/>
      <c r="AE239" s="13"/>
      <c r="AF239" s="13"/>
    </row>
    <row r="240" spans="1:32" ht="14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U240" s="13"/>
      <c r="V240" s="13"/>
      <c r="AB240" s="13"/>
      <c r="AC240" s="13"/>
      <c r="AD240" s="13"/>
      <c r="AE240" s="13"/>
      <c r="AF240" s="13"/>
    </row>
    <row r="241" spans="1:32" ht="14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U241" s="13"/>
      <c r="V241" s="13"/>
      <c r="AB241" s="13"/>
      <c r="AC241" s="13"/>
      <c r="AD241" s="13"/>
      <c r="AE241" s="13"/>
      <c r="AF241" s="13"/>
    </row>
    <row r="242" spans="1:32" ht="14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U242" s="13"/>
      <c r="V242" s="13"/>
      <c r="AB242" s="13"/>
      <c r="AC242" s="13"/>
      <c r="AD242" s="13"/>
      <c r="AE242" s="13"/>
      <c r="AF242" s="13"/>
    </row>
    <row r="243" spans="1:32" ht="14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U243" s="13"/>
      <c r="V243" s="13"/>
      <c r="AB243" s="13"/>
      <c r="AC243" s="13"/>
      <c r="AD243" s="13"/>
      <c r="AE243" s="13"/>
      <c r="AF243" s="13"/>
    </row>
    <row r="244" spans="1:32" ht="14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U244" s="13"/>
      <c r="V244" s="13"/>
      <c r="AB244" s="13"/>
      <c r="AC244" s="13"/>
      <c r="AD244" s="13"/>
      <c r="AE244" s="13"/>
      <c r="AF244" s="13"/>
    </row>
    <row r="245" spans="1:32" ht="14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U245" s="13"/>
      <c r="V245" s="13"/>
      <c r="AB245" s="13"/>
      <c r="AC245" s="13"/>
      <c r="AD245" s="13"/>
      <c r="AE245" s="13"/>
      <c r="AF245" s="13"/>
    </row>
    <row r="246" spans="1:32" ht="14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U246" s="13"/>
      <c r="V246" s="13"/>
      <c r="AB246" s="13"/>
      <c r="AC246" s="13"/>
      <c r="AD246" s="13"/>
      <c r="AE246" s="13"/>
      <c r="AF246" s="13"/>
    </row>
    <row r="247" spans="1:32" ht="14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U247" s="13"/>
      <c r="V247" s="13"/>
      <c r="AB247" s="13"/>
      <c r="AC247" s="13"/>
      <c r="AD247" s="13"/>
      <c r="AE247" s="13"/>
      <c r="AF247" s="13"/>
    </row>
    <row r="248" spans="1:32" ht="14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U248" s="13"/>
      <c r="V248" s="13"/>
      <c r="AB248" s="13"/>
      <c r="AC248" s="13"/>
      <c r="AD248" s="13"/>
      <c r="AE248" s="13"/>
      <c r="AF248" s="13"/>
    </row>
    <row r="249" spans="1:32" ht="14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U249" s="13"/>
      <c r="V249" s="13"/>
      <c r="AB249" s="13"/>
      <c r="AC249" s="13"/>
      <c r="AD249" s="13"/>
      <c r="AE249" s="13"/>
      <c r="AF249" s="13"/>
    </row>
    <row r="250" spans="1:32" ht="14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U250" s="13"/>
      <c r="V250" s="13"/>
      <c r="AB250" s="13"/>
      <c r="AC250" s="13"/>
      <c r="AD250" s="13"/>
      <c r="AE250" s="13"/>
      <c r="AF250" s="13"/>
    </row>
    <row r="251" spans="1:32" ht="14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U251" s="13"/>
      <c r="V251" s="13"/>
      <c r="AB251" s="13"/>
      <c r="AC251" s="13"/>
      <c r="AD251" s="13"/>
      <c r="AE251" s="13"/>
      <c r="AF251" s="13"/>
    </row>
    <row r="252" spans="1:32" ht="14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U252" s="13"/>
      <c r="V252" s="13"/>
      <c r="AB252" s="13"/>
      <c r="AC252" s="13"/>
      <c r="AD252" s="13"/>
      <c r="AE252" s="13"/>
      <c r="AF252" s="13"/>
    </row>
    <row r="253" spans="1:32" ht="14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U253" s="13"/>
      <c r="V253" s="13"/>
      <c r="AB253" s="13"/>
      <c r="AC253" s="13"/>
      <c r="AD253" s="13"/>
      <c r="AE253" s="13"/>
      <c r="AF253" s="13"/>
    </row>
    <row r="254" spans="1:32" ht="14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U254" s="13"/>
      <c r="V254" s="13"/>
      <c r="AB254" s="13"/>
      <c r="AC254" s="13"/>
      <c r="AD254" s="13"/>
      <c r="AE254" s="13"/>
      <c r="AF254" s="13"/>
    </row>
    <row r="255" spans="1:32" ht="14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U255" s="13"/>
      <c r="V255" s="13"/>
      <c r="AB255" s="13"/>
      <c r="AC255" s="13"/>
      <c r="AD255" s="13"/>
      <c r="AE255" s="13"/>
      <c r="AF255" s="13"/>
    </row>
    <row r="256" spans="1:32" ht="14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U256" s="13"/>
      <c r="V256" s="13"/>
      <c r="AB256" s="13"/>
      <c r="AC256" s="13"/>
      <c r="AD256" s="13"/>
      <c r="AE256" s="13"/>
      <c r="AF256" s="13"/>
    </row>
    <row r="257" spans="1:32" ht="14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U257" s="13"/>
      <c r="V257" s="13"/>
      <c r="AB257" s="13"/>
      <c r="AC257" s="13"/>
      <c r="AD257" s="13"/>
      <c r="AE257" s="13"/>
      <c r="AF257" s="13"/>
    </row>
    <row r="258" spans="1:32" ht="14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U258" s="13"/>
      <c r="V258" s="13"/>
      <c r="AB258" s="13"/>
      <c r="AC258" s="13"/>
      <c r="AD258" s="13"/>
      <c r="AE258" s="13"/>
      <c r="AF258" s="13"/>
    </row>
    <row r="259" spans="1:32" ht="14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U259" s="13"/>
      <c r="V259" s="13"/>
      <c r="AB259" s="13"/>
      <c r="AC259" s="13"/>
      <c r="AD259" s="13"/>
      <c r="AE259" s="13"/>
      <c r="AF259" s="13"/>
    </row>
    <row r="260" spans="1:32" ht="14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U260" s="13"/>
      <c r="V260" s="13"/>
      <c r="AB260" s="13"/>
      <c r="AC260" s="13"/>
      <c r="AD260" s="13"/>
      <c r="AE260" s="13"/>
      <c r="AF260" s="13"/>
    </row>
    <row r="261" spans="1:32" ht="14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U261" s="13"/>
      <c r="V261" s="13"/>
      <c r="AB261" s="13"/>
      <c r="AC261" s="13"/>
      <c r="AD261" s="13"/>
      <c r="AE261" s="13"/>
      <c r="AF261" s="13"/>
    </row>
    <row r="262" spans="1:32" ht="14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U262" s="13"/>
      <c r="V262" s="13"/>
      <c r="AB262" s="13"/>
      <c r="AC262" s="13"/>
      <c r="AD262" s="13"/>
      <c r="AE262" s="13"/>
      <c r="AF262" s="13"/>
    </row>
    <row r="263" spans="1:32" ht="14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U263" s="13"/>
      <c r="V263" s="13"/>
      <c r="AB263" s="13"/>
      <c r="AC263" s="13"/>
      <c r="AD263" s="13"/>
      <c r="AE263" s="13"/>
      <c r="AF263" s="13"/>
    </row>
    <row r="264" spans="1:32" ht="14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U264" s="13"/>
      <c r="V264" s="13"/>
      <c r="AB264" s="13"/>
      <c r="AC264" s="13"/>
      <c r="AD264" s="13"/>
      <c r="AE264" s="13"/>
      <c r="AF264" s="13"/>
    </row>
    <row r="265" spans="1:32" ht="14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U265" s="13"/>
      <c r="V265" s="13"/>
      <c r="AB265" s="13"/>
      <c r="AC265" s="13"/>
      <c r="AD265" s="13"/>
      <c r="AE265" s="13"/>
      <c r="AF265" s="13"/>
    </row>
    <row r="266" spans="1:32" ht="14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U266" s="13"/>
      <c r="V266" s="13"/>
      <c r="AB266" s="13"/>
      <c r="AC266" s="13"/>
      <c r="AD266" s="13"/>
      <c r="AE266" s="13"/>
      <c r="AF266" s="13"/>
    </row>
    <row r="267" spans="1:32" ht="14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U267" s="13"/>
      <c r="V267" s="13"/>
      <c r="AB267" s="13"/>
      <c r="AC267" s="13"/>
      <c r="AD267" s="13"/>
      <c r="AE267" s="13"/>
      <c r="AF267" s="13"/>
    </row>
    <row r="268" spans="1:32" ht="14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U268" s="13"/>
      <c r="V268" s="13"/>
      <c r="AB268" s="13"/>
      <c r="AC268" s="13"/>
      <c r="AD268" s="13"/>
      <c r="AE268" s="13"/>
      <c r="AF268" s="13"/>
    </row>
    <row r="269" spans="1:32" ht="14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U269" s="13"/>
      <c r="V269" s="13"/>
      <c r="AB269" s="13"/>
      <c r="AC269" s="13"/>
      <c r="AD269" s="13"/>
      <c r="AE269" s="13"/>
      <c r="AF269" s="13"/>
    </row>
    <row r="270" spans="1:32" ht="14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U270" s="13"/>
      <c r="V270" s="13"/>
      <c r="AB270" s="13"/>
      <c r="AC270" s="13"/>
      <c r="AD270" s="13"/>
      <c r="AE270" s="13"/>
      <c r="AF270" s="13"/>
    </row>
    <row r="271" spans="1:32" ht="14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U271" s="13"/>
      <c r="V271" s="13"/>
      <c r="AB271" s="13"/>
      <c r="AC271" s="13"/>
      <c r="AD271" s="13"/>
      <c r="AE271" s="13"/>
      <c r="AF271" s="13"/>
    </row>
    <row r="272" spans="1:32" ht="14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U272" s="13"/>
      <c r="V272" s="13"/>
      <c r="AB272" s="13"/>
      <c r="AC272" s="13"/>
      <c r="AD272" s="13"/>
      <c r="AE272" s="13"/>
      <c r="AF272" s="13"/>
    </row>
    <row r="273" spans="1:32" ht="14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U273" s="13"/>
      <c r="V273" s="13"/>
      <c r="AB273" s="13"/>
      <c r="AC273" s="13"/>
      <c r="AD273" s="13"/>
      <c r="AE273" s="13"/>
      <c r="AF273" s="13"/>
    </row>
    <row r="274" spans="1:32" ht="14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U274" s="13"/>
      <c r="V274" s="13"/>
      <c r="AB274" s="13"/>
      <c r="AC274" s="13"/>
      <c r="AD274" s="13"/>
      <c r="AE274" s="13"/>
      <c r="AF274" s="13"/>
    </row>
    <row r="275" spans="1:32" ht="14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U275" s="13"/>
      <c r="V275" s="13"/>
      <c r="AB275" s="13"/>
      <c r="AC275" s="13"/>
      <c r="AD275" s="13"/>
      <c r="AE275" s="13"/>
      <c r="AF275" s="13"/>
    </row>
    <row r="276" spans="1:32" ht="14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U276" s="13"/>
      <c r="V276" s="13"/>
      <c r="AB276" s="13"/>
      <c r="AC276" s="13"/>
      <c r="AD276" s="13"/>
      <c r="AE276" s="13"/>
      <c r="AF276" s="13"/>
    </row>
    <row r="277" spans="1:32" ht="14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U277" s="13"/>
      <c r="V277" s="13"/>
      <c r="AB277" s="13"/>
      <c r="AC277" s="13"/>
      <c r="AD277" s="13"/>
      <c r="AE277" s="13"/>
      <c r="AF277" s="13"/>
    </row>
    <row r="278" spans="1:32" ht="14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U278" s="13"/>
      <c r="V278" s="13"/>
      <c r="AB278" s="13"/>
      <c r="AC278" s="13"/>
      <c r="AD278" s="13"/>
      <c r="AE278" s="13"/>
      <c r="AF278" s="13"/>
    </row>
    <row r="279" spans="1:32" ht="14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U279" s="13"/>
      <c r="V279" s="13"/>
      <c r="AB279" s="13"/>
      <c r="AC279" s="13"/>
      <c r="AD279" s="13"/>
      <c r="AE279" s="13"/>
      <c r="AF279" s="13"/>
    </row>
    <row r="280" spans="1:32" ht="14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U280" s="13"/>
      <c r="V280" s="13"/>
      <c r="AB280" s="13"/>
      <c r="AC280" s="13"/>
      <c r="AD280" s="13"/>
      <c r="AE280" s="13"/>
      <c r="AF280" s="13"/>
    </row>
    <row r="281" spans="1:32" ht="14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U281" s="13"/>
      <c r="V281" s="13"/>
      <c r="AB281" s="13"/>
      <c r="AC281" s="13"/>
      <c r="AD281" s="13"/>
      <c r="AE281" s="13"/>
      <c r="AF281" s="13"/>
    </row>
    <row r="282" spans="1:32" ht="14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U282" s="13"/>
      <c r="V282" s="13"/>
      <c r="AB282" s="13"/>
      <c r="AC282" s="13"/>
      <c r="AD282" s="13"/>
      <c r="AE282" s="13"/>
      <c r="AF282" s="13"/>
    </row>
    <row r="283" spans="1:32" ht="14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U283" s="13"/>
      <c r="V283" s="13"/>
      <c r="AB283" s="13"/>
      <c r="AC283" s="13"/>
      <c r="AD283" s="13"/>
      <c r="AE283" s="13"/>
      <c r="AF283" s="13"/>
    </row>
    <row r="284" spans="1:32" ht="14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U284" s="13"/>
      <c r="V284" s="13"/>
      <c r="AB284" s="13"/>
      <c r="AC284" s="13"/>
      <c r="AD284" s="13"/>
      <c r="AE284" s="13"/>
      <c r="AF284" s="13"/>
    </row>
    <row r="285" spans="1:32" ht="14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U285" s="13"/>
      <c r="V285" s="13"/>
      <c r="AB285" s="13"/>
      <c r="AC285" s="13"/>
      <c r="AD285" s="13"/>
      <c r="AE285" s="13"/>
      <c r="AF285" s="13"/>
    </row>
    <row r="286" spans="1:32" ht="14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U286" s="13"/>
      <c r="V286" s="13"/>
      <c r="AB286" s="13"/>
      <c r="AC286" s="13"/>
      <c r="AD286" s="13"/>
      <c r="AE286" s="13"/>
      <c r="AF286" s="13"/>
    </row>
    <row r="287" spans="1:32" ht="14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U287" s="13"/>
      <c r="V287" s="13"/>
      <c r="AB287" s="13"/>
      <c r="AC287" s="13"/>
      <c r="AD287" s="13"/>
      <c r="AE287" s="13"/>
      <c r="AF287" s="13"/>
    </row>
    <row r="288" spans="1:32" ht="14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U288" s="13"/>
      <c r="V288" s="13"/>
      <c r="AB288" s="13"/>
      <c r="AC288" s="13"/>
      <c r="AD288" s="13"/>
      <c r="AE288" s="13"/>
      <c r="AF288" s="13"/>
    </row>
    <row r="289" spans="1:32" ht="14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U289" s="13"/>
      <c r="V289" s="13"/>
      <c r="AB289" s="13"/>
      <c r="AC289" s="13"/>
      <c r="AD289" s="13"/>
      <c r="AE289" s="13"/>
      <c r="AF289" s="13"/>
    </row>
    <row r="290" spans="1:32" ht="14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U290" s="13"/>
      <c r="V290" s="13"/>
      <c r="AB290" s="13"/>
      <c r="AC290" s="13"/>
      <c r="AD290" s="13"/>
      <c r="AE290" s="13"/>
      <c r="AF290" s="13"/>
    </row>
    <row r="291" spans="1:32" ht="14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U291" s="13"/>
      <c r="V291" s="13"/>
      <c r="AB291" s="13"/>
      <c r="AC291" s="13"/>
      <c r="AD291" s="13"/>
      <c r="AE291" s="13"/>
      <c r="AF291" s="13"/>
    </row>
    <row r="292" spans="1:32" ht="14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U292" s="13"/>
      <c r="V292" s="13"/>
      <c r="AB292" s="13"/>
      <c r="AC292" s="13"/>
      <c r="AD292" s="13"/>
      <c r="AE292" s="13"/>
      <c r="AF292" s="13"/>
    </row>
    <row r="293" spans="1:32" ht="14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U293" s="13"/>
      <c r="V293" s="13"/>
      <c r="AB293" s="13"/>
      <c r="AC293" s="13"/>
      <c r="AD293" s="13"/>
      <c r="AE293" s="13"/>
      <c r="AF293" s="13"/>
    </row>
    <row r="294" spans="1:32" ht="14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U294" s="13"/>
      <c r="V294" s="13"/>
      <c r="AB294" s="13"/>
      <c r="AC294" s="13"/>
      <c r="AD294" s="13"/>
      <c r="AE294" s="13"/>
      <c r="AF294" s="13"/>
    </row>
    <row r="295" spans="1:32" ht="14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U295" s="13"/>
      <c r="V295" s="13"/>
      <c r="AB295" s="13"/>
      <c r="AC295" s="13"/>
      <c r="AD295" s="13"/>
      <c r="AE295" s="13"/>
      <c r="AF295" s="13"/>
    </row>
    <row r="296" spans="1:32" ht="14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U296" s="13"/>
      <c r="V296" s="13"/>
      <c r="AB296" s="13"/>
      <c r="AC296" s="13"/>
      <c r="AD296" s="13"/>
      <c r="AE296" s="13"/>
      <c r="AF296" s="13"/>
    </row>
    <row r="297" spans="1:32" ht="14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U297" s="13"/>
      <c r="V297" s="13"/>
      <c r="AB297" s="13"/>
      <c r="AC297" s="13"/>
      <c r="AD297" s="13"/>
      <c r="AE297" s="13"/>
      <c r="AF297" s="13"/>
    </row>
    <row r="298" spans="1:32" ht="14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U298" s="13"/>
      <c r="V298" s="13"/>
      <c r="AB298" s="13"/>
      <c r="AC298" s="13"/>
      <c r="AD298" s="13"/>
      <c r="AE298" s="13"/>
      <c r="AF298" s="13"/>
    </row>
    <row r="299" spans="1:32" ht="14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U299" s="13"/>
      <c r="V299" s="13"/>
      <c r="AB299" s="13"/>
      <c r="AC299" s="13"/>
      <c r="AD299" s="13"/>
      <c r="AE299" s="13"/>
      <c r="AF299" s="13"/>
    </row>
    <row r="300" spans="1:32" ht="14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U300" s="13"/>
      <c r="V300" s="13"/>
      <c r="AB300" s="13"/>
      <c r="AC300" s="13"/>
      <c r="AD300" s="13"/>
      <c r="AE300" s="13"/>
      <c r="AF300" s="13"/>
    </row>
    <row r="301" spans="1:32" ht="14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U301" s="13"/>
      <c r="V301" s="13"/>
      <c r="AB301" s="13"/>
      <c r="AC301" s="13"/>
      <c r="AD301" s="13"/>
      <c r="AE301" s="13"/>
      <c r="AF301" s="13"/>
    </row>
    <row r="302" spans="1:32" ht="14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U302" s="13"/>
      <c r="V302" s="13"/>
      <c r="AB302" s="13"/>
      <c r="AC302" s="13"/>
      <c r="AD302" s="13"/>
      <c r="AE302" s="13"/>
      <c r="AF302" s="13"/>
    </row>
    <row r="303" spans="1:32" ht="14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U303" s="13"/>
      <c r="V303" s="13"/>
      <c r="AB303" s="13"/>
      <c r="AC303" s="13"/>
      <c r="AD303" s="13"/>
      <c r="AE303" s="13"/>
      <c r="AF303" s="13"/>
    </row>
    <row r="304" spans="1:32" ht="14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U304" s="13"/>
      <c r="V304" s="13"/>
      <c r="AB304" s="13"/>
      <c r="AC304" s="13"/>
      <c r="AD304" s="13"/>
      <c r="AE304" s="13"/>
      <c r="AF304" s="13"/>
    </row>
    <row r="305" spans="1:32" ht="14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U305" s="13"/>
      <c r="V305" s="13"/>
      <c r="AB305" s="13"/>
      <c r="AC305" s="13"/>
      <c r="AD305" s="13"/>
      <c r="AE305" s="13"/>
      <c r="AF305" s="13"/>
    </row>
    <row r="306" spans="1:32" ht="14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U306" s="13"/>
      <c r="V306" s="13"/>
      <c r="AB306" s="13"/>
      <c r="AC306" s="13"/>
      <c r="AD306" s="13"/>
      <c r="AE306" s="13"/>
      <c r="AF306" s="13"/>
    </row>
    <row r="307" spans="1:32" ht="14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U307" s="13"/>
      <c r="V307" s="13"/>
      <c r="AB307" s="13"/>
      <c r="AC307" s="13"/>
      <c r="AD307" s="13"/>
      <c r="AE307" s="13"/>
      <c r="AF307" s="13"/>
    </row>
    <row r="308" spans="1:32" ht="14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U308" s="13"/>
      <c r="V308" s="13"/>
      <c r="AB308" s="13"/>
      <c r="AC308" s="13"/>
      <c r="AD308" s="13"/>
      <c r="AE308" s="13"/>
      <c r="AF308" s="13"/>
    </row>
    <row r="309" spans="1:32" ht="14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U309" s="13"/>
      <c r="V309" s="13"/>
      <c r="AB309" s="13"/>
      <c r="AC309" s="13"/>
      <c r="AD309" s="13"/>
      <c r="AE309" s="13"/>
      <c r="AF309" s="13"/>
    </row>
    <row r="310" spans="1:32" ht="14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U310" s="13"/>
      <c r="V310" s="13"/>
      <c r="AB310" s="13"/>
      <c r="AC310" s="13"/>
      <c r="AD310" s="13"/>
      <c r="AE310" s="13"/>
      <c r="AF310" s="13"/>
    </row>
    <row r="311" spans="1:32" ht="14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U311" s="13"/>
      <c r="V311" s="13"/>
      <c r="AB311" s="13"/>
      <c r="AC311" s="13"/>
      <c r="AD311" s="13"/>
      <c r="AE311" s="13"/>
      <c r="AF311" s="13"/>
    </row>
    <row r="312" spans="1:32" ht="14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U312" s="13"/>
      <c r="V312" s="13"/>
      <c r="AB312" s="13"/>
      <c r="AC312" s="13"/>
      <c r="AD312" s="13"/>
      <c r="AE312" s="13"/>
      <c r="AF312" s="13"/>
    </row>
    <row r="313" spans="1:32" ht="14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U313" s="13"/>
      <c r="V313" s="13"/>
      <c r="AB313" s="13"/>
      <c r="AC313" s="13"/>
      <c r="AD313" s="13"/>
      <c r="AE313" s="13"/>
      <c r="AF313" s="13"/>
    </row>
    <row r="314" spans="1:32" ht="14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U314" s="13"/>
      <c r="V314" s="13"/>
      <c r="AB314" s="13"/>
      <c r="AC314" s="13"/>
      <c r="AD314" s="13"/>
      <c r="AE314" s="13"/>
      <c r="AF314" s="13"/>
    </row>
    <row r="315" spans="1:32" ht="14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U315" s="13"/>
      <c r="V315" s="13"/>
      <c r="AB315" s="13"/>
      <c r="AC315" s="13"/>
      <c r="AD315" s="13"/>
      <c r="AE315" s="13"/>
      <c r="AF315" s="13"/>
    </row>
    <row r="316" spans="1:32" ht="14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U316" s="13"/>
      <c r="V316" s="13"/>
      <c r="AB316" s="13"/>
      <c r="AC316" s="13"/>
      <c r="AD316" s="13"/>
      <c r="AE316" s="13"/>
      <c r="AF316" s="13"/>
    </row>
    <row r="317" spans="1:32" ht="14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U317" s="13"/>
      <c r="V317" s="13"/>
      <c r="AB317" s="13"/>
      <c r="AC317" s="13"/>
      <c r="AD317" s="13"/>
      <c r="AE317" s="13"/>
      <c r="AF317" s="13"/>
    </row>
    <row r="318" spans="1:32" ht="14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U318" s="13"/>
      <c r="V318" s="13"/>
      <c r="AB318" s="13"/>
      <c r="AC318" s="13"/>
      <c r="AD318" s="13"/>
      <c r="AE318" s="13"/>
      <c r="AF318" s="13"/>
    </row>
    <row r="319" spans="1:32" ht="14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U319" s="13"/>
      <c r="V319" s="13"/>
      <c r="AB319" s="13"/>
      <c r="AC319" s="13"/>
      <c r="AD319" s="13"/>
      <c r="AE319" s="13"/>
      <c r="AF319" s="13"/>
    </row>
    <row r="320" spans="1:32" ht="14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U320" s="13"/>
      <c r="V320" s="13"/>
      <c r="AB320" s="13"/>
      <c r="AC320" s="13"/>
      <c r="AD320" s="13"/>
      <c r="AE320" s="13"/>
      <c r="AF320" s="13"/>
    </row>
    <row r="321" spans="1:32" ht="14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U321" s="13"/>
      <c r="V321" s="13"/>
      <c r="AB321" s="13"/>
      <c r="AC321" s="13"/>
      <c r="AD321" s="13"/>
      <c r="AE321" s="13"/>
      <c r="AF321" s="13"/>
    </row>
    <row r="322" spans="1:32" ht="14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U322" s="13"/>
      <c r="V322" s="13"/>
      <c r="AB322" s="13"/>
      <c r="AC322" s="13"/>
      <c r="AD322" s="13"/>
      <c r="AE322" s="13"/>
      <c r="AF322" s="13"/>
    </row>
    <row r="323" spans="1:32" ht="14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U323" s="13"/>
      <c r="V323" s="13"/>
      <c r="AB323" s="13"/>
      <c r="AC323" s="13"/>
      <c r="AD323" s="13"/>
      <c r="AE323" s="13"/>
      <c r="AF323" s="13"/>
    </row>
    <row r="324" spans="1:32" ht="14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U324" s="13"/>
      <c r="V324" s="13"/>
      <c r="AB324" s="13"/>
      <c r="AC324" s="13"/>
      <c r="AD324" s="13"/>
      <c r="AE324" s="13"/>
      <c r="AF324" s="13"/>
    </row>
    <row r="325" spans="1:32" ht="14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U325" s="13"/>
      <c r="V325" s="13"/>
      <c r="AB325" s="13"/>
      <c r="AC325" s="13"/>
      <c r="AD325" s="13"/>
      <c r="AE325" s="13"/>
      <c r="AF325" s="13"/>
    </row>
    <row r="326" spans="1:32" ht="14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U326" s="13"/>
      <c r="V326" s="13"/>
      <c r="AB326" s="13"/>
      <c r="AC326" s="13"/>
      <c r="AD326" s="13"/>
      <c r="AE326" s="13"/>
      <c r="AF326" s="13"/>
    </row>
    <row r="327" spans="1:32" ht="14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U327" s="13"/>
      <c r="V327" s="13"/>
      <c r="AB327" s="13"/>
      <c r="AC327" s="13"/>
      <c r="AD327" s="13"/>
      <c r="AE327" s="13"/>
      <c r="AF327" s="13"/>
    </row>
    <row r="328" spans="1:32" ht="14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U328" s="13"/>
      <c r="V328" s="13"/>
      <c r="AB328" s="13"/>
      <c r="AC328" s="13"/>
      <c r="AD328" s="13"/>
      <c r="AE328" s="13"/>
      <c r="AF328" s="13"/>
    </row>
    <row r="329" spans="1:32" ht="14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U329" s="13"/>
      <c r="V329" s="13"/>
      <c r="AB329" s="13"/>
      <c r="AC329" s="13"/>
      <c r="AD329" s="13"/>
      <c r="AE329" s="13"/>
      <c r="AF329" s="13"/>
    </row>
    <row r="330" spans="1:32" ht="14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U330" s="13"/>
      <c r="V330" s="13"/>
      <c r="AB330" s="13"/>
      <c r="AC330" s="13"/>
      <c r="AD330" s="13"/>
      <c r="AE330" s="13"/>
      <c r="AF330" s="13"/>
    </row>
    <row r="331" spans="1:32" ht="14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U331" s="13"/>
      <c r="V331" s="13"/>
      <c r="AB331" s="13"/>
      <c r="AC331" s="13"/>
      <c r="AD331" s="13"/>
      <c r="AE331" s="13"/>
      <c r="AF331" s="13"/>
    </row>
    <row r="332" spans="1:32" ht="14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U332" s="13"/>
      <c r="V332" s="13"/>
      <c r="AB332" s="13"/>
      <c r="AC332" s="13"/>
      <c r="AD332" s="13"/>
      <c r="AE332" s="13"/>
      <c r="AF332" s="13"/>
    </row>
    <row r="333" spans="1:32" ht="14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U333" s="13"/>
      <c r="V333" s="13"/>
      <c r="AB333" s="13"/>
      <c r="AC333" s="13"/>
      <c r="AD333" s="13"/>
      <c r="AE333" s="13"/>
      <c r="AF333" s="13"/>
    </row>
    <row r="334" spans="1:32" ht="14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U334" s="13"/>
      <c r="V334" s="13"/>
      <c r="AB334" s="13"/>
      <c r="AC334" s="13"/>
      <c r="AD334" s="13"/>
      <c r="AE334" s="13"/>
      <c r="AF334" s="13"/>
    </row>
    <row r="335" spans="1:32" ht="14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U335" s="13"/>
      <c r="V335" s="13"/>
      <c r="AB335" s="13"/>
      <c r="AC335" s="13"/>
      <c r="AD335" s="13"/>
      <c r="AE335" s="13"/>
      <c r="AF335" s="13"/>
    </row>
    <row r="336" spans="1:32" ht="14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U336" s="13"/>
      <c r="V336" s="13"/>
      <c r="AB336" s="13"/>
      <c r="AC336" s="13"/>
      <c r="AD336" s="13"/>
      <c r="AE336" s="13"/>
      <c r="AF336" s="13"/>
    </row>
    <row r="337" spans="1:32" ht="14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U337" s="13"/>
      <c r="V337" s="13"/>
      <c r="AB337" s="13"/>
      <c r="AC337" s="13"/>
      <c r="AD337" s="13"/>
      <c r="AE337" s="13"/>
      <c r="AF337" s="13"/>
    </row>
    <row r="338" spans="1:32" ht="14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U338" s="13"/>
      <c r="V338" s="13"/>
      <c r="AB338" s="13"/>
      <c r="AC338" s="13"/>
      <c r="AD338" s="13"/>
      <c r="AE338" s="13"/>
      <c r="AF338" s="13"/>
    </row>
    <row r="339" spans="1:32" ht="14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U339" s="13"/>
      <c r="V339" s="13"/>
      <c r="AB339" s="13"/>
      <c r="AC339" s="13"/>
      <c r="AD339" s="13"/>
      <c r="AE339" s="13"/>
      <c r="AF339" s="13"/>
    </row>
    <row r="340" spans="1:32" ht="14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U340" s="13"/>
      <c r="V340" s="13"/>
      <c r="AB340" s="13"/>
      <c r="AC340" s="13"/>
      <c r="AD340" s="13"/>
      <c r="AE340" s="13"/>
      <c r="AF340" s="13"/>
    </row>
    <row r="341" spans="1:32" ht="14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U341" s="13"/>
      <c r="V341" s="13"/>
      <c r="AB341" s="13"/>
      <c r="AC341" s="13"/>
      <c r="AD341" s="13"/>
      <c r="AE341" s="13"/>
      <c r="AF341" s="13"/>
    </row>
    <row r="342" spans="1:32" ht="14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U342" s="13"/>
      <c r="V342" s="13"/>
      <c r="AB342" s="13"/>
      <c r="AC342" s="13"/>
      <c r="AD342" s="13"/>
      <c r="AE342" s="13"/>
      <c r="AF342" s="13"/>
    </row>
    <row r="343" spans="1:32" ht="14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U343" s="13"/>
      <c r="V343" s="13"/>
      <c r="AB343" s="13"/>
      <c r="AC343" s="13"/>
      <c r="AD343" s="13"/>
      <c r="AE343" s="13"/>
      <c r="AF343" s="13"/>
    </row>
    <row r="344" spans="1:32" ht="14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U344" s="13"/>
      <c r="V344" s="13"/>
      <c r="AB344" s="13"/>
      <c r="AC344" s="13"/>
      <c r="AD344" s="13"/>
      <c r="AE344" s="13"/>
      <c r="AF344" s="13"/>
    </row>
    <row r="345" spans="1:32" ht="14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U345" s="13"/>
      <c r="V345" s="13"/>
      <c r="AB345" s="13"/>
      <c r="AC345" s="13"/>
      <c r="AD345" s="13"/>
      <c r="AE345" s="13"/>
      <c r="AF345" s="13"/>
    </row>
    <row r="346" spans="1:32" ht="14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U346" s="13"/>
      <c r="V346" s="13"/>
      <c r="AB346" s="13"/>
      <c r="AC346" s="13"/>
      <c r="AD346" s="13"/>
      <c r="AE346" s="13"/>
      <c r="AF346" s="13"/>
    </row>
    <row r="347" spans="1:32" ht="14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U347" s="13"/>
      <c r="V347" s="13"/>
      <c r="AB347" s="13"/>
      <c r="AC347" s="13"/>
      <c r="AD347" s="13"/>
      <c r="AE347" s="13"/>
      <c r="AF347" s="13"/>
    </row>
    <row r="348" spans="1:32" ht="14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U348" s="13"/>
      <c r="V348" s="13"/>
      <c r="AB348" s="13"/>
      <c r="AC348" s="13"/>
      <c r="AD348" s="13"/>
      <c r="AE348" s="13"/>
      <c r="AF348" s="13"/>
    </row>
    <row r="349" spans="1:32" ht="14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U349" s="13"/>
      <c r="V349" s="13"/>
      <c r="AB349" s="13"/>
      <c r="AC349" s="13"/>
      <c r="AD349" s="13"/>
      <c r="AE349" s="13"/>
      <c r="AF349" s="13"/>
    </row>
    <row r="350" spans="1:32" ht="14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U350" s="13"/>
      <c r="V350" s="13"/>
      <c r="AB350" s="13"/>
      <c r="AC350" s="13"/>
      <c r="AD350" s="13"/>
      <c r="AE350" s="13"/>
      <c r="AF350" s="13"/>
    </row>
    <row r="351" spans="1:32" ht="14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U351" s="13"/>
      <c r="V351" s="13"/>
      <c r="AB351" s="13"/>
      <c r="AC351" s="13"/>
      <c r="AD351" s="13"/>
      <c r="AE351" s="13"/>
      <c r="AF351" s="13"/>
    </row>
    <row r="352" spans="1:32" ht="14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U352" s="13"/>
      <c r="V352" s="13"/>
      <c r="AB352" s="13"/>
      <c r="AC352" s="13"/>
      <c r="AD352" s="13"/>
      <c r="AE352" s="13"/>
      <c r="AF352" s="13"/>
    </row>
    <row r="353" spans="1:32" ht="14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U353" s="13"/>
      <c r="V353" s="13"/>
      <c r="AB353" s="13"/>
      <c r="AC353" s="13"/>
      <c r="AD353" s="13"/>
      <c r="AE353" s="13"/>
      <c r="AF353" s="13"/>
    </row>
    <row r="354" spans="1:32" ht="14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U354" s="13"/>
      <c r="V354" s="13"/>
      <c r="AB354" s="13"/>
      <c r="AC354" s="13"/>
      <c r="AD354" s="13"/>
      <c r="AE354" s="13"/>
      <c r="AF354" s="13"/>
    </row>
    <row r="355" spans="1:32" ht="14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U355" s="13"/>
      <c r="V355" s="13"/>
      <c r="AB355" s="13"/>
      <c r="AC355" s="13"/>
      <c r="AD355" s="13"/>
      <c r="AE355" s="13"/>
      <c r="AF355" s="13"/>
    </row>
    <row r="356" spans="1:32" ht="14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U356" s="13"/>
      <c r="V356" s="13"/>
      <c r="AB356" s="13"/>
      <c r="AC356" s="13"/>
      <c r="AD356" s="13"/>
      <c r="AE356" s="13"/>
      <c r="AF356" s="13"/>
    </row>
    <row r="357" spans="1:32" ht="14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U357" s="13"/>
      <c r="V357" s="13"/>
      <c r="AB357" s="13"/>
      <c r="AC357" s="13"/>
      <c r="AD357" s="13"/>
      <c r="AE357" s="13"/>
      <c r="AF357" s="13"/>
    </row>
    <row r="358" spans="1:32" ht="14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U358" s="13"/>
      <c r="V358" s="13"/>
      <c r="AB358" s="13"/>
      <c r="AC358" s="13"/>
      <c r="AD358" s="13"/>
      <c r="AE358" s="13"/>
      <c r="AF358" s="13"/>
    </row>
    <row r="359" spans="1:32" ht="14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U359" s="13"/>
      <c r="V359" s="13"/>
      <c r="AB359" s="13"/>
      <c r="AC359" s="13"/>
      <c r="AD359" s="13"/>
      <c r="AE359" s="13"/>
      <c r="AF359" s="13"/>
    </row>
    <row r="360" spans="1:32" ht="14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U360" s="13"/>
      <c r="V360" s="13"/>
      <c r="AB360" s="13"/>
      <c r="AC360" s="13"/>
      <c r="AD360" s="13"/>
      <c r="AE360" s="13"/>
      <c r="AF360" s="13"/>
    </row>
    <row r="361" spans="1:32" ht="14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U361" s="13"/>
      <c r="V361" s="13"/>
      <c r="AB361" s="13"/>
      <c r="AC361" s="13"/>
      <c r="AD361" s="13"/>
      <c r="AE361" s="13"/>
      <c r="AF361" s="13"/>
    </row>
    <row r="362" spans="1:32" ht="14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U362" s="13"/>
      <c r="V362" s="13"/>
      <c r="AB362" s="13"/>
      <c r="AC362" s="13"/>
      <c r="AD362" s="13"/>
      <c r="AE362" s="13"/>
      <c r="AF362" s="13"/>
    </row>
    <row r="363" spans="1:32" ht="14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U363" s="13"/>
      <c r="V363" s="13"/>
      <c r="AB363" s="13"/>
      <c r="AC363" s="13"/>
      <c r="AD363" s="13"/>
      <c r="AE363" s="13"/>
      <c r="AF363" s="13"/>
    </row>
    <row r="364" spans="1:32" ht="14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U364" s="13"/>
      <c r="V364" s="13"/>
      <c r="AB364" s="13"/>
      <c r="AC364" s="13"/>
      <c r="AD364" s="13"/>
      <c r="AE364" s="13"/>
      <c r="AF364" s="13"/>
    </row>
    <row r="365" spans="1:32" ht="14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U365" s="13"/>
      <c r="V365" s="13"/>
      <c r="AB365" s="13"/>
      <c r="AC365" s="13"/>
      <c r="AD365" s="13"/>
      <c r="AE365" s="13"/>
      <c r="AF365" s="13"/>
    </row>
    <row r="366" spans="1:32" ht="14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U366" s="13"/>
      <c r="V366" s="13"/>
      <c r="AB366" s="13"/>
      <c r="AC366" s="13"/>
      <c r="AD366" s="13"/>
      <c r="AE366" s="13"/>
      <c r="AF366" s="13"/>
    </row>
    <row r="367" spans="1:32" ht="14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U367" s="13"/>
      <c r="V367" s="13"/>
      <c r="AB367" s="13"/>
      <c r="AC367" s="13"/>
      <c r="AD367" s="13"/>
      <c r="AE367" s="13"/>
      <c r="AF367" s="13"/>
    </row>
    <row r="368" spans="1:32" ht="14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U368" s="13"/>
      <c r="V368" s="13"/>
      <c r="AB368" s="13"/>
      <c r="AC368" s="13"/>
      <c r="AD368" s="13"/>
      <c r="AE368" s="13"/>
      <c r="AF368" s="13"/>
    </row>
    <row r="369" spans="1:32" ht="14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U369" s="13"/>
      <c r="V369" s="13"/>
      <c r="AB369" s="13"/>
      <c r="AC369" s="13"/>
      <c r="AD369" s="13"/>
      <c r="AE369" s="13"/>
      <c r="AF369" s="13"/>
    </row>
    <row r="370" spans="1:32" ht="14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U370" s="13"/>
      <c r="V370" s="13"/>
      <c r="AB370" s="13"/>
      <c r="AC370" s="13"/>
      <c r="AD370" s="13"/>
      <c r="AE370" s="13"/>
      <c r="AF370" s="13"/>
    </row>
    <row r="371" spans="1:32" ht="14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U371" s="13"/>
      <c r="V371" s="13"/>
      <c r="AB371" s="13"/>
      <c r="AC371" s="13"/>
      <c r="AD371" s="13"/>
      <c r="AE371" s="13"/>
      <c r="AF371" s="13"/>
    </row>
    <row r="372" spans="1:32" ht="14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U372" s="13"/>
      <c r="V372" s="13"/>
      <c r="AB372" s="13"/>
      <c r="AC372" s="13"/>
      <c r="AD372" s="13"/>
      <c r="AE372" s="13"/>
      <c r="AF372" s="13"/>
    </row>
    <row r="373" spans="1:32" ht="14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U373" s="13"/>
      <c r="V373" s="13"/>
      <c r="AB373" s="13"/>
      <c r="AC373" s="13"/>
      <c r="AD373" s="13"/>
      <c r="AE373" s="13"/>
      <c r="AF373" s="13"/>
    </row>
    <row r="374" spans="1:32" ht="14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U374" s="13"/>
      <c r="V374" s="13"/>
      <c r="AB374" s="13"/>
      <c r="AC374" s="13"/>
      <c r="AD374" s="13"/>
      <c r="AE374" s="13"/>
      <c r="AF374" s="13"/>
    </row>
    <row r="375" spans="1:32" ht="14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U375" s="13"/>
      <c r="V375" s="13"/>
      <c r="AB375" s="13"/>
      <c r="AC375" s="13"/>
      <c r="AD375" s="13"/>
      <c r="AE375" s="13"/>
      <c r="AF375" s="13"/>
    </row>
    <row r="376" spans="1:32" ht="14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U376" s="13"/>
      <c r="V376" s="13"/>
      <c r="AB376" s="13"/>
      <c r="AC376" s="13"/>
      <c r="AD376" s="13"/>
      <c r="AE376" s="13"/>
      <c r="AF376" s="13"/>
    </row>
    <row r="377" spans="1:32" ht="14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U377" s="13"/>
      <c r="V377" s="13"/>
      <c r="AB377" s="13"/>
      <c r="AC377" s="13"/>
      <c r="AD377" s="13"/>
      <c r="AE377" s="13"/>
      <c r="AF377" s="13"/>
    </row>
    <row r="378" spans="1:32" ht="14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U378" s="13"/>
      <c r="V378" s="13"/>
      <c r="AB378" s="13"/>
      <c r="AC378" s="13"/>
      <c r="AD378" s="13"/>
      <c r="AE378" s="13"/>
      <c r="AF378" s="13"/>
    </row>
    <row r="379" spans="1:32" ht="14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U379" s="13"/>
      <c r="V379" s="13"/>
      <c r="AB379" s="13"/>
      <c r="AC379" s="13"/>
      <c r="AD379" s="13"/>
      <c r="AE379" s="13"/>
      <c r="AF379" s="13"/>
    </row>
    <row r="380" spans="1:32" ht="14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U380" s="13"/>
      <c r="V380" s="13"/>
      <c r="AB380" s="13"/>
      <c r="AC380" s="13"/>
      <c r="AD380" s="13"/>
      <c r="AE380" s="13"/>
      <c r="AF380" s="13"/>
    </row>
    <row r="381" spans="1:32" ht="14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U381" s="13"/>
      <c r="V381" s="13"/>
      <c r="AB381" s="13"/>
      <c r="AC381" s="13"/>
      <c r="AD381" s="13"/>
      <c r="AE381" s="13"/>
      <c r="AF381" s="13"/>
    </row>
    <row r="382" spans="1:32" ht="14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U382" s="13"/>
      <c r="V382" s="13"/>
      <c r="AB382" s="13"/>
      <c r="AC382" s="13"/>
      <c r="AD382" s="13"/>
      <c r="AE382" s="13"/>
      <c r="AF382" s="13"/>
    </row>
    <row r="383" spans="1:32" ht="14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U383" s="13"/>
      <c r="V383" s="13"/>
      <c r="AB383" s="13"/>
      <c r="AC383" s="13"/>
      <c r="AD383" s="13"/>
      <c r="AE383" s="13"/>
      <c r="AF383" s="13"/>
    </row>
    <row r="384" spans="1:32" ht="14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U384" s="13"/>
      <c r="V384" s="13"/>
      <c r="AB384" s="13"/>
      <c r="AC384" s="13"/>
      <c r="AD384" s="13"/>
      <c r="AE384" s="13"/>
      <c r="AF384" s="13"/>
    </row>
    <row r="385" spans="1:32" ht="14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U385" s="13"/>
      <c r="V385" s="13"/>
      <c r="AB385" s="13"/>
      <c r="AC385" s="13"/>
      <c r="AD385" s="13"/>
      <c r="AE385" s="13"/>
      <c r="AF385" s="13"/>
    </row>
    <row r="386" spans="1:32" ht="14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U386" s="13"/>
      <c r="V386" s="13"/>
      <c r="AB386" s="13"/>
      <c r="AC386" s="13"/>
      <c r="AD386" s="13"/>
      <c r="AE386" s="13"/>
      <c r="AF386" s="13"/>
    </row>
    <row r="387" spans="1:32" ht="14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U387" s="13"/>
      <c r="V387" s="13"/>
      <c r="AB387" s="13"/>
      <c r="AC387" s="13"/>
      <c r="AD387" s="13"/>
      <c r="AE387" s="13"/>
      <c r="AF387" s="13"/>
    </row>
    <row r="388" spans="1:32" ht="14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U388" s="13"/>
      <c r="V388" s="13"/>
      <c r="AB388" s="13"/>
      <c r="AC388" s="13"/>
      <c r="AD388" s="13"/>
      <c r="AE388" s="13"/>
      <c r="AF388" s="13"/>
    </row>
    <row r="389" spans="1:32" ht="14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U389" s="13"/>
      <c r="V389" s="13"/>
      <c r="AB389" s="13"/>
      <c r="AC389" s="13"/>
      <c r="AD389" s="13"/>
      <c r="AE389" s="13"/>
      <c r="AF389" s="13"/>
    </row>
    <row r="390" spans="1:32" ht="14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U390" s="13"/>
      <c r="V390" s="13"/>
      <c r="AB390" s="13"/>
      <c r="AC390" s="13"/>
      <c r="AD390" s="13"/>
      <c r="AE390" s="13"/>
      <c r="AF390" s="13"/>
    </row>
    <row r="391" spans="1:32" ht="14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U391" s="13"/>
      <c r="V391" s="13"/>
      <c r="AB391" s="13"/>
      <c r="AC391" s="13"/>
      <c r="AD391" s="13"/>
      <c r="AE391" s="13"/>
      <c r="AF391" s="13"/>
    </row>
    <row r="392" spans="1:32" ht="14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U392" s="13"/>
      <c r="V392" s="13"/>
      <c r="AB392" s="13"/>
      <c r="AC392" s="13"/>
      <c r="AD392" s="13"/>
      <c r="AE392" s="13"/>
      <c r="AF392" s="13"/>
    </row>
    <row r="393" spans="1:32" ht="14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U393" s="13"/>
      <c r="V393" s="13"/>
      <c r="AB393" s="13"/>
      <c r="AC393" s="13"/>
      <c r="AD393" s="13"/>
      <c r="AE393" s="13"/>
      <c r="AF393" s="13"/>
    </row>
    <row r="394" spans="1:32" ht="14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U394" s="13"/>
      <c r="V394" s="13"/>
      <c r="AB394" s="13"/>
      <c r="AC394" s="13"/>
      <c r="AD394" s="13"/>
      <c r="AE394" s="13"/>
      <c r="AF394" s="13"/>
    </row>
    <row r="395" spans="1:32" ht="14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U395" s="13"/>
      <c r="V395" s="13"/>
      <c r="AB395" s="13"/>
      <c r="AC395" s="13"/>
      <c r="AD395" s="13"/>
      <c r="AE395" s="13"/>
      <c r="AF395" s="13"/>
    </row>
    <row r="396" spans="1:32" ht="14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U396" s="13"/>
      <c r="V396" s="13"/>
      <c r="AB396" s="13"/>
      <c r="AC396" s="13"/>
      <c r="AD396" s="13"/>
      <c r="AE396" s="13"/>
      <c r="AF396" s="13"/>
    </row>
    <row r="397" spans="1:32" ht="14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U397" s="13"/>
      <c r="V397" s="13"/>
      <c r="AB397" s="13"/>
      <c r="AC397" s="13"/>
      <c r="AD397" s="13"/>
      <c r="AE397" s="13"/>
      <c r="AF397" s="13"/>
    </row>
    <row r="398" spans="1:32" ht="14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U398" s="13"/>
      <c r="V398" s="13"/>
      <c r="AB398" s="13"/>
      <c r="AC398" s="13"/>
      <c r="AD398" s="13"/>
      <c r="AE398" s="13"/>
      <c r="AF398" s="13"/>
    </row>
    <row r="399" spans="1:32" ht="14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U399" s="13"/>
      <c r="V399" s="13"/>
      <c r="AB399" s="13"/>
      <c r="AC399" s="13"/>
      <c r="AD399" s="13"/>
      <c r="AE399" s="13"/>
      <c r="AF399" s="13"/>
    </row>
    <row r="400" spans="1:32" ht="14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U400" s="13"/>
      <c r="V400" s="13"/>
      <c r="AB400" s="13"/>
      <c r="AC400" s="13"/>
      <c r="AD400" s="13"/>
      <c r="AE400" s="13"/>
      <c r="AF400" s="13"/>
    </row>
    <row r="401" spans="1:32" ht="14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U401" s="13"/>
      <c r="V401" s="13"/>
      <c r="AB401" s="13"/>
      <c r="AC401" s="13"/>
      <c r="AD401" s="13"/>
      <c r="AE401" s="13"/>
      <c r="AF401" s="13"/>
    </row>
    <row r="402" spans="1:32" ht="14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U402" s="13"/>
      <c r="V402" s="13"/>
      <c r="AB402" s="13"/>
      <c r="AC402" s="13"/>
      <c r="AD402" s="13"/>
      <c r="AE402" s="13"/>
      <c r="AF402" s="13"/>
    </row>
    <row r="403" spans="1:32" ht="14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U403" s="13"/>
      <c r="V403" s="13"/>
      <c r="AB403" s="13"/>
      <c r="AC403" s="13"/>
      <c r="AD403" s="13"/>
      <c r="AE403" s="13"/>
      <c r="AF403" s="13"/>
    </row>
    <row r="404" spans="1:32" ht="14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U404" s="13"/>
      <c r="V404" s="13"/>
      <c r="AB404" s="13"/>
      <c r="AC404" s="13"/>
      <c r="AD404" s="13"/>
      <c r="AE404" s="13"/>
      <c r="AF404" s="13"/>
    </row>
    <row r="405" spans="1:32" ht="14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U405" s="13"/>
      <c r="V405" s="13"/>
      <c r="AB405" s="13"/>
      <c r="AC405" s="13"/>
      <c r="AD405" s="13"/>
      <c r="AE405" s="13"/>
      <c r="AF405" s="13"/>
    </row>
    <row r="406" spans="1:32" ht="14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U406" s="13"/>
      <c r="V406" s="13"/>
      <c r="AB406" s="13"/>
      <c r="AC406" s="13"/>
      <c r="AD406" s="13"/>
      <c r="AE406" s="13"/>
      <c r="AF406" s="13"/>
    </row>
    <row r="407" spans="1:32" ht="14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U407" s="13"/>
      <c r="V407" s="13"/>
      <c r="AB407" s="13"/>
      <c r="AC407" s="13"/>
      <c r="AD407" s="13"/>
      <c r="AE407" s="13"/>
      <c r="AF407" s="13"/>
    </row>
    <row r="408" spans="1:32" ht="14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U408" s="13"/>
      <c r="V408" s="13"/>
      <c r="AB408" s="13"/>
      <c r="AC408" s="13"/>
      <c r="AD408" s="13"/>
      <c r="AE408" s="13"/>
      <c r="AF408" s="13"/>
    </row>
    <row r="409" spans="1:32" ht="14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U409" s="13"/>
      <c r="V409" s="13"/>
      <c r="AB409" s="13"/>
      <c r="AC409" s="13"/>
      <c r="AD409" s="13"/>
      <c r="AE409" s="13"/>
      <c r="AF409" s="13"/>
    </row>
    <row r="410" spans="1:32" ht="14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U410" s="13"/>
      <c r="V410" s="13"/>
      <c r="AB410" s="13"/>
      <c r="AC410" s="13"/>
      <c r="AD410" s="13"/>
      <c r="AE410" s="13"/>
      <c r="AF410" s="13"/>
    </row>
    <row r="411" spans="1:32" ht="14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U411" s="13"/>
      <c r="V411" s="13"/>
      <c r="AB411" s="13"/>
      <c r="AC411" s="13"/>
      <c r="AD411" s="13"/>
      <c r="AE411" s="13"/>
      <c r="AF411" s="13"/>
    </row>
    <row r="412" spans="1:32" ht="14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U412" s="13"/>
      <c r="V412" s="13"/>
      <c r="AB412" s="13"/>
      <c r="AC412" s="13"/>
      <c r="AD412" s="13"/>
      <c r="AE412" s="13"/>
      <c r="AF412" s="13"/>
    </row>
    <row r="413" spans="1:32" ht="14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U413" s="13"/>
      <c r="V413" s="13"/>
      <c r="AB413" s="13"/>
      <c r="AC413" s="13"/>
      <c r="AD413" s="13"/>
      <c r="AE413" s="13"/>
      <c r="AF413" s="13"/>
    </row>
    <row r="414" spans="1:32" ht="14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U414" s="13"/>
      <c r="V414" s="13"/>
      <c r="AB414" s="13"/>
      <c r="AC414" s="13"/>
      <c r="AD414" s="13"/>
      <c r="AE414" s="13"/>
      <c r="AF414" s="13"/>
    </row>
    <row r="415" spans="1:32" ht="14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U415" s="13"/>
      <c r="V415" s="13"/>
      <c r="AB415" s="13"/>
      <c r="AC415" s="13"/>
      <c r="AD415" s="13"/>
      <c r="AE415" s="13"/>
      <c r="AF415" s="13"/>
    </row>
    <row r="416" spans="1:32" ht="14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U416" s="13"/>
      <c r="V416" s="13"/>
      <c r="AB416" s="13"/>
      <c r="AC416" s="13"/>
      <c r="AD416" s="13"/>
      <c r="AE416" s="13"/>
      <c r="AF416" s="13"/>
    </row>
    <row r="417" spans="1:32" ht="14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U417" s="13"/>
      <c r="V417" s="13"/>
      <c r="AB417" s="13"/>
      <c r="AC417" s="13"/>
      <c r="AD417" s="13"/>
      <c r="AE417" s="13"/>
      <c r="AF417" s="13"/>
    </row>
    <row r="418" spans="1:32" ht="14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U418" s="13"/>
      <c r="V418" s="13"/>
      <c r="AB418" s="13"/>
      <c r="AC418" s="13"/>
      <c r="AD418" s="13"/>
      <c r="AE418" s="13"/>
      <c r="AF418" s="13"/>
    </row>
    <row r="419" spans="1:32" ht="14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U419" s="13"/>
      <c r="V419" s="13"/>
      <c r="AB419" s="13"/>
      <c r="AC419" s="13"/>
      <c r="AD419" s="13"/>
      <c r="AE419" s="13"/>
      <c r="AF419" s="13"/>
    </row>
    <row r="420" spans="1:32" ht="14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U420" s="13"/>
      <c r="V420" s="13"/>
      <c r="AB420" s="13"/>
      <c r="AC420" s="13"/>
      <c r="AD420" s="13"/>
      <c r="AE420" s="13"/>
      <c r="AF420" s="13"/>
    </row>
    <row r="421" spans="1:32" ht="14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U421" s="13"/>
      <c r="V421" s="13"/>
      <c r="AB421" s="13"/>
      <c r="AC421" s="13"/>
      <c r="AD421" s="13"/>
      <c r="AE421" s="13"/>
      <c r="AF421" s="13"/>
    </row>
    <row r="422" spans="1:32" ht="14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U422" s="13"/>
      <c r="V422" s="13"/>
      <c r="AB422" s="13"/>
      <c r="AC422" s="13"/>
      <c r="AD422" s="13"/>
      <c r="AE422" s="13"/>
      <c r="AF422" s="13"/>
    </row>
    <row r="423" spans="1:32" ht="14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U423" s="13"/>
      <c r="V423" s="13"/>
      <c r="AB423" s="13"/>
      <c r="AC423" s="13"/>
      <c r="AD423" s="13"/>
      <c r="AE423" s="13"/>
      <c r="AF423" s="13"/>
    </row>
    <row r="424" spans="1:32" ht="14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U424" s="13"/>
      <c r="V424" s="13"/>
      <c r="AB424" s="13"/>
      <c r="AC424" s="13"/>
      <c r="AD424" s="13"/>
      <c r="AE424" s="13"/>
      <c r="AF424" s="13"/>
    </row>
    <row r="425" spans="1:32" ht="14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U425" s="13"/>
      <c r="V425" s="13"/>
      <c r="AB425" s="13"/>
      <c r="AC425" s="13"/>
      <c r="AD425" s="13"/>
      <c r="AE425" s="13"/>
      <c r="AF425" s="13"/>
    </row>
    <row r="426" spans="1:32" ht="14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U426" s="13"/>
      <c r="V426" s="13"/>
      <c r="AB426" s="13"/>
      <c r="AC426" s="13"/>
      <c r="AD426" s="13"/>
      <c r="AE426" s="13"/>
      <c r="AF426" s="13"/>
    </row>
    <row r="427" spans="1:32" ht="14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U427" s="13"/>
      <c r="V427" s="13"/>
      <c r="AB427" s="13"/>
      <c r="AC427" s="13"/>
      <c r="AD427" s="13"/>
      <c r="AE427" s="13"/>
      <c r="AF427" s="13"/>
    </row>
    <row r="428" spans="1:32" ht="14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U428" s="13"/>
      <c r="V428" s="13"/>
      <c r="AB428" s="13"/>
      <c r="AC428" s="13"/>
      <c r="AD428" s="13"/>
      <c r="AE428" s="13"/>
      <c r="AF428" s="13"/>
    </row>
    <row r="429" spans="1:32" ht="14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U429" s="13"/>
      <c r="V429" s="13"/>
      <c r="AB429" s="13"/>
      <c r="AC429" s="13"/>
      <c r="AD429" s="13"/>
      <c r="AE429" s="13"/>
      <c r="AF429" s="13"/>
    </row>
    <row r="430" spans="1:32" ht="14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U430" s="13"/>
      <c r="V430" s="13"/>
      <c r="AB430" s="13"/>
      <c r="AC430" s="13"/>
      <c r="AD430" s="13"/>
      <c r="AE430" s="13"/>
      <c r="AF430" s="13"/>
    </row>
    <row r="431" spans="1:32" ht="14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U431" s="13"/>
      <c r="V431" s="13"/>
      <c r="AB431" s="13"/>
      <c r="AC431" s="13"/>
      <c r="AD431" s="13"/>
      <c r="AE431" s="13"/>
      <c r="AF431" s="13"/>
    </row>
    <row r="432" spans="1:32" ht="14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U432" s="13"/>
      <c r="V432" s="13"/>
      <c r="AB432" s="13"/>
      <c r="AC432" s="13"/>
      <c r="AD432" s="13"/>
      <c r="AE432" s="13"/>
      <c r="AF432" s="13"/>
    </row>
    <row r="433" spans="1:32" ht="14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U433" s="13"/>
      <c r="V433" s="13"/>
      <c r="AB433" s="13"/>
      <c r="AC433" s="13"/>
      <c r="AD433" s="13"/>
      <c r="AE433" s="13"/>
      <c r="AF433" s="13"/>
    </row>
    <row r="434" spans="1:32" ht="14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U434" s="13"/>
      <c r="V434" s="13"/>
      <c r="AB434" s="13"/>
      <c r="AC434" s="13"/>
      <c r="AD434" s="13"/>
      <c r="AE434" s="13"/>
      <c r="AF434" s="13"/>
    </row>
    <row r="435" spans="1:32" ht="14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U435" s="13"/>
      <c r="V435" s="13"/>
      <c r="AB435" s="13"/>
      <c r="AC435" s="13"/>
      <c r="AD435" s="13"/>
      <c r="AE435" s="13"/>
      <c r="AF435" s="13"/>
    </row>
    <row r="436" spans="1:32" ht="14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U436" s="13"/>
      <c r="V436" s="13"/>
      <c r="AB436" s="13"/>
      <c r="AC436" s="13"/>
      <c r="AD436" s="13"/>
      <c r="AE436" s="13"/>
      <c r="AF436" s="13"/>
    </row>
    <row r="437" spans="1:32" ht="14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U437" s="13"/>
      <c r="V437" s="13"/>
      <c r="AB437" s="13"/>
      <c r="AC437" s="13"/>
      <c r="AD437" s="13"/>
      <c r="AE437" s="13"/>
      <c r="AF437" s="13"/>
    </row>
    <row r="438" spans="1:32" ht="14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U438" s="13"/>
      <c r="V438" s="13"/>
      <c r="AB438" s="13"/>
      <c r="AC438" s="13"/>
      <c r="AD438" s="13"/>
      <c r="AE438" s="13"/>
      <c r="AF438" s="13"/>
    </row>
    <row r="439" spans="1:32" ht="14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U439" s="13"/>
      <c r="V439" s="13"/>
      <c r="AB439" s="13"/>
      <c r="AC439" s="13"/>
      <c r="AD439" s="13"/>
      <c r="AE439" s="13"/>
      <c r="AF439" s="13"/>
    </row>
    <row r="440" spans="1:32" ht="14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U440" s="13"/>
      <c r="V440" s="13"/>
      <c r="AB440" s="13"/>
      <c r="AC440" s="13"/>
      <c r="AD440" s="13"/>
      <c r="AE440" s="13"/>
      <c r="AF440" s="13"/>
    </row>
    <row r="441" spans="1:32" ht="14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U441" s="13"/>
      <c r="V441" s="13"/>
      <c r="AB441" s="13"/>
      <c r="AC441" s="13"/>
      <c r="AD441" s="13"/>
      <c r="AE441" s="13"/>
      <c r="AF441" s="13"/>
    </row>
    <row r="442" spans="1:32" ht="14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U442" s="13"/>
      <c r="V442" s="13"/>
      <c r="AB442" s="13"/>
      <c r="AC442" s="13"/>
      <c r="AD442" s="13"/>
      <c r="AE442" s="13"/>
      <c r="AF442" s="13"/>
    </row>
    <row r="443" spans="1:32" ht="14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U443" s="13"/>
      <c r="V443" s="13"/>
      <c r="AB443" s="13"/>
      <c r="AC443" s="13"/>
      <c r="AD443" s="13"/>
      <c r="AE443" s="13"/>
      <c r="AF443" s="13"/>
    </row>
    <row r="444" spans="1:32" ht="14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U444" s="13"/>
      <c r="V444" s="13"/>
      <c r="AB444" s="13"/>
      <c r="AC444" s="13"/>
      <c r="AD444" s="13"/>
      <c r="AE444" s="13"/>
      <c r="AF444" s="13"/>
    </row>
    <row r="445" spans="1:32" ht="14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U445" s="13"/>
      <c r="V445" s="13"/>
      <c r="AB445" s="13"/>
      <c r="AC445" s="13"/>
      <c r="AD445" s="13"/>
      <c r="AE445" s="13"/>
      <c r="AF445" s="13"/>
    </row>
    <row r="446" spans="1:32" ht="14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U446" s="13"/>
      <c r="V446" s="13"/>
      <c r="AB446" s="13"/>
      <c r="AC446" s="13"/>
      <c r="AD446" s="13"/>
      <c r="AE446" s="13"/>
      <c r="AF446" s="13"/>
    </row>
    <row r="447" spans="1:32" ht="14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U447" s="13"/>
      <c r="V447" s="13"/>
      <c r="AB447" s="13"/>
      <c r="AC447" s="13"/>
      <c r="AD447" s="13"/>
      <c r="AE447" s="13"/>
      <c r="AF447" s="13"/>
    </row>
    <row r="448" spans="1:32" ht="14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U448" s="13"/>
      <c r="V448" s="13"/>
      <c r="AB448" s="13"/>
      <c r="AC448" s="13"/>
      <c r="AD448" s="13"/>
      <c r="AE448" s="13"/>
      <c r="AF448" s="13"/>
    </row>
    <row r="449" spans="1:32" ht="14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U449" s="13"/>
      <c r="V449" s="13"/>
      <c r="AB449" s="13"/>
      <c r="AC449" s="13"/>
      <c r="AD449" s="13"/>
      <c r="AE449" s="13"/>
      <c r="AF449" s="13"/>
    </row>
    <row r="450" spans="1:32" ht="14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U450" s="13"/>
      <c r="V450" s="13"/>
      <c r="AB450" s="13"/>
      <c r="AC450" s="13"/>
      <c r="AD450" s="13"/>
      <c r="AE450" s="13"/>
      <c r="AF450" s="13"/>
    </row>
    <row r="451" spans="1:32" ht="14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U451" s="13"/>
      <c r="V451" s="13"/>
      <c r="AB451" s="13"/>
      <c r="AC451" s="13"/>
      <c r="AD451" s="13"/>
      <c r="AE451" s="13"/>
      <c r="AF451" s="13"/>
    </row>
    <row r="452" spans="1:32" ht="14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U452" s="13"/>
      <c r="V452" s="13"/>
      <c r="AB452" s="13"/>
      <c r="AC452" s="13"/>
      <c r="AD452" s="13"/>
      <c r="AE452" s="13"/>
      <c r="AF452" s="13"/>
    </row>
    <row r="453" spans="1:32" ht="14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U453" s="13"/>
      <c r="V453" s="13"/>
      <c r="AB453" s="13"/>
      <c r="AC453" s="13"/>
      <c r="AD453" s="13"/>
      <c r="AE453" s="13"/>
      <c r="AF453" s="13"/>
    </row>
    <row r="454" spans="1:32" ht="14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U454" s="13"/>
      <c r="V454" s="13"/>
      <c r="AB454" s="13"/>
      <c r="AC454" s="13"/>
      <c r="AD454" s="13"/>
      <c r="AE454" s="13"/>
      <c r="AF454" s="13"/>
    </row>
    <row r="455" spans="1:32" ht="14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U455" s="13"/>
      <c r="V455" s="13"/>
      <c r="AB455" s="13"/>
      <c r="AC455" s="13"/>
      <c r="AD455" s="13"/>
      <c r="AE455" s="13"/>
      <c r="AF455" s="13"/>
    </row>
    <row r="456" spans="1:32" ht="14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U456" s="13"/>
      <c r="V456" s="13"/>
      <c r="AB456" s="13"/>
      <c r="AC456" s="13"/>
      <c r="AD456" s="13"/>
      <c r="AE456" s="13"/>
      <c r="AF456" s="13"/>
    </row>
    <row r="457" spans="1:32" ht="14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U457" s="13"/>
      <c r="V457" s="13"/>
      <c r="AB457" s="13"/>
      <c r="AC457" s="13"/>
      <c r="AD457" s="13"/>
      <c r="AE457" s="13"/>
      <c r="AF457" s="13"/>
    </row>
    <row r="458" spans="1:32" ht="14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U458" s="13"/>
      <c r="V458" s="13"/>
      <c r="AB458" s="13"/>
      <c r="AC458" s="13"/>
      <c r="AD458" s="13"/>
      <c r="AE458" s="13"/>
      <c r="AF458" s="13"/>
    </row>
    <row r="459" spans="1:32" ht="14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U459" s="13"/>
      <c r="V459" s="13"/>
      <c r="AB459" s="13"/>
      <c r="AC459" s="13"/>
      <c r="AD459" s="13"/>
      <c r="AE459" s="13"/>
      <c r="AF459" s="13"/>
    </row>
    <row r="460" spans="1:32" ht="14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U460" s="13"/>
      <c r="V460" s="13"/>
      <c r="AB460" s="13"/>
      <c r="AC460" s="13"/>
      <c r="AD460" s="13"/>
      <c r="AE460" s="13"/>
      <c r="AF460" s="13"/>
    </row>
    <row r="461" spans="1:32" ht="14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U461" s="13"/>
      <c r="V461" s="13"/>
      <c r="AB461" s="13"/>
      <c r="AC461" s="13"/>
      <c r="AD461" s="13"/>
      <c r="AE461" s="13"/>
      <c r="AF461" s="13"/>
    </row>
    <row r="462" spans="1:32" ht="14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U462" s="13"/>
      <c r="V462" s="13"/>
      <c r="AB462" s="13"/>
      <c r="AC462" s="13"/>
      <c r="AD462" s="13"/>
      <c r="AE462" s="13"/>
      <c r="AF462" s="13"/>
    </row>
    <row r="463" spans="1:32" ht="14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U463" s="13"/>
      <c r="V463" s="13"/>
      <c r="AB463" s="13"/>
      <c r="AC463" s="13"/>
      <c r="AD463" s="13"/>
      <c r="AE463" s="13"/>
      <c r="AF463" s="13"/>
    </row>
    <row r="464" spans="1:32" ht="14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U464" s="13"/>
      <c r="V464" s="13"/>
      <c r="AB464" s="13"/>
      <c r="AC464" s="13"/>
      <c r="AD464" s="13"/>
      <c r="AE464" s="13"/>
      <c r="AF464" s="13"/>
    </row>
    <row r="465" spans="1:32" ht="14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U465" s="13"/>
      <c r="V465" s="13"/>
      <c r="AB465" s="13"/>
      <c r="AC465" s="13"/>
      <c r="AD465" s="13"/>
      <c r="AE465" s="13"/>
      <c r="AF465" s="13"/>
    </row>
    <row r="466" spans="1:32" ht="14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U466" s="13"/>
      <c r="V466" s="13"/>
      <c r="AB466" s="13"/>
      <c r="AC466" s="13"/>
      <c r="AD466" s="13"/>
      <c r="AE466" s="13"/>
      <c r="AF466" s="13"/>
    </row>
    <row r="467" spans="1:32" ht="14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U467" s="13"/>
      <c r="V467" s="13"/>
      <c r="AB467" s="13"/>
      <c r="AC467" s="13"/>
      <c r="AD467" s="13"/>
      <c r="AE467" s="13"/>
      <c r="AF467" s="13"/>
    </row>
    <row r="468" spans="1:32" ht="14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U468" s="13"/>
      <c r="V468" s="13"/>
      <c r="AB468" s="13"/>
      <c r="AC468" s="13"/>
      <c r="AD468" s="13"/>
      <c r="AE468" s="13"/>
      <c r="AF468" s="13"/>
    </row>
    <row r="469" spans="1:32" ht="14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U469" s="13"/>
      <c r="V469" s="13"/>
      <c r="AB469" s="13"/>
      <c r="AC469" s="13"/>
      <c r="AD469" s="13"/>
      <c r="AE469" s="13"/>
      <c r="AF469" s="13"/>
    </row>
    <row r="470" spans="1:32" ht="14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U470" s="13"/>
      <c r="V470" s="13"/>
      <c r="AB470" s="13"/>
      <c r="AC470" s="13"/>
      <c r="AD470" s="13"/>
      <c r="AE470" s="13"/>
      <c r="AF470" s="13"/>
    </row>
    <row r="471" spans="1:32" ht="14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U471" s="13"/>
      <c r="V471" s="13"/>
      <c r="AB471" s="13"/>
      <c r="AC471" s="13"/>
      <c r="AD471" s="13"/>
      <c r="AE471" s="13"/>
      <c r="AF471" s="13"/>
    </row>
    <row r="472" spans="1:32" ht="14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U472" s="13"/>
      <c r="V472" s="13"/>
      <c r="AB472" s="13"/>
      <c r="AC472" s="13"/>
      <c r="AD472" s="13"/>
      <c r="AE472" s="13"/>
      <c r="AF472" s="13"/>
    </row>
    <row r="473" spans="1:32" ht="14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U473" s="13"/>
      <c r="V473" s="13"/>
      <c r="AB473" s="13"/>
      <c r="AC473" s="13"/>
      <c r="AD473" s="13"/>
      <c r="AE473" s="13"/>
      <c r="AF473" s="13"/>
    </row>
    <row r="474" spans="1:32" ht="14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U474" s="13"/>
      <c r="V474" s="13"/>
      <c r="AB474" s="13"/>
      <c r="AC474" s="13"/>
      <c r="AD474" s="13"/>
      <c r="AE474" s="13"/>
      <c r="AF474" s="13"/>
    </row>
    <row r="475" spans="1:32" ht="14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U475" s="13"/>
      <c r="V475" s="13"/>
      <c r="AB475" s="13"/>
      <c r="AC475" s="13"/>
      <c r="AD475" s="13"/>
      <c r="AE475" s="13"/>
      <c r="AF475" s="13"/>
    </row>
    <row r="476" spans="1:32" ht="14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U476" s="13"/>
      <c r="V476" s="13"/>
      <c r="AB476" s="13"/>
      <c r="AC476" s="13"/>
      <c r="AD476" s="13"/>
      <c r="AE476" s="13"/>
      <c r="AF476" s="13"/>
    </row>
    <row r="477" spans="1:32" ht="14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U477" s="13"/>
      <c r="V477" s="13"/>
      <c r="AB477" s="13"/>
      <c r="AC477" s="13"/>
      <c r="AD477" s="13"/>
      <c r="AE477" s="13"/>
      <c r="AF477" s="13"/>
    </row>
    <row r="478" spans="1:32" ht="14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U478" s="13"/>
      <c r="V478" s="13"/>
      <c r="AB478" s="13"/>
      <c r="AC478" s="13"/>
      <c r="AD478" s="13"/>
      <c r="AE478" s="13"/>
      <c r="AF478" s="13"/>
    </row>
    <row r="479" spans="1:32" ht="14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U479" s="13"/>
      <c r="V479" s="13"/>
      <c r="AB479" s="13"/>
      <c r="AC479" s="13"/>
      <c r="AD479" s="13"/>
      <c r="AE479" s="13"/>
      <c r="AF479" s="13"/>
    </row>
    <row r="480" spans="1:32" ht="14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U480" s="13"/>
      <c r="V480" s="13"/>
      <c r="AB480" s="13"/>
      <c r="AC480" s="13"/>
      <c r="AD480" s="13"/>
      <c r="AE480" s="13"/>
      <c r="AF480" s="13"/>
    </row>
    <row r="481" spans="1:32" ht="14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U481" s="13"/>
      <c r="V481" s="13"/>
      <c r="AB481" s="13"/>
      <c r="AC481" s="13"/>
      <c r="AD481" s="13"/>
      <c r="AE481" s="13"/>
      <c r="AF481" s="13"/>
    </row>
    <row r="482" spans="1:32" ht="14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U482" s="13"/>
      <c r="V482" s="13"/>
      <c r="AB482" s="13"/>
      <c r="AC482" s="13"/>
      <c r="AD482" s="13"/>
      <c r="AE482" s="13"/>
      <c r="AF482" s="13"/>
    </row>
    <row r="483" spans="1:32" ht="14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U483" s="13"/>
      <c r="V483" s="13"/>
      <c r="AB483" s="13"/>
      <c r="AC483" s="13"/>
      <c r="AD483" s="13"/>
      <c r="AE483" s="13"/>
      <c r="AF483" s="13"/>
    </row>
    <row r="484" spans="1:32" ht="14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U484" s="13"/>
      <c r="V484" s="13"/>
      <c r="AB484" s="13"/>
      <c r="AC484" s="13"/>
      <c r="AD484" s="13"/>
      <c r="AE484" s="13"/>
      <c r="AF484" s="13"/>
    </row>
    <row r="485" spans="1:32" ht="14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U485" s="13"/>
      <c r="V485" s="13"/>
      <c r="AB485" s="13"/>
      <c r="AC485" s="13"/>
      <c r="AD485" s="13"/>
      <c r="AE485" s="13"/>
      <c r="AF485" s="13"/>
    </row>
    <row r="486" spans="1:32" ht="14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U486" s="13"/>
      <c r="V486" s="13"/>
      <c r="AB486" s="13"/>
      <c r="AC486" s="13"/>
      <c r="AD486" s="13"/>
      <c r="AE486" s="13"/>
      <c r="AF486" s="13"/>
    </row>
    <row r="487" spans="1:32" ht="14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U487" s="13"/>
      <c r="V487" s="13"/>
      <c r="AB487" s="13"/>
      <c r="AC487" s="13"/>
      <c r="AD487" s="13"/>
      <c r="AE487" s="13"/>
      <c r="AF487" s="13"/>
    </row>
    <row r="488" spans="1:32" ht="14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U488" s="13"/>
      <c r="V488" s="13"/>
      <c r="AB488" s="13"/>
      <c r="AC488" s="13"/>
      <c r="AD488" s="13"/>
      <c r="AE488" s="13"/>
      <c r="AF488" s="13"/>
    </row>
    <row r="489" spans="1:32" ht="14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U489" s="13"/>
      <c r="V489" s="13"/>
      <c r="AB489" s="13"/>
      <c r="AC489" s="13"/>
      <c r="AD489" s="13"/>
      <c r="AE489" s="13"/>
      <c r="AF489" s="13"/>
    </row>
    <row r="490" spans="1:32" ht="14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U490" s="13"/>
      <c r="V490" s="13"/>
      <c r="AB490" s="13"/>
      <c r="AC490" s="13"/>
      <c r="AD490" s="13"/>
      <c r="AE490" s="13"/>
      <c r="AF490" s="13"/>
    </row>
    <row r="491" spans="1:32" ht="14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U491" s="13"/>
      <c r="V491" s="13"/>
      <c r="AB491" s="13"/>
      <c r="AC491" s="13"/>
      <c r="AD491" s="13"/>
      <c r="AE491" s="13"/>
      <c r="AF491" s="13"/>
    </row>
    <row r="492" spans="1:32" ht="14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U492" s="13"/>
      <c r="V492" s="13"/>
      <c r="AB492" s="13"/>
      <c r="AC492" s="13"/>
      <c r="AD492" s="13"/>
      <c r="AE492" s="13"/>
      <c r="AF492" s="13"/>
    </row>
    <row r="493" spans="1:32" ht="14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U493" s="13"/>
      <c r="V493" s="13"/>
      <c r="AB493" s="13"/>
      <c r="AC493" s="13"/>
      <c r="AD493" s="13"/>
      <c r="AE493" s="13"/>
      <c r="AF493" s="13"/>
    </row>
    <row r="494" spans="1:32" ht="14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U494" s="13"/>
      <c r="V494" s="13"/>
      <c r="AB494" s="13"/>
      <c r="AC494" s="13"/>
      <c r="AD494" s="13"/>
      <c r="AE494" s="13"/>
      <c r="AF494" s="13"/>
    </row>
    <row r="495" spans="1:32" ht="14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U495" s="13"/>
      <c r="V495" s="13"/>
      <c r="AB495" s="13"/>
      <c r="AC495" s="13"/>
      <c r="AD495" s="13"/>
      <c r="AE495" s="13"/>
      <c r="AF495" s="13"/>
    </row>
    <row r="496" spans="1:32" ht="14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U496" s="13"/>
      <c r="V496" s="13"/>
      <c r="AB496" s="13"/>
      <c r="AC496" s="13"/>
      <c r="AD496" s="13"/>
      <c r="AE496" s="13"/>
      <c r="AF496" s="13"/>
    </row>
    <row r="497" spans="1:32" ht="14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U497" s="13"/>
      <c r="V497" s="13"/>
      <c r="AB497" s="13"/>
      <c r="AC497" s="13"/>
      <c r="AD497" s="13"/>
      <c r="AE497" s="13"/>
      <c r="AF497" s="13"/>
    </row>
    <row r="498" spans="1:32" ht="14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U498" s="13"/>
      <c r="V498" s="13"/>
      <c r="AB498" s="13"/>
      <c r="AC498" s="13"/>
      <c r="AD498" s="13"/>
      <c r="AE498" s="13"/>
      <c r="AF498" s="13"/>
    </row>
    <row r="499" spans="1:32" ht="14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U499" s="13"/>
      <c r="V499" s="13"/>
      <c r="AB499" s="13"/>
      <c r="AC499" s="13"/>
      <c r="AD499" s="13"/>
      <c r="AE499" s="13"/>
      <c r="AF499" s="13"/>
    </row>
    <row r="500" spans="1:32" ht="14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U500" s="13"/>
      <c r="V500" s="13"/>
      <c r="AB500" s="13"/>
      <c r="AC500" s="13"/>
      <c r="AD500" s="13"/>
      <c r="AE500" s="13"/>
      <c r="AF500" s="13"/>
    </row>
    <row r="501" spans="1:32" ht="14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U501" s="13"/>
      <c r="V501" s="13"/>
      <c r="AB501" s="13"/>
      <c r="AC501" s="13"/>
      <c r="AD501" s="13"/>
      <c r="AE501" s="13"/>
      <c r="AF501" s="13"/>
    </row>
    <row r="502" spans="1:32" ht="14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U502" s="13"/>
      <c r="V502" s="13"/>
      <c r="AB502" s="13"/>
      <c r="AC502" s="13"/>
      <c r="AD502" s="13"/>
      <c r="AE502" s="13"/>
      <c r="AF502" s="13"/>
    </row>
    <row r="503" spans="1:32" ht="14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U503" s="13"/>
      <c r="V503" s="13"/>
      <c r="AB503" s="13"/>
      <c r="AC503" s="13"/>
      <c r="AD503" s="13"/>
      <c r="AE503" s="13"/>
      <c r="AF503" s="13"/>
    </row>
    <row r="504" spans="1:32" ht="14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U504" s="13"/>
      <c r="V504" s="13"/>
      <c r="AB504" s="13"/>
      <c r="AC504" s="13"/>
      <c r="AD504" s="13"/>
      <c r="AE504" s="13"/>
      <c r="AF504" s="13"/>
    </row>
    <row r="505" spans="1:32" ht="14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U505" s="13"/>
      <c r="V505" s="13"/>
      <c r="AB505" s="13"/>
      <c r="AC505" s="13"/>
      <c r="AD505" s="13"/>
      <c r="AE505" s="13"/>
      <c r="AF505" s="13"/>
    </row>
    <row r="506" spans="1:32" ht="14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U506" s="13"/>
      <c r="V506" s="13"/>
      <c r="AB506" s="13"/>
      <c r="AC506" s="13"/>
      <c r="AD506" s="13"/>
      <c r="AE506" s="13"/>
      <c r="AF506" s="13"/>
    </row>
    <row r="507" spans="1:32" ht="14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U507" s="13"/>
      <c r="V507" s="13"/>
      <c r="AB507" s="13"/>
      <c r="AC507" s="13"/>
      <c r="AD507" s="13"/>
      <c r="AE507" s="13"/>
      <c r="AF507" s="13"/>
    </row>
    <row r="508" spans="1:32" ht="14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U508" s="13"/>
      <c r="V508" s="13"/>
      <c r="AB508" s="13"/>
      <c r="AC508" s="13"/>
      <c r="AD508" s="13"/>
      <c r="AE508" s="13"/>
      <c r="AF508" s="13"/>
    </row>
    <row r="509" spans="1:32" ht="14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U509" s="13"/>
      <c r="V509" s="13"/>
      <c r="AB509" s="13"/>
      <c r="AC509" s="13"/>
      <c r="AD509" s="13"/>
      <c r="AE509" s="13"/>
      <c r="AF509" s="13"/>
    </row>
    <row r="510" spans="1:32" ht="14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U510" s="13"/>
      <c r="V510" s="13"/>
      <c r="AB510" s="13"/>
      <c r="AC510" s="13"/>
      <c r="AD510" s="13"/>
      <c r="AE510" s="13"/>
      <c r="AF510" s="13"/>
    </row>
    <row r="511" spans="1:32" ht="14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U511" s="13"/>
      <c r="V511" s="13"/>
      <c r="AB511" s="13"/>
      <c r="AC511" s="13"/>
      <c r="AD511" s="13"/>
      <c r="AE511" s="13"/>
      <c r="AF511" s="13"/>
    </row>
    <row r="512" spans="1:32" ht="14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U512" s="13"/>
      <c r="V512" s="13"/>
      <c r="AB512" s="13"/>
      <c r="AC512" s="13"/>
      <c r="AD512" s="13"/>
      <c r="AE512" s="13"/>
      <c r="AF512" s="13"/>
    </row>
    <row r="513" spans="1:32" ht="14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U513" s="13"/>
      <c r="V513" s="13"/>
      <c r="AB513" s="13"/>
      <c r="AC513" s="13"/>
      <c r="AD513" s="13"/>
      <c r="AE513" s="13"/>
      <c r="AF513" s="13"/>
    </row>
    <row r="514" spans="1:32" ht="14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U514" s="13"/>
      <c r="V514" s="13"/>
      <c r="AB514" s="13"/>
      <c r="AC514" s="13"/>
      <c r="AD514" s="13"/>
      <c r="AE514" s="13"/>
      <c r="AF514" s="13"/>
    </row>
    <row r="515" spans="1:32" ht="14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U515" s="13"/>
      <c r="V515" s="13"/>
      <c r="AB515" s="13"/>
      <c r="AC515" s="13"/>
      <c r="AD515" s="13"/>
      <c r="AE515" s="13"/>
      <c r="AF515" s="13"/>
    </row>
    <row r="516" spans="1:32" ht="14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U516" s="13"/>
      <c r="V516" s="13"/>
      <c r="AB516" s="13"/>
      <c r="AC516" s="13"/>
      <c r="AD516" s="13"/>
      <c r="AE516" s="13"/>
      <c r="AF516" s="13"/>
    </row>
    <row r="517" spans="1:32" ht="14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U517" s="13"/>
      <c r="V517" s="13"/>
      <c r="AB517" s="13"/>
      <c r="AC517" s="13"/>
      <c r="AD517" s="13"/>
      <c r="AE517" s="13"/>
      <c r="AF517" s="13"/>
    </row>
    <row r="518" spans="1:32" ht="14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U518" s="13"/>
      <c r="V518" s="13"/>
      <c r="AB518" s="13"/>
      <c r="AC518" s="13"/>
      <c r="AD518" s="13"/>
      <c r="AE518" s="13"/>
      <c r="AF518" s="13"/>
    </row>
    <row r="519" spans="1:32" ht="14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U519" s="13"/>
      <c r="V519" s="13"/>
      <c r="AB519" s="13"/>
      <c r="AC519" s="13"/>
      <c r="AD519" s="13"/>
      <c r="AE519" s="13"/>
      <c r="AF519" s="13"/>
    </row>
    <row r="520" spans="1:32" ht="14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U520" s="13"/>
      <c r="V520" s="13"/>
      <c r="AB520" s="13"/>
      <c r="AC520" s="13"/>
      <c r="AD520" s="13"/>
      <c r="AE520" s="13"/>
      <c r="AF520" s="13"/>
    </row>
    <row r="521" spans="1:32" ht="14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U521" s="13"/>
      <c r="V521" s="13"/>
      <c r="AB521" s="13"/>
      <c r="AC521" s="13"/>
      <c r="AD521" s="13"/>
      <c r="AE521" s="13"/>
      <c r="AF521" s="13"/>
    </row>
    <row r="522" spans="1:32" ht="14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U522" s="13"/>
      <c r="V522" s="13"/>
      <c r="AB522" s="13"/>
      <c r="AC522" s="13"/>
      <c r="AD522" s="13"/>
      <c r="AE522" s="13"/>
      <c r="AF522" s="13"/>
    </row>
    <row r="523" spans="1:32" ht="14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U523" s="13"/>
      <c r="V523" s="13"/>
      <c r="AB523" s="13"/>
      <c r="AC523" s="13"/>
      <c r="AD523" s="13"/>
      <c r="AE523" s="13"/>
      <c r="AF523" s="13"/>
    </row>
    <row r="524" spans="1:32" ht="14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U524" s="13"/>
      <c r="V524" s="13"/>
      <c r="AB524" s="13"/>
      <c r="AC524" s="13"/>
      <c r="AD524" s="13"/>
      <c r="AE524" s="13"/>
      <c r="AF524" s="13"/>
    </row>
    <row r="525" spans="1:32" ht="14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U525" s="13"/>
      <c r="V525" s="13"/>
      <c r="AB525" s="13"/>
      <c r="AC525" s="13"/>
      <c r="AD525" s="13"/>
      <c r="AE525" s="13"/>
      <c r="AF525" s="13"/>
    </row>
    <row r="526" spans="1:32" ht="14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U526" s="13"/>
      <c r="V526" s="13"/>
      <c r="AB526" s="13"/>
      <c r="AC526" s="13"/>
      <c r="AD526" s="13"/>
      <c r="AE526" s="13"/>
      <c r="AF526" s="13"/>
    </row>
    <row r="527" spans="1:32" ht="14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U527" s="13"/>
      <c r="V527" s="13"/>
      <c r="AB527" s="13"/>
      <c r="AC527" s="13"/>
      <c r="AD527" s="13"/>
      <c r="AE527" s="13"/>
      <c r="AF527" s="13"/>
    </row>
    <row r="528" spans="1:32" ht="14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U528" s="13"/>
      <c r="V528" s="13"/>
      <c r="AB528" s="13"/>
      <c r="AC528" s="13"/>
      <c r="AD528" s="13"/>
      <c r="AE528" s="13"/>
      <c r="AF528" s="13"/>
    </row>
    <row r="529" spans="1:32" ht="14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U529" s="13"/>
      <c r="V529" s="13"/>
      <c r="AB529" s="13"/>
      <c r="AC529" s="13"/>
      <c r="AD529" s="13"/>
      <c r="AE529" s="13"/>
      <c r="AF529" s="13"/>
    </row>
    <row r="530" spans="1:32" ht="14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U530" s="13"/>
      <c r="V530" s="13"/>
      <c r="AB530" s="13"/>
      <c r="AC530" s="13"/>
      <c r="AD530" s="13"/>
      <c r="AE530" s="13"/>
      <c r="AF530" s="13"/>
    </row>
    <row r="531" spans="1:32" ht="14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U531" s="13"/>
      <c r="V531" s="13"/>
      <c r="AB531" s="13"/>
      <c r="AC531" s="13"/>
      <c r="AD531" s="13"/>
      <c r="AE531" s="13"/>
      <c r="AF531" s="13"/>
    </row>
    <row r="532" spans="1:32" ht="14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U532" s="13"/>
      <c r="V532" s="13"/>
      <c r="AB532" s="13"/>
      <c r="AC532" s="13"/>
      <c r="AD532" s="13"/>
      <c r="AE532" s="13"/>
      <c r="AF532" s="13"/>
    </row>
    <row r="533" spans="1:32" ht="14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U533" s="13"/>
      <c r="V533" s="13"/>
      <c r="AB533" s="13"/>
      <c r="AC533" s="13"/>
      <c r="AD533" s="13"/>
      <c r="AE533" s="13"/>
      <c r="AF533" s="13"/>
    </row>
    <row r="534" spans="1:32" ht="14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U534" s="13"/>
      <c r="V534" s="13"/>
      <c r="AB534" s="13"/>
      <c r="AC534" s="13"/>
      <c r="AD534" s="13"/>
      <c r="AE534" s="13"/>
      <c r="AF534" s="13"/>
    </row>
    <row r="535" spans="1:32" ht="14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U535" s="13"/>
      <c r="V535" s="13"/>
      <c r="AB535" s="13"/>
      <c r="AC535" s="13"/>
      <c r="AD535" s="13"/>
      <c r="AE535" s="13"/>
      <c r="AF535" s="13"/>
    </row>
    <row r="536" spans="1:32" ht="14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U536" s="13"/>
      <c r="V536" s="13"/>
      <c r="AB536" s="13"/>
      <c r="AC536" s="13"/>
      <c r="AD536" s="13"/>
      <c r="AE536" s="13"/>
      <c r="AF536" s="13"/>
    </row>
    <row r="537" spans="1:32" ht="14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U537" s="13"/>
      <c r="V537" s="13"/>
      <c r="AB537" s="13"/>
      <c r="AC537" s="13"/>
      <c r="AD537" s="13"/>
      <c r="AE537" s="13"/>
      <c r="AF537" s="13"/>
    </row>
    <row r="538" spans="1:32" ht="14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U538" s="13"/>
      <c r="V538" s="13"/>
      <c r="AB538" s="13"/>
      <c r="AC538" s="13"/>
      <c r="AD538" s="13"/>
      <c r="AE538" s="13"/>
      <c r="AF538" s="13"/>
    </row>
    <row r="539" spans="1:32" ht="14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U539" s="13"/>
      <c r="V539" s="13"/>
      <c r="AB539" s="13"/>
      <c r="AC539" s="13"/>
      <c r="AD539" s="13"/>
      <c r="AE539" s="13"/>
      <c r="AF539" s="13"/>
    </row>
    <row r="540" spans="1:32" ht="14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U540" s="13"/>
      <c r="V540" s="13"/>
      <c r="AB540" s="13"/>
      <c r="AC540" s="13"/>
      <c r="AD540" s="13"/>
      <c r="AE540" s="13"/>
      <c r="AF540" s="13"/>
    </row>
    <row r="541" spans="1:32" ht="14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U541" s="13"/>
      <c r="V541" s="13"/>
      <c r="AB541" s="13"/>
      <c r="AC541" s="13"/>
      <c r="AD541" s="13"/>
      <c r="AE541" s="13"/>
      <c r="AF541" s="13"/>
    </row>
    <row r="542" spans="1:32" ht="14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U542" s="13"/>
      <c r="V542" s="13"/>
      <c r="AB542" s="13"/>
      <c r="AC542" s="13"/>
      <c r="AD542" s="13"/>
      <c r="AE542" s="13"/>
      <c r="AF542" s="13"/>
    </row>
    <row r="543" spans="1:32" ht="14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U543" s="13"/>
      <c r="V543" s="13"/>
      <c r="AB543" s="13"/>
      <c r="AC543" s="13"/>
      <c r="AD543" s="13"/>
      <c r="AE543" s="13"/>
      <c r="AF543" s="13"/>
    </row>
    <row r="544" spans="1:32" ht="14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U544" s="13"/>
      <c r="V544" s="13"/>
      <c r="AB544" s="13"/>
      <c r="AC544" s="13"/>
      <c r="AD544" s="13"/>
      <c r="AE544" s="13"/>
      <c r="AF544" s="13"/>
    </row>
    <row r="545" spans="1:32" ht="14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U545" s="13"/>
      <c r="V545" s="13"/>
      <c r="AB545" s="13"/>
      <c r="AC545" s="13"/>
      <c r="AD545" s="13"/>
      <c r="AE545" s="13"/>
      <c r="AF545" s="13"/>
    </row>
    <row r="546" spans="1:32" ht="14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U546" s="13"/>
      <c r="V546" s="13"/>
      <c r="AB546" s="13"/>
      <c r="AC546" s="13"/>
      <c r="AD546" s="13"/>
      <c r="AE546" s="13"/>
      <c r="AF546" s="13"/>
    </row>
    <row r="547" spans="1:32" ht="14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U547" s="13"/>
      <c r="V547" s="13"/>
      <c r="AB547" s="13"/>
      <c r="AC547" s="13"/>
      <c r="AD547" s="13"/>
      <c r="AE547" s="13"/>
      <c r="AF547" s="13"/>
    </row>
    <row r="548" spans="1:32" ht="14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U548" s="13"/>
      <c r="V548" s="13"/>
      <c r="AB548" s="13"/>
      <c r="AC548" s="13"/>
      <c r="AD548" s="13"/>
      <c r="AE548" s="13"/>
      <c r="AF548" s="13"/>
    </row>
    <row r="549" spans="1:32" ht="14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U549" s="13"/>
      <c r="V549" s="13"/>
      <c r="AB549" s="13"/>
      <c r="AC549" s="13"/>
      <c r="AD549" s="13"/>
      <c r="AE549" s="13"/>
      <c r="AF549" s="13"/>
    </row>
    <row r="550" spans="1:32" ht="14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U550" s="13"/>
      <c r="V550" s="13"/>
      <c r="AB550" s="13"/>
      <c r="AC550" s="13"/>
      <c r="AD550" s="13"/>
      <c r="AE550" s="13"/>
      <c r="AF550" s="13"/>
    </row>
    <row r="551" spans="1:32" ht="14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U551" s="13"/>
      <c r="V551" s="13"/>
      <c r="AB551" s="13"/>
      <c r="AC551" s="13"/>
      <c r="AD551" s="13"/>
      <c r="AE551" s="13"/>
      <c r="AF551" s="13"/>
    </row>
    <row r="552" spans="1:32" ht="14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U552" s="13"/>
      <c r="V552" s="13"/>
      <c r="AB552" s="13"/>
      <c r="AC552" s="13"/>
      <c r="AD552" s="13"/>
      <c r="AE552" s="13"/>
      <c r="AF552" s="13"/>
    </row>
    <row r="553" spans="1:32" ht="14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U553" s="13"/>
      <c r="V553" s="13"/>
      <c r="AB553" s="13"/>
      <c r="AC553" s="13"/>
      <c r="AD553" s="13"/>
      <c r="AE553" s="13"/>
      <c r="AF553" s="13"/>
    </row>
    <row r="554" spans="1:32" ht="14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U554" s="13"/>
      <c r="V554" s="13"/>
      <c r="AB554" s="13"/>
      <c r="AC554" s="13"/>
      <c r="AD554" s="13"/>
      <c r="AE554" s="13"/>
      <c r="AF554" s="13"/>
    </row>
    <row r="555" spans="1:32" ht="14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U555" s="13"/>
      <c r="V555" s="13"/>
      <c r="AB555" s="13"/>
      <c r="AC555" s="13"/>
      <c r="AD555" s="13"/>
      <c r="AE555" s="13"/>
      <c r="AF555" s="13"/>
    </row>
    <row r="556" spans="1:32" ht="14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U556" s="13"/>
      <c r="V556" s="13"/>
      <c r="AB556" s="13"/>
      <c r="AC556" s="13"/>
      <c r="AD556" s="13"/>
      <c r="AE556" s="13"/>
      <c r="AF556" s="13"/>
    </row>
    <row r="557" spans="1:32" ht="14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U557" s="13"/>
      <c r="V557" s="13"/>
      <c r="AB557" s="13"/>
      <c r="AC557" s="13"/>
      <c r="AD557" s="13"/>
      <c r="AE557" s="13"/>
      <c r="AF557" s="13"/>
    </row>
    <row r="558" spans="1:32" ht="14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U558" s="13"/>
      <c r="V558" s="13"/>
      <c r="AB558" s="13"/>
      <c r="AC558" s="13"/>
      <c r="AD558" s="13"/>
      <c r="AE558" s="13"/>
      <c r="AF558" s="13"/>
    </row>
    <row r="559" spans="1:32" ht="14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U559" s="13"/>
      <c r="V559" s="13"/>
      <c r="AB559" s="13"/>
      <c r="AC559" s="13"/>
      <c r="AD559" s="13"/>
      <c r="AE559" s="13"/>
      <c r="AF559" s="13"/>
    </row>
    <row r="560" spans="1:32" ht="14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U560" s="13"/>
      <c r="V560" s="13"/>
      <c r="AB560" s="13"/>
      <c r="AC560" s="13"/>
      <c r="AD560" s="13"/>
      <c r="AE560" s="13"/>
      <c r="AF560" s="13"/>
    </row>
    <row r="561" spans="1:32" ht="14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U561" s="13"/>
      <c r="V561" s="13"/>
      <c r="AB561" s="13"/>
      <c r="AC561" s="13"/>
      <c r="AD561" s="13"/>
      <c r="AE561" s="13"/>
      <c r="AF561" s="13"/>
    </row>
    <row r="562" spans="1:32" ht="14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U562" s="13"/>
      <c r="V562" s="13"/>
      <c r="AB562" s="13"/>
      <c r="AC562" s="13"/>
      <c r="AD562" s="13"/>
      <c r="AE562" s="13"/>
      <c r="AF562" s="13"/>
    </row>
    <row r="563" spans="1:32" ht="14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U563" s="13"/>
      <c r="V563" s="13"/>
      <c r="AB563" s="13"/>
      <c r="AC563" s="13"/>
      <c r="AD563" s="13"/>
      <c r="AE563" s="13"/>
      <c r="AF563" s="13"/>
    </row>
    <row r="564" spans="1:32" ht="14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U564" s="13"/>
      <c r="V564" s="13"/>
      <c r="AB564" s="13"/>
      <c r="AC564" s="13"/>
      <c r="AD564" s="13"/>
      <c r="AE564" s="13"/>
      <c r="AF564" s="13"/>
    </row>
    <row r="565" spans="1:32" ht="14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U565" s="13"/>
      <c r="V565" s="13"/>
      <c r="AB565" s="13"/>
      <c r="AC565" s="13"/>
      <c r="AD565" s="13"/>
      <c r="AE565" s="13"/>
      <c r="AF565" s="13"/>
    </row>
    <row r="566" spans="1:32" ht="14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U566" s="13"/>
      <c r="V566" s="13"/>
      <c r="AB566" s="13"/>
      <c r="AC566" s="13"/>
      <c r="AD566" s="13"/>
      <c r="AE566" s="13"/>
      <c r="AF566" s="13"/>
    </row>
    <row r="567" spans="1:32" ht="14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U567" s="13"/>
      <c r="V567" s="13"/>
      <c r="AB567" s="13"/>
      <c r="AC567" s="13"/>
      <c r="AD567" s="13"/>
      <c r="AE567" s="13"/>
      <c r="AF567" s="13"/>
    </row>
    <row r="568" spans="1:32" ht="14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U568" s="13"/>
      <c r="V568" s="13"/>
      <c r="AB568" s="13"/>
      <c r="AC568" s="13"/>
      <c r="AD568" s="13"/>
      <c r="AE568" s="13"/>
      <c r="AF568" s="13"/>
    </row>
    <row r="569" spans="1:32" ht="14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U569" s="13"/>
      <c r="V569" s="13"/>
      <c r="AB569" s="13"/>
      <c r="AC569" s="13"/>
      <c r="AD569" s="13"/>
      <c r="AE569" s="13"/>
      <c r="AF569" s="13"/>
    </row>
    <row r="570" spans="1:32" ht="14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U570" s="13"/>
      <c r="V570" s="13"/>
      <c r="AB570" s="13"/>
      <c r="AC570" s="13"/>
      <c r="AD570" s="13"/>
      <c r="AE570" s="13"/>
      <c r="AF570" s="13"/>
    </row>
    <row r="571" spans="1:32" ht="14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U571" s="13"/>
      <c r="V571" s="13"/>
      <c r="AB571" s="13"/>
      <c r="AC571" s="13"/>
      <c r="AD571" s="13"/>
      <c r="AE571" s="13"/>
      <c r="AF571" s="13"/>
    </row>
    <row r="572" spans="1:32" ht="14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U572" s="13"/>
      <c r="V572" s="13"/>
      <c r="AB572" s="13"/>
      <c r="AC572" s="13"/>
      <c r="AD572" s="13"/>
      <c r="AE572" s="13"/>
      <c r="AF572" s="13"/>
    </row>
    <row r="573" spans="1:32" ht="14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U573" s="13"/>
      <c r="V573" s="13"/>
      <c r="AB573" s="13"/>
      <c r="AC573" s="13"/>
      <c r="AD573" s="13"/>
      <c r="AE573" s="13"/>
      <c r="AF573" s="13"/>
    </row>
    <row r="574" spans="1:32" ht="14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U574" s="13"/>
      <c r="V574" s="13"/>
      <c r="AB574" s="13"/>
      <c r="AC574" s="13"/>
      <c r="AD574" s="13"/>
      <c r="AE574" s="13"/>
      <c r="AF574" s="13"/>
    </row>
    <row r="575" spans="1:32" ht="14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U575" s="13"/>
      <c r="V575" s="13"/>
      <c r="AB575" s="13"/>
      <c r="AC575" s="13"/>
      <c r="AD575" s="13"/>
      <c r="AE575" s="13"/>
      <c r="AF575" s="13"/>
    </row>
    <row r="576" spans="1:32" ht="14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U576" s="13"/>
      <c r="V576" s="13"/>
      <c r="AB576" s="13"/>
      <c r="AC576" s="13"/>
      <c r="AD576" s="13"/>
      <c r="AE576" s="13"/>
      <c r="AF576" s="13"/>
    </row>
    <row r="577" spans="1:32" ht="14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U577" s="13"/>
      <c r="V577" s="13"/>
      <c r="AB577" s="13"/>
      <c r="AC577" s="13"/>
      <c r="AD577" s="13"/>
      <c r="AE577" s="13"/>
      <c r="AF577" s="13"/>
    </row>
    <row r="578" spans="1:32" ht="14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U578" s="13"/>
      <c r="V578" s="13"/>
      <c r="AB578" s="13"/>
      <c r="AC578" s="13"/>
      <c r="AD578" s="13"/>
      <c r="AE578" s="13"/>
      <c r="AF578" s="13"/>
    </row>
    <row r="579" spans="1:32" ht="14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U579" s="13"/>
      <c r="V579" s="13"/>
      <c r="AB579" s="13"/>
      <c r="AC579" s="13"/>
      <c r="AD579" s="13"/>
      <c r="AE579" s="13"/>
      <c r="AF579" s="13"/>
    </row>
    <row r="580" spans="1:32" ht="14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U580" s="13"/>
      <c r="V580" s="13"/>
      <c r="AB580" s="13"/>
      <c r="AC580" s="13"/>
      <c r="AD580" s="13"/>
      <c r="AE580" s="13"/>
      <c r="AF580" s="13"/>
    </row>
    <row r="581" spans="1:32" ht="14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U581" s="13"/>
      <c r="V581" s="13"/>
      <c r="AB581" s="13"/>
      <c r="AC581" s="13"/>
      <c r="AD581" s="13"/>
      <c r="AE581" s="13"/>
      <c r="AF581" s="13"/>
    </row>
    <row r="582" spans="1:32" ht="14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U582" s="13"/>
      <c r="V582" s="13"/>
      <c r="AB582" s="13"/>
      <c r="AC582" s="13"/>
      <c r="AD582" s="13"/>
      <c r="AE582" s="13"/>
      <c r="AF582" s="13"/>
    </row>
    <row r="583" spans="1:32" ht="14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U583" s="13"/>
      <c r="V583" s="13"/>
      <c r="AB583" s="13"/>
      <c r="AC583" s="13"/>
      <c r="AD583" s="13"/>
      <c r="AE583" s="13"/>
      <c r="AF583" s="13"/>
    </row>
    <row r="584" spans="1:32" ht="14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U584" s="13"/>
      <c r="V584" s="13"/>
      <c r="AB584" s="13"/>
      <c r="AC584" s="13"/>
      <c r="AD584" s="13"/>
      <c r="AE584" s="13"/>
      <c r="AF584" s="13"/>
    </row>
    <row r="585" spans="1:32" ht="14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U585" s="13"/>
      <c r="V585" s="13"/>
      <c r="AB585" s="13"/>
      <c r="AC585" s="13"/>
      <c r="AD585" s="13"/>
      <c r="AE585" s="13"/>
      <c r="AF585" s="13"/>
    </row>
    <row r="586" spans="1:32" ht="14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U586" s="13"/>
      <c r="V586" s="13"/>
      <c r="AB586" s="13"/>
      <c r="AC586" s="13"/>
      <c r="AD586" s="13"/>
      <c r="AE586" s="13"/>
      <c r="AF586" s="13"/>
    </row>
    <row r="587" spans="1:32" ht="14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U587" s="13"/>
      <c r="V587" s="13"/>
      <c r="AB587" s="13"/>
      <c r="AC587" s="13"/>
      <c r="AD587" s="13"/>
      <c r="AE587" s="13"/>
      <c r="AF587" s="13"/>
    </row>
    <row r="588" spans="1:32" ht="14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U588" s="13"/>
      <c r="V588" s="13"/>
      <c r="AB588" s="13"/>
      <c r="AC588" s="13"/>
      <c r="AD588" s="13"/>
      <c r="AE588" s="13"/>
      <c r="AF588" s="13"/>
    </row>
    <row r="589" spans="1:32" ht="14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U589" s="13"/>
      <c r="V589" s="13"/>
      <c r="AB589" s="13"/>
      <c r="AC589" s="13"/>
      <c r="AD589" s="13"/>
      <c r="AE589" s="13"/>
      <c r="AF589" s="13"/>
    </row>
    <row r="590" spans="1:32" ht="14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U590" s="13"/>
      <c r="V590" s="13"/>
      <c r="AB590" s="13"/>
      <c r="AC590" s="13"/>
      <c r="AD590" s="13"/>
      <c r="AE590" s="13"/>
      <c r="AF590" s="13"/>
    </row>
    <row r="591" spans="1:32" ht="14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U591" s="13"/>
      <c r="V591" s="13"/>
      <c r="AB591" s="13"/>
      <c r="AC591" s="13"/>
      <c r="AD591" s="13"/>
      <c r="AE591" s="13"/>
      <c r="AF591" s="13"/>
    </row>
    <row r="592" spans="1:32" ht="14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U592" s="13"/>
      <c r="V592" s="13"/>
      <c r="AB592" s="13"/>
      <c r="AC592" s="13"/>
      <c r="AD592" s="13"/>
      <c r="AE592" s="13"/>
      <c r="AF592" s="13"/>
    </row>
    <row r="593" spans="1:32" ht="14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U593" s="13"/>
      <c r="V593" s="13"/>
      <c r="AB593" s="13"/>
      <c r="AC593" s="13"/>
      <c r="AD593" s="13"/>
      <c r="AE593" s="13"/>
      <c r="AF593" s="13"/>
    </row>
    <row r="594" spans="1:32" ht="14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U594" s="13"/>
      <c r="V594" s="13"/>
      <c r="AB594" s="13"/>
      <c r="AC594" s="13"/>
      <c r="AD594" s="13"/>
      <c r="AE594" s="13"/>
      <c r="AF594" s="13"/>
    </row>
    <row r="595" spans="1:32" ht="14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U595" s="13"/>
      <c r="V595" s="13"/>
      <c r="AB595" s="13"/>
      <c r="AC595" s="13"/>
      <c r="AD595" s="13"/>
      <c r="AE595" s="13"/>
      <c r="AF595" s="13"/>
    </row>
    <row r="596" spans="1:32" ht="14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U596" s="13"/>
      <c r="V596" s="13"/>
      <c r="AB596" s="13"/>
      <c r="AC596" s="13"/>
      <c r="AD596" s="13"/>
      <c r="AE596" s="13"/>
      <c r="AF596" s="13"/>
    </row>
    <row r="597" spans="1:32" ht="14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U597" s="13"/>
      <c r="V597" s="13"/>
      <c r="AB597" s="13"/>
      <c r="AC597" s="13"/>
      <c r="AD597" s="13"/>
      <c r="AE597" s="13"/>
      <c r="AF597" s="13"/>
    </row>
    <row r="598" spans="1:32" ht="14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U598" s="13"/>
      <c r="V598" s="13"/>
      <c r="AB598" s="13"/>
      <c r="AC598" s="13"/>
      <c r="AD598" s="13"/>
      <c r="AE598" s="13"/>
      <c r="AF598" s="13"/>
    </row>
    <row r="599" spans="1:32" ht="14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U599" s="13"/>
      <c r="V599" s="13"/>
      <c r="AB599" s="13"/>
      <c r="AC599" s="13"/>
      <c r="AD599" s="13"/>
      <c r="AE599" s="13"/>
      <c r="AF599" s="13"/>
    </row>
    <row r="600" spans="1:32" ht="14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U600" s="13"/>
      <c r="V600" s="13"/>
      <c r="AB600" s="13"/>
      <c r="AC600" s="13"/>
      <c r="AD600" s="13"/>
      <c r="AE600" s="13"/>
      <c r="AF600" s="13"/>
    </row>
    <row r="601" spans="1:32" ht="14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U601" s="13"/>
      <c r="V601" s="13"/>
      <c r="AB601" s="13"/>
      <c r="AC601" s="13"/>
      <c r="AD601" s="13"/>
      <c r="AE601" s="13"/>
      <c r="AF601" s="13"/>
    </row>
    <row r="602" spans="1:32" ht="14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U602" s="13"/>
      <c r="V602" s="13"/>
      <c r="AB602" s="13"/>
      <c r="AC602" s="13"/>
      <c r="AD602" s="13"/>
      <c r="AE602" s="13"/>
      <c r="AF602" s="13"/>
    </row>
    <row r="603" spans="1:32" ht="14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U603" s="13"/>
      <c r="V603" s="13"/>
      <c r="AB603" s="13"/>
      <c r="AC603" s="13"/>
      <c r="AD603" s="13"/>
      <c r="AE603" s="13"/>
      <c r="AF603" s="13"/>
    </row>
    <row r="604" spans="1:32" ht="14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U604" s="13"/>
      <c r="V604" s="13"/>
      <c r="AB604" s="13"/>
      <c r="AC604" s="13"/>
      <c r="AD604" s="13"/>
      <c r="AE604" s="13"/>
      <c r="AF604" s="13"/>
    </row>
    <row r="605" spans="1:32" ht="14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U605" s="13"/>
      <c r="V605" s="13"/>
      <c r="AB605" s="13"/>
      <c r="AC605" s="13"/>
      <c r="AD605" s="13"/>
      <c r="AE605" s="13"/>
      <c r="AF605" s="13"/>
    </row>
    <row r="606" spans="1:32" ht="14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U606" s="13"/>
      <c r="V606" s="13"/>
      <c r="AB606" s="13"/>
      <c r="AC606" s="13"/>
      <c r="AD606" s="13"/>
      <c r="AE606" s="13"/>
      <c r="AF606" s="13"/>
    </row>
    <row r="607" spans="1:32" ht="14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U607" s="13"/>
      <c r="V607" s="13"/>
      <c r="AB607" s="13"/>
      <c r="AC607" s="13"/>
      <c r="AD607" s="13"/>
      <c r="AE607" s="13"/>
      <c r="AF607" s="13"/>
    </row>
    <row r="608" spans="1:32" ht="14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U608" s="13"/>
      <c r="V608" s="13"/>
      <c r="AB608" s="13"/>
      <c r="AC608" s="13"/>
      <c r="AD608" s="13"/>
      <c r="AE608" s="13"/>
      <c r="AF608" s="13"/>
    </row>
    <row r="609" spans="1:32" ht="14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U609" s="13"/>
      <c r="V609" s="13"/>
      <c r="AB609" s="13"/>
      <c r="AC609" s="13"/>
      <c r="AD609" s="13"/>
      <c r="AE609" s="13"/>
      <c r="AF609" s="13"/>
    </row>
    <row r="610" spans="1:32" ht="14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U610" s="13"/>
      <c r="V610" s="13"/>
      <c r="AB610" s="13"/>
      <c r="AC610" s="13"/>
      <c r="AD610" s="13"/>
      <c r="AE610" s="13"/>
      <c r="AF610" s="13"/>
    </row>
    <row r="611" spans="1:32" ht="14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U611" s="13"/>
      <c r="V611" s="13"/>
      <c r="AB611" s="13"/>
      <c r="AC611" s="13"/>
      <c r="AD611" s="13"/>
      <c r="AE611" s="13"/>
      <c r="AF611" s="13"/>
    </row>
    <row r="612" spans="1:32" ht="14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U612" s="13"/>
      <c r="V612" s="13"/>
      <c r="AB612" s="13"/>
      <c r="AC612" s="13"/>
      <c r="AD612" s="13"/>
      <c r="AE612" s="13"/>
      <c r="AF612" s="13"/>
    </row>
    <row r="613" spans="1:32" ht="14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U613" s="13"/>
      <c r="V613" s="13"/>
      <c r="AB613" s="13"/>
      <c r="AC613" s="13"/>
      <c r="AD613" s="13"/>
      <c r="AE613" s="13"/>
      <c r="AF613" s="13"/>
    </row>
    <row r="614" spans="1:32" ht="14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U614" s="13"/>
      <c r="V614" s="13"/>
      <c r="AB614" s="13"/>
      <c r="AC614" s="13"/>
      <c r="AD614" s="13"/>
      <c r="AE614" s="13"/>
      <c r="AF614" s="13"/>
    </row>
    <row r="615" spans="1:32" ht="14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U615" s="13"/>
      <c r="V615" s="13"/>
      <c r="AB615" s="13"/>
      <c r="AC615" s="13"/>
      <c r="AD615" s="13"/>
      <c r="AE615" s="13"/>
      <c r="AF615" s="13"/>
    </row>
    <row r="616" spans="1:32" ht="14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U616" s="13"/>
      <c r="V616" s="13"/>
      <c r="AB616" s="13"/>
      <c r="AC616" s="13"/>
      <c r="AD616" s="13"/>
      <c r="AE616" s="13"/>
      <c r="AF616" s="13"/>
    </row>
    <row r="617" spans="1:32" ht="14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U617" s="13"/>
      <c r="V617" s="13"/>
      <c r="AB617" s="13"/>
      <c r="AC617" s="13"/>
      <c r="AD617" s="13"/>
      <c r="AE617" s="13"/>
      <c r="AF617" s="13"/>
    </row>
    <row r="618" spans="1:32" ht="14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U618" s="13"/>
      <c r="V618" s="13"/>
      <c r="AB618" s="13"/>
      <c r="AC618" s="13"/>
      <c r="AD618" s="13"/>
      <c r="AE618" s="13"/>
      <c r="AF618" s="13"/>
    </row>
    <row r="619" spans="1:32" ht="14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U619" s="13"/>
      <c r="V619" s="13"/>
      <c r="AB619" s="13"/>
      <c r="AC619" s="13"/>
      <c r="AD619" s="13"/>
      <c r="AE619" s="13"/>
      <c r="AF619" s="13"/>
    </row>
    <row r="620" spans="1:32" ht="14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U620" s="13"/>
      <c r="V620" s="13"/>
      <c r="AB620" s="13"/>
      <c r="AC620" s="13"/>
      <c r="AD620" s="13"/>
      <c r="AE620" s="13"/>
      <c r="AF620" s="13"/>
    </row>
    <row r="621" spans="1:32" ht="14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U621" s="13"/>
      <c r="V621" s="13"/>
      <c r="AB621" s="13"/>
      <c r="AC621" s="13"/>
      <c r="AD621" s="13"/>
      <c r="AE621" s="13"/>
      <c r="AF621" s="13"/>
    </row>
    <row r="622" spans="1:32" ht="14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U622" s="13"/>
      <c r="V622" s="13"/>
      <c r="AB622" s="13"/>
      <c r="AC622" s="13"/>
      <c r="AD622" s="13"/>
      <c r="AE622" s="13"/>
      <c r="AF622" s="13"/>
    </row>
    <row r="623" spans="1:32" ht="14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U623" s="13"/>
      <c r="V623" s="13"/>
      <c r="AB623" s="13"/>
      <c r="AC623" s="13"/>
      <c r="AD623" s="13"/>
      <c r="AE623" s="13"/>
      <c r="AF623" s="13"/>
    </row>
    <row r="624" spans="1:32" ht="14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U624" s="13"/>
      <c r="V624" s="13"/>
      <c r="AB624" s="13"/>
      <c r="AC624" s="13"/>
      <c r="AD624" s="13"/>
      <c r="AE624" s="13"/>
      <c r="AF624" s="13"/>
    </row>
    <row r="625" spans="1:32" ht="14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U625" s="13"/>
      <c r="V625" s="13"/>
      <c r="AB625" s="13"/>
      <c r="AC625" s="13"/>
      <c r="AD625" s="13"/>
      <c r="AE625" s="13"/>
      <c r="AF625" s="13"/>
    </row>
    <row r="626" spans="1:32" ht="14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U626" s="13"/>
      <c r="V626" s="13"/>
      <c r="AB626" s="13"/>
      <c r="AC626" s="13"/>
      <c r="AD626" s="13"/>
      <c r="AE626" s="13"/>
      <c r="AF626" s="13"/>
    </row>
    <row r="627" spans="1:32" ht="14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U627" s="13"/>
      <c r="V627" s="13"/>
      <c r="AB627" s="13"/>
      <c r="AC627" s="13"/>
      <c r="AD627" s="13"/>
      <c r="AE627" s="13"/>
      <c r="AF627" s="13"/>
    </row>
    <row r="628" spans="1:32" ht="14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U628" s="13"/>
      <c r="V628" s="13"/>
      <c r="AB628" s="13"/>
      <c r="AC628" s="13"/>
      <c r="AD628" s="13"/>
      <c r="AE628" s="13"/>
      <c r="AF628" s="13"/>
    </row>
    <row r="629" spans="1:32" ht="14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U629" s="13"/>
      <c r="V629" s="13"/>
      <c r="AB629" s="13"/>
      <c r="AC629" s="13"/>
      <c r="AD629" s="13"/>
      <c r="AE629" s="13"/>
      <c r="AF629" s="13"/>
    </row>
    <row r="630" spans="1:32" ht="14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U630" s="13"/>
      <c r="V630" s="13"/>
      <c r="AB630" s="13"/>
      <c r="AC630" s="13"/>
      <c r="AD630" s="13"/>
      <c r="AE630" s="13"/>
      <c r="AF630" s="13"/>
    </row>
    <row r="631" spans="1:32" ht="14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U631" s="13"/>
      <c r="V631" s="13"/>
      <c r="AB631" s="13"/>
      <c r="AC631" s="13"/>
      <c r="AD631" s="13"/>
      <c r="AE631" s="13"/>
      <c r="AF631" s="13"/>
    </row>
    <row r="632" spans="1:32" ht="14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U632" s="13"/>
      <c r="V632" s="13"/>
      <c r="AB632" s="13"/>
      <c r="AC632" s="13"/>
      <c r="AD632" s="13"/>
      <c r="AE632" s="13"/>
      <c r="AF632" s="13"/>
    </row>
    <row r="633" spans="1:32" ht="14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U633" s="13"/>
      <c r="V633" s="13"/>
      <c r="AB633" s="13"/>
      <c r="AC633" s="13"/>
      <c r="AD633" s="13"/>
      <c r="AE633" s="13"/>
      <c r="AF633" s="13"/>
    </row>
    <row r="634" spans="1:32" ht="14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U634" s="13"/>
      <c r="V634" s="13"/>
      <c r="AB634" s="13"/>
      <c r="AC634" s="13"/>
      <c r="AD634" s="13"/>
      <c r="AE634" s="13"/>
      <c r="AF634" s="13"/>
    </row>
    <row r="635" spans="1:32" ht="14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U635" s="13"/>
      <c r="V635" s="13"/>
      <c r="AB635" s="13"/>
      <c r="AC635" s="13"/>
      <c r="AD635" s="13"/>
      <c r="AE635" s="13"/>
      <c r="AF635" s="13"/>
    </row>
    <row r="636" spans="1:32" ht="14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U636" s="13"/>
      <c r="V636" s="13"/>
      <c r="AB636" s="13"/>
      <c r="AC636" s="13"/>
      <c r="AD636" s="13"/>
      <c r="AE636" s="13"/>
      <c r="AF636" s="13"/>
    </row>
    <row r="637" spans="1:32" ht="14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U637" s="13"/>
      <c r="V637" s="13"/>
      <c r="AB637" s="13"/>
      <c r="AC637" s="13"/>
      <c r="AD637" s="13"/>
      <c r="AE637" s="13"/>
      <c r="AF637" s="13"/>
    </row>
    <row r="638" spans="1:32" ht="14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U638" s="13"/>
      <c r="V638" s="13"/>
      <c r="AB638" s="13"/>
      <c r="AC638" s="13"/>
      <c r="AD638" s="13"/>
      <c r="AE638" s="13"/>
      <c r="AF638" s="13"/>
    </row>
    <row r="639" spans="1:32" ht="14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U639" s="13"/>
      <c r="V639" s="13"/>
      <c r="AB639" s="13"/>
      <c r="AC639" s="13"/>
      <c r="AD639" s="13"/>
      <c r="AE639" s="13"/>
      <c r="AF639" s="13"/>
    </row>
    <row r="640" spans="1:32" ht="14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U640" s="13"/>
      <c r="V640" s="13"/>
      <c r="AB640" s="13"/>
      <c r="AC640" s="13"/>
      <c r="AD640" s="13"/>
      <c r="AE640" s="13"/>
      <c r="AF640" s="13"/>
    </row>
    <row r="641" spans="1:32" ht="14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U641" s="13"/>
      <c r="V641" s="13"/>
      <c r="AB641" s="13"/>
      <c r="AC641" s="13"/>
      <c r="AD641" s="13"/>
      <c r="AE641" s="13"/>
      <c r="AF641" s="13"/>
    </row>
    <row r="642" spans="1:32" ht="14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U642" s="13"/>
      <c r="V642" s="13"/>
      <c r="AB642" s="13"/>
      <c r="AC642" s="13"/>
      <c r="AD642" s="13"/>
      <c r="AE642" s="13"/>
      <c r="AF642" s="13"/>
    </row>
    <row r="643" spans="1:32" ht="14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U643" s="13"/>
      <c r="V643" s="13"/>
      <c r="AB643" s="13"/>
      <c r="AC643" s="13"/>
      <c r="AD643" s="13"/>
      <c r="AE643" s="13"/>
      <c r="AF643" s="13"/>
    </row>
    <row r="644" spans="1:32" ht="14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U644" s="13"/>
      <c r="V644" s="13"/>
      <c r="AB644" s="13"/>
      <c r="AC644" s="13"/>
      <c r="AD644" s="13"/>
      <c r="AE644" s="13"/>
      <c r="AF644" s="13"/>
    </row>
    <row r="645" spans="1:32" ht="14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U645" s="13"/>
      <c r="V645" s="13"/>
      <c r="AB645" s="13"/>
      <c r="AC645" s="13"/>
      <c r="AD645" s="13"/>
      <c r="AE645" s="13"/>
      <c r="AF645" s="13"/>
    </row>
    <row r="646" spans="1:32" ht="14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U646" s="13"/>
      <c r="V646" s="13"/>
      <c r="AB646" s="13"/>
      <c r="AC646" s="13"/>
      <c r="AD646" s="13"/>
      <c r="AE646" s="13"/>
      <c r="AF646" s="13"/>
    </row>
    <row r="647" spans="1:32" ht="14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U647" s="13"/>
      <c r="V647" s="13"/>
      <c r="AB647" s="13"/>
      <c r="AC647" s="13"/>
      <c r="AD647" s="13"/>
      <c r="AE647" s="13"/>
      <c r="AF647" s="13"/>
    </row>
    <row r="648" spans="1:32" ht="14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U648" s="13"/>
      <c r="V648" s="13"/>
      <c r="AB648" s="13"/>
      <c r="AC648" s="13"/>
      <c r="AD648" s="13"/>
      <c r="AE648" s="13"/>
      <c r="AF648" s="13"/>
    </row>
    <row r="649" spans="1:32" ht="14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U649" s="13"/>
      <c r="V649" s="13"/>
      <c r="AB649" s="13"/>
      <c r="AC649" s="13"/>
      <c r="AD649" s="13"/>
      <c r="AE649" s="13"/>
      <c r="AF649" s="13"/>
    </row>
    <row r="650" spans="1:32" ht="14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U650" s="13"/>
      <c r="V650" s="13"/>
      <c r="AB650" s="13"/>
      <c r="AC650" s="13"/>
      <c r="AD650" s="13"/>
      <c r="AE650" s="13"/>
      <c r="AF650" s="13"/>
    </row>
    <row r="651" spans="1:32" ht="14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U651" s="13"/>
      <c r="V651" s="13"/>
      <c r="AB651" s="13"/>
      <c r="AC651" s="13"/>
      <c r="AD651" s="13"/>
      <c r="AE651" s="13"/>
      <c r="AF651" s="13"/>
    </row>
    <row r="652" spans="1:32" ht="14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U652" s="13"/>
      <c r="V652" s="13"/>
      <c r="AB652" s="13"/>
      <c r="AC652" s="13"/>
      <c r="AD652" s="13"/>
      <c r="AE652" s="13"/>
      <c r="AF652" s="13"/>
    </row>
    <row r="653" spans="1:32" ht="14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U653" s="13"/>
      <c r="V653" s="13"/>
      <c r="AB653" s="13"/>
      <c r="AC653" s="13"/>
      <c r="AD653" s="13"/>
      <c r="AE653" s="13"/>
      <c r="AF653" s="13"/>
    </row>
    <row r="654" spans="1:32" ht="14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U654" s="13"/>
      <c r="V654" s="13"/>
      <c r="AB654" s="13"/>
      <c r="AC654" s="13"/>
      <c r="AD654" s="13"/>
      <c r="AE654" s="13"/>
      <c r="AF654" s="13"/>
    </row>
    <row r="655" spans="1:32" ht="14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U655" s="13"/>
      <c r="V655" s="13"/>
      <c r="AB655" s="13"/>
      <c r="AC655" s="13"/>
      <c r="AD655" s="13"/>
      <c r="AE655" s="13"/>
      <c r="AF655" s="13"/>
    </row>
    <row r="656" spans="1:32" ht="14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U656" s="13"/>
      <c r="V656" s="13"/>
      <c r="AB656" s="13"/>
      <c r="AC656" s="13"/>
      <c r="AD656" s="13"/>
      <c r="AE656" s="13"/>
      <c r="AF656" s="13"/>
    </row>
    <row r="657" spans="1:32" ht="14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U657" s="13"/>
      <c r="V657" s="13"/>
      <c r="AB657" s="13"/>
      <c r="AC657" s="13"/>
      <c r="AD657" s="13"/>
      <c r="AE657" s="13"/>
      <c r="AF657" s="13"/>
    </row>
    <row r="658" spans="1:32" ht="14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U658" s="13"/>
      <c r="V658" s="13"/>
      <c r="AB658" s="13"/>
      <c r="AC658" s="13"/>
      <c r="AD658" s="13"/>
      <c r="AE658" s="13"/>
      <c r="AF658" s="13"/>
    </row>
    <row r="659" spans="1:32" ht="14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U659" s="13"/>
      <c r="V659" s="13"/>
      <c r="AB659" s="13"/>
      <c r="AC659" s="13"/>
      <c r="AD659" s="13"/>
      <c r="AE659" s="13"/>
      <c r="AF659" s="13"/>
    </row>
    <row r="660" spans="1:32" ht="14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U660" s="13"/>
      <c r="V660" s="13"/>
      <c r="AB660" s="13"/>
      <c r="AC660" s="13"/>
      <c r="AD660" s="13"/>
      <c r="AE660" s="13"/>
      <c r="AF660" s="13"/>
    </row>
    <row r="661" spans="1:32" ht="14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U661" s="13"/>
      <c r="V661" s="13"/>
      <c r="AB661" s="13"/>
      <c r="AC661" s="13"/>
      <c r="AD661" s="13"/>
      <c r="AE661" s="13"/>
      <c r="AF661" s="13"/>
    </row>
    <row r="662" spans="1:32" ht="14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U662" s="13"/>
      <c r="V662" s="13"/>
      <c r="AB662" s="13"/>
      <c r="AC662" s="13"/>
      <c r="AD662" s="13"/>
      <c r="AE662" s="13"/>
      <c r="AF662" s="13"/>
    </row>
    <row r="663" spans="1:32" ht="14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U663" s="13"/>
      <c r="V663" s="13"/>
      <c r="AB663" s="13"/>
      <c r="AC663" s="13"/>
      <c r="AD663" s="13"/>
      <c r="AE663" s="13"/>
      <c r="AF663" s="13"/>
    </row>
    <row r="664" spans="1:32" ht="14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U664" s="13"/>
      <c r="V664" s="13"/>
      <c r="AB664" s="13"/>
      <c r="AC664" s="13"/>
      <c r="AD664" s="13"/>
      <c r="AE664" s="13"/>
      <c r="AF664" s="13"/>
    </row>
    <row r="665" spans="1:32" ht="14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U665" s="13"/>
      <c r="V665" s="13"/>
      <c r="AB665" s="13"/>
      <c r="AC665" s="13"/>
      <c r="AD665" s="13"/>
      <c r="AE665" s="13"/>
      <c r="AF665" s="13"/>
    </row>
    <row r="666" spans="1:32" ht="14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U666" s="13"/>
      <c r="V666" s="13"/>
      <c r="AB666" s="13"/>
      <c r="AC666" s="13"/>
      <c r="AD666" s="13"/>
      <c r="AE666" s="13"/>
      <c r="AF666" s="13"/>
    </row>
    <row r="667" spans="1:32" ht="14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U667" s="13"/>
      <c r="V667" s="13"/>
      <c r="AB667" s="13"/>
      <c r="AC667" s="13"/>
      <c r="AD667" s="13"/>
      <c r="AE667" s="13"/>
      <c r="AF667" s="13"/>
    </row>
    <row r="668" spans="1:32" ht="14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U668" s="13"/>
      <c r="V668" s="13"/>
      <c r="AB668" s="13"/>
      <c r="AC668" s="13"/>
      <c r="AD668" s="13"/>
      <c r="AE668" s="13"/>
      <c r="AF668" s="13"/>
    </row>
    <row r="669" spans="1:32" ht="14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U669" s="13"/>
      <c r="V669" s="13"/>
      <c r="AB669" s="13"/>
      <c r="AC669" s="13"/>
      <c r="AD669" s="13"/>
      <c r="AE669" s="13"/>
      <c r="AF669" s="13"/>
    </row>
    <row r="670" spans="1:32" ht="14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U670" s="13"/>
      <c r="V670" s="13"/>
      <c r="AB670" s="13"/>
      <c r="AC670" s="13"/>
      <c r="AD670" s="13"/>
      <c r="AE670" s="13"/>
      <c r="AF670" s="13"/>
    </row>
    <row r="671" spans="1:32" ht="14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U671" s="13"/>
      <c r="V671" s="13"/>
      <c r="AB671" s="13"/>
      <c r="AC671" s="13"/>
      <c r="AD671" s="13"/>
      <c r="AE671" s="13"/>
      <c r="AF671" s="13"/>
    </row>
    <row r="672" spans="1:32" ht="14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U672" s="13"/>
      <c r="V672" s="13"/>
      <c r="AB672" s="13"/>
      <c r="AC672" s="13"/>
      <c r="AD672" s="13"/>
      <c r="AE672" s="13"/>
      <c r="AF672" s="13"/>
    </row>
    <row r="673" spans="1:32" ht="14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U673" s="13"/>
      <c r="V673" s="13"/>
      <c r="AB673" s="13"/>
      <c r="AC673" s="13"/>
      <c r="AD673" s="13"/>
      <c r="AE673" s="13"/>
      <c r="AF673" s="13"/>
    </row>
    <row r="674" spans="1:32" ht="14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U674" s="13"/>
      <c r="V674" s="13"/>
      <c r="AB674" s="13"/>
      <c r="AC674" s="13"/>
      <c r="AD674" s="13"/>
      <c r="AE674" s="13"/>
      <c r="AF674" s="13"/>
    </row>
    <row r="675" spans="1:32" ht="14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U675" s="13"/>
      <c r="V675" s="13"/>
      <c r="AB675" s="13"/>
      <c r="AC675" s="13"/>
      <c r="AD675" s="13"/>
      <c r="AE675" s="13"/>
      <c r="AF675" s="13"/>
    </row>
    <row r="676" spans="1:32" ht="14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U676" s="13"/>
      <c r="V676" s="13"/>
      <c r="AB676" s="13"/>
      <c r="AC676" s="13"/>
      <c r="AD676" s="13"/>
      <c r="AE676" s="13"/>
      <c r="AF676" s="13"/>
    </row>
    <row r="677" spans="1:32" ht="14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U677" s="13"/>
      <c r="V677" s="13"/>
      <c r="AB677" s="13"/>
      <c r="AC677" s="13"/>
      <c r="AD677" s="13"/>
      <c r="AE677" s="13"/>
      <c r="AF677" s="13"/>
    </row>
    <row r="678" spans="1:32" ht="14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U678" s="13"/>
      <c r="V678" s="13"/>
      <c r="AB678" s="13"/>
      <c r="AC678" s="13"/>
      <c r="AD678" s="13"/>
      <c r="AE678" s="13"/>
      <c r="AF678" s="13"/>
    </row>
    <row r="679" spans="1:32" ht="14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U679" s="13"/>
      <c r="V679" s="13"/>
      <c r="AB679" s="13"/>
      <c r="AC679" s="13"/>
      <c r="AD679" s="13"/>
      <c r="AE679" s="13"/>
      <c r="AF679" s="13"/>
    </row>
    <row r="680" spans="1:32" ht="14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U680" s="13"/>
      <c r="V680" s="13"/>
      <c r="AB680" s="13"/>
      <c r="AC680" s="13"/>
      <c r="AD680" s="13"/>
      <c r="AE680" s="13"/>
      <c r="AF680" s="13"/>
    </row>
    <row r="681" spans="1:32" ht="14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U681" s="13"/>
      <c r="V681" s="13"/>
      <c r="AB681" s="13"/>
      <c r="AC681" s="13"/>
      <c r="AD681" s="13"/>
      <c r="AE681" s="13"/>
      <c r="AF681" s="13"/>
    </row>
    <row r="682" spans="1:32" ht="14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U682" s="13"/>
      <c r="V682" s="13"/>
      <c r="AB682" s="13"/>
      <c r="AC682" s="13"/>
      <c r="AD682" s="13"/>
      <c r="AE682" s="13"/>
      <c r="AF682" s="13"/>
    </row>
    <row r="683" spans="1:32" ht="14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U683" s="13"/>
      <c r="V683" s="13"/>
      <c r="AB683" s="13"/>
      <c r="AC683" s="13"/>
      <c r="AD683" s="13"/>
      <c r="AE683" s="13"/>
      <c r="AF683" s="13"/>
    </row>
    <row r="684" spans="1:32" ht="14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U684" s="13"/>
      <c r="V684" s="13"/>
      <c r="AB684" s="13"/>
      <c r="AC684" s="13"/>
      <c r="AD684" s="13"/>
      <c r="AE684" s="13"/>
      <c r="AF684" s="13"/>
    </row>
    <row r="685" spans="1:32" ht="14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U685" s="13"/>
      <c r="V685" s="13"/>
      <c r="AB685" s="13"/>
      <c r="AC685" s="13"/>
      <c r="AD685" s="13"/>
      <c r="AE685" s="13"/>
      <c r="AF685" s="13"/>
    </row>
    <row r="686" spans="1:32" ht="14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U686" s="13"/>
      <c r="V686" s="13"/>
      <c r="AB686" s="13"/>
      <c r="AC686" s="13"/>
      <c r="AD686" s="13"/>
      <c r="AE686" s="13"/>
      <c r="AF686" s="13"/>
    </row>
    <row r="687" spans="1:32" ht="14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U687" s="13"/>
      <c r="V687" s="13"/>
      <c r="AB687" s="13"/>
      <c r="AC687" s="13"/>
      <c r="AD687" s="13"/>
      <c r="AE687" s="13"/>
      <c r="AF687" s="13"/>
    </row>
    <row r="688" spans="1:32" ht="14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U688" s="13"/>
      <c r="V688" s="13"/>
      <c r="AB688" s="13"/>
      <c r="AC688" s="13"/>
      <c r="AD688" s="13"/>
      <c r="AE688" s="13"/>
      <c r="AF688" s="13"/>
    </row>
    <row r="689" spans="1:32" ht="14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U689" s="13"/>
      <c r="V689" s="13"/>
      <c r="AB689" s="13"/>
      <c r="AC689" s="13"/>
      <c r="AD689" s="13"/>
      <c r="AE689" s="13"/>
      <c r="AF689" s="13"/>
    </row>
    <row r="690" spans="1:32" ht="14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U690" s="13"/>
      <c r="V690" s="13"/>
      <c r="AB690" s="13"/>
      <c r="AC690" s="13"/>
      <c r="AD690" s="13"/>
      <c r="AE690" s="13"/>
      <c r="AF690" s="13"/>
    </row>
    <row r="691" spans="1:32" ht="14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U691" s="13"/>
      <c r="V691" s="13"/>
      <c r="AB691" s="13"/>
      <c r="AC691" s="13"/>
      <c r="AD691" s="13"/>
      <c r="AE691" s="13"/>
      <c r="AF691" s="13"/>
    </row>
    <row r="692" spans="1:32" ht="14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U692" s="13"/>
      <c r="V692" s="13"/>
      <c r="AB692" s="13"/>
      <c r="AC692" s="13"/>
      <c r="AD692" s="13"/>
      <c r="AE692" s="13"/>
      <c r="AF692" s="13"/>
    </row>
    <row r="693" spans="1:32" ht="14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U693" s="13"/>
      <c r="V693" s="13"/>
      <c r="AB693" s="13"/>
      <c r="AC693" s="13"/>
      <c r="AD693" s="13"/>
      <c r="AE693" s="13"/>
      <c r="AF693" s="13"/>
    </row>
    <row r="694" spans="1:32" ht="14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U694" s="13"/>
      <c r="V694" s="13"/>
      <c r="AB694" s="13"/>
      <c r="AC694" s="13"/>
      <c r="AD694" s="13"/>
      <c r="AE694" s="13"/>
      <c r="AF694" s="13"/>
    </row>
    <row r="695" spans="1:32" ht="14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U695" s="13"/>
      <c r="V695" s="13"/>
      <c r="AB695" s="13"/>
      <c r="AC695" s="13"/>
      <c r="AD695" s="13"/>
      <c r="AE695" s="13"/>
      <c r="AF695" s="13"/>
    </row>
    <row r="696" spans="1:32" ht="14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U696" s="13"/>
      <c r="V696" s="13"/>
      <c r="AB696" s="13"/>
      <c r="AC696" s="13"/>
      <c r="AD696" s="13"/>
      <c r="AE696" s="13"/>
      <c r="AF696" s="13"/>
    </row>
    <row r="697" spans="1:32" ht="14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U697" s="13"/>
      <c r="V697" s="13"/>
      <c r="AB697" s="13"/>
      <c r="AC697" s="13"/>
      <c r="AD697" s="13"/>
      <c r="AE697" s="13"/>
      <c r="AF697" s="13"/>
    </row>
    <row r="698" spans="1:32" ht="14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U698" s="13"/>
      <c r="V698" s="13"/>
      <c r="AB698" s="13"/>
      <c r="AC698" s="13"/>
      <c r="AD698" s="13"/>
      <c r="AE698" s="13"/>
      <c r="AF698" s="13"/>
    </row>
    <row r="699" spans="1:32" ht="14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U699" s="13"/>
      <c r="V699" s="13"/>
      <c r="AB699" s="13"/>
      <c r="AC699" s="13"/>
      <c r="AD699" s="13"/>
      <c r="AE699" s="13"/>
      <c r="AF699" s="13"/>
    </row>
    <row r="700" spans="1:32" ht="14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U700" s="13"/>
      <c r="V700" s="13"/>
      <c r="AB700" s="13"/>
      <c r="AC700" s="13"/>
      <c r="AD700" s="13"/>
      <c r="AE700" s="13"/>
      <c r="AF700" s="13"/>
    </row>
    <row r="701" spans="1:32" ht="14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U701" s="13"/>
      <c r="V701" s="13"/>
      <c r="AB701" s="13"/>
      <c r="AC701" s="13"/>
      <c r="AD701" s="13"/>
      <c r="AE701" s="13"/>
      <c r="AF701" s="13"/>
    </row>
    <row r="702" spans="1:32" ht="14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U702" s="13"/>
      <c r="V702" s="13"/>
      <c r="AB702" s="13"/>
      <c r="AC702" s="13"/>
      <c r="AD702" s="13"/>
      <c r="AE702" s="13"/>
      <c r="AF702" s="13"/>
    </row>
    <row r="703" spans="1:32" ht="14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U703" s="13"/>
      <c r="V703" s="13"/>
      <c r="AB703" s="13"/>
      <c r="AC703" s="13"/>
      <c r="AD703" s="13"/>
      <c r="AE703" s="13"/>
      <c r="AF703" s="13"/>
    </row>
    <row r="704" spans="1:32" ht="14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U704" s="13"/>
      <c r="V704" s="13"/>
      <c r="AB704" s="13"/>
      <c r="AC704" s="13"/>
      <c r="AD704" s="13"/>
      <c r="AE704" s="13"/>
      <c r="AF704" s="13"/>
    </row>
    <row r="705" spans="1:32" ht="14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U705" s="13"/>
      <c r="V705" s="13"/>
      <c r="AB705" s="13"/>
      <c r="AC705" s="13"/>
      <c r="AD705" s="13"/>
      <c r="AE705" s="13"/>
      <c r="AF705" s="13"/>
    </row>
    <row r="706" spans="1:32" ht="14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U706" s="13"/>
      <c r="V706" s="13"/>
      <c r="AB706" s="13"/>
      <c r="AC706" s="13"/>
      <c r="AD706" s="13"/>
      <c r="AE706" s="13"/>
      <c r="AF706" s="13"/>
    </row>
    <row r="707" spans="1:32" ht="14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U707" s="13"/>
      <c r="V707" s="13"/>
      <c r="AB707" s="13"/>
      <c r="AC707" s="13"/>
      <c r="AD707" s="13"/>
      <c r="AE707" s="13"/>
      <c r="AF707" s="13"/>
    </row>
    <row r="708" spans="1:32" ht="14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U708" s="13"/>
      <c r="V708" s="13"/>
      <c r="AB708" s="13"/>
      <c r="AC708" s="13"/>
      <c r="AD708" s="13"/>
      <c r="AE708" s="13"/>
      <c r="AF708" s="13"/>
    </row>
    <row r="709" spans="1:32" ht="14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U709" s="13"/>
      <c r="V709" s="13"/>
      <c r="AB709" s="13"/>
      <c r="AC709" s="13"/>
      <c r="AD709" s="13"/>
      <c r="AE709" s="13"/>
      <c r="AF709" s="13"/>
    </row>
    <row r="710" spans="1:32" ht="14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U710" s="13"/>
      <c r="V710" s="13"/>
      <c r="AB710" s="13"/>
      <c r="AC710" s="13"/>
      <c r="AD710" s="13"/>
      <c r="AE710" s="13"/>
      <c r="AF710" s="13"/>
    </row>
    <row r="711" spans="1:32" ht="14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U711" s="13"/>
      <c r="V711" s="13"/>
      <c r="AB711" s="13"/>
      <c r="AC711" s="13"/>
      <c r="AD711" s="13"/>
      <c r="AE711" s="13"/>
      <c r="AF711" s="13"/>
    </row>
    <row r="712" spans="1:32" ht="14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U712" s="13"/>
      <c r="V712" s="13"/>
      <c r="AB712" s="13"/>
      <c r="AC712" s="13"/>
      <c r="AD712" s="13"/>
      <c r="AE712" s="13"/>
      <c r="AF712" s="13"/>
    </row>
    <row r="713" spans="1:32" ht="14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U713" s="13"/>
      <c r="V713" s="13"/>
      <c r="AB713" s="13"/>
      <c r="AC713" s="13"/>
      <c r="AD713" s="13"/>
      <c r="AE713" s="13"/>
      <c r="AF713" s="13"/>
    </row>
    <row r="714" spans="1:32" ht="14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U714" s="13"/>
      <c r="V714" s="13"/>
      <c r="AB714" s="13"/>
      <c r="AC714" s="13"/>
      <c r="AD714" s="13"/>
      <c r="AE714" s="13"/>
      <c r="AF714" s="13"/>
    </row>
    <row r="715" spans="1:32" ht="14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U715" s="13"/>
      <c r="V715" s="13"/>
      <c r="AB715" s="13"/>
      <c r="AC715" s="13"/>
      <c r="AD715" s="13"/>
      <c r="AE715" s="13"/>
      <c r="AF715" s="13"/>
    </row>
    <row r="716" spans="1:32" ht="14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U716" s="13"/>
      <c r="V716" s="13"/>
      <c r="AB716" s="13"/>
      <c r="AC716" s="13"/>
      <c r="AD716" s="13"/>
      <c r="AE716" s="13"/>
      <c r="AF716" s="13"/>
    </row>
    <row r="717" spans="1:32" ht="14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U717" s="13"/>
      <c r="V717" s="13"/>
      <c r="AB717" s="13"/>
      <c r="AC717" s="13"/>
      <c r="AD717" s="13"/>
      <c r="AE717" s="13"/>
      <c r="AF717" s="13"/>
    </row>
    <row r="718" spans="1:32" ht="14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U718" s="13"/>
      <c r="V718" s="13"/>
      <c r="AB718" s="13"/>
      <c r="AC718" s="13"/>
      <c r="AD718" s="13"/>
      <c r="AE718" s="13"/>
      <c r="AF718" s="13"/>
    </row>
    <row r="719" spans="1:32" ht="14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U719" s="13"/>
      <c r="V719" s="13"/>
      <c r="AB719" s="13"/>
      <c r="AC719" s="13"/>
      <c r="AD719" s="13"/>
      <c r="AE719" s="13"/>
      <c r="AF719" s="13"/>
    </row>
    <row r="720" spans="1:32" ht="14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U720" s="13"/>
      <c r="V720" s="13"/>
      <c r="AB720" s="13"/>
      <c r="AC720" s="13"/>
      <c r="AD720" s="13"/>
      <c r="AE720" s="13"/>
      <c r="AF720" s="13"/>
    </row>
    <row r="721" spans="1:32" ht="14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U721" s="13"/>
      <c r="V721" s="13"/>
      <c r="AB721" s="13"/>
      <c r="AC721" s="13"/>
      <c r="AD721" s="13"/>
      <c r="AE721" s="13"/>
      <c r="AF721" s="13"/>
    </row>
    <row r="722" spans="1:32" ht="14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U722" s="13"/>
      <c r="V722" s="13"/>
      <c r="AB722" s="13"/>
      <c r="AC722" s="13"/>
      <c r="AD722" s="13"/>
      <c r="AE722" s="13"/>
      <c r="AF722" s="13"/>
    </row>
    <row r="723" spans="1:32" ht="14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U723" s="13"/>
      <c r="V723" s="13"/>
      <c r="AB723" s="13"/>
      <c r="AC723" s="13"/>
      <c r="AD723" s="13"/>
      <c r="AE723" s="13"/>
      <c r="AF723" s="13"/>
    </row>
    <row r="724" spans="1:32" ht="14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U724" s="13"/>
      <c r="V724" s="13"/>
      <c r="AB724" s="13"/>
      <c r="AC724" s="13"/>
      <c r="AD724" s="13"/>
      <c r="AE724" s="13"/>
      <c r="AF724" s="13"/>
    </row>
    <row r="725" spans="1:32" ht="14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U725" s="13"/>
      <c r="V725" s="13"/>
      <c r="AB725" s="13"/>
      <c r="AC725" s="13"/>
      <c r="AD725" s="13"/>
      <c r="AE725" s="13"/>
      <c r="AF725" s="13"/>
    </row>
    <row r="726" spans="1:32" ht="14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U726" s="13"/>
      <c r="V726" s="13"/>
      <c r="AB726" s="13"/>
      <c r="AC726" s="13"/>
      <c r="AD726" s="13"/>
      <c r="AE726" s="13"/>
      <c r="AF726" s="13"/>
    </row>
    <row r="727" spans="1:32" ht="14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U727" s="13"/>
      <c r="V727" s="13"/>
      <c r="AB727" s="13"/>
      <c r="AC727" s="13"/>
      <c r="AD727" s="13"/>
      <c r="AE727" s="13"/>
      <c r="AF727" s="13"/>
    </row>
    <row r="728" spans="1:32" ht="14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U728" s="13"/>
      <c r="V728" s="13"/>
      <c r="AB728" s="13"/>
      <c r="AC728" s="13"/>
      <c r="AD728" s="13"/>
      <c r="AE728" s="13"/>
      <c r="AF728" s="13"/>
    </row>
    <row r="729" spans="1:32" ht="14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U729" s="13"/>
      <c r="V729" s="13"/>
      <c r="AB729" s="13"/>
      <c r="AC729" s="13"/>
      <c r="AD729" s="13"/>
      <c r="AE729" s="13"/>
      <c r="AF729" s="13"/>
    </row>
    <row r="730" spans="1:32" ht="14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U730" s="13"/>
      <c r="V730" s="13"/>
      <c r="AB730" s="13"/>
      <c r="AC730" s="13"/>
      <c r="AD730" s="13"/>
      <c r="AE730" s="13"/>
      <c r="AF730" s="13"/>
    </row>
    <row r="731" spans="1:32" ht="14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U731" s="13"/>
      <c r="V731" s="13"/>
      <c r="AB731" s="13"/>
      <c r="AC731" s="13"/>
      <c r="AD731" s="13"/>
      <c r="AE731" s="13"/>
      <c r="AF731" s="13"/>
    </row>
    <row r="732" spans="1:32" ht="14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U732" s="13"/>
      <c r="V732" s="13"/>
      <c r="AB732" s="13"/>
      <c r="AC732" s="13"/>
      <c r="AD732" s="13"/>
      <c r="AE732" s="13"/>
      <c r="AF732" s="13"/>
    </row>
    <row r="733" spans="1:32" ht="14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U733" s="13"/>
      <c r="V733" s="13"/>
      <c r="AB733" s="13"/>
      <c r="AC733" s="13"/>
      <c r="AD733" s="13"/>
      <c r="AE733" s="13"/>
      <c r="AF733" s="13"/>
    </row>
    <row r="734" spans="1:32" ht="14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U734" s="13"/>
      <c r="V734" s="13"/>
      <c r="AB734" s="13"/>
      <c r="AC734" s="13"/>
      <c r="AD734" s="13"/>
      <c r="AE734" s="13"/>
      <c r="AF734" s="13"/>
    </row>
    <row r="735" spans="1:32" ht="14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U735" s="13"/>
      <c r="V735" s="13"/>
      <c r="AB735" s="13"/>
      <c r="AC735" s="13"/>
      <c r="AD735" s="13"/>
      <c r="AE735" s="13"/>
      <c r="AF735" s="13"/>
    </row>
    <row r="736" spans="1:32" ht="14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U736" s="13"/>
      <c r="V736" s="13"/>
      <c r="AB736" s="13"/>
      <c r="AC736" s="13"/>
      <c r="AD736" s="13"/>
      <c r="AE736" s="13"/>
      <c r="AF736" s="13"/>
    </row>
    <row r="737" spans="1:32" ht="14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U737" s="13"/>
      <c r="V737" s="13"/>
      <c r="AB737" s="13"/>
      <c r="AC737" s="13"/>
      <c r="AD737" s="13"/>
      <c r="AE737" s="13"/>
      <c r="AF737" s="13"/>
    </row>
    <row r="738" spans="1:32" ht="14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U738" s="13"/>
      <c r="V738" s="13"/>
      <c r="AB738" s="13"/>
      <c r="AC738" s="13"/>
      <c r="AD738" s="13"/>
      <c r="AE738" s="13"/>
      <c r="AF738" s="13"/>
    </row>
    <row r="739" spans="1:32" ht="14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U739" s="13"/>
      <c r="V739" s="13"/>
      <c r="AB739" s="13"/>
      <c r="AC739" s="13"/>
      <c r="AD739" s="13"/>
      <c r="AE739" s="13"/>
      <c r="AF739" s="13"/>
    </row>
    <row r="740" spans="1:32" ht="14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U740" s="13"/>
      <c r="V740" s="13"/>
      <c r="AB740" s="13"/>
      <c r="AC740" s="13"/>
      <c r="AD740" s="13"/>
      <c r="AE740" s="13"/>
      <c r="AF740" s="13"/>
    </row>
    <row r="741" spans="1:32" ht="14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U741" s="13"/>
      <c r="V741" s="13"/>
      <c r="AB741" s="13"/>
      <c r="AC741" s="13"/>
      <c r="AD741" s="13"/>
      <c r="AE741" s="13"/>
      <c r="AF741" s="13"/>
    </row>
    <row r="742" spans="1:32" ht="14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U742" s="13"/>
      <c r="V742" s="13"/>
      <c r="AB742" s="13"/>
      <c r="AC742" s="13"/>
      <c r="AD742" s="13"/>
      <c r="AE742" s="13"/>
      <c r="AF742" s="13"/>
    </row>
    <row r="743" spans="1:32" ht="14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U743" s="13"/>
      <c r="V743" s="13"/>
      <c r="AB743" s="13"/>
      <c r="AC743" s="13"/>
      <c r="AD743" s="13"/>
      <c r="AE743" s="13"/>
      <c r="AF743" s="13"/>
    </row>
    <row r="744" spans="1:32" ht="14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U744" s="13"/>
      <c r="V744" s="13"/>
      <c r="AB744" s="13"/>
      <c r="AC744" s="13"/>
      <c r="AD744" s="13"/>
      <c r="AE744" s="13"/>
      <c r="AF744" s="13"/>
    </row>
    <row r="745" spans="1:32" ht="14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U745" s="13"/>
      <c r="V745" s="13"/>
      <c r="AB745" s="13"/>
      <c r="AC745" s="13"/>
      <c r="AD745" s="13"/>
      <c r="AE745" s="13"/>
      <c r="AF745" s="13"/>
    </row>
    <row r="746" spans="1:32" ht="14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U746" s="13"/>
      <c r="V746" s="13"/>
      <c r="AB746" s="13"/>
      <c r="AC746" s="13"/>
      <c r="AD746" s="13"/>
      <c r="AE746" s="13"/>
      <c r="AF746" s="13"/>
    </row>
    <row r="747" spans="1:32" ht="14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U747" s="13"/>
      <c r="V747" s="13"/>
      <c r="AB747" s="13"/>
      <c r="AC747" s="13"/>
      <c r="AD747" s="13"/>
      <c r="AE747" s="13"/>
      <c r="AF747" s="13"/>
    </row>
    <row r="748" spans="1:32" ht="14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U748" s="13"/>
      <c r="V748" s="13"/>
      <c r="AB748" s="13"/>
      <c r="AC748" s="13"/>
      <c r="AD748" s="13"/>
      <c r="AE748" s="13"/>
      <c r="AF748" s="13"/>
    </row>
    <row r="749" spans="1:32" ht="14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U749" s="13"/>
      <c r="V749" s="13"/>
      <c r="AB749" s="13"/>
      <c r="AC749" s="13"/>
      <c r="AD749" s="13"/>
      <c r="AE749" s="13"/>
      <c r="AF749" s="13"/>
    </row>
    <row r="750" spans="1:32" ht="14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U750" s="13"/>
      <c r="V750" s="13"/>
      <c r="AB750" s="13"/>
      <c r="AC750" s="13"/>
      <c r="AD750" s="13"/>
      <c r="AE750" s="13"/>
      <c r="AF750" s="13"/>
    </row>
    <row r="751" spans="1:32" ht="14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U751" s="13"/>
      <c r="V751" s="13"/>
      <c r="AB751" s="13"/>
      <c r="AC751" s="13"/>
      <c r="AD751" s="13"/>
      <c r="AE751" s="13"/>
      <c r="AF751" s="13"/>
    </row>
    <row r="752" spans="1:32" ht="14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U752" s="13"/>
      <c r="V752" s="13"/>
      <c r="AB752" s="13"/>
      <c r="AC752" s="13"/>
      <c r="AD752" s="13"/>
      <c r="AE752" s="13"/>
      <c r="AF752" s="13"/>
    </row>
    <row r="753" spans="1:32" ht="14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U753" s="13"/>
      <c r="V753" s="13"/>
      <c r="AB753" s="13"/>
      <c r="AC753" s="13"/>
      <c r="AD753" s="13"/>
      <c r="AE753" s="13"/>
      <c r="AF753" s="13"/>
    </row>
    <row r="754" spans="1:32" ht="14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U754" s="13"/>
      <c r="V754" s="13"/>
      <c r="AB754" s="13"/>
      <c r="AC754" s="13"/>
      <c r="AD754" s="13"/>
      <c r="AE754" s="13"/>
      <c r="AF754" s="13"/>
    </row>
    <row r="755" spans="1:32" ht="14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U755" s="13"/>
      <c r="V755" s="13"/>
      <c r="AB755" s="13"/>
      <c r="AC755" s="13"/>
      <c r="AD755" s="13"/>
      <c r="AE755" s="13"/>
      <c r="AF755" s="13"/>
    </row>
    <row r="756" spans="1:32" ht="14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U756" s="13"/>
      <c r="V756" s="13"/>
      <c r="AB756" s="13"/>
      <c r="AC756" s="13"/>
      <c r="AD756" s="13"/>
      <c r="AE756" s="13"/>
      <c r="AF756" s="13"/>
    </row>
    <row r="757" spans="1:32" ht="14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U757" s="13"/>
      <c r="V757" s="13"/>
      <c r="AB757" s="13"/>
      <c r="AC757" s="13"/>
      <c r="AD757" s="13"/>
      <c r="AE757" s="13"/>
      <c r="AF757" s="13"/>
    </row>
    <row r="758" spans="1:32" ht="14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U758" s="13"/>
      <c r="V758" s="13"/>
      <c r="AB758" s="13"/>
      <c r="AC758" s="13"/>
      <c r="AD758" s="13"/>
      <c r="AE758" s="13"/>
      <c r="AF758" s="13"/>
    </row>
    <row r="759" spans="1:32" ht="14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U759" s="13"/>
      <c r="V759" s="13"/>
      <c r="AB759" s="13"/>
      <c r="AC759" s="13"/>
      <c r="AD759" s="13"/>
      <c r="AE759" s="13"/>
      <c r="AF759" s="13"/>
    </row>
    <row r="760" spans="1:32" ht="14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U760" s="13"/>
      <c r="V760" s="13"/>
      <c r="AB760" s="13"/>
      <c r="AC760" s="13"/>
      <c r="AD760" s="13"/>
      <c r="AE760" s="13"/>
      <c r="AF760" s="13"/>
    </row>
    <row r="761" spans="1:32" ht="14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U761" s="13"/>
      <c r="V761" s="13"/>
      <c r="AB761" s="13"/>
      <c r="AC761" s="13"/>
      <c r="AD761" s="13"/>
      <c r="AE761" s="13"/>
      <c r="AF761" s="13"/>
    </row>
    <row r="762" spans="1:32" ht="14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U762" s="13"/>
      <c r="V762" s="13"/>
      <c r="AB762" s="13"/>
      <c r="AC762" s="13"/>
      <c r="AD762" s="13"/>
      <c r="AE762" s="13"/>
      <c r="AF762" s="13"/>
    </row>
    <row r="763" spans="1:32" ht="14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U763" s="13"/>
      <c r="V763" s="13"/>
      <c r="AB763" s="13"/>
      <c r="AC763" s="13"/>
      <c r="AD763" s="13"/>
      <c r="AE763" s="13"/>
      <c r="AF763" s="13"/>
    </row>
    <row r="764" spans="1:32" ht="14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U764" s="13"/>
      <c r="V764" s="13"/>
      <c r="AB764" s="13"/>
      <c r="AC764" s="13"/>
      <c r="AD764" s="13"/>
      <c r="AE764" s="13"/>
      <c r="AF764" s="13"/>
    </row>
    <row r="765" spans="1:32" ht="14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U765" s="13"/>
      <c r="V765" s="13"/>
      <c r="AB765" s="13"/>
      <c r="AC765" s="13"/>
      <c r="AD765" s="13"/>
      <c r="AE765" s="13"/>
      <c r="AF765" s="13"/>
    </row>
    <row r="766" spans="1:32" ht="14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U766" s="13"/>
      <c r="V766" s="13"/>
      <c r="AB766" s="13"/>
      <c r="AC766" s="13"/>
      <c r="AD766" s="13"/>
      <c r="AE766" s="13"/>
      <c r="AF766" s="13"/>
    </row>
    <row r="767" spans="1:32" ht="14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U767" s="13"/>
      <c r="V767" s="13"/>
      <c r="AB767" s="13"/>
      <c r="AC767" s="13"/>
      <c r="AD767" s="13"/>
      <c r="AE767" s="13"/>
      <c r="AF767" s="13"/>
    </row>
    <row r="768" spans="1:32" ht="14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U768" s="13"/>
      <c r="V768" s="13"/>
      <c r="AB768" s="13"/>
      <c r="AC768" s="13"/>
      <c r="AD768" s="13"/>
      <c r="AE768" s="13"/>
      <c r="AF768" s="13"/>
    </row>
    <row r="769" spans="1:32" ht="14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U769" s="13"/>
      <c r="V769" s="13"/>
      <c r="AB769" s="13"/>
      <c r="AC769" s="13"/>
      <c r="AD769" s="13"/>
      <c r="AE769" s="13"/>
      <c r="AF769" s="13"/>
    </row>
    <row r="770" spans="1:32" ht="14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U770" s="13"/>
      <c r="V770" s="13"/>
      <c r="AB770" s="13"/>
      <c r="AC770" s="13"/>
      <c r="AD770" s="13"/>
      <c r="AE770" s="13"/>
      <c r="AF770" s="13"/>
    </row>
    <row r="771" spans="1:32" ht="14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U771" s="13"/>
      <c r="V771" s="13"/>
      <c r="AB771" s="13"/>
      <c r="AC771" s="13"/>
      <c r="AD771" s="13"/>
      <c r="AE771" s="13"/>
      <c r="AF771" s="13"/>
    </row>
    <row r="772" spans="1:32" ht="14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U772" s="13"/>
      <c r="V772" s="13"/>
      <c r="AB772" s="13"/>
      <c r="AC772" s="13"/>
      <c r="AD772" s="13"/>
      <c r="AE772" s="13"/>
      <c r="AF772" s="13"/>
    </row>
    <row r="773" spans="1:32" ht="14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U773" s="13"/>
      <c r="V773" s="13"/>
      <c r="AB773" s="13"/>
      <c r="AC773" s="13"/>
      <c r="AD773" s="13"/>
      <c r="AE773" s="13"/>
      <c r="AF773" s="13"/>
    </row>
    <row r="774" spans="1:32" ht="14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U774" s="13"/>
      <c r="V774" s="13"/>
      <c r="AB774" s="13"/>
      <c r="AC774" s="13"/>
      <c r="AD774" s="13"/>
      <c r="AE774" s="13"/>
      <c r="AF774" s="13"/>
    </row>
    <row r="775" spans="1:32" ht="14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U775" s="13"/>
      <c r="V775" s="13"/>
      <c r="AB775" s="13"/>
      <c r="AC775" s="13"/>
      <c r="AD775" s="13"/>
      <c r="AE775" s="13"/>
      <c r="AF775" s="13"/>
    </row>
    <row r="776" spans="1:32" ht="14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U776" s="13"/>
      <c r="V776" s="13"/>
      <c r="AB776" s="13"/>
      <c r="AC776" s="13"/>
      <c r="AD776" s="13"/>
      <c r="AE776" s="13"/>
      <c r="AF776" s="13"/>
    </row>
    <row r="777" spans="1:32" ht="14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U777" s="13"/>
      <c r="V777" s="13"/>
      <c r="AB777" s="13"/>
      <c r="AC777" s="13"/>
      <c r="AD777" s="13"/>
      <c r="AE777" s="13"/>
      <c r="AF777" s="13"/>
    </row>
    <row r="778" spans="1:32" ht="14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U778" s="13"/>
      <c r="V778" s="13"/>
      <c r="AB778" s="13"/>
      <c r="AC778" s="13"/>
      <c r="AD778" s="13"/>
      <c r="AE778" s="13"/>
      <c r="AF778" s="13"/>
    </row>
    <row r="779" spans="1:32" ht="14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U779" s="13"/>
      <c r="V779" s="13"/>
      <c r="AB779" s="13"/>
      <c r="AC779" s="13"/>
      <c r="AD779" s="13"/>
      <c r="AE779" s="13"/>
      <c r="AF779" s="13"/>
    </row>
    <row r="780" spans="1:32" ht="14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U780" s="13"/>
      <c r="V780" s="13"/>
      <c r="AB780" s="13"/>
      <c r="AC780" s="13"/>
      <c r="AD780" s="13"/>
      <c r="AE780" s="13"/>
      <c r="AF780" s="13"/>
    </row>
    <row r="781" spans="1:32" ht="14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U781" s="13"/>
      <c r="V781" s="13"/>
      <c r="AB781" s="13"/>
      <c r="AC781" s="13"/>
      <c r="AD781" s="13"/>
      <c r="AE781" s="13"/>
      <c r="AF781" s="13"/>
    </row>
    <row r="782" spans="1:32" ht="14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U782" s="13"/>
      <c r="V782" s="13"/>
      <c r="AB782" s="13"/>
      <c r="AC782" s="13"/>
      <c r="AD782" s="13"/>
      <c r="AE782" s="13"/>
      <c r="AF782" s="13"/>
    </row>
    <row r="783" spans="1:32" ht="14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U783" s="13"/>
      <c r="V783" s="13"/>
      <c r="AB783" s="13"/>
      <c r="AC783" s="13"/>
      <c r="AD783" s="13"/>
      <c r="AE783" s="13"/>
      <c r="AF783" s="13"/>
    </row>
    <row r="784" spans="1:32" ht="14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U784" s="13"/>
      <c r="V784" s="13"/>
      <c r="AB784" s="13"/>
      <c r="AC784" s="13"/>
      <c r="AD784" s="13"/>
      <c r="AE784" s="13"/>
      <c r="AF784" s="13"/>
    </row>
    <row r="785" spans="1:32" ht="14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U785" s="13"/>
      <c r="V785" s="13"/>
      <c r="AB785" s="13"/>
      <c r="AC785" s="13"/>
      <c r="AD785" s="13"/>
      <c r="AE785" s="13"/>
      <c r="AF785" s="13"/>
    </row>
    <row r="786" spans="1:32" ht="14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U786" s="13"/>
      <c r="V786" s="13"/>
      <c r="AB786" s="13"/>
      <c r="AC786" s="13"/>
      <c r="AD786" s="13"/>
      <c r="AE786" s="13"/>
      <c r="AF786" s="13"/>
    </row>
    <row r="787" spans="1:32" ht="14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U787" s="13"/>
      <c r="V787" s="13"/>
      <c r="AB787" s="13"/>
      <c r="AC787" s="13"/>
      <c r="AD787" s="13"/>
      <c r="AE787" s="13"/>
      <c r="AF787" s="13"/>
    </row>
    <row r="788" spans="1:32" ht="14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U788" s="13"/>
      <c r="V788" s="13"/>
      <c r="AB788" s="13"/>
      <c r="AC788" s="13"/>
      <c r="AD788" s="13"/>
      <c r="AE788" s="13"/>
      <c r="AF788" s="13"/>
    </row>
    <row r="789" spans="1:32" ht="14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U789" s="13"/>
      <c r="V789" s="13"/>
      <c r="AB789" s="13"/>
      <c r="AC789" s="13"/>
      <c r="AD789" s="13"/>
      <c r="AE789" s="13"/>
      <c r="AF789" s="13"/>
    </row>
    <row r="790" spans="1:32" ht="14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U790" s="13"/>
      <c r="V790" s="13"/>
      <c r="AB790" s="13"/>
      <c r="AC790" s="13"/>
      <c r="AD790" s="13"/>
      <c r="AE790" s="13"/>
      <c r="AF790" s="13"/>
    </row>
    <row r="791" spans="1:32" ht="14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U791" s="13"/>
      <c r="V791" s="13"/>
      <c r="AB791" s="13"/>
      <c r="AC791" s="13"/>
      <c r="AD791" s="13"/>
      <c r="AE791" s="13"/>
      <c r="AF791" s="13"/>
    </row>
    <row r="792" spans="1:32" ht="14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U792" s="13"/>
      <c r="V792" s="13"/>
      <c r="AB792" s="13"/>
      <c r="AC792" s="13"/>
      <c r="AD792" s="13"/>
      <c r="AE792" s="13"/>
      <c r="AF792" s="13"/>
    </row>
    <row r="793" spans="1:32" ht="14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U793" s="13"/>
      <c r="V793" s="13"/>
      <c r="AB793" s="13"/>
      <c r="AC793" s="13"/>
      <c r="AD793" s="13"/>
      <c r="AE793" s="13"/>
      <c r="AF793" s="13"/>
    </row>
    <row r="794" spans="1:32" ht="14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U794" s="13"/>
      <c r="V794" s="13"/>
      <c r="AB794" s="13"/>
      <c r="AC794" s="13"/>
      <c r="AD794" s="13"/>
      <c r="AE794" s="13"/>
      <c r="AF794" s="13"/>
    </row>
    <row r="795" spans="1:32" ht="14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U795" s="13"/>
      <c r="V795" s="13"/>
      <c r="AB795" s="13"/>
      <c r="AC795" s="13"/>
      <c r="AD795" s="13"/>
      <c r="AE795" s="13"/>
      <c r="AF795" s="13"/>
    </row>
    <row r="796" spans="1:32" ht="14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U796" s="13"/>
      <c r="V796" s="13"/>
      <c r="AB796" s="13"/>
      <c r="AC796" s="13"/>
      <c r="AD796" s="13"/>
      <c r="AE796" s="13"/>
      <c r="AF796" s="13"/>
    </row>
    <row r="797" spans="1:32" ht="14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U797" s="13"/>
      <c r="V797" s="13"/>
      <c r="AB797" s="13"/>
      <c r="AC797" s="13"/>
      <c r="AD797" s="13"/>
      <c r="AE797" s="13"/>
      <c r="AF797" s="13"/>
    </row>
    <row r="798" spans="1:32" ht="14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U798" s="13"/>
      <c r="V798" s="13"/>
      <c r="AB798" s="13"/>
      <c r="AC798" s="13"/>
      <c r="AD798" s="13"/>
      <c r="AE798" s="13"/>
      <c r="AF798" s="13"/>
    </row>
    <row r="799" spans="1:32" ht="14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U799" s="13"/>
      <c r="V799" s="13"/>
      <c r="AB799" s="13"/>
      <c r="AC799" s="13"/>
      <c r="AD799" s="13"/>
      <c r="AE799" s="13"/>
      <c r="AF799" s="13"/>
    </row>
    <row r="800" spans="1:32" ht="14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U800" s="13"/>
      <c r="V800" s="13"/>
      <c r="AB800" s="13"/>
      <c r="AC800" s="13"/>
      <c r="AD800" s="13"/>
      <c r="AE800" s="13"/>
      <c r="AF800" s="13"/>
    </row>
    <row r="801" spans="1:32" ht="14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U801" s="13"/>
      <c r="V801" s="13"/>
      <c r="AB801" s="13"/>
      <c r="AC801" s="13"/>
      <c r="AD801" s="13"/>
      <c r="AE801" s="13"/>
      <c r="AF801" s="13"/>
    </row>
    <row r="802" spans="1:32" ht="14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U802" s="13"/>
      <c r="V802" s="13"/>
      <c r="AB802" s="13"/>
      <c r="AC802" s="13"/>
      <c r="AD802" s="13"/>
      <c r="AE802" s="13"/>
      <c r="AF802" s="13"/>
    </row>
    <row r="803" spans="1:32" ht="14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U803" s="13"/>
      <c r="V803" s="13"/>
      <c r="AB803" s="13"/>
      <c r="AC803" s="13"/>
      <c r="AD803" s="13"/>
      <c r="AE803" s="13"/>
      <c r="AF803" s="13"/>
    </row>
    <row r="804" spans="1:32" ht="14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U804" s="13"/>
      <c r="V804" s="13"/>
      <c r="AB804" s="13"/>
      <c r="AC804" s="13"/>
      <c r="AD804" s="13"/>
      <c r="AE804" s="13"/>
      <c r="AF804" s="13"/>
    </row>
    <row r="805" spans="1:32" ht="14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U805" s="13"/>
      <c r="V805" s="13"/>
      <c r="AB805" s="13"/>
      <c r="AC805" s="13"/>
      <c r="AD805" s="13"/>
      <c r="AE805" s="13"/>
      <c r="AF805" s="13"/>
    </row>
    <row r="806" spans="1:32" ht="14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U806" s="13"/>
      <c r="V806" s="13"/>
      <c r="AB806" s="13"/>
      <c r="AC806" s="13"/>
      <c r="AD806" s="13"/>
      <c r="AE806" s="13"/>
      <c r="AF806" s="13"/>
    </row>
    <row r="807" spans="1:32" ht="14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U807" s="13"/>
      <c r="V807" s="13"/>
      <c r="AB807" s="13"/>
      <c r="AC807" s="13"/>
      <c r="AD807" s="13"/>
      <c r="AE807" s="13"/>
      <c r="AF807" s="13"/>
    </row>
    <row r="808" spans="1:32" ht="14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U808" s="13"/>
      <c r="V808" s="13"/>
      <c r="AB808" s="13"/>
      <c r="AC808" s="13"/>
      <c r="AD808" s="13"/>
      <c r="AE808" s="13"/>
      <c r="AF808" s="13"/>
    </row>
    <row r="809" spans="1:32" ht="14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U809" s="13"/>
      <c r="V809" s="13"/>
      <c r="AB809" s="13"/>
      <c r="AC809" s="13"/>
      <c r="AD809" s="13"/>
      <c r="AE809" s="13"/>
      <c r="AF809" s="13"/>
    </row>
    <row r="810" spans="1:32" ht="14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U810" s="13"/>
      <c r="V810" s="13"/>
      <c r="AB810" s="13"/>
      <c r="AC810" s="13"/>
      <c r="AD810" s="13"/>
      <c r="AE810" s="13"/>
      <c r="AF810" s="13"/>
    </row>
    <row r="811" spans="1:32" ht="14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U811" s="13"/>
      <c r="V811" s="13"/>
      <c r="AB811" s="13"/>
      <c r="AC811" s="13"/>
      <c r="AD811" s="13"/>
      <c r="AE811" s="13"/>
      <c r="AF811" s="13"/>
    </row>
    <row r="812" spans="1:32" ht="14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U812" s="13"/>
      <c r="V812" s="13"/>
      <c r="AB812" s="13"/>
      <c r="AC812" s="13"/>
      <c r="AD812" s="13"/>
      <c r="AE812" s="13"/>
      <c r="AF812" s="13"/>
    </row>
    <row r="813" spans="1:32" ht="14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U813" s="13"/>
      <c r="V813" s="13"/>
      <c r="AB813" s="13"/>
      <c r="AC813" s="13"/>
      <c r="AD813" s="13"/>
      <c r="AE813" s="13"/>
      <c r="AF813" s="13"/>
    </row>
    <row r="814" spans="1:32" ht="14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U814" s="13"/>
      <c r="V814" s="13"/>
      <c r="AB814" s="13"/>
      <c r="AC814" s="13"/>
      <c r="AD814" s="13"/>
      <c r="AE814" s="13"/>
      <c r="AF814" s="13"/>
    </row>
    <row r="815" spans="1:32" ht="14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U815" s="13"/>
      <c r="V815" s="13"/>
      <c r="AB815" s="13"/>
      <c r="AC815" s="13"/>
      <c r="AD815" s="13"/>
      <c r="AE815" s="13"/>
      <c r="AF815" s="13"/>
    </row>
    <row r="816" spans="1:32" ht="14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U816" s="13"/>
      <c r="V816" s="13"/>
      <c r="AB816" s="13"/>
      <c r="AC816" s="13"/>
      <c r="AD816" s="13"/>
      <c r="AE816" s="13"/>
      <c r="AF816" s="13"/>
    </row>
    <row r="817" spans="1:32" ht="14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U817" s="13"/>
      <c r="V817" s="13"/>
      <c r="AB817" s="13"/>
      <c r="AC817" s="13"/>
      <c r="AD817" s="13"/>
      <c r="AE817" s="13"/>
      <c r="AF817" s="13"/>
    </row>
    <row r="818" spans="1:32" ht="14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U818" s="13"/>
      <c r="V818" s="13"/>
      <c r="AB818" s="13"/>
      <c r="AC818" s="13"/>
      <c r="AD818" s="13"/>
      <c r="AE818" s="13"/>
      <c r="AF818" s="13"/>
    </row>
    <row r="819" spans="1:32" ht="14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U819" s="13"/>
      <c r="V819" s="13"/>
      <c r="AB819" s="13"/>
      <c r="AC819" s="13"/>
      <c r="AD819" s="13"/>
      <c r="AE819" s="13"/>
      <c r="AF819" s="13"/>
    </row>
    <row r="820" spans="1:32" ht="14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U820" s="13"/>
      <c r="V820" s="13"/>
      <c r="AB820" s="13"/>
      <c r="AC820" s="13"/>
      <c r="AD820" s="13"/>
      <c r="AE820" s="13"/>
      <c r="AF820" s="13"/>
    </row>
    <row r="821" spans="1:32" ht="14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U821" s="13"/>
      <c r="V821" s="13"/>
      <c r="AB821" s="13"/>
      <c r="AC821" s="13"/>
      <c r="AD821" s="13"/>
      <c r="AE821" s="13"/>
      <c r="AF821" s="13"/>
    </row>
    <row r="822" spans="1:32" ht="14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U822" s="13"/>
      <c r="V822" s="13"/>
      <c r="AB822" s="13"/>
      <c r="AC822" s="13"/>
      <c r="AD822" s="13"/>
      <c r="AE822" s="13"/>
      <c r="AF822" s="13"/>
    </row>
    <row r="823" spans="1:32" ht="14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U823" s="13"/>
      <c r="V823" s="13"/>
      <c r="AB823" s="13"/>
      <c r="AC823" s="13"/>
      <c r="AD823" s="13"/>
      <c r="AE823" s="13"/>
      <c r="AF823" s="13"/>
    </row>
    <row r="824" spans="1:32" ht="14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U824" s="13"/>
      <c r="V824" s="13"/>
      <c r="AB824" s="13"/>
      <c r="AC824" s="13"/>
      <c r="AD824" s="13"/>
      <c r="AE824" s="13"/>
      <c r="AF824" s="13"/>
    </row>
    <row r="825" spans="1:32" ht="14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U825" s="13"/>
      <c r="V825" s="13"/>
      <c r="AB825" s="13"/>
      <c r="AC825" s="13"/>
      <c r="AD825" s="13"/>
      <c r="AE825" s="13"/>
      <c r="AF825" s="13"/>
    </row>
    <row r="826" spans="1:32" ht="14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U826" s="13"/>
      <c r="V826" s="13"/>
      <c r="AB826" s="13"/>
      <c r="AC826" s="13"/>
      <c r="AD826" s="13"/>
      <c r="AE826" s="13"/>
      <c r="AF826" s="13"/>
    </row>
    <row r="827" spans="1:32" ht="14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U827" s="13"/>
      <c r="V827" s="13"/>
      <c r="AB827" s="13"/>
      <c r="AC827" s="13"/>
      <c r="AD827" s="13"/>
      <c r="AE827" s="13"/>
      <c r="AF827" s="13"/>
    </row>
    <row r="828" spans="1:32" ht="14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U828" s="13"/>
      <c r="V828" s="13"/>
      <c r="AB828" s="13"/>
      <c r="AC828" s="13"/>
      <c r="AD828" s="13"/>
      <c r="AE828" s="13"/>
      <c r="AF828" s="13"/>
    </row>
    <row r="829" spans="1:32" ht="14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U829" s="13"/>
      <c r="V829" s="13"/>
      <c r="AB829" s="13"/>
      <c r="AC829" s="13"/>
      <c r="AD829" s="13"/>
      <c r="AE829" s="13"/>
      <c r="AF829" s="13"/>
    </row>
    <row r="830" spans="1:32" ht="14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U830" s="13"/>
      <c r="V830" s="13"/>
      <c r="AB830" s="13"/>
      <c r="AC830" s="13"/>
      <c r="AD830" s="13"/>
      <c r="AE830" s="13"/>
      <c r="AF830" s="13"/>
    </row>
    <row r="831" spans="1:32" ht="14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U831" s="13"/>
      <c r="V831" s="13"/>
      <c r="AB831" s="13"/>
      <c r="AC831" s="13"/>
      <c r="AD831" s="13"/>
      <c r="AE831" s="13"/>
      <c r="AF831" s="13"/>
    </row>
    <row r="832" spans="1:32" ht="14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U832" s="13"/>
      <c r="V832" s="13"/>
      <c r="AB832" s="13"/>
      <c r="AC832" s="13"/>
      <c r="AD832" s="13"/>
      <c r="AE832" s="13"/>
      <c r="AF832" s="13"/>
    </row>
    <row r="833" spans="1:32" ht="14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U833" s="13"/>
      <c r="V833" s="13"/>
      <c r="AB833" s="13"/>
      <c r="AC833" s="13"/>
      <c r="AD833" s="13"/>
      <c r="AE833" s="13"/>
      <c r="AF833" s="13"/>
    </row>
    <row r="834" spans="1:32" ht="14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U834" s="13"/>
      <c r="V834" s="13"/>
      <c r="AB834" s="13"/>
      <c r="AC834" s="13"/>
      <c r="AD834" s="13"/>
      <c r="AE834" s="13"/>
      <c r="AF834" s="13"/>
    </row>
    <row r="835" spans="1:32" ht="14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U835" s="13"/>
      <c r="V835" s="13"/>
      <c r="AB835" s="13"/>
      <c r="AC835" s="13"/>
      <c r="AD835" s="13"/>
      <c r="AE835" s="13"/>
      <c r="AF835" s="13"/>
    </row>
    <row r="836" spans="1:32" ht="14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U836" s="13"/>
      <c r="V836" s="13"/>
      <c r="AB836" s="13"/>
      <c r="AC836" s="13"/>
      <c r="AD836" s="13"/>
      <c r="AE836" s="13"/>
      <c r="AF836" s="13"/>
    </row>
    <row r="837" spans="1:32" ht="14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U837" s="13"/>
      <c r="V837" s="13"/>
      <c r="AB837" s="13"/>
      <c r="AC837" s="13"/>
      <c r="AD837" s="13"/>
      <c r="AE837" s="13"/>
      <c r="AF837" s="13"/>
    </row>
    <row r="838" spans="1:32" ht="14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U838" s="13"/>
      <c r="V838" s="13"/>
      <c r="AB838" s="13"/>
      <c r="AC838" s="13"/>
      <c r="AD838" s="13"/>
      <c r="AE838" s="13"/>
      <c r="AF838" s="13"/>
    </row>
    <row r="839" spans="1:32" ht="14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U839" s="13"/>
      <c r="V839" s="13"/>
      <c r="AB839" s="13"/>
      <c r="AC839" s="13"/>
      <c r="AD839" s="13"/>
      <c r="AE839" s="13"/>
      <c r="AF839" s="13"/>
    </row>
    <row r="840" spans="1:32" ht="14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U840" s="13"/>
      <c r="V840" s="13"/>
      <c r="AB840" s="13"/>
      <c r="AC840" s="13"/>
      <c r="AD840" s="13"/>
      <c r="AE840" s="13"/>
      <c r="AF840" s="13"/>
    </row>
    <row r="841" spans="1:32" ht="14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U841" s="13"/>
      <c r="V841" s="13"/>
      <c r="AB841" s="13"/>
      <c r="AC841" s="13"/>
      <c r="AD841" s="13"/>
      <c r="AE841" s="13"/>
      <c r="AF841" s="13"/>
    </row>
    <row r="842" spans="1:32" ht="14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U842" s="13"/>
      <c r="V842" s="13"/>
      <c r="AB842" s="13"/>
      <c r="AC842" s="13"/>
      <c r="AD842" s="13"/>
      <c r="AE842" s="13"/>
      <c r="AF842" s="13"/>
    </row>
    <row r="843" spans="1:32" ht="14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U843" s="13"/>
      <c r="V843" s="13"/>
      <c r="AB843" s="13"/>
      <c r="AC843" s="13"/>
      <c r="AD843" s="13"/>
      <c r="AE843" s="13"/>
      <c r="AF843" s="13"/>
    </row>
    <row r="844" spans="1:32" ht="14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U844" s="13"/>
      <c r="V844" s="13"/>
      <c r="AB844" s="13"/>
      <c r="AC844" s="13"/>
      <c r="AD844" s="13"/>
      <c r="AE844" s="13"/>
      <c r="AF844" s="13"/>
    </row>
    <row r="845" spans="1:32" ht="14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U845" s="13"/>
      <c r="V845" s="13"/>
      <c r="AB845" s="13"/>
      <c r="AC845" s="13"/>
      <c r="AD845" s="13"/>
      <c r="AE845" s="13"/>
      <c r="AF845" s="13"/>
    </row>
    <row r="846" spans="1:32" ht="14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U846" s="13"/>
      <c r="V846" s="13"/>
      <c r="AB846" s="13"/>
      <c r="AC846" s="13"/>
      <c r="AD846" s="13"/>
      <c r="AE846" s="13"/>
      <c r="AF846" s="13"/>
    </row>
    <row r="847" spans="1:32" ht="14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U847" s="13"/>
      <c r="V847" s="13"/>
      <c r="AB847" s="13"/>
      <c r="AC847" s="13"/>
      <c r="AD847" s="13"/>
      <c r="AE847" s="13"/>
      <c r="AF847" s="13"/>
    </row>
    <row r="848" spans="1:32" ht="14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U848" s="13"/>
      <c r="V848" s="13"/>
      <c r="AB848" s="13"/>
      <c r="AC848" s="13"/>
      <c r="AD848" s="13"/>
      <c r="AE848" s="13"/>
      <c r="AF848" s="13"/>
    </row>
    <row r="849" spans="1:32" ht="14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U849" s="13"/>
      <c r="V849" s="13"/>
      <c r="AB849" s="13"/>
      <c r="AC849" s="13"/>
      <c r="AD849" s="13"/>
      <c r="AE849" s="13"/>
      <c r="AF849" s="13"/>
    </row>
    <row r="850" spans="1:32" ht="14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U850" s="13"/>
      <c r="V850" s="13"/>
      <c r="AB850" s="13"/>
      <c r="AC850" s="13"/>
      <c r="AD850" s="13"/>
      <c r="AE850" s="13"/>
      <c r="AF850" s="13"/>
    </row>
    <row r="851" spans="1:32" ht="14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U851" s="13"/>
      <c r="V851" s="13"/>
      <c r="AB851" s="13"/>
      <c r="AC851" s="13"/>
      <c r="AD851" s="13"/>
      <c r="AE851" s="13"/>
      <c r="AF851" s="13"/>
    </row>
    <row r="852" spans="1:32" ht="14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U852" s="13"/>
      <c r="V852" s="13"/>
      <c r="AB852" s="13"/>
      <c r="AC852" s="13"/>
      <c r="AD852" s="13"/>
      <c r="AE852" s="13"/>
      <c r="AF852" s="13"/>
    </row>
    <row r="853" spans="1:32" ht="14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U853" s="13"/>
      <c r="V853" s="13"/>
      <c r="AB853" s="13"/>
      <c r="AC853" s="13"/>
      <c r="AD853" s="13"/>
      <c r="AE853" s="13"/>
      <c r="AF853" s="13"/>
    </row>
    <row r="854" spans="1:32" ht="14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U854" s="13"/>
      <c r="V854" s="13"/>
      <c r="AB854" s="13"/>
      <c r="AC854" s="13"/>
      <c r="AD854" s="13"/>
      <c r="AE854" s="13"/>
      <c r="AF854" s="13"/>
    </row>
    <row r="855" spans="1:32" ht="14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U855" s="13"/>
      <c r="V855" s="13"/>
      <c r="AB855" s="13"/>
      <c r="AC855" s="13"/>
      <c r="AD855" s="13"/>
      <c r="AE855" s="13"/>
      <c r="AF855" s="13"/>
    </row>
    <row r="856" spans="1:32" ht="14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U856" s="13"/>
      <c r="V856" s="13"/>
      <c r="AB856" s="13"/>
      <c r="AC856" s="13"/>
      <c r="AD856" s="13"/>
      <c r="AE856" s="13"/>
      <c r="AF856" s="13"/>
    </row>
    <row r="857" spans="1:32" ht="14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U857" s="13"/>
      <c r="V857" s="13"/>
      <c r="AB857" s="13"/>
      <c r="AC857" s="13"/>
      <c r="AD857" s="13"/>
      <c r="AE857" s="13"/>
      <c r="AF857" s="13"/>
    </row>
    <row r="858" spans="1:32" ht="14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U858" s="13"/>
      <c r="V858" s="13"/>
      <c r="AB858" s="13"/>
      <c r="AC858" s="13"/>
      <c r="AD858" s="13"/>
      <c r="AE858" s="13"/>
      <c r="AF858" s="13"/>
    </row>
    <row r="859" spans="1:32" ht="14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U859" s="13"/>
      <c r="V859" s="13"/>
      <c r="AB859" s="13"/>
      <c r="AC859" s="13"/>
      <c r="AD859" s="13"/>
      <c r="AE859" s="13"/>
      <c r="AF859" s="13"/>
    </row>
    <row r="860" spans="1:32" ht="14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U860" s="13"/>
      <c r="V860" s="13"/>
      <c r="AB860" s="13"/>
      <c r="AC860" s="13"/>
      <c r="AD860" s="13"/>
      <c r="AE860" s="13"/>
      <c r="AF860" s="13"/>
    </row>
    <row r="861" spans="1:32" ht="14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U861" s="13"/>
      <c r="V861" s="13"/>
      <c r="AB861" s="13"/>
      <c r="AC861" s="13"/>
      <c r="AD861" s="13"/>
      <c r="AE861" s="13"/>
      <c r="AF861" s="13"/>
    </row>
    <row r="862" spans="1:32" ht="14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U862" s="13"/>
      <c r="V862" s="13"/>
      <c r="AB862" s="13"/>
      <c r="AC862" s="13"/>
      <c r="AD862" s="13"/>
      <c r="AE862" s="13"/>
      <c r="AF862" s="13"/>
    </row>
    <row r="863" spans="1:32" ht="14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U863" s="13"/>
      <c r="V863" s="13"/>
      <c r="AB863" s="13"/>
      <c r="AC863" s="13"/>
      <c r="AD863" s="13"/>
      <c r="AE863" s="13"/>
      <c r="AF863" s="13"/>
    </row>
    <row r="864" spans="1:32" ht="14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U864" s="13"/>
      <c r="V864" s="13"/>
      <c r="AB864" s="13"/>
      <c r="AC864" s="13"/>
      <c r="AD864" s="13"/>
      <c r="AE864" s="13"/>
      <c r="AF864" s="13"/>
    </row>
    <row r="865" spans="1:32" ht="14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U865" s="13"/>
      <c r="V865" s="13"/>
      <c r="AB865" s="13"/>
      <c r="AC865" s="13"/>
      <c r="AD865" s="13"/>
      <c r="AE865" s="13"/>
      <c r="AF865" s="13"/>
    </row>
    <row r="866" spans="1:32" ht="14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U866" s="13"/>
      <c r="V866" s="13"/>
      <c r="AB866" s="13"/>
      <c r="AC866" s="13"/>
      <c r="AD866" s="13"/>
      <c r="AE866" s="13"/>
      <c r="AF866" s="13"/>
    </row>
    <row r="867" spans="1:32" ht="14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U867" s="13"/>
      <c r="V867" s="13"/>
      <c r="AB867" s="13"/>
      <c r="AC867" s="13"/>
      <c r="AD867" s="13"/>
      <c r="AE867" s="13"/>
      <c r="AF867" s="13"/>
    </row>
    <row r="868" spans="1:32" ht="14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U868" s="13"/>
      <c r="V868" s="13"/>
      <c r="AB868" s="13"/>
      <c r="AC868" s="13"/>
      <c r="AD868" s="13"/>
      <c r="AE868" s="13"/>
      <c r="AF868" s="13"/>
    </row>
    <row r="869" spans="1:32" ht="14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U869" s="13"/>
      <c r="V869" s="13"/>
      <c r="AB869" s="13"/>
      <c r="AC869" s="13"/>
      <c r="AD869" s="13"/>
      <c r="AE869" s="13"/>
      <c r="AF869" s="13"/>
    </row>
    <row r="870" spans="1:32" ht="14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U870" s="13"/>
      <c r="V870" s="13"/>
      <c r="AB870" s="13"/>
      <c r="AC870" s="13"/>
      <c r="AD870" s="13"/>
      <c r="AE870" s="13"/>
      <c r="AF870" s="13"/>
    </row>
    <row r="871" spans="1:32" ht="14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U871" s="13"/>
      <c r="V871" s="13"/>
      <c r="AB871" s="13"/>
      <c r="AC871" s="13"/>
      <c r="AD871" s="13"/>
      <c r="AE871" s="13"/>
      <c r="AF871" s="13"/>
    </row>
    <row r="872" spans="1:32" ht="14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U872" s="13"/>
      <c r="V872" s="13"/>
      <c r="AB872" s="13"/>
      <c r="AC872" s="13"/>
      <c r="AD872" s="13"/>
      <c r="AE872" s="13"/>
      <c r="AF872" s="13"/>
    </row>
    <row r="873" spans="1:32" ht="14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U873" s="13"/>
      <c r="V873" s="13"/>
      <c r="AB873" s="13"/>
      <c r="AC873" s="13"/>
      <c r="AD873" s="13"/>
      <c r="AE873" s="13"/>
      <c r="AF873" s="13"/>
    </row>
    <row r="874" spans="1:32" ht="14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U874" s="13"/>
      <c r="V874" s="13"/>
      <c r="AB874" s="13"/>
      <c r="AC874" s="13"/>
      <c r="AD874" s="13"/>
      <c r="AE874" s="13"/>
      <c r="AF874" s="13"/>
    </row>
    <row r="875" spans="1:32" ht="14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U875" s="13"/>
      <c r="V875" s="13"/>
      <c r="AB875" s="13"/>
      <c r="AC875" s="13"/>
      <c r="AD875" s="13"/>
      <c r="AE875" s="13"/>
      <c r="AF875" s="13"/>
    </row>
    <row r="876" spans="1:32" ht="14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U876" s="13"/>
      <c r="V876" s="13"/>
      <c r="AB876" s="13"/>
      <c r="AC876" s="13"/>
      <c r="AD876" s="13"/>
      <c r="AE876" s="13"/>
      <c r="AF876" s="13"/>
    </row>
    <row r="877" spans="1:32" ht="14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U877" s="13"/>
      <c r="V877" s="13"/>
      <c r="AB877" s="13"/>
      <c r="AC877" s="13"/>
      <c r="AD877" s="13"/>
      <c r="AE877" s="13"/>
      <c r="AF877" s="13"/>
    </row>
    <row r="878" spans="1:32" ht="14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U878" s="13"/>
      <c r="V878" s="13"/>
      <c r="AB878" s="13"/>
      <c r="AC878" s="13"/>
      <c r="AD878" s="13"/>
      <c r="AE878" s="13"/>
      <c r="AF878" s="13"/>
    </row>
    <row r="879" spans="1:32" ht="14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U879" s="13"/>
      <c r="V879" s="13"/>
      <c r="AB879" s="13"/>
      <c r="AC879" s="13"/>
      <c r="AD879" s="13"/>
      <c r="AE879" s="13"/>
      <c r="AF879" s="13"/>
    </row>
    <row r="880" spans="1:32" ht="14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U880" s="13"/>
      <c r="V880" s="13"/>
      <c r="AB880" s="13"/>
      <c r="AC880" s="13"/>
      <c r="AD880" s="13"/>
      <c r="AE880" s="13"/>
      <c r="AF880" s="13"/>
    </row>
    <row r="881" spans="1:32" ht="14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U881" s="13"/>
      <c r="V881" s="13"/>
      <c r="AB881" s="13"/>
      <c r="AC881" s="13"/>
      <c r="AD881" s="13"/>
      <c r="AE881" s="13"/>
      <c r="AF881" s="13"/>
    </row>
    <row r="882" spans="1:32" ht="14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U882" s="13"/>
      <c r="V882" s="13"/>
      <c r="AB882" s="13"/>
      <c r="AC882" s="13"/>
      <c r="AD882" s="13"/>
      <c r="AE882" s="13"/>
      <c r="AF882" s="13"/>
    </row>
    <row r="883" spans="1:32" ht="14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U883" s="13"/>
      <c r="V883" s="13"/>
      <c r="AB883" s="13"/>
      <c r="AC883" s="13"/>
      <c r="AD883" s="13"/>
      <c r="AE883" s="13"/>
      <c r="AF883" s="13"/>
    </row>
    <row r="884" spans="1:32" ht="14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U884" s="13"/>
      <c r="V884" s="13"/>
      <c r="AB884" s="13"/>
      <c r="AC884" s="13"/>
      <c r="AD884" s="13"/>
      <c r="AE884" s="13"/>
      <c r="AF884" s="13"/>
    </row>
    <row r="885" spans="1:32" ht="14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U885" s="13"/>
      <c r="V885" s="13"/>
      <c r="AB885" s="13"/>
      <c r="AC885" s="13"/>
      <c r="AD885" s="13"/>
      <c r="AE885" s="13"/>
      <c r="AF885" s="13"/>
    </row>
    <row r="886" spans="1:32" ht="14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U886" s="13"/>
      <c r="V886" s="13"/>
      <c r="AB886" s="13"/>
      <c r="AC886" s="13"/>
      <c r="AD886" s="13"/>
      <c r="AE886" s="13"/>
      <c r="AF886" s="13"/>
    </row>
    <row r="887" spans="1:32" ht="14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U887" s="13"/>
      <c r="V887" s="13"/>
      <c r="AB887" s="13"/>
      <c r="AC887" s="13"/>
      <c r="AD887" s="13"/>
      <c r="AE887" s="13"/>
      <c r="AF887" s="13"/>
    </row>
    <row r="888" spans="1:32" ht="14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U888" s="13"/>
      <c r="V888" s="13"/>
      <c r="AB888" s="13"/>
      <c r="AC888" s="13"/>
      <c r="AD888" s="13"/>
      <c r="AE888" s="13"/>
      <c r="AF888" s="13"/>
    </row>
    <row r="889" spans="1:32" ht="14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U889" s="13"/>
      <c r="V889" s="13"/>
      <c r="AB889" s="13"/>
      <c r="AC889" s="13"/>
      <c r="AD889" s="13"/>
      <c r="AE889" s="13"/>
      <c r="AF889" s="13"/>
    </row>
    <row r="890" spans="1:32" ht="14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U890" s="13"/>
      <c r="V890" s="13"/>
      <c r="AB890" s="13"/>
      <c r="AC890" s="13"/>
      <c r="AD890" s="13"/>
      <c r="AE890" s="13"/>
      <c r="AF890" s="13"/>
    </row>
    <row r="891" spans="1:32" ht="14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U891" s="13"/>
      <c r="V891" s="13"/>
      <c r="AB891" s="13"/>
      <c r="AC891" s="13"/>
      <c r="AD891" s="13"/>
      <c r="AE891" s="13"/>
      <c r="AF891" s="13"/>
    </row>
    <row r="892" spans="1:32" ht="14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U892" s="13"/>
      <c r="V892" s="13"/>
      <c r="AB892" s="13"/>
      <c r="AC892" s="13"/>
      <c r="AD892" s="13"/>
      <c r="AE892" s="13"/>
      <c r="AF892" s="13"/>
    </row>
    <row r="893" spans="1:32" ht="14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U893" s="13"/>
      <c r="V893" s="13"/>
      <c r="AB893" s="13"/>
      <c r="AC893" s="13"/>
      <c r="AD893" s="13"/>
      <c r="AE893" s="13"/>
      <c r="AF893" s="13"/>
    </row>
    <row r="894" spans="1:32" ht="14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U894" s="13"/>
      <c r="V894" s="13"/>
      <c r="AB894" s="13"/>
      <c r="AC894" s="13"/>
      <c r="AD894" s="13"/>
      <c r="AE894" s="13"/>
      <c r="AF894" s="13"/>
    </row>
    <row r="895" spans="1:32" ht="14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U895" s="13"/>
      <c r="V895" s="13"/>
      <c r="AB895" s="13"/>
      <c r="AC895" s="13"/>
      <c r="AD895" s="13"/>
      <c r="AE895" s="13"/>
      <c r="AF895" s="13"/>
    </row>
    <row r="896" spans="1:32" ht="14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U896" s="13"/>
      <c r="V896" s="13"/>
      <c r="AB896" s="13"/>
      <c r="AC896" s="13"/>
      <c r="AD896" s="13"/>
      <c r="AE896" s="13"/>
      <c r="AF896" s="13"/>
    </row>
    <row r="897" spans="1:32" ht="14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U897" s="13"/>
      <c r="V897" s="13"/>
      <c r="AB897" s="13"/>
      <c r="AC897" s="13"/>
      <c r="AD897" s="13"/>
      <c r="AE897" s="13"/>
      <c r="AF897" s="13"/>
    </row>
    <row r="898" spans="1:32" ht="14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U898" s="13"/>
      <c r="V898" s="13"/>
      <c r="AB898" s="13"/>
      <c r="AC898" s="13"/>
      <c r="AD898" s="13"/>
      <c r="AE898" s="13"/>
      <c r="AF898" s="13"/>
    </row>
    <row r="899" spans="1:32" ht="14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U899" s="13"/>
      <c r="V899" s="13"/>
      <c r="AB899" s="13"/>
      <c r="AC899" s="13"/>
      <c r="AD899" s="13"/>
      <c r="AE899" s="13"/>
      <c r="AF899" s="13"/>
    </row>
    <row r="900" spans="1:32" ht="14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U900" s="13"/>
      <c r="V900" s="13"/>
      <c r="AB900" s="13"/>
      <c r="AC900" s="13"/>
      <c r="AD900" s="13"/>
      <c r="AE900" s="13"/>
      <c r="AF900" s="13"/>
    </row>
    <row r="901" spans="1:32" ht="14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U901" s="13"/>
      <c r="V901" s="13"/>
      <c r="AB901" s="13"/>
      <c r="AC901" s="13"/>
      <c r="AD901" s="13"/>
      <c r="AE901" s="13"/>
      <c r="AF901" s="13"/>
    </row>
    <row r="902" spans="1:32" ht="14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U902" s="13"/>
      <c r="V902" s="13"/>
      <c r="AB902" s="13"/>
      <c r="AC902" s="13"/>
      <c r="AD902" s="13"/>
      <c r="AE902" s="13"/>
      <c r="AF902" s="13"/>
    </row>
    <row r="903" spans="1:32" ht="14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U903" s="13"/>
      <c r="V903" s="13"/>
      <c r="AB903" s="13"/>
      <c r="AC903" s="13"/>
      <c r="AD903" s="13"/>
      <c r="AE903" s="13"/>
      <c r="AF903" s="13"/>
    </row>
    <row r="904" spans="1:32" ht="14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U904" s="13"/>
      <c r="V904" s="13"/>
      <c r="AB904" s="13"/>
      <c r="AC904" s="13"/>
      <c r="AD904" s="13"/>
      <c r="AE904" s="13"/>
      <c r="AF904" s="13"/>
    </row>
    <row r="905" spans="1:32" ht="14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U905" s="13"/>
      <c r="V905" s="13"/>
      <c r="AB905" s="13"/>
      <c r="AC905" s="13"/>
      <c r="AD905" s="13"/>
      <c r="AE905" s="13"/>
      <c r="AF905" s="13"/>
    </row>
    <row r="906" spans="1:32" ht="14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U906" s="13"/>
      <c r="V906" s="13"/>
      <c r="AB906" s="13"/>
      <c r="AC906" s="13"/>
      <c r="AD906" s="13"/>
      <c r="AE906" s="13"/>
      <c r="AF906" s="13"/>
    </row>
    <row r="907" spans="1:32" ht="14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U907" s="13"/>
      <c r="V907" s="13"/>
      <c r="AB907" s="13"/>
      <c r="AC907" s="13"/>
      <c r="AD907" s="13"/>
      <c r="AE907" s="13"/>
      <c r="AF907" s="13"/>
    </row>
    <row r="908" spans="1:32" ht="14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U908" s="13"/>
      <c r="V908" s="13"/>
      <c r="AB908" s="13"/>
      <c r="AC908" s="13"/>
      <c r="AD908" s="13"/>
      <c r="AE908" s="13"/>
      <c r="AF908" s="13"/>
    </row>
    <row r="909" spans="1:32" ht="14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U909" s="13"/>
      <c r="V909" s="13"/>
      <c r="AB909" s="13"/>
      <c r="AC909" s="13"/>
      <c r="AD909" s="13"/>
      <c r="AE909" s="13"/>
      <c r="AF909" s="13"/>
    </row>
    <row r="910" spans="1:32" ht="14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U910" s="13"/>
      <c r="V910" s="13"/>
      <c r="AB910" s="13"/>
      <c r="AC910" s="13"/>
      <c r="AD910" s="13"/>
      <c r="AE910" s="13"/>
      <c r="AF910" s="13"/>
    </row>
    <row r="911" spans="1:32" ht="14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U911" s="13"/>
      <c r="V911" s="13"/>
      <c r="AB911" s="13"/>
      <c r="AC911" s="13"/>
      <c r="AD911" s="13"/>
      <c r="AE911" s="13"/>
      <c r="AF911" s="13"/>
    </row>
    <row r="912" spans="1:32" ht="14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U912" s="13"/>
      <c r="V912" s="13"/>
      <c r="AB912" s="13"/>
      <c r="AC912" s="13"/>
      <c r="AD912" s="13"/>
      <c r="AE912" s="13"/>
      <c r="AF912" s="13"/>
    </row>
    <row r="913" spans="1:32" ht="14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U913" s="13"/>
      <c r="V913" s="13"/>
      <c r="AB913" s="13"/>
      <c r="AC913" s="13"/>
      <c r="AD913" s="13"/>
      <c r="AE913" s="13"/>
      <c r="AF913" s="13"/>
    </row>
    <row r="914" spans="1:32" ht="14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U914" s="13"/>
      <c r="V914" s="13"/>
      <c r="AB914" s="13"/>
      <c r="AC914" s="13"/>
      <c r="AD914" s="13"/>
      <c r="AE914" s="13"/>
      <c r="AF914" s="13"/>
    </row>
    <row r="915" spans="1:32" ht="14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U915" s="13"/>
      <c r="V915" s="13"/>
      <c r="AB915" s="13"/>
      <c r="AC915" s="13"/>
      <c r="AD915" s="13"/>
      <c r="AE915" s="13"/>
      <c r="AF915" s="13"/>
    </row>
    <row r="916" spans="1:32" ht="14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U916" s="13"/>
      <c r="V916" s="13"/>
      <c r="AB916" s="13"/>
      <c r="AC916" s="13"/>
      <c r="AD916" s="13"/>
      <c r="AE916" s="13"/>
      <c r="AF916" s="13"/>
    </row>
    <row r="917" spans="1:32" ht="14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U917" s="13"/>
      <c r="V917" s="13"/>
      <c r="AB917" s="13"/>
      <c r="AC917" s="13"/>
      <c r="AD917" s="13"/>
      <c r="AE917" s="13"/>
      <c r="AF917" s="13"/>
    </row>
    <row r="918" spans="1:32" ht="14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U918" s="13"/>
      <c r="V918" s="13"/>
      <c r="AB918" s="13"/>
      <c r="AC918" s="13"/>
      <c r="AD918" s="13"/>
      <c r="AE918" s="13"/>
      <c r="AF918" s="13"/>
    </row>
    <row r="919" spans="1:32" ht="14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U919" s="13"/>
      <c r="V919" s="13"/>
      <c r="AB919" s="13"/>
      <c r="AC919" s="13"/>
      <c r="AD919" s="13"/>
      <c r="AE919" s="13"/>
      <c r="AF919" s="13"/>
    </row>
    <row r="920" spans="1:32" ht="14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U920" s="13"/>
      <c r="V920" s="13"/>
      <c r="AB920" s="13"/>
      <c r="AC920" s="13"/>
      <c r="AD920" s="13"/>
      <c r="AE920" s="13"/>
      <c r="AF920" s="13"/>
    </row>
    <row r="921" spans="1:32" ht="14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U921" s="13"/>
      <c r="V921" s="13"/>
      <c r="AB921" s="13"/>
      <c r="AC921" s="13"/>
      <c r="AD921" s="13"/>
      <c r="AE921" s="13"/>
      <c r="AF921" s="13"/>
    </row>
    <row r="922" spans="1:32" ht="14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U922" s="13"/>
      <c r="V922" s="13"/>
      <c r="AB922" s="13"/>
      <c r="AC922" s="13"/>
      <c r="AD922" s="13"/>
      <c r="AE922" s="13"/>
      <c r="AF922" s="13"/>
    </row>
    <row r="923" spans="1:32" ht="14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U923" s="13"/>
      <c r="V923" s="13"/>
      <c r="AB923" s="13"/>
      <c r="AC923" s="13"/>
      <c r="AD923" s="13"/>
      <c r="AE923" s="13"/>
      <c r="AF923" s="13"/>
    </row>
    <row r="924" spans="1:32" ht="14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U924" s="13"/>
      <c r="V924" s="13"/>
      <c r="AB924" s="13"/>
      <c r="AC924" s="13"/>
      <c r="AD924" s="13"/>
      <c r="AE924" s="13"/>
      <c r="AF924" s="13"/>
    </row>
    <row r="925" spans="1:32" ht="14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U925" s="13"/>
      <c r="V925" s="13"/>
      <c r="AB925" s="13"/>
      <c r="AC925" s="13"/>
      <c r="AD925" s="13"/>
      <c r="AE925" s="13"/>
      <c r="AF925" s="13"/>
    </row>
    <row r="926" spans="1:32" ht="14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U926" s="13"/>
      <c r="V926" s="13"/>
      <c r="AB926" s="13"/>
      <c r="AC926" s="13"/>
      <c r="AD926" s="13"/>
      <c r="AE926" s="13"/>
      <c r="AF926" s="13"/>
    </row>
    <row r="927" spans="1:32" ht="14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U927" s="13"/>
      <c r="V927" s="13"/>
      <c r="AB927" s="13"/>
      <c r="AC927" s="13"/>
      <c r="AD927" s="13"/>
      <c r="AE927" s="13"/>
      <c r="AF927" s="13"/>
    </row>
    <row r="928" spans="1:32" ht="14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U928" s="13"/>
      <c r="V928" s="13"/>
      <c r="AB928" s="13"/>
      <c r="AC928" s="13"/>
      <c r="AD928" s="13"/>
      <c r="AE928" s="13"/>
      <c r="AF928" s="13"/>
    </row>
    <row r="929" spans="1:32" ht="14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U929" s="13"/>
      <c r="V929" s="13"/>
      <c r="AB929" s="13"/>
      <c r="AC929" s="13"/>
      <c r="AD929" s="13"/>
      <c r="AE929" s="13"/>
      <c r="AF929" s="13"/>
    </row>
    <row r="930" spans="1:32" ht="14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U930" s="13"/>
      <c r="V930" s="13"/>
      <c r="AB930" s="13"/>
      <c r="AC930" s="13"/>
      <c r="AD930" s="13"/>
      <c r="AE930" s="13"/>
      <c r="AF930" s="13"/>
    </row>
    <row r="931" spans="1:32" ht="14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U931" s="13"/>
      <c r="V931" s="13"/>
      <c r="AB931" s="13"/>
      <c r="AC931" s="13"/>
      <c r="AD931" s="13"/>
      <c r="AE931" s="13"/>
      <c r="AF931" s="13"/>
    </row>
    <row r="932" spans="1:32" ht="14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U932" s="13"/>
      <c r="V932" s="13"/>
      <c r="AB932" s="13"/>
      <c r="AC932" s="13"/>
      <c r="AD932" s="13"/>
      <c r="AE932" s="13"/>
      <c r="AF932" s="13"/>
    </row>
    <row r="933" spans="1:32" ht="14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U933" s="13"/>
      <c r="V933" s="13"/>
      <c r="AB933" s="13"/>
      <c r="AC933" s="13"/>
      <c r="AD933" s="13"/>
      <c r="AE933" s="13"/>
      <c r="AF933" s="13"/>
    </row>
    <row r="934" spans="1:32" ht="14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U934" s="13"/>
      <c r="V934" s="13"/>
      <c r="AB934" s="13"/>
      <c r="AC934" s="13"/>
      <c r="AD934" s="13"/>
      <c r="AE934" s="13"/>
      <c r="AF934" s="13"/>
    </row>
    <row r="935" spans="1:32" ht="14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U935" s="13"/>
      <c r="V935" s="13"/>
      <c r="AB935" s="13"/>
      <c r="AC935" s="13"/>
      <c r="AD935" s="13"/>
      <c r="AE935" s="13"/>
      <c r="AF935" s="13"/>
    </row>
    <row r="936" spans="1:32" ht="14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U936" s="13"/>
      <c r="V936" s="13"/>
      <c r="AB936" s="13"/>
      <c r="AC936" s="13"/>
      <c r="AD936" s="13"/>
      <c r="AE936" s="13"/>
      <c r="AF936" s="13"/>
    </row>
    <row r="937" spans="1:32" ht="14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U937" s="13"/>
      <c r="V937" s="13"/>
      <c r="AB937" s="13"/>
      <c r="AC937" s="13"/>
      <c r="AD937" s="13"/>
      <c r="AE937" s="13"/>
      <c r="AF937" s="13"/>
    </row>
    <row r="938" spans="1:32" ht="14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U938" s="13"/>
      <c r="V938" s="13"/>
      <c r="AB938" s="13"/>
      <c r="AC938" s="13"/>
      <c r="AD938" s="13"/>
      <c r="AE938" s="13"/>
      <c r="AF938" s="13"/>
    </row>
    <row r="939" spans="1:32" ht="14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U939" s="13"/>
      <c r="V939" s="13"/>
      <c r="AB939" s="13"/>
      <c r="AC939" s="13"/>
      <c r="AD939" s="13"/>
      <c r="AE939" s="13"/>
      <c r="AF939" s="13"/>
    </row>
    <row r="940" spans="1:32" ht="14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U940" s="13"/>
      <c r="V940" s="13"/>
      <c r="AB940" s="13"/>
      <c r="AC940" s="13"/>
      <c r="AD940" s="13"/>
      <c r="AE940" s="13"/>
      <c r="AF940" s="13"/>
    </row>
    <row r="941" spans="1:32" ht="14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U941" s="13"/>
      <c r="V941" s="13"/>
      <c r="AB941" s="13"/>
      <c r="AC941" s="13"/>
      <c r="AD941" s="13"/>
      <c r="AE941" s="13"/>
      <c r="AF941" s="13"/>
    </row>
    <row r="942" spans="1:32" ht="14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U942" s="13"/>
      <c r="V942" s="13"/>
      <c r="AB942" s="13"/>
      <c r="AC942" s="13"/>
      <c r="AD942" s="13"/>
      <c r="AE942" s="13"/>
      <c r="AF942" s="13"/>
    </row>
    <row r="943" spans="1:32" ht="14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U943" s="13"/>
      <c r="V943" s="13"/>
      <c r="AB943" s="13"/>
      <c r="AC943" s="13"/>
      <c r="AD943" s="13"/>
      <c r="AE943" s="13"/>
      <c r="AF943" s="13"/>
    </row>
    <row r="944" spans="1:32" ht="14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U944" s="13"/>
      <c r="V944" s="13"/>
      <c r="AB944" s="13"/>
      <c r="AC944" s="13"/>
      <c r="AD944" s="13"/>
      <c r="AE944" s="13"/>
      <c r="AF944" s="13"/>
    </row>
    <row r="945" spans="1:32" ht="14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U945" s="13"/>
      <c r="V945" s="13"/>
      <c r="AB945" s="13"/>
      <c r="AC945" s="13"/>
      <c r="AD945" s="13"/>
      <c r="AE945" s="13"/>
      <c r="AF945" s="13"/>
    </row>
    <row r="946" spans="1:32" ht="14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U946" s="13"/>
      <c r="V946" s="13"/>
      <c r="AB946" s="13"/>
      <c r="AC946" s="13"/>
      <c r="AD946" s="13"/>
      <c r="AE946" s="13"/>
      <c r="AF946" s="13"/>
    </row>
    <row r="947" spans="1:32" ht="14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U947" s="13"/>
      <c r="V947" s="13"/>
      <c r="AB947" s="13"/>
      <c r="AC947" s="13"/>
      <c r="AD947" s="13"/>
      <c r="AE947" s="13"/>
      <c r="AF947" s="13"/>
    </row>
    <row r="948" spans="1:32" ht="14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U948" s="13"/>
      <c r="V948" s="13"/>
      <c r="AB948" s="13"/>
      <c r="AC948" s="13"/>
      <c r="AD948" s="13"/>
      <c r="AE948" s="13"/>
      <c r="AF948" s="13"/>
    </row>
    <row r="949" spans="1:32" ht="14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U949" s="13"/>
      <c r="V949" s="13"/>
      <c r="AB949" s="13"/>
      <c r="AC949" s="13"/>
      <c r="AD949" s="13"/>
      <c r="AE949" s="13"/>
      <c r="AF949" s="13"/>
    </row>
    <row r="950" spans="1:32" ht="14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U950" s="13"/>
      <c r="V950" s="13"/>
      <c r="AB950" s="13"/>
      <c r="AC950" s="13"/>
      <c r="AD950" s="13"/>
      <c r="AE950" s="13"/>
      <c r="AF950" s="13"/>
    </row>
    <row r="951" spans="1:32" ht="14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U951" s="13"/>
      <c r="V951" s="13"/>
      <c r="AB951" s="13"/>
      <c r="AC951" s="13"/>
      <c r="AD951" s="13"/>
      <c r="AE951" s="13"/>
      <c r="AF951" s="13"/>
    </row>
    <row r="952" spans="1:32" ht="14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U952" s="13"/>
      <c r="V952" s="13"/>
      <c r="AB952" s="13"/>
      <c r="AC952" s="13"/>
      <c r="AD952" s="13"/>
      <c r="AE952" s="13"/>
      <c r="AF952" s="13"/>
    </row>
    <row r="953" spans="1:32" ht="14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U953" s="13"/>
      <c r="V953" s="13"/>
      <c r="AB953" s="13"/>
      <c r="AC953" s="13"/>
      <c r="AD953" s="13"/>
      <c r="AE953" s="13"/>
      <c r="AF953" s="13"/>
    </row>
    <row r="954" spans="1:32" ht="14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U954" s="13"/>
      <c r="V954" s="13"/>
      <c r="AB954" s="13"/>
      <c r="AC954" s="13"/>
      <c r="AD954" s="13"/>
      <c r="AE954" s="13"/>
      <c r="AF954" s="13"/>
    </row>
    <row r="955" spans="1:32" ht="14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U955" s="13"/>
      <c r="V955" s="13"/>
      <c r="AB955" s="13"/>
      <c r="AC955" s="13"/>
      <c r="AD955" s="13"/>
      <c r="AE955" s="13"/>
      <c r="AF955" s="13"/>
    </row>
    <row r="956" spans="1:32" ht="14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U956" s="13"/>
      <c r="V956" s="13"/>
      <c r="AB956" s="13"/>
      <c r="AC956" s="13"/>
      <c r="AD956" s="13"/>
      <c r="AE956" s="13"/>
      <c r="AF956" s="13"/>
    </row>
    <row r="957" spans="1:32" ht="14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U957" s="13"/>
      <c r="V957" s="13"/>
      <c r="AB957" s="13"/>
      <c r="AC957" s="13"/>
      <c r="AD957" s="13"/>
      <c r="AE957" s="13"/>
      <c r="AF957" s="13"/>
    </row>
    <row r="958" spans="1:32" ht="14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U958" s="13"/>
      <c r="V958" s="13"/>
      <c r="AB958" s="13"/>
      <c r="AC958" s="13"/>
      <c r="AD958" s="13"/>
      <c r="AE958" s="13"/>
      <c r="AF958" s="13"/>
    </row>
    <row r="959" spans="1:32" ht="14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U959" s="13"/>
      <c r="V959" s="13"/>
      <c r="AB959" s="13"/>
      <c r="AC959" s="13"/>
      <c r="AD959" s="13"/>
      <c r="AE959" s="13"/>
      <c r="AF959" s="13"/>
    </row>
    <row r="960" spans="1:32" ht="14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U960" s="13"/>
      <c r="V960" s="13"/>
      <c r="AB960" s="13"/>
      <c r="AC960" s="13"/>
      <c r="AD960" s="13"/>
      <c r="AE960" s="13"/>
      <c r="AF960" s="13"/>
    </row>
    <row r="961" spans="1:32" ht="14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U961" s="13"/>
      <c r="V961" s="13"/>
      <c r="AB961" s="13"/>
      <c r="AC961" s="13"/>
      <c r="AD961" s="13"/>
      <c r="AE961" s="13"/>
      <c r="AF961" s="13"/>
    </row>
    <row r="962" spans="1:32" ht="14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U962" s="13"/>
      <c r="V962" s="13"/>
      <c r="AB962" s="13"/>
      <c r="AC962" s="13"/>
      <c r="AD962" s="13"/>
      <c r="AE962" s="13"/>
      <c r="AF962" s="13"/>
    </row>
    <row r="963" spans="1:32" ht="14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U963" s="13"/>
      <c r="V963" s="13"/>
      <c r="AB963" s="13"/>
      <c r="AC963" s="13"/>
      <c r="AD963" s="13"/>
      <c r="AE963" s="13"/>
      <c r="AF963" s="13"/>
    </row>
    <row r="964" spans="1:32" ht="14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U964" s="13"/>
      <c r="V964" s="13"/>
      <c r="AB964" s="13"/>
      <c r="AC964" s="13"/>
      <c r="AD964" s="13"/>
      <c r="AE964" s="13"/>
      <c r="AF964" s="13"/>
    </row>
    <row r="965" spans="1:32" ht="14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U965" s="13"/>
      <c r="V965" s="13"/>
      <c r="AB965" s="13"/>
      <c r="AC965" s="13"/>
      <c r="AD965" s="13"/>
      <c r="AE965" s="13"/>
      <c r="AF965" s="13"/>
    </row>
    <row r="966" spans="1:32" ht="14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U966" s="13"/>
      <c r="V966" s="13"/>
      <c r="AB966" s="13"/>
      <c r="AC966" s="13"/>
      <c r="AD966" s="13"/>
      <c r="AE966" s="13"/>
      <c r="AF966" s="13"/>
    </row>
    <row r="967" spans="1:32" ht="14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U967" s="13"/>
      <c r="V967" s="13"/>
      <c r="AB967" s="13"/>
      <c r="AC967" s="13"/>
      <c r="AD967" s="13"/>
      <c r="AE967" s="13"/>
      <c r="AF967" s="13"/>
    </row>
    <row r="968" spans="1:32" ht="14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U968" s="13"/>
      <c r="V968" s="13"/>
      <c r="AB968" s="13"/>
      <c r="AC968" s="13"/>
      <c r="AD968" s="13"/>
      <c r="AE968" s="13"/>
      <c r="AF968" s="13"/>
    </row>
    <row r="969" spans="1:32" ht="14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U969" s="13"/>
      <c r="V969" s="13"/>
      <c r="AB969" s="13"/>
      <c r="AC969" s="13"/>
      <c r="AD969" s="13"/>
      <c r="AE969" s="13"/>
      <c r="AF969" s="13"/>
    </row>
    <row r="970" spans="1:32" ht="14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U970" s="13"/>
      <c r="V970" s="13"/>
      <c r="AB970" s="13"/>
      <c r="AC970" s="13"/>
      <c r="AD970" s="13"/>
      <c r="AE970" s="13"/>
      <c r="AF970" s="13"/>
    </row>
    <row r="971" spans="1:32" ht="14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U971" s="13"/>
      <c r="V971" s="13"/>
      <c r="AB971" s="13"/>
      <c r="AC971" s="13"/>
      <c r="AD971" s="13"/>
      <c r="AE971" s="13"/>
      <c r="AF971" s="13"/>
    </row>
    <row r="972" spans="1:32" ht="14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U972" s="13"/>
      <c r="V972" s="13"/>
      <c r="AB972" s="13"/>
      <c r="AC972" s="13"/>
      <c r="AD972" s="13"/>
      <c r="AE972" s="13"/>
      <c r="AF972" s="13"/>
    </row>
    <row r="973" spans="1:32" ht="14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U973" s="13"/>
      <c r="V973" s="13"/>
      <c r="AB973" s="13"/>
      <c r="AC973" s="13"/>
      <c r="AD973" s="13"/>
      <c r="AE973" s="13"/>
      <c r="AF973" s="13"/>
    </row>
    <row r="974" spans="1:32" ht="14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U974" s="13"/>
      <c r="V974" s="13"/>
      <c r="AB974" s="13"/>
      <c r="AC974" s="13"/>
      <c r="AD974" s="13"/>
      <c r="AE974" s="13"/>
      <c r="AF974" s="13"/>
    </row>
    <row r="975" spans="1:32" ht="14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U975" s="13"/>
      <c r="V975" s="13"/>
      <c r="AB975" s="13"/>
      <c r="AC975" s="13"/>
      <c r="AD975" s="13"/>
      <c r="AE975" s="13"/>
      <c r="AF975" s="13"/>
    </row>
    <row r="976" spans="1:32" ht="14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U976" s="13"/>
      <c r="V976" s="13"/>
      <c r="AB976" s="13"/>
      <c r="AC976" s="13"/>
      <c r="AD976" s="13"/>
      <c r="AE976" s="13"/>
      <c r="AF976" s="13"/>
    </row>
    <row r="977" spans="1:32" ht="14">
      <c r="A977" s="13"/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U977" s="13"/>
      <c r="V977" s="13"/>
      <c r="AB977" s="13"/>
      <c r="AC977" s="13"/>
      <c r="AD977" s="13"/>
      <c r="AE977" s="13"/>
      <c r="AF977" s="13"/>
    </row>
    <row r="978" spans="1:32" ht="14">
      <c r="A978" s="13"/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U978" s="13"/>
      <c r="V978" s="13"/>
      <c r="AB978" s="13"/>
      <c r="AC978" s="13"/>
      <c r="AD978" s="13"/>
      <c r="AE978" s="13"/>
      <c r="AF978" s="13"/>
    </row>
    <row r="979" spans="1:32" ht="14">
      <c r="A979" s="13"/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U979" s="13"/>
      <c r="V979" s="13"/>
      <c r="AB979" s="13"/>
      <c r="AC979" s="13"/>
      <c r="AD979" s="13"/>
      <c r="AE979" s="13"/>
      <c r="AF979" s="13"/>
    </row>
    <row r="980" spans="1:32" ht="14">
      <c r="A980" s="13"/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U980" s="13"/>
      <c r="V980" s="13"/>
      <c r="AB980" s="13"/>
      <c r="AC980" s="13"/>
      <c r="AD980" s="13"/>
      <c r="AE980" s="13"/>
      <c r="AF980" s="13"/>
    </row>
    <row r="981" spans="1:32" ht="14">
      <c r="A981" s="13"/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U981" s="13"/>
      <c r="V981" s="13"/>
      <c r="AB981" s="13"/>
      <c r="AC981" s="13"/>
      <c r="AD981" s="13"/>
      <c r="AE981" s="13"/>
      <c r="AF981" s="13"/>
    </row>
    <row r="982" spans="1:32" ht="14">
      <c r="A982" s="13"/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U982" s="13"/>
      <c r="V982" s="13"/>
      <c r="AB982" s="13"/>
      <c r="AC982" s="13"/>
      <c r="AD982" s="13"/>
      <c r="AE982" s="13"/>
      <c r="AF982" s="13"/>
    </row>
    <row r="983" spans="1:32" ht="14">
      <c r="A983" s="13"/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U983" s="13"/>
      <c r="V983" s="13"/>
      <c r="AB983" s="13"/>
      <c r="AC983" s="13"/>
      <c r="AD983" s="13"/>
      <c r="AE983" s="13"/>
      <c r="AF983" s="13"/>
    </row>
    <row r="984" spans="1:32" ht="14">
      <c r="A984" s="13"/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U984" s="13"/>
      <c r="V984" s="13"/>
      <c r="AB984" s="13"/>
      <c r="AC984" s="13"/>
      <c r="AD984" s="13"/>
      <c r="AE984" s="13"/>
      <c r="AF984" s="13"/>
    </row>
    <row r="985" spans="1:32" ht="14">
      <c r="A985" s="13"/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U985" s="13"/>
      <c r="V985" s="13"/>
      <c r="AB985" s="13"/>
      <c r="AC985" s="13"/>
      <c r="AD985" s="13"/>
      <c r="AE985" s="13"/>
      <c r="AF985" s="13"/>
    </row>
    <row r="986" spans="1:32" ht="14">
      <c r="A986" s="13"/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U986" s="13"/>
      <c r="V986" s="13"/>
      <c r="AB986" s="13"/>
      <c r="AC986" s="13"/>
      <c r="AD986" s="13"/>
      <c r="AE986" s="13"/>
      <c r="AF986" s="13"/>
    </row>
    <row r="987" spans="1:32" ht="14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U987" s="13"/>
      <c r="V987" s="13"/>
      <c r="AB987" s="13"/>
      <c r="AC987" s="13"/>
      <c r="AD987" s="13"/>
      <c r="AE987" s="13"/>
      <c r="AF987" s="13"/>
    </row>
    <row r="988" spans="1:32" ht="14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U988" s="13"/>
      <c r="V988" s="13"/>
      <c r="AB988" s="13"/>
      <c r="AC988" s="13"/>
      <c r="AD988" s="13"/>
      <c r="AE988" s="13"/>
      <c r="AF988" s="13"/>
    </row>
    <row r="989" spans="1:32" ht="14">
      <c r="B989" s="11"/>
      <c r="C989" s="11"/>
      <c r="D989" s="11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U989" s="13"/>
      <c r="V989" s="13"/>
      <c r="AB989" s="13"/>
      <c r="AC989" s="13"/>
      <c r="AD989" s="13"/>
      <c r="AE989" s="13"/>
      <c r="AF989" s="13"/>
    </row>
    <row r="990" spans="1:32" ht="14">
      <c r="B990" s="11"/>
      <c r="C990" s="11"/>
      <c r="D990" s="11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U990" s="13"/>
      <c r="V990" s="13"/>
      <c r="AB990" s="13"/>
      <c r="AC990" s="13"/>
      <c r="AD990" s="13"/>
      <c r="AE990" s="13"/>
      <c r="AF990" s="13"/>
    </row>
    <row r="991" spans="1:32" ht="14">
      <c r="B991" s="11"/>
      <c r="C991" s="11"/>
      <c r="D991" s="11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U991" s="13"/>
      <c r="V991" s="13"/>
      <c r="AB991" s="13"/>
      <c r="AC991" s="13"/>
      <c r="AD991" s="13"/>
      <c r="AE991" s="13"/>
      <c r="AF991" s="13"/>
    </row>
    <row r="992" spans="1:32" ht="14">
      <c r="B992" s="11"/>
      <c r="C992" s="11"/>
      <c r="D992" s="11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U992" s="13"/>
      <c r="V992" s="13"/>
      <c r="AB992" s="13"/>
      <c r="AC992" s="13"/>
      <c r="AD992" s="13"/>
      <c r="AE992" s="13"/>
      <c r="AF992" s="13"/>
    </row>
    <row r="993" spans="2:32" ht="14">
      <c r="B993" s="11"/>
      <c r="C993" s="11"/>
      <c r="D993" s="11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U993" s="13"/>
      <c r="V993" s="13"/>
      <c r="AB993" s="13"/>
      <c r="AC993" s="13"/>
      <c r="AD993" s="13"/>
      <c r="AE993" s="13"/>
      <c r="AF993" s="13"/>
    </row>
    <row r="994" spans="2:32" ht="14">
      <c r="B994" s="11"/>
      <c r="C994" s="11"/>
      <c r="D994" s="11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U994" s="13"/>
      <c r="V994" s="13"/>
      <c r="AB994" s="13"/>
      <c r="AC994" s="13"/>
      <c r="AD994" s="13"/>
      <c r="AE994" s="13"/>
      <c r="AF994" s="13"/>
    </row>
    <row r="995" spans="2:32" ht="14">
      <c r="B995" s="11"/>
      <c r="C995" s="11"/>
      <c r="D995" s="11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U995" s="13"/>
      <c r="V995" s="13"/>
      <c r="AB995" s="13"/>
      <c r="AC995" s="13"/>
      <c r="AD995" s="13"/>
      <c r="AE995" s="13"/>
      <c r="AF995" s="13"/>
    </row>
    <row r="996" spans="2:32" ht="14">
      <c r="B996" s="11"/>
      <c r="C996" s="11"/>
      <c r="D996" s="11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U996" s="13"/>
      <c r="V996" s="13"/>
      <c r="AB996" s="13"/>
      <c r="AC996" s="13"/>
      <c r="AD996" s="13"/>
      <c r="AE996" s="13"/>
      <c r="AF996" s="13"/>
    </row>
    <row r="997" spans="2:32" ht="14">
      <c r="B997" s="11"/>
      <c r="C997" s="11"/>
      <c r="D997" s="11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U997" s="13"/>
      <c r="V997" s="13"/>
      <c r="AB997" s="13"/>
      <c r="AC997" s="13"/>
      <c r="AD997" s="13"/>
      <c r="AE997" s="13"/>
      <c r="AF997" s="13"/>
    </row>
    <row r="998" spans="2:32" ht="14">
      <c r="B998" s="11"/>
      <c r="C998" s="11"/>
      <c r="D998" s="11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U998" s="13"/>
      <c r="V998" s="13"/>
      <c r="AB998" s="13"/>
      <c r="AC998" s="13"/>
      <c r="AD998" s="13"/>
      <c r="AE998" s="13"/>
      <c r="AF998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A4" sqref="A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customWidth="1"/>
    <col min="8" max="8" width="15" customWidth="1"/>
    <col min="9" max="9" width="14.33203125" style="139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5" t="s">
        <v>737</v>
      </c>
      <c r="B1" s="25" t="s">
        <v>14</v>
      </c>
      <c r="C1" s="116" t="s">
        <v>683</v>
      </c>
      <c r="D1" s="127" t="s">
        <v>498</v>
      </c>
      <c r="E1" s="31" t="s">
        <v>685</v>
      </c>
      <c r="F1" s="31" t="s">
        <v>686</v>
      </c>
      <c r="G1" s="119" t="s">
        <v>825</v>
      </c>
      <c r="H1" s="120" t="s">
        <v>826</v>
      </c>
      <c r="I1" s="135" t="s">
        <v>827</v>
      </c>
      <c r="J1" s="106" t="s">
        <v>475</v>
      </c>
      <c r="K1" s="106" t="s">
        <v>476</v>
      </c>
      <c r="L1" s="106" t="s">
        <v>477</v>
      </c>
      <c r="M1" s="106" t="s">
        <v>478</v>
      </c>
      <c r="N1" s="118" t="s">
        <v>719</v>
      </c>
      <c r="O1" s="106" t="s">
        <v>760</v>
      </c>
      <c r="P1" s="118" t="s">
        <v>710</v>
      </c>
      <c r="Q1" s="106" t="s">
        <v>479</v>
      </c>
      <c r="R1" s="106" t="s">
        <v>763</v>
      </c>
      <c r="S1" s="106" t="s">
        <v>480</v>
      </c>
      <c r="T1" s="106" t="s">
        <v>481</v>
      </c>
      <c r="U1" s="106" t="s">
        <v>482</v>
      </c>
      <c r="V1" s="106" t="s">
        <v>483</v>
      </c>
      <c r="W1" s="106" t="s">
        <v>484</v>
      </c>
      <c r="X1" s="106" t="s">
        <v>485</v>
      </c>
      <c r="Y1" s="106" t="s">
        <v>486</v>
      </c>
      <c r="Z1" s="106" t="s">
        <v>487</v>
      </c>
      <c r="AA1" s="107" t="s">
        <v>805</v>
      </c>
      <c r="AB1" s="107" t="s">
        <v>806</v>
      </c>
      <c r="AC1" s="74" t="s">
        <v>488</v>
      </c>
      <c r="AD1" s="74" t="s">
        <v>489</v>
      </c>
      <c r="AE1" s="74" t="s">
        <v>490</v>
      </c>
      <c r="AF1" s="74" t="s">
        <v>491</v>
      </c>
      <c r="AG1" s="74" t="s">
        <v>492</v>
      </c>
      <c r="AH1" s="46" t="s">
        <v>493</v>
      </c>
      <c r="AI1" s="74" t="s">
        <v>494</v>
      </c>
      <c r="AJ1" s="74" t="s">
        <v>495</v>
      </c>
      <c r="AK1" s="46" t="s">
        <v>496</v>
      </c>
    </row>
    <row r="2" spans="1:37" s="98" customFormat="1" ht="58" customHeight="1">
      <c r="A2" s="29" t="s">
        <v>738</v>
      </c>
      <c r="B2" s="33" t="s">
        <v>23</v>
      </c>
      <c r="C2" s="33" t="s">
        <v>412</v>
      </c>
      <c r="D2" s="33" t="s">
        <v>684</v>
      </c>
      <c r="E2" s="33" t="s">
        <v>687</v>
      </c>
      <c r="F2" s="33" t="s">
        <v>688</v>
      </c>
      <c r="G2" s="121" t="s">
        <v>814</v>
      </c>
      <c r="H2" s="121" t="s">
        <v>815</v>
      </c>
      <c r="I2" s="136" t="s">
        <v>813</v>
      </c>
      <c r="J2" s="117" t="s">
        <v>691</v>
      </c>
      <c r="K2" s="99"/>
      <c r="L2" s="117"/>
      <c r="M2" s="99" t="s">
        <v>709</v>
      </c>
      <c r="N2" s="99" t="s">
        <v>761</v>
      </c>
      <c r="O2" s="99" t="s">
        <v>762</v>
      </c>
      <c r="P2" s="99"/>
      <c r="Q2" s="99" t="s">
        <v>794</v>
      </c>
      <c r="R2" s="99" t="s">
        <v>795</v>
      </c>
      <c r="S2" s="99" t="s">
        <v>421</v>
      </c>
      <c r="T2" s="99" t="s">
        <v>420</v>
      </c>
      <c r="U2" s="99" t="s">
        <v>372</v>
      </c>
      <c r="V2" s="99" t="s">
        <v>419</v>
      </c>
      <c r="W2" s="99" t="s">
        <v>418</v>
      </c>
      <c r="X2" s="117" t="s">
        <v>417</v>
      </c>
      <c r="Y2" s="99" t="s">
        <v>416</v>
      </c>
      <c r="Z2" s="99" t="s">
        <v>803</v>
      </c>
      <c r="AA2" s="55" t="s">
        <v>767</v>
      </c>
      <c r="AB2" s="55" t="s">
        <v>768</v>
      </c>
      <c r="AC2" s="55" t="s">
        <v>100</v>
      </c>
      <c r="AD2" s="55" t="s">
        <v>101</v>
      </c>
      <c r="AE2" s="55" t="s">
        <v>102</v>
      </c>
      <c r="AF2" s="55" t="s">
        <v>769</v>
      </c>
      <c r="AG2" s="55" t="s">
        <v>770</v>
      </c>
      <c r="AH2" s="55" t="s">
        <v>771</v>
      </c>
      <c r="AI2" s="55" t="s">
        <v>772</v>
      </c>
      <c r="AJ2" s="55" t="s">
        <v>773</v>
      </c>
      <c r="AK2" s="55" t="s">
        <v>774</v>
      </c>
    </row>
    <row r="3" spans="1:37" s="80" customFormat="1" ht="56">
      <c r="A3" s="35" t="s">
        <v>403</v>
      </c>
      <c r="B3" s="34"/>
      <c r="C3" s="129"/>
      <c r="D3" s="115"/>
      <c r="E3" s="34" t="s">
        <v>38</v>
      </c>
      <c r="F3" s="34" t="s">
        <v>38</v>
      </c>
      <c r="G3" s="35" t="s">
        <v>811</v>
      </c>
      <c r="H3" s="35" t="s">
        <v>41</v>
      </c>
      <c r="I3" s="137" t="s">
        <v>812</v>
      </c>
      <c r="J3" s="100"/>
      <c r="K3" s="100"/>
      <c r="L3" s="99" t="s">
        <v>758</v>
      </c>
      <c r="M3" s="100"/>
      <c r="N3" s="99" t="s">
        <v>759</v>
      </c>
      <c r="O3" s="99"/>
      <c r="P3" s="117" t="s">
        <v>724</v>
      </c>
      <c r="Q3" s="100" t="s">
        <v>796</v>
      </c>
      <c r="R3" s="99" t="s">
        <v>764</v>
      </c>
      <c r="S3" s="100" t="s">
        <v>414</v>
      </c>
      <c r="T3" s="100" t="s">
        <v>414</v>
      </c>
      <c r="U3" s="100" t="s">
        <v>368</v>
      </c>
      <c r="V3" s="99" t="s">
        <v>44</v>
      </c>
      <c r="W3" s="99" t="s">
        <v>44</v>
      </c>
      <c r="X3" s="100" t="s">
        <v>802</v>
      </c>
      <c r="Y3" s="100"/>
      <c r="Z3" s="117" t="s">
        <v>804</v>
      </c>
      <c r="AA3" s="67" t="s">
        <v>145</v>
      </c>
      <c r="AB3" s="67" t="s">
        <v>145</v>
      </c>
      <c r="AC3" s="67" t="s">
        <v>64</v>
      </c>
      <c r="AD3" s="67"/>
      <c r="AE3" s="67" t="s">
        <v>146</v>
      </c>
      <c r="AF3" s="67" t="s">
        <v>145</v>
      </c>
      <c r="AG3" s="67" t="s">
        <v>145</v>
      </c>
      <c r="AH3" s="67" t="s">
        <v>145</v>
      </c>
      <c r="AI3" s="67"/>
      <c r="AJ3" s="67"/>
      <c r="AK3" s="67"/>
    </row>
    <row r="4" spans="1:37">
      <c r="A4" s="18"/>
      <c r="B4" s="5"/>
      <c r="C4" s="5"/>
      <c r="D4" s="5"/>
      <c r="E4" s="5"/>
      <c r="F4" s="5"/>
      <c r="G4" s="5"/>
      <c r="H4" s="5"/>
      <c r="I4" s="13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18"/>
      <c r="B5" s="5"/>
      <c r="C5" s="5"/>
      <c r="D5" s="5"/>
      <c r="E5" s="5"/>
      <c r="F5" s="5"/>
      <c r="G5" s="5"/>
      <c r="H5" s="5"/>
      <c r="I5" s="13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18"/>
      <c r="B6" s="5"/>
      <c r="C6" s="5"/>
      <c r="D6" s="5"/>
      <c r="E6" s="5"/>
      <c r="F6" s="5"/>
      <c r="G6" s="5"/>
      <c r="H6" s="5"/>
      <c r="I6" s="13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18"/>
      <c r="B7" s="5"/>
      <c r="C7" s="5"/>
      <c r="D7" s="5"/>
      <c r="E7" s="5"/>
      <c r="F7" s="5"/>
      <c r="G7" s="5"/>
      <c r="H7" s="5"/>
      <c r="I7" s="13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3"/>
      <c r="B8" s="5"/>
      <c r="C8" s="5"/>
      <c r="D8" s="5"/>
      <c r="E8" s="5"/>
      <c r="F8" s="5"/>
      <c r="G8" s="5"/>
      <c r="H8" s="5"/>
      <c r="I8" s="13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3"/>
      <c r="B9" s="5"/>
      <c r="C9" s="5"/>
      <c r="D9" s="5"/>
      <c r="E9" s="5"/>
      <c r="F9" s="5"/>
      <c r="G9" s="5"/>
      <c r="H9" s="5"/>
      <c r="I9" s="13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3"/>
      <c r="B10" s="5"/>
      <c r="C10" s="5"/>
      <c r="D10" s="5"/>
      <c r="E10" s="5"/>
      <c r="F10" s="5"/>
      <c r="G10" s="5"/>
      <c r="H10" s="5"/>
      <c r="I10" s="13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3"/>
      <c r="B11" s="5"/>
      <c r="C11" s="5"/>
      <c r="D11" s="5"/>
      <c r="E11" s="5"/>
      <c r="F11" s="5"/>
      <c r="G11" s="5"/>
      <c r="H11" s="5"/>
      <c r="I11" s="13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3"/>
      <c r="B12" s="5"/>
      <c r="C12" s="5"/>
      <c r="D12" s="5"/>
      <c r="E12" s="5"/>
      <c r="F12" s="5"/>
      <c r="G12" s="5"/>
      <c r="H12" s="5"/>
      <c r="I12" s="13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3"/>
      <c r="B13" s="5"/>
      <c r="C13" s="5"/>
      <c r="D13" s="5"/>
      <c r="E13" s="5"/>
      <c r="F13" s="5"/>
      <c r="G13" s="5"/>
      <c r="H13" s="5"/>
      <c r="I13" s="13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3"/>
      <c r="B14" s="5"/>
      <c r="C14" s="5"/>
      <c r="D14" s="5"/>
      <c r="E14" s="5"/>
      <c r="F14" s="5"/>
      <c r="G14" s="5"/>
      <c r="H14" s="5"/>
      <c r="I14" s="13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3"/>
      <c r="B15" s="5"/>
      <c r="C15" s="5"/>
      <c r="D15" s="5"/>
      <c r="E15" s="5"/>
      <c r="F15" s="5"/>
      <c r="G15" s="5"/>
      <c r="H15" s="5"/>
      <c r="I15" s="13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3"/>
      <c r="B16" s="5"/>
      <c r="C16" s="5"/>
      <c r="D16" s="5"/>
      <c r="E16" s="5"/>
      <c r="F16" s="5"/>
      <c r="G16" s="5"/>
      <c r="H16" s="5"/>
      <c r="I16" s="13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3"/>
      <c r="B17" s="5"/>
      <c r="C17" s="5"/>
      <c r="D17" s="5"/>
      <c r="E17" s="5"/>
      <c r="F17" s="5"/>
      <c r="G17" s="5"/>
      <c r="H17" s="5"/>
      <c r="I17" s="13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3"/>
      <c r="B18" s="5"/>
      <c r="C18" s="5"/>
      <c r="D18" s="5"/>
      <c r="E18" s="5"/>
      <c r="F18" s="5"/>
      <c r="G18" s="5"/>
      <c r="H18" s="5"/>
      <c r="I18" s="1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3"/>
      <c r="B19" s="5"/>
      <c r="C19" s="5"/>
      <c r="D19" s="5"/>
      <c r="E19" s="5"/>
      <c r="F19" s="5"/>
      <c r="G19" s="5"/>
      <c r="H19" s="5"/>
      <c r="I19" s="1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3"/>
      <c r="B20" s="5"/>
      <c r="C20" s="5"/>
      <c r="D20" s="5"/>
      <c r="E20" s="5"/>
      <c r="F20" s="5"/>
      <c r="G20" s="5"/>
      <c r="H20" s="5"/>
      <c r="I20" s="1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3"/>
      <c r="B21" s="5"/>
      <c r="C21" s="5"/>
      <c r="D21" s="5"/>
      <c r="E21" s="5"/>
      <c r="F21" s="5"/>
      <c r="G21" s="5"/>
      <c r="H21" s="5"/>
      <c r="I21" s="1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3"/>
      <c r="B22" s="5"/>
      <c r="C22" s="5"/>
      <c r="D22" s="5"/>
      <c r="E22" s="5"/>
      <c r="F22" s="5"/>
      <c r="G22" s="5"/>
      <c r="H22" s="5"/>
      <c r="I22" s="1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3"/>
      <c r="B23" s="5"/>
      <c r="C23" s="5"/>
      <c r="D23" s="5"/>
      <c r="E23" s="5"/>
      <c r="F23" s="5"/>
      <c r="G23" s="5"/>
      <c r="H23" s="5"/>
      <c r="I23" s="13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3"/>
      <c r="B24" s="5"/>
      <c r="C24" s="5"/>
      <c r="D24" s="5"/>
      <c r="E24" s="5"/>
      <c r="F24" s="5"/>
      <c r="G24" s="5"/>
      <c r="H24" s="5"/>
      <c r="I24" s="13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3"/>
      <c r="B25" s="5"/>
      <c r="C25" s="5"/>
      <c r="D25" s="5"/>
      <c r="E25" s="5"/>
      <c r="F25" s="5"/>
      <c r="G25" s="5"/>
      <c r="H25" s="5"/>
      <c r="I25" s="13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3"/>
      <c r="B26" s="5"/>
      <c r="C26" s="5"/>
      <c r="D26" s="5"/>
      <c r="E26" s="5"/>
      <c r="F26" s="5"/>
      <c r="G26" s="5"/>
      <c r="H26" s="5"/>
      <c r="I26" s="13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3"/>
      <c r="B27" s="5"/>
      <c r="C27" s="5"/>
      <c r="D27" s="5"/>
      <c r="E27" s="5"/>
      <c r="F27" s="5"/>
      <c r="G27" s="5"/>
      <c r="H27" s="5"/>
      <c r="I27" s="13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3"/>
      <c r="B28" s="5"/>
      <c r="C28" s="5"/>
      <c r="D28" s="5"/>
      <c r="E28" s="5"/>
      <c r="F28" s="5"/>
      <c r="G28" s="5"/>
      <c r="H28" s="5"/>
      <c r="I28" s="13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3"/>
      <c r="B29" s="5"/>
      <c r="C29" s="5"/>
      <c r="D29" s="5"/>
      <c r="E29" s="5"/>
      <c r="F29" s="5"/>
      <c r="G29" s="5"/>
      <c r="H29" s="5"/>
      <c r="I29" s="13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3"/>
      <c r="B30" s="5"/>
      <c r="C30" s="5"/>
      <c r="D30" s="5"/>
      <c r="E30" s="5"/>
      <c r="F30" s="5"/>
      <c r="G30" s="5"/>
      <c r="H30" s="5"/>
      <c r="I30" s="13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3"/>
      <c r="B31" s="5"/>
      <c r="C31" s="5"/>
      <c r="D31" s="5"/>
      <c r="E31" s="5"/>
      <c r="F31" s="5"/>
      <c r="G31" s="5"/>
      <c r="H31" s="5"/>
      <c r="I31" s="13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3"/>
      <c r="B32" s="5"/>
      <c r="C32" s="5"/>
      <c r="D32" s="5"/>
      <c r="E32" s="5"/>
      <c r="F32" s="5"/>
      <c r="G32" s="5"/>
      <c r="H32" s="5"/>
      <c r="I32" s="13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3"/>
      <c r="B33" s="5"/>
      <c r="C33" s="5"/>
      <c r="D33" s="5"/>
      <c r="E33" s="5"/>
      <c r="F33" s="5"/>
      <c r="G33" s="5"/>
      <c r="H33" s="5"/>
      <c r="I33" s="13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3"/>
      <c r="B34" s="5"/>
      <c r="C34" s="5"/>
      <c r="D34" s="5"/>
      <c r="E34" s="5"/>
      <c r="F34" s="5"/>
      <c r="G34" s="5"/>
      <c r="H34" s="5"/>
      <c r="I34" s="13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3"/>
      <c r="B35" s="5"/>
      <c r="C35" s="5"/>
      <c r="D35" s="5"/>
      <c r="E35" s="5"/>
      <c r="F35" s="5"/>
      <c r="G35" s="5"/>
      <c r="H35" s="5"/>
      <c r="I35" s="13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3"/>
      <c r="B36" s="5"/>
      <c r="C36" s="5"/>
      <c r="D36" s="5"/>
      <c r="E36" s="5"/>
      <c r="F36" s="5"/>
      <c r="G36" s="5"/>
      <c r="H36" s="5"/>
      <c r="I36" s="13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3"/>
      <c r="B37" s="5"/>
      <c r="C37" s="5"/>
      <c r="D37" s="5"/>
      <c r="E37" s="5"/>
      <c r="F37" s="5"/>
      <c r="G37" s="5"/>
      <c r="H37" s="5"/>
      <c r="I37" s="13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3"/>
      <c r="B38" s="5"/>
      <c r="C38" s="5"/>
      <c r="D38" s="5"/>
      <c r="E38" s="5"/>
      <c r="F38" s="5"/>
      <c r="G38" s="5"/>
      <c r="H38" s="5"/>
      <c r="I38" s="13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3"/>
      <c r="B39" s="5"/>
      <c r="C39" s="5"/>
      <c r="D39" s="5"/>
      <c r="E39" s="5"/>
      <c r="F39" s="5"/>
      <c r="G39" s="5"/>
      <c r="H39" s="5"/>
      <c r="I39" s="13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3"/>
      <c r="B40" s="5"/>
      <c r="C40" s="5"/>
      <c r="D40" s="5"/>
      <c r="E40" s="5"/>
      <c r="F40" s="5"/>
      <c r="G40" s="5"/>
      <c r="H40" s="5"/>
      <c r="I40" s="13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3"/>
      <c r="B41" s="5"/>
      <c r="C41" s="5"/>
      <c r="D41" s="5"/>
      <c r="E41" s="5"/>
      <c r="F41" s="5"/>
      <c r="G41" s="5"/>
      <c r="H41" s="5"/>
      <c r="I41" s="13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3"/>
      <c r="B42" s="5"/>
      <c r="C42" s="5"/>
      <c r="D42" s="5"/>
      <c r="E42" s="5"/>
      <c r="F42" s="5"/>
      <c r="G42" s="5"/>
      <c r="H42" s="5"/>
      <c r="I42" s="13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3"/>
      <c r="B43" s="5"/>
      <c r="C43" s="5"/>
      <c r="D43" s="5"/>
      <c r="E43" s="5"/>
      <c r="F43" s="5"/>
      <c r="G43" s="5"/>
      <c r="H43" s="5"/>
      <c r="I43" s="13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3"/>
      <c r="B44" s="5"/>
      <c r="C44" s="5"/>
      <c r="D44" s="5"/>
      <c r="E44" s="5"/>
      <c r="F44" s="5"/>
      <c r="G44" s="5"/>
      <c r="H44" s="5"/>
      <c r="I44" s="13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3"/>
      <c r="B45" s="5"/>
      <c r="C45" s="5"/>
      <c r="D45" s="5"/>
      <c r="E45" s="5"/>
      <c r="F45" s="5"/>
      <c r="G45" s="5"/>
      <c r="H45" s="5"/>
      <c r="I45" s="13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3"/>
      <c r="B46" s="5"/>
      <c r="C46" s="5"/>
      <c r="D46" s="5"/>
      <c r="E46" s="5"/>
      <c r="F46" s="5"/>
      <c r="G46" s="5"/>
      <c r="H46" s="5"/>
      <c r="I46" s="13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3"/>
      <c r="B47" s="5"/>
      <c r="C47" s="5"/>
      <c r="D47" s="5"/>
      <c r="E47" s="5"/>
      <c r="F47" s="5"/>
      <c r="G47" s="5"/>
      <c r="H47" s="5"/>
      <c r="I47" s="13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3"/>
      <c r="B48" s="5"/>
      <c r="C48" s="5"/>
      <c r="D48" s="5"/>
      <c r="E48" s="5"/>
      <c r="F48" s="5"/>
      <c r="G48" s="5"/>
      <c r="H48" s="5"/>
      <c r="I48" s="13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3"/>
      <c r="B49" s="5"/>
      <c r="C49" s="5"/>
      <c r="D49" s="5"/>
      <c r="E49" s="5"/>
      <c r="F49" s="5"/>
      <c r="G49" s="5"/>
      <c r="H49" s="5"/>
      <c r="I49" s="13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3"/>
      <c r="B50" s="5"/>
      <c r="C50" s="5"/>
      <c r="D50" s="5"/>
      <c r="E50" s="5"/>
      <c r="F50" s="5"/>
      <c r="G50" s="5"/>
      <c r="H50" s="5"/>
      <c r="I50" s="13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3"/>
      <c r="B51" s="5"/>
      <c r="C51" s="5"/>
      <c r="D51" s="5"/>
      <c r="E51" s="5"/>
      <c r="F51" s="5"/>
      <c r="G51" s="5"/>
      <c r="H51" s="5"/>
      <c r="I51" s="13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3"/>
      <c r="B52" s="5"/>
      <c r="C52" s="5"/>
      <c r="D52" s="5"/>
      <c r="E52" s="5"/>
      <c r="F52" s="5"/>
      <c r="G52" s="5"/>
      <c r="H52" s="5"/>
      <c r="I52" s="13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3"/>
      <c r="B53" s="5"/>
      <c r="C53" s="5"/>
      <c r="D53" s="5"/>
      <c r="E53" s="5"/>
      <c r="F53" s="5"/>
      <c r="G53" s="5"/>
      <c r="H53" s="5"/>
      <c r="I53" s="13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3"/>
      <c r="B54" s="5"/>
      <c r="C54" s="5"/>
      <c r="D54" s="5"/>
      <c r="E54" s="5"/>
      <c r="F54" s="5"/>
      <c r="G54" s="5"/>
      <c r="H54" s="5"/>
      <c r="I54" s="13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3"/>
      <c r="B55" s="5"/>
      <c r="C55" s="5"/>
      <c r="D55" s="5"/>
      <c r="E55" s="5"/>
      <c r="F55" s="5"/>
      <c r="G55" s="5"/>
      <c r="H55" s="5"/>
      <c r="I55" s="13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3"/>
      <c r="B56" s="5"/>
      <c r="C56" s="5"/>
      <c r="D56" s="5"/>
      <c r="E56" s="5"/>
      <c r="F56" s="5"/>
      <c r="G56" s="5"/>
      <c r="H56" s="5"/>
      <c r="I56" s="13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3"/>
      <c r="B57" s="5"/>
      <c r="C57" s="5"/>
      <c r="D57" s="5"/>
      <c r="E57" s="5"/>
      <c r="F57" s="5"/>
      <c r="G57" s="5"/>
      <c r="H57" s="5"/>
      <c r="I57" s="13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3"/>
      <c r="B58" s="5"/>
      <c r="C58" s="5"/>
      <c r="D58" s="5"/>
      <c r="E58" s="5"/>
      <c r="F58" s="5"/>
      <c r="G58" s="5"/>
      <c r="H58" s="5"/>
      <c r="I58" s="13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3"/>
      <c r="B59" s="5"/>
      <c r="C59" s="5"/>
      <c r="D59" s="5"/>
      <c r="E59" s="5"/>
      <c r="F59" s="5"/>
      <c r="G59" s="5"/>
      <c r="H59" s="5"/>
      <c r="I59" s="13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3"/>
      <c r="B60" s="5"/>
      <c r="C60" s="5"/>
      <c r="D60" s="5"/>
      <c r="E60" s="5"/>
      <c r="F60" s="5"/>
      <c r="G60" s="5"/>
      <c r="H60" s="5"/>
      <c r="I60" s="13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3"/>
      <c r="B61" s="5"/>
      <c r="C61" s="5"/>
      <c r="D61" s="5"/>
      <c r="E61" s="5"/>
      <c r="F61" s="5"/>
      <c r="G61" s="5"/>
      <c r="H61" s="5"/>
      <c r="I61" s="13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3"/>
      <c r="B62" s="5"/>
      <c r="C62" s="5"/>
      <c r="D62" s="5"/>
      <c r="E62" s="5"/>
      <c r="F62" s="5"/>
      <c r="G62" s="5"/>
      <c r="H62" s="5"/>
      <c r="I62" s="13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3"/>
      <c r="B63" s="5"/>
      <c r="C63" s="5"/>
      <c r="D63" s="5"/>
      <c r="E63" s="5"/>
      <c r="F63" s="5"/>
      <c r="G63" s="5"/>
      <c r="H63" s="5"/>
      <c r="I63" s="13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24.33203125" style="14" customWidth="1"/>
    <col min="4" max="4" width="27" style="14" customWidth="1"/>
    <col min="5" max="5" width="14.33203125" style="14" bestFit="1" customWidth="1"/>
    <col min="6" max="6" width="15.1640625" style="14" bestFit="1" customWidth="1"/>
    <col min="7" max="7" width="14.33203125" style="142" bestFit="1" customWidth="1"/>
    <col min="8" max="8" width="26.1640625" style="94" customWidth="1"/>
    <col min="9" max="9" width="9.6640625" style="14" customWidth="1"/>
    <col min="10" max="10" width="10" style="14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8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1" customFormat="1" ht="27" customHeight="1">
      <c r="A1" s="25" t="s">
        <v>737</v>
      </c>
      <c r="B1" s="25" t="s">
        <v>14</v>
      </c>
      <c r="C1" s="25" t="s">
        <v>498</v>
      </c>
      <c r="D1" s="25" t="s">
        <v>529</v>
      </c>
      <c r="E1" s="119" t="s">
        <v>822</v>
      </c>
      <c r="F1" s="120" t="s">
        <v>823</v>
      </c>
      <c r="G1" s="135" t="s">
        <v>824</v>
      </c>
      <c r="H1" s="26" t="s">
        <v>530</v>
      </c>
      <c r="I1" s="25" t="s">
        <v>531</v>
      </c>
      <c r="J1" s="25" t="s">
        <v>532</v>
      </c>
      <c r="K1" s="31" t="s">
        <v>533</v>
      </c>
      <c r="L1" s="31" t="s">
        <v>534</v>
      </c>
      <c r="M1" s="31" t="s">
        <v>535</v>
      </c>
      <c r="N1" s="31" t="s">
        <v>536</v>
      </c>
      <c r="O1" s="31" t="s">
        <v>537</v>
      </c>
      <c r="P1" s="42" t="s">
        <v>538</v>
      </c>
      <c r="Q1" s="42" t="s">
        <v>539</v>
      </c>
      <c r="R1" s="42" t="s">
        <v>540</v>
      </c>
      <c r="S1" s="42" t="s">
        <v>541</v>
      </c>
      <c r="T1" s="42" t="s">
        <v>542</v>
      </c>
      <c r="U1" s="42" t="s">
        <v>543</v>
      </c>
      <c r="V1" s="42" t="s">
        <v>544</v>
      </c>
      <c r="W1" s="42" t="s">
        <v>545</v>
      </c>
      <c r="X1" s="42" t="s">
        <v>546</v>
      </c>
      <c r="Y1" s="42" t="s">
        <v>547</v>
      </c>
      <c r="Z1" s="43" t="s">
        <v>548</v>
      </c>
      <c r="AA1" s="43" t="s">
        <v>549</v>
      </c>
      <c r="AB1" s="44" t="s">
        <v>550</v>
      </c>
      <c r="AC1" s="44" t="s">
        <v>551</v>
      </c>
      <c r="AD1" s="44" t="s">
        <v>552</v>
      </c>
      <c r="AE1" s="44" t="s">
        <v>553</v>
      </c>
      <c r="AF1" s="44" t="s">
        <v>554</v>
      </c>
      <c r="AG1" s="44" t="s">
        <v>555</v>
      </c>
      <c r="AH1" s="44" t="s">
        <v>556</v>
      </c>
      <c r="AI1" s="44" t="s">
        <v>557</v>
      </c>
      <c r="AJ1" s="44" t="s">
        <v>558</v>
      </c>
      <c r="AK1" s="44" t="s">
        <v>559</v>
      </c>
      <c r="AL1" s="44" t="s">
        <v>560</v>
      </c>
      <c r="AM1" s="45" t="s">
        <v>561</v>
      </c>
      <c r="AN1" s="45" t="s">
        <v>562</v>
      </c>
      <c r="AO1" s="45" t="s">
        <v>563</v>
      </c>
      <c r="AP1" s="45" t="s">
        <v>564</v>
      </c>
      <c r="AQ1" s="45" t="s">
        <v>565</v>
      </c>
      <c r="AR1" s="45" t="s">
        <v>566</v>
      </c>
      <c r="AS1" s="45" t="s">
        <v>567</v>
      </c>
      <c r="AT1" s="45" t="s">
        <v>568</v>
      </c>
      <c r="AU1" s="46" t="s">
        <v>569</v>
      </c>
      <c r="AV1" s="46" t="s">
        <v>570</v>
      </c>
      <c r="AW1" s="46" t="s">
        <v>571</v>
      </c>
      <c r="AX1" s="46" t="s">
        <v>572</v>
      </c>
      <c r="AY1" s="46" t="s">
        <v>573</v>
      </c>
      <c r="AZ1" s="46" t="s">
        <v>574</v>
      </c>
      <c r="BA1" s="46" t="s">
        <v>575</v>
      </c>
      <c r="BB1" s="46" t="s">
        <v>576</v>
      </c>
      <c r="BC1" s="46" t="s">
        <v>577</v>
      </c>
      <c r="BD1" s="46" t="s">
        <v>578</v>
      </c>
      <c r="BE1" s="46" t="s">
        <v>579</v>
      </c>
      <c r="BF1" s="47" t="s">
        <v>580</v>
      </c>
      <c r="BG1" s="47" t="s">
        <v>581</v>
      </c>
      <c r="BH1" s="47" t="s">
        <v>582</v>
      </c>
      <c r="BI1" s="48" t="s">
        <v>583</v>
      </c>
      <c r="BJ1" s="48" t="s">
        <v>584</v>
      </c>
      <c r="BK1" s="48" t="s">
        <v>585</v>
      </c>
      <c r="BL1" s="48" t="s">
        <v>586</v>
      </c>
      <c r="BM1" s="48" t="s">
        <v>587</v>
      </c>
      <c r="BN1" s="48" t="s">
        <v>588</v>
      </c>
      <c r="BO1" s="48" t="s">
        <v>589</v>
      </c>
      <c r="BP1" s="48" t="s">
        <v>590</v>
      </c>
      <c r="BQ1" s="48" t="s">
        <v>591</v>
      </c>
      <c r="BR1" s="48" t="s">
        <v>592</v>
      </c>
      <c r="BS1" s="48" t="s">
        <v>593</v>
      </c>
      <c r="BT1" s="48" t="s">
        <v>594</v>
      </c>
      <c r="BU1" s="48" t="s">
        <v>595</v>
      </c>
      <c r="BV1" s="48" t="s">
        <v>596</v>
      </c>
      <c r="BW1" s="48" t="s">
        <v>597</v>
      </c>
      <c r="BX1" s="48" t="s">
        <v>598</v>
      </c>
      <c r="BY1" s="48" t="s">
        <v>599</v>
      </c>
      <c r="BZ1" s="48" t="s">
        <v>600</v>
      </c>
      <c r="CA1" s="48" t="s">
        <v>601</v>
      </c>
      <c r="CB1" s="48" t="s">
        <v>602</v>
      </c>
      <c r="CC1" s="48" t="s">
        <v>603</v>
      </c>
      <c r="CD1" s="48" t="s">
        <v>604</v>
      </c>
      <c r="CE1" s="49" t="s">
        <v>605</v>
      </c>
      <c r="CF1" s="49" t="s">
        <v>606</v>
      </c>
      <c r="CG1" s="49" t="s">
        <v>607</v>
      </c>
      <c r="CH1" s="49" t="s">
        <v>608</v>
      </c>
      <c r="CI1" s="49" t="s">
        <v>609</v>
      </c>
      <c r="CJ1" s="49" t="s">
        <v>610</v>
      </c>
      <c r="CK1" s="49" t="s">
        <v>611</v>
      </c>
      <c r="CL1" s="49" t="s">
        <v>612</v>
      </c>
      <c r="CM1" s="49" t="s">
        <v>613</v>
      </c>
      <c r="CN1" s="49" t="s">
        <v>614</v>
      </c>
      <c r="CO1" s="49" t="s">
        <v>615</v>
      </c>
      <c r="CP1" s="49" t="s">
        <v>616</v>
      </c>
      <c r="CQ1" s="49" t="s">
        <v>617</v>
      </c>
      <c r="CR1" s="49" t="s">
        <v>618</v>
      </c>
      <c r="CS1" s="110" t="s">
        <v>619</v>
      </c>
      <c r="CT1" s="110" t="s">
        <v>620</v>
      </c>
    </row>
    <row r="2" spans="1:98" s="28" customFormat="1" ht="45" customHeight="1">
      <c r="A2" s="29" t="s">
        <v>738</v>
      </c>
      <c r="B2" s="33" t="s">
        <v>23</v>
      </c>
      <c r="C2" s="33" t="s">
        <v>369</v>
      </c>
      <c r="D2" s="33" t="s">
        <v>70</v>
      </c>
      <c r="E2" s="121" t="s">
        <v>814</v>
      </c>
      <c r="F2" s="121" t="s">
        <v>815</v>
      </c>
      <c r="G2" s="136" t="s">
        <v>813</v>
      </c>
      <c r="H2" s="33" t="s">
        <v>370</v>
      </c>
      <c r="I2" s="33" t="s">
        <v>71</v>
      </c>
      <c r="J2" s="33" t="s">
        <v>72</v>
      </c>
      <c r="K2" s="29" t="s">
        <v>73</v>
      </c>
      <c r="L2" s="29" t="s">
        <v>432</v>
      </c>
      <c r="M2" s="29" t="s">
        <v>74</v>
      </c>
      <c r="N2" s="29" t="s">
        <v>75</v>
      </c>
      <c r="O2" s="29" t="s">
        <v>76</v>
      </c>
      <c r="P2" s="51" t="s">
        <v>77</v>
      </c>
      <c r="Q2" s="51" t="s">
        <v>78</v>
      </c>
      <c r="R2" s="51" t="s">
        <v>79</v>
      </c>
      <c r="S2" s="51" t="s">
        <v>82</v>
      </c>
      <c r="T2" s="51" t="s">
        <v>83</v>
      </c>
      <c r="U2" s="51" t="s">
        <v>84</v>
      </c>
      <c r="V2" s="51" t="s">
        <v>85</v>
      </c>
      <c r="W2" s="51" t="s">
        <v>86</v>
      </c>
      <c r="X2" s="51" t="s">
        <v>87</v>
      </c>
      <c r="Y2" s="51" t="s">
        <v>431</v>
      </c>
      <c r="Z2" s="52" t="s">
        <v>80</v>
      </c>
      <c r="AA2" s="52" t="s">
        <v>81</v>
      </c>
      <c r="AB2" s="53" t="s">
        <v>317</v>
      </c>
      <c r="AC2" s="53" t="s">
        <v>321</v>
      </c>
      <c r="AD2" s="53" t="s">
        <v>88</v>
      </c>
      <c r="AE2" s="53" t="s">
        <v>89</v>
      </c>
      <c r="AF2" s="53" t="s">
        <v>90</v>
      </c>
      <c r="AG2" s="53" t="s">
        <v>325</v>
      </c>
      <c r="AH2" s="53" t="s">
        <v>326</v>
      </c>
      <c r="AI2" s="53" t="s">
        <v>327</v>
      </c>
      <c r="AJ2" s="53" t="s">
        <v>328</v>
      </c>
      <c r="AK2" s="53" t="s">
        <v>91</v>
      </c>
      <c r="AL2" s="53" t="s">
        <v>92</v>
      </c>
      <c r="AM2" s="54" t="s">
        <v>280</v>
      </c>
      <c r="AN2" s="54" t="s">
        <v>282</v>
      </c>
      <c r="AO2" s="54" t="s">
        <v>283</v>
      </c>
      <c r="AP2" s="54" t="s">
        <v>93</v>
      </c>
      <c r="AQ2" s="54" t="s">
        <v>94</v>
      </c>
      <c r="AR2" s="54" t="s">
        <v>95</v>
      </c>
      <c r="AS2" s="54" t="s">
        <v>96</v>
      </c>
      <c r="AT2" s="54" t="s">
        <v>97</v>
      </c>
      <c r="AU2" s="55" t="s">
        <v>98</v>
      </c>
      <c r="AV2" s="55" t="s">
        <v>99</v>
      </c>
      <c r="AW2" s="55" t="s">
        <v>100</v>
      </c>
      <c r="AX2" s="55" t="s">
        <v>101</v>
      </c>
      <c r="AY2" s="55" t="s">
        <v>102</v>
      </c>
      <c r="AZ2" s="55" t="s">
        <v>103</v>
      </c>
      <c r="BA2" s="55" t="s">
        <v>430</v>
      </c>
      <c r="BB2" s="55" t="s">
        <v>429</v>
      </c>
      <c r="BC2" s="55" t="s">
        <v>104</v>
      </c>
      <c r="BD2" s="55" t="s">
        <v>428</v>
      </c>
      <c r="BE2" s="55" t="s">
        <v>427</v>
      </c>
      <c r="BF2" s="57" t="s">
        <v>105</v>
      </c>
      <c r="BG2" s="57" t="s">
        <v>106</v>
      </c>
      <c r="BH2" s="57" t="s">
        <v>107</v>
      </c>
      <c r="BI2" s="58" t="s">
        <v>108</v>
      </c>
      <c r="BJ2" s="58" t="s">
        <v>425</v>
      </c>
      <c r="BK2" s="58" t="s">
        <v>426</v>
      </c>
      <c r="BL2" s="58" t="s">
        <v>109</v>
      </c>
      <c r="BM2" s="58" t="s">
        <v>110</v>
      </c>
      <c r="BN2" s="59" t="s">
        <v>111</v>
      </c>
      <c r="BO2" s="59" t="s">
        <v>112</v>
      </c>
      <c r="BP2" s="58" t="s">
        <v>113</v>
      </c>
      <c r="BQ2" s="58" t="s">
        <v>114</v>
      </c>
      <c r="BR2" s="58" t="s">
        <v>115</v>
      </c>
      <c r="BS2" s="59" t="s">
        <v>116</v>
      </c>
      <c r="BT2" s="59" t="s">
        <v>117</v>
      </c>
      <c r="BU2" s="58" t="s">
        <v>118</v>
      </c>
      <c r="BV2" s="58" t="s">
        <v>119</v>
      </c>
      <c r="BW2" s="58" t="s">
        <v>120</v>
      </c>
      <c r="BX2" s="59" t="s">
        <v>121</v>
      </c>
      <c r="BY2" s="59" t="s">
        <v>122</v>
      </c>
      <c r="BZ2" s="58" t="s">
        <v>123</v>
      </c>
      <c r="CA2" s="58" t="s">
        <v>124</v>
      </c>
      <c r="CB2" s="58" t="s">
        <v>125</v>
      </c>
      <c r="CC2" s="59" t="s">
        <v>126</v>
      </c>
      <c r="CD2" s="58" t="s">
        <v>127</v>
      </c>
      <c r="CE2" s="60" t="s">
        <v>128</v>
      </c>
      <c r="CF2" s="60" t="s">
        <v>129</v>
      </c>
      <c r="CG2" s="60" t="s">
        <v>130</v>
      </c>
      <c r="CH2" s="60" t="s">
        <v>131</v>
      </c>
      <c r="CI2" s="60" t="s">
        <v>424</v>
      </c>
      <c r="CJ2" s="60" t="s">
        <v>132</v>
      </c>
      <c r="CK2" s="60" t="s">
        <v>133</v>
      </c>
      <c r="CL2" s="60" t="s">
        <v>134</v>
      </c>
      <c r="CM2" s="60" t="s">
        <v>135</v>
      </c>
      <c r="CN2" s="60" t="s">
        <v>423</v>
      </c>
      <c r="CO2" s="60" t="s">
        <v>136</v>
      </c>
      <c r="CP2" s="60" t="s">
        <v>137</v>
      </c>
      <c r="CQ2" s="60" t="s">
        <v>138</v>
      </c>
      <c r="CR2" s="60" t="s">
        <v>139</v>
      </c>
      <c r="CS2" s="61" t="s">
        <v>318</v>
      </c>
      <c r="CT2" s="61" t="s">
        <v>322</v>
      </c>
    </row>
    <row r="3" spans="1:98" s="41" customFormat="1" ht="34" customHeight="1">
      <c r="A3" s="35" t="s">
        <v>403</v>
      </c>
      <c r="B3" s="34"/>
      <c r="C3" s="34"/>
      <c r="D3" s="34"/>
      <c r="E3" s="35" t="s">
        <v>811</v>
      </c>
      <c r="F3" s="35" t="s">
        <v>41</v>
      </c>
      <c r="G3" s="137" t="s">
        <v>812</v>
      </c>
      <c r="H3" s="105" t="s">
        <v>414</v>
      </c>
      <c r="I3" s="34" t="s">
        <v>47</v>
      </c>
      <c r="J3" s="34" t="s">
        <v>47</v>
      </c>
      <c r="K3" s="35"/>
      <c r="L3" s="105" t="s">
        <v>414</v>
      </c>
      <c r="M3" s="35"/>
      <c r="N3" s="35"/>
      <c r="O3" s="35" t="s">
        <v>422</v>
      </c>
      <c r="P3" s="63" t="s">
        <v>140</v>
      </c>
      <c r="Q3" s="63" t="s">
        <v>140</v>
      </c>
      <c r="R3" s="63"/>
      <c r="S3" s="63" t="s">
        <v>44</v>
      </c>
      <c r="T3" s="63" t="s">
        <v>44</v>
      </c>
      <c r="U3" s="63" t="s">
        <v>44</v>
      </c>
      <c r="V3" s="63" t="s">
        <v>44</v>
      </c>
      <c r="W3" s="63"/>
      <c r="X3" s="63" t="s">
        <v>141</v>
      </c>
      <c r="Y3" s="63"/>
      <c r="Z3" s="64"/>
      <c r="AA3" s="64"/>
      <c r="AB3" s="65"/>
      <c r="AC3" s="65" t="s">
        <v>320</v>
      </c>
      <c r="AD3" s="65" t="s">
        <v>142</v>
      </c>
      <c r="AE3" s="65" t="s">
        <v>143</v>
      </c>
      <c r="AF3" s="65" t="s">
        <v>143</v>
      </c>
      <c r="AG3" s="65" t="s">
        <v>143</v>
      </c>
      <c r="AH3" s="65" t="s">
        <v>143</v>
      </c>
      <c r="AI3" s="65" t="s">
        <v>143</v>
      </c>
      <c r="AJ3" s="65" t="s">
        <v>143</v>
      </c>
      <c r="AK3" s="65" t="s">
        <v>143</v>
      </c>
      <c r="AL3" s="65" t="s">
        <v>44</v>
      </c>
      <c r="AM3" s="66" t="s">
        <v>44</v>
      </c>
      <c r="AN3" s="66" t="s">
        <v>44</v>
      </c>
      <c r="AO3" s="66" t="s">
        <v>44</v>
      </c>
      <c r="AP3" s="66" t="s">
        <v>52</v>
      </c>
      <c r="AQ3" s="66" t="s">
        <v>52</v>
      </c>
      <c r="AR3" s="66" t="s">
        <v>44</v>
      </c>
      <c r="AS3" s="66" t="s">
        <v>144</v>
      </c>
      <c r="AT3" s="66" t="s">
        <v>44</v>
      </c>
      <c r="AU3" s="67" t="s">
        <v>145</v>
      </c>
      <c r="AV3" s="67" t="s">
        <v>145</v>
      </c>
      <c r="AW3" s="67" t="s">
        <v>64</v>
      </c>
      <c r="AX3" s="67"/>
      <c r="AY3" s="67" t="s">
        <v>146</v>
      </c>
      <c r="AZ3" s="67" t="s">
        <v>145</v>
      </c>
      <c r="BA3" s="67" t="s">
        <v>145</v>
      </c>
      <c r="BB3" s="67" t="s">
        <v>145</v>
      </c>
      <c r="BC3" s="67"/>
      <c r="BD3" s="67"/>
      <c r="BE3" s="67" t="s">
        <v>145</v>
      </c>
      <c r="BF3" s="68" t="s">
        <v>147</v>
      </c>
      <c r="BG3" s="68" t="s">
        <v>148</v>
      </c>
      <c r="BH3" s="68" t="s">
        <v>148</v>
      </c>
      <c r="BI3" s="69"/>
      <c r="BJ3" s="69"/>
      <c r="BK3" s="69"/>
      <c r="BL3" s="69" t="s">
        <v>149</v>
      </c>
      <c r="BM3" s="69" t="s">
        <v>149</v>
      </c>
      <c r="BN3" s="69" t="s">
        <v>149</v>
      </c>
      <c r="BO3" s="69" t="s">
        <v>149</v>
      </c>
      <c r="BP3" s="69"/>
      <c r="BQ3" s="69" t="s">
        <v>149</v>
      </c>
      <c r="BR3" s="69" t="s">
        <v>149</v>
      </c>
      <c r="BS3" s="69" t="s">
        <v>149</v>
      </c>
      <c r="BT3" s="69" t="s">
        <v>149</v>
      </c>
      <c r="BU3" s="69"/>
      <c r="BV3" s="69" t="s">
        <v>149</v>
      </c>
      <c r="BW3" s="69" t="s">
        <v>149</v>
      </c>
      <c r="BX3" s="69" t="s">
        <v>149</v>
      </c>
      <c r="BY3" s="69" t="s">
        <v>149</v>
      </c>
      <c r="BZ3" s="69" t="s">
        <v>149</v>
      </c>
      <c r="CA3" s="69" t="s">
        <v>149</v>
      </c>
      <c r="CB3" s="69" t="s">
        <v>149</v>
      </c>
      <c r="CC3" s="69" t="s">
        <v>149</v>
      </c>
      <c r="CD3" s="69" t="s">
        <v>149</v>
      </c>
      <c r="CE3" s="70" t="s">
        <v>150</v>
      </c>
      <c r="CF3" s="70" t="s">
        <v>150</v>
      </c>
      <c r="CG3" s="70" t="s">
        <v>150</v>
      </c>
      <c r="CH3" s="70" t="s">
        <v>150</v>
      </c>
      <c r="CI3" s="70" t="s">
        <v>150</v>
      </c>
      <c r="CJ3" s="70" t="s">
        <v>150</v>
      </c>
      <c r="CK3" s="70" t="s">
        <v>150</v>
      </c>
      <c r="CL3" s="70" t="s">
        <v>150</v>
      </c>
      <c r="CM3" s="70" t="s">
        <v>150</v>
      </c>
      <c r="CN3" s="70" t="s">
        <v>150</v>
      </c>
      <c r="CO3" s="70" t="s">
        <v>150</v>
      </c>
      <c r="CP3" s="70" t="s">
        <v>150</v>
      </c>
      <c r="CQ3" s="70" t="s">
        <v>150</v>
      </c>
      <c r="CR3" s="70" t="s">
        <v>150</v>
      </c>
      <c r="CS3" s="70" t="s">
        <v>150</v>
      </c>
      <c r="CT3" s="70" t="s">
        <v>150</v>
      </c>
    </row>
    <row r="4" spans="1:98" ht="15" customHeight="1">
      <c r="A4" s="144" t="s">
        <v>843</v>
      </c>
      <c r="B4" s="147" t="s">
        <v>851</v>
      </c>
      <c r="C4" s="152" t="s">
        <v>888</v>
      </c>
      <c r="D4" s="152" t="s">
        <v>940</v>
      </c>
      <c r="E4" s="145">
        <v>2009</v>
      </c>
      <c r="F4" s="10"/>
      <c r="G4" s="140"/>
      <c r="H4" s="153"/>
      <c r="I4" s="152">
        <v>0</v>
      </c>
      <c r="J4" s="152">
        <v>10</v>
      </c>
      <c r="K4" s="154"/>
      <c r="L4" s="154"/>
      <c r="M4" s="154"/>
      <c r="N4" s="154"/>
      <c r="O4" s="154"/>
      <c r="P4" s="155"/>
      <c r="Q4" s="155"/>
      <c r="R4" s="154"/>
      <c r="S4" s="154"/>
      <c r="T4" s="154"/>
      <c r="U4" s="154">
        <v>43</v>
      </c>
      <c r="V4" s="154">
        <v>0</v>
      </c>
      <c r="W4" s="154">
        <v>2</v>
      </c>
      <c r="X4" s="154"/>
      <c r="Y4" s="154"/>
      <c r="Z4" s="154"/>
      <c r="AA4" s="154"/>
      <c r="AB4" s="154"/>
      <c r="AC4" s="155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5">
        <v>2.95</v>
      </c>
      <c r="AP4" s="155"/>
      <c r="AQ4" s="155"/>
      <c r="AR4" s="154"/>
      <c r="AS4" s="154"/>
      <c r="AT4" s="154"/>
      <c r="AU4" s="154"/>
      <c r="AV4" s="154">
        <v>-28.6</v>
      </c>
      <c r="AW4" s="154" t="s">
        <v>1145</v>
      </c>
      <c r="AX4" s="154">
        <v>144084</v>
      </c>
      <c r="AY4" s="154">
        <v>2015</v>
      </c>
      <c r="AZ4" s="154">
        <v>111.2</v>
      </c>
      <c r="BA4" s="154">
        <v>2.2000000000000002</v>
      </c>
      <c r="BB4" s="154"/>
      <c r="BC4" s="154">
        <v>1.1198999999999999</v>
      </c>
      <c r="BD4" s="154">
        <v>2.2000000000000001E-3</v>
      </c>
      <c r="BE4" s="154"/>
      <c r="BF4" s="154"/>
      <c r="BG4" s="154"/>
      <c r="BH4" s="154"/>
      <c r="BI4" s="154"/>
      <c r="BJ4" s="154"/>
      <c r="BK4" s="154"/>
      <c r="BL4" s="154"/>
      <c r="BM4" s="154"/>
      <c r="BN4" s="154"/>
      <c r="BO4" s="154"/>
      <c r="BP4" s="154"/>
      <c r="BQ4" s="154"/>
      <c r="BR4" s="154"/>
      <c r="BS4" s="154"/>
      <c r="BT4" s="154"/>
      <c r="BU4" s="154"/>
      <c r="BV4" s="154"/>
      <c r="BW4" s="154"/>
      <c r="BX4" s="154"/>
      <c r="BY4" s="154"/>
      <c r="BZ4" s="154"/>
      <c r="CA4" s="154"/>
      <c r="CB4" s="154"/>
      <c r="CC4" s="154"/>
      <c r="CD4" s="154"/>
      <c r="CE4" s="154"/>
      <c r="CF4" s="154"/>
      <c r="CG4" s="154"/>
      <c r="CH4" s="154"/>
      <c r="CI4" s="154"/>
      <c r="CJ4" s="154"/>
      <c r="CK4" s="154"/>
      <c r="CL4" s="154"/>
      <c r="CM4" s="154"/>
      <c r="CN4" s="154"/>
      <c r="CO4" s="154"/>
      <c r="CP4" s="154"/>
      <c r="CQ4" s="154"/>
      <c r="CR4" s="154"/>
      <c r="CS4" s="149"/>
      <c r="CT4" s="149"/>
    </row>
    <row r="5" spans="1:98" ht="15" customHeight="1">
      <c r="A5" s="144" t="s">
        <v>843</v>
      </c>
      <c r="B5" s="147" t="s">
        <v>851</v>
      </c>
      <c r="C5" s="152" t="s">
        <v>888</v>
      </c>
      <c r="D5" s="152" t="s">
        <v>941</v>
      </c>
      <c r="E5" s="145">
        <v>2009</v>
      </c>
      <c r="F5" s="10"/>
      <c r="G5" s="140"/>
      <c r="H5" s="153"/>
      <c r="I5" s="152">
        <v>10</v>
      </c>
      <c r="J5" s="152">
        <v>20</v>
      </c>
      <c r="K5" s="154"/>
      <c r="L5" s="154"/>
      <c r="M5" s="154"/>
      <c r="N5" s="154"/>
      <c r="O5" s="154"/>
      <c r="P5" s="155"/>
      <c r="Q5" s="155"/>
      <c r="R5" s="154"/>
      <c r="S5" s="154"/>
      <c r="T5" s="154"/>
      <c r="U5" s="154">
        <v>43</v>
      </c>
      <c r="V5" s="154">
        <v>0</v>
      </c>
      <c r="W5" s="154">
        <v>2</v>
      </c>
      <c r="X5" s="154"/>
      <c r="Y5" s="154"/>
      <c r="Z5" s="154"/>
      <c r="AA5" s="154"/>
      <c r="AB5" s="154"/>
      <c r="AC5" s="155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5">
        <v>1.83</v>
      </c>
      <c r="AP5" s="155"/>
      <c r="AQ5" s="155"/>
      <c r="AR5" s="154"/>
      <c r="AS5" s="154"/>
      <c r="AT5" s="154"/>
      <c r="AU5" s="154"/>
      <c r="AV5" s="154">
        <v>-27.4</v>
      </c>
      <c r="AW5" s="154" t="s">
        <v>1145</v>
      </c>
      <c r="AX5" s="154">
        <v>144085</v>
      </c>
      <c r="AY5" s="154">
        <v>2015</v>
      </c>
      <c r="AZ5" s="154">
        <v>80.099999999999994</v>
      </c>
      <c r="BA5" s="154">
        <v>2.1</v>
      </c>
      <c r="BB5" s="154"/>
      <c r="BC5" s="154">
        <v>1.0884</v>
      </c>
      <c r="BD5" s="154">
        <v>2.0999999999999999E-3</v>
      </c>
      <c r="BE5" s="154"/>
      <c r="BF5" s="154"/>
      <c r="BG5" s="154"/>
      <c r="BH5" s="154"/>
      <c r="BI5" s="154"/>
      <c r="BJ5" s="154"/>
      <c r="BK5" s="154"/>
      <c r="BL5" s="154"/>
      <c r="BM5" s="154"/>
      <c r="BN5" s="154"/>
      <c r="BO5" s="154"/>
      <c r="BP5" s="154"/>
      <c r="BQ5" s="154"/>
      <c r="BR5" s="154"/>
      <c r="BS5" s="154"/>
      <c r="BT5" s="154"/>
      <c r="BU5" s="154"/>
      <c r="BV5" s="154"/>
      <c r="BW5" s="154"/>
      <c r="BX5" s="154"/>
      <c r="BY5" s="154"/>
      <c r="BZ5" s="154"/>
      <c r="CA5" s="154"/>
      <c r="CB5" s="154"/>
      <c r="CC5" s="154"/>
      <c r="CD5" s="154"/>
      <c r="CE5" s="154"/>
      <c r="CF5" s="154"/>
      <c r="CG5" s="154"/>
      <c r="CH5" s="154"/>
      <c r="CI5" s="154"/>
      <c r="CJ5" s="154"/>
      <c r="CK5" s="154"/>
      <c r="CL5" s="154"/>
      <c r="CM5" s="154"/>
      <c r="CN5" s="154"/>
      <c r="CO5" s="154"/>
      <c r="CP5" s="154"/>
      <c r="CQ5" s="154"/>
      <c r="CR5" s="154"/>
      <c r="CS5" s="149"/>
      <c r="CT5" s="149"/>
    </row>
    <row r="6" spans="1:98" ht="15" customHeight="1">
      <c r="A6" s="144" t="s">
        <v>843</v>
      </c>
      <c r="B6" s="147" t="s">
        <v>851</v>
      </c>
      <c r="C6" s="152" t="s">
        <v>888</v>
      </c>
      <c r="D6" s="152" t="s">
        <v>942</v>
      </c>
      <c r="E6" s="145">
        <v>2009</v>
      </c>
      <c r="F6" s="10"/>
      <c r="G6" s="140"/>
      <c r="H6" s="153"/>
      <c r="I6" s="152">
        <v>40</v>
      </c>
      <c r="J6" s="152">
        <v>50</v>
      </c>
      <c r="K6" s="154"/>
      <c r="L6" s="154"/>
      <c r="M6" s="154"/>
      <c r="N6" s="154"/>
      <c r="O6" s="154"/>
      <c r="P6" s="155"/>
      <c r="Q6" s="155"/>
      <c r="R6" s="154"/>
      <c r="S6" s="154"/>
      <c r="T6" s="154"/>
      <c r="U6" s="154">
        <v>48</v>
      </c>
      <c r="V6" s="154">
        <v>0</v>
      </c>
      <c r="W6" s="154">
        <v>2</v>
      </c>
      <c r="X6" s="154"/>
      <c r="Y6" s="154"/>
      <c r="Z6" s="154"/>
      <c r="AA6" s="154"/>
      <c r="AB6" s="154"/>
      <c r="AC6" s="155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5">
        <v>0.74</v>
      </c>
      <c r="AP6" s="155"/>
      <c r="AQ6" s="155"/>
      <c r="AR6" s="154"/>
      <c r="AS6" s="154"/>
      <c r="AT6" s="154"/>
      <c r="AU6" s="154"/>
      <c r="AV6" s="154">
        <v>-25.5</v>
      </c>
      <c r="AW6" s="154" t="s">
        <v>1145</v>
      </c>
      <c r="AX6" s="154">
        <v>144086</v>
      </c>
      <c r="AY6" s="154">
        <v>2015</v>
      </c>
      <c r="AZ6" s="154">
        <v>-69.8</v>
      </c>
      <c r="BA6" s="154">
        <v>1.9</v>
      </c>
      <c r="BB6" s="154"/>
      <c r="BC6" s="154">
        <v>0.93740000000000001</v>
      </c>
      <c r="BD6" s="154">
        <v>1.9E-3</v>
      </c>
      <c r="BE6" s="154"/>
      <c r="BF6" s="154"/>
      <c r="BG6" s="154"/>
      <c r="BH6" s="154"/>
      <c r="BI6" s="154"/>
      <c r="BJ6" s="154"/>
      <c r="BK6" s="154"/>
      <c r="BL6" s="154"/>
      <c r="BM6" s="154"/>
      <c r="BN6" s="154"/>
      <c r="BO6" s="154"/>
      <c r="BP6" s="154"/>
      <c r="BQ6" s="154"/>
      <c r="BR6" s="154"/>
      <c r="BS6" s="154"/>
      <c r="BT6" s="154"/>
      <c r="BU6" s="154"/>
      <c r="BV6" s="154"/>
      <c r="BW6" s="154"/>
      <c r="BX6" s="154"/>
      <c r="BY6" s="154"/>
      <c r="BZ6" s="154"/>
      <c r="CA6" s="154"/>
      <c r="CB6" s="154"/>
      <c r="CC6" s="154"/>
      <c r="CD6" s="154"/>
      <c r="CE6" s="154"/>
      <c r="CF6" s="154"/>
      <c r="CG6" s="154"/>
      <c r="CH6" s="154"/>
      <c r="CI6" s="154"/>
      <c r="CJ6" s="154"/>
      <c r="CK6" s="154"/>
      <c r="CL6" s="154"/>
      <c r="CM6" s="154"/>
      <c r="CN6" s="154"/>
      <c r="CO6" s="154"/>
      <c r="CP6" s="154"/>
      <c r="CQ6" s="154"/>
      <c r="CR6" s="154"/>
      <c r="CS6" s="149"/>
      <c r="CT6" s="149"/>
    </row>
    <row r="7" spans="1:98" ht="15" customHeight="1">
      <c r="A7" s="144" t="s">
        <v>843</v>
      </c>
      <c r="B7" s="147" t="s">
        <v>851</v>
      </c>
      <c r="C7" s="152" t="s">
        <v>888</v>
      </c>
      <c r="D7" s="152" t="s">
        <v>943</v>
      </c>
      <c r="E7" s="145">
        <v>2009</v>
      </c>
      <c r="F7" s="10"/>
      <c r="G7" s="140"/>
      <c r="H7" s="153"/>
      <c r="I7" s="152">
        <v>90</v>
      </c>
      <c r="J7" s="152">
        <v>100</v>
      </c>
      <c r="K7" s="154"/>
      <c r="L7" s="154"/>
      <c r="M7" s="154"/>
      <c r="N7" s="154"/>
      <c r="O7" s="154"/>
      <c r="P7" s="155"/>
      <c r="Q7" s="155"/>
      <c r="R7" s="154"/>
      <c r="S7" s="154"/>
      <c r="T7" s="154"/>
      <c r="U7" s="154">
        <v>53</v>
      </c>
      <c r="V7" s="154">
        <v>0</v>
      </c>
      <c r="W7" s="154">
        <v>2</v>
      </c>
      <c r="X7" s="154"/>
      <c r="Y7" s="154"/>
      <c r="Z7" s="154"/>
      <c r="AA7" s="154"/>
      <c r="AB7" s="154"/>
      <c r="AC7" s="155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5">
        <v>0.39</v>
      </c>
      <c r="AP7" s="155"/>
      <c r="AQ7" s="155"/>
      <c r="AR7" s="154"/>
      <c r="AS7" s="154"/>
      <c r="AT7" s="154"/>
      <c r="AU7" s="154"/>
      <c r="AV7" s="154">
        <v>-24.6</v>
      </c>
      <c r="AW7" s="154" t="s">
        <v>1145</v>
      </c>
      <c r="AX7" s="154">
        <v>144087</v>
      </c>
      <c r="AY7" s="154">
        <v>2015</v>
      </c>
      <c r="AZ7" s="154">
        <v>-242.9</v>
      </c>
      <c r="BA7" s="154">
        <v>1.5</v>
      </c>
      <c r="BB7" s="154"/>
      <c r="BC7" s="154">
        <v>0.76290000000000002</v>
      </c>
      <c r="BD7" s="154">
        <v>1.5E-3</v>
      </c>
      <c r="BE7" s="154"/>
      <c r="BF7" s="154"/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S7" s="154"/>
      <c r="BT7" s="154"/>
      <c r="BU7" s="154"/>
      <c r="BV7" s="154"/>
      <c r="BW7" s="154"/>
      <c r="BX7" s="154"/>
      <c r="BY7" s="154"/>
      <c r="BZ7" s="154"/>
      <c r="CA7" s="154"/>
      <c r="CB7" s="154"/>
      <c r="CC7" s="154"/>
      <c r="CD7" s="154"/>
      <c r="CE7" s="154"/>
      <c r="CF7" s="154"/>
      <c r="CG7" s="154"/>
      <c r="CH7" s="154"/>
      <c r="CI7" s="154"/>
      <c r="CJ7" s="154"/>
      <c r="CK7" s="154"/>
      <c r="CL7" s="154"/>
      <c r="CM7" s="154"/>
      <c r="CN7" s="154"/>
      <c r="CO7" s="154"/>
      <c r="CP7" s="154"/>
      <c r="CQ7" s="154"/>
      <c r="CR7" s="154"/>
      <c r="CS7" s="149"/>
      <c r="CT7" s="149"/>
    </row>
    <row r="8" spans="1:98" ht="15" customHeight="1">
      <c r="A8" s="144" t="s">
        <v>843</v>
      </c>
      <c r="B8" s="147" t="s">
        <v>851</v>
      </c>
      <c r="C8" s="152" t="s">
        <v>888</v>
      </c>
      <c r="D8" s="152" t="s">
        <v>944</v>
      </c>
      <c r="E8" s="145">
        <v>2009</v>
      </c>
      <c r="F8" s="10"/>
      <c r="G8" s="140"/>
      <c r="H8" s="153"/>
      <c r="I8" s="152">
        <v>190</v>
      </c>
      <c r="J8" s="152">
        <v>200</v>
      </c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>
        <v>53</v>
      </c>
      <c r="V8" s="154">
        <v>0</v>
      </c>
      <c r="W8" s="154">
        <v>2</v>
      </c>
      <c r="X8" s="154"/>
      <c r="Y8" s="154"/>
      <c r="Z8" s="154"/>
      <c r="AA8" s="154"/>
      <c r="AB8" s="154"/>
      <c r="AC8" s="155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5">
        <v>0.31</v>
      </c>
      <c r="AP8" s="155"/>
      <c r="AQ8" s="155"/>
      <c r="AR8" s="154"/>
      <c r="AS8" s="154"/>
      <c r="AT8" s="154"/>
      <c r="AU8" s="154"/>
      <c r="AV8" s="154">
        <v>-22.8</v>
      </c>
      <c r="AW8" s="154" t="s">
        <v>1145</v>
      </c>
      <c r="AX8" s="154">
        <v>144088</v>
      </c>
      <c r="AY8" s="154">
        <v>2015</v>
      </c>
      <c r="AZ8" s="154">
        <v>-354.5</v>
      </c>
      <c r="BA8" s="154">
        <v>1.3</v>
      </c>
      <c r="BB8" s="154"/>
      <c r="BC8" s="154">
        <v>0.65049999999999997</v>
      </c>
      <c r="BD8" s="154">
        <v>1.2999999999999999E-3</v>
      </c>
      <c r="BE8" s="154"/>
      <c r="BF8" s="154"/>
      <c r="BG8" s="154"/>
      <c r="BH8" s="154"/>
      <c r="BI8" s="154"/>
      <c r="BJ8" s="154"/>
      <c r="BK8" s="154"/>
      <c r="BL8" s="154"/>
      <c r="BM8" s="154"/>
      <c r="BN8" s="154"/>
      <c r="BO8" s="154"/>
      <c r="BP8" s="154"/>
      <c r="BQ8" s="154"/>
      <c r="BR8" s="154"/>
      <c r="BS8" s="154"/>
      <c r="BT8" s="154"/>
      <c r="BU8" s="154"/>
      <c r="BV8" s="154"/>
      <c r="BW8" s="154"/>
      <c r="BX8" s="154"/>
      <c r="BY8" s="154"/>
      <c r="BZ8" s="154"/>
      <c r="CA8" s="154"/>
      <c r="CB8" s="154"/>
      <c r="CC8" s="154"/>
      <c r="CD8" s="154"/>
      <c r="CE8" s="154"/>
      <c r="CF8" s="154"/>
      <c r="CG8" s="154"/>
      <c r="CH8" s="154"/>
      <c r="CI8" s="154"/>
      <c r="CJ8" s="154"/>
      <c r="CK8" s="154"/>
      <c r="CL8" s="154"/>
      <c r="CM8" s="154"/>
      <c r="CN8" s="154"/>
      <c r="CO8" s="154"/>
      <c r="CP8" s="154"/>
      <c r="CQ8" s="154"/>
      <c r="CR8" s="154"/>
      <c r="CS8" s="149"/>
      <c r="CT8" s="149"/>
    </row>
    <row r="9" spans="1:98" ht="15" customHeight="1">
      <c r="A9" s="144" t="s">
        <v>843</v>
      </c>
      <c r="B9" s="147" t="s">
        <v>854</v>
      </c>
      <c r="C9" s="152" t="s">
        <v>893</v>
      </c>
      <c r="D9" s="152" t="s">
        <v>945</v>
      </c>
      <c r="E9" s="145">
        <v>2009</v>
      </c>
      <c r="F9" s="10"/>
      <c r="G9" s="140"/>
      <c r="H9" s="153"/>
      <c r="I9" s="152">
        <v>0</v>
      </c>
      <c r="J9" s="152">
        <v>10</v>
      </c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>
        <v>23</v>
      </c>
      <c r="V9" s="154">
        <v>0</v>
      </c>
      <c r="W9" s="154">
        <v>2</v>
      </c>
      <c r="X9" s="154"/>
      <c r="Y9" s="154"/>
      <c r="Z9" s="154"/>
      <c r="AA9" s="154"/>
      <c r="AB9" s="154"/>
      <c r="AC9" s="155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5">
        <v>1.63</v>
      </c>
      <c r="AP9" s="155"/>
      <c r="AQ9" s="155"/>
      <c r="AR9" s="154"/>
      <c r="AS9" s="154"/>
      <c r="AT9" s="154"/>
      <c r="AU9" s="154"/>
      <c r="AV9" s="154">
        <v>-26.6</v>
      </c>
      <c r="AW9" s="154" t="s">
        <v>1145</v>
      </c>
      <c r="AX9" s="154">
        <v>144089</v>
      </c>
      <c r="AY9" s="154">
        <v>2015</v>
      </c>
      <c r="AZ9" s="154">
        <v>132.6</v>
      </c>
      <c r="BA9" s="154">
        <v>2.2000000000000002</v>
      </c>
      <c r="BB9" s="154"/>
      <c r="BC9" s="154">
        <v>1.1414</v>
      </c>
      <c r="BD9" s="154">
        <v>2.2000000000000001E-3</v>
      </c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4"/>
      <c r="CA9" s="154"/>
      <c r="CB9" s="154"/>
      <c r="CC9" s="154"/>
      <c r="CD9" s="154"/>
      <c r="CE9" s="154"/>
      <c r="CF9" s="154"/>
      <c r="CG9" s="154"/>
      <c r="CH9" s="154"/>
      <c r="CI9" s="154"/>
      <c r="CJ9" s="154"/>
      <c r="CK9" s="154"/>
      <c r="CL9" s="154"/>
      <c r="CM9" s="154"/>
      <c r="CN9" s="154"/>
      <c r="CO9" s="154"/>
      <c r="CP9" s="154"/>
      <c r="CQ9" s="154"/>
      <c r="CR9" s="154"/>
      <c r="CS9" s="149"/>
      <c r="CT9" s="149"/>
    </row>
    <row r="10" spans="1:98" ht="15" customHeight="1">
      <c r="A10" s="144" t="s">
        <v>843</v>
      </c>
      <c r="B10" s="147" t="s">
        <v>854</v>
      </c>
      <c r="C10" s="152" t="s">
        <v>893</v>
      </c>
      <c r="D10" s="152" t="s">
        <v>946</v>
      </c>
      <c r="E10" s="145">
        <v>2009</v>
      </c>
      <c r="F10" s="10"/>
      <c r="G10" s="140"/>
      <c r="H10" s="153"/>
      <c r="I10" s="152">
        <v>10</v>
      </c>
      <c r="J10" s="152">
        <v>20</v>
      </c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>
        <v>18</v>
      </c>
      <c r="V10" s="154">
        <v>0</v>
      </c>
      <c r="W10" s="154">
        <v>2</v>
      </c>
      <c r="X10" s="154"/>
      <c r="Y10" s="154"/>
      <c r="Z10" s="154"/>
      <c r="AA10" s="154"/>
      <c r="AB10" s="154"/>
      <c r="AC10" s="155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5">
        <v>0.79</v>
      </c>
      <c r="AP10" s="155"/>
      <c r="AQ10" s="155"/>
      <c r="AR10" s="154"/>
      <c r="AS10" s="154"/>
      <c r="AT10" s="154"/>
      <c r="AU10" s="154"/>
      <c r="AV10" s="154">
        <v>-25.9</v>
      </c>
      <c r="AW10" s="154" t="s">
        <v>1145</v>
      </c>
      <c r="AX10" s="154">
        <v>144090</v>
      </c>
      <c r="AY10" s="154">
        <v>2015</v>
      </c>
      <c r="AZ10" s="154">
        <v>38.6</v>
      </c>
      <c r="BA10" s="154">
        <v>2.1</v>
      </c>
      <c r="BB10" s="154"/>
      <c r="BC10" s="154">
        <v>1.0467</v>
      </c>
      <c r="BD10" s="154">
        <v>2.0999999999999999E-3</v>
      </c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154"/>
      <c r="BV10" s="154"/>
      <c r="BW10" s="154"/>
      <c r="BX10" s="154"/>
      <c r="BY10" s="154"/>
      <c r="BZ10" s="154"/>
      <c r="CA10" s="154"/>
      <c r="CB10" s="154"/>
      <c r="CC10" s="154"/>
      <c r="CD10" s="154"/>
      <c r="CE10" s="154"/>
      <c r="CF10" s="154"/>
      <c r="CG10" s="154"/>
      <c r="CH10" s="154"/>
      <c r="CI10" s="154"/>
      <c r="CJ10" s="154"/>
      <c r="CK10" s="154"/>
      <c r="CL10" s="154"/>
      <c r="CM10" s="154"/>
      <c r="CN10" s="154"/>
      <c r="CO10" s="154"/>
      <c r="CP10" s="154"/>
      <c r="CQ10" s="154"/>
      <c r="CR10" s="154"/>
      <c r="CS10" s="149"/>
      <c r="CT10" s="149"/>
    </row>
    <row r="11" spans="1:98" ht="15" customHeight="1">
      <c r="A11" s="144" t="s">
        <v>843</v>
      </c>
      <c r="B11" s="147" t="s">
        <v>854</v>
      </c>
      <c r="C11" s="152" t="s">
        <v>893</v>
      </c>
      <c r="D11" s="152" t="s">
        <v>947</v>
      </c>
      <c r="E11" s="145">
        <v>2009</v>
      </c>
      <c r="F11" s="10"/>
      <c r="G11" s="140"/>
      <c r="H11" s="153"/>
      <c r="I11" s="152">
        <v>40</v>
      </c>
      <c r="J11" s="152">
        <v>50</v>
      </c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>
        <v>28</v>
      </c>
      <c r="V11" s="154">
        <v>0</v>
      </c>
      <c r="W11" s="154">
        <v>2</v>
      </c>
      <c r="X11" s="154"/>
      <c r="Y11" s="154"/>
      <c r="Z11" s="154"/>
      <c r="AA11" s="154"/>
      <c r="AB11" s="154"/>
      <c r="AC11" s="155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5">
        <v>0.42</v>
      </c>
      <c r="AP11" s="155"/>
      <c r="AQ11" s="155"/>
      <c r="AR11" s="154"/>
      <c r="AS11" s="154"/>
      <c r="AT11" s="154"/>
      <c r="AU11" s="154"/>
      <c r="AV11" s="154">
        <v>-25.4</v>
      </c>
      <c r="AW11" s="154" t="s">
        <v>1145</v>
      </c>
      <c r="AX11" s="154">
        <v>144091</v>
      </c>
      <c r="AY11" s="154">
        <v>2015</v>
      </c>
      <c r="AZ11" s="154">
        <v>-62.8</v>
      </c>
      <c r="BA11" s="154">
        <v>1.8</v>
      </c>
      <c r="BB11" s="154"/>
      <c r="BC11" s="154">
        <v>0.94450000000000001</v>
      </c>
      <c r="BD11" s="154">
        <v>1.8E-3</v>
      </c>
      <c r="BE11" s="154"/>
      <c r="BF11" s="154"/>
      <c r="BG11" s="154"/>
      <c r="BH11" s="154"/>
      <c r="BI11" s="154"/>
      <c r="BJ11" s="154"/>
      <c r="BK11" s="154"/>
      <c r="BL11" s="154"/>
      <c r="BM11" s="154"/>
      <c r="BN11" s="154"/>
      <c r="BO11" s="154"/>
      <c r="BP11" s="154"/>
      <c r="BQ11" s="154"/>
      <c r="BR11" s="154"/>
      <c r="BS11" s="154"/>
      <c r="BT11" s="154"/>
      <c r="BU11" s="154"/>
      <c r="BV11" s="154"/>
      <c r="BW11" s="154"/>
      <c r="BX11" s="154"/>
      <c r="BY11" s="154"/>
      <c r="BZ11" s="154"/>
      <c r="CA11" s="154"/>
      <c r="CB11" s="154"/>
      <c r="CC11" s="154"/>
      <c r="CD11" s="154"/>
      <c r="CE11" s="154"/>
      <c r="CF11" s="154"/>
      <c r="CG11" s="154"/>
      <c r="CH11" s="154"/>
      <c r="CI11" s="154"/>
      <c r="CJ11" s="154"/>
      <c r="CK11" s="154"/>
      <c r="CL11" s="154"/>
      <c r="CM11" s="154"/>
      <c r="CN11" s="154"/>
      <c r="CO11" s="154"/>
      <c r="CP11" s="154"/>
      <c r="CQ11" s="154"/>
      <c r="CR11" s="154"/>
      <c r="CS11" s="149"/>
      <c r="CT11" s="149"/>
    </row>
    <row r="12" spans="1:98" ht="15" customHeight="1">
      <c r="A12" s="144" t="s">
        <v>843</v>
      </c>
      <c r="B12" s="147" t="s">
        <v>854</v>
      </c>
      <c r="C12" s="152" t="s">
        <v>893</v>
      </c>
      <c r="D12" s="152" t="s">
        <v>948</v>
      </c>
      <c r="E12" s="145">
        <v>2009</v>
      </c>
      <c r="F12" s="10"/>
      <c r="G12" s="140"/>
      <c r="H12" s="153"/>
      <c r="I12" s="152">
        <v>90</v>
      </c>
      <c r="J12" s="152">
        <v>100</v>
      </c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>
        <v>30</v>
      </c>
      <c r="V12" s="154">
        <v>0</v>
      </c>
      <c r="W12" s="154">
        <v>2</v>
      </c>
      <c r="X12" s="154"/>
      <c r="Y12" s="154"/>
      <c r="Z12" s="154"/>
      <c r="AA12" s="154"/>
      <c r="AB12" s="154"/>
      <c r="AC12" s="155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5">
        <v>0.32</v>
      </c>
      <c r="AP12" s="155"/>
      <c r="AQ12" s="155"/>
      <c r="AR12" s="154"/>
      <c r="AS12" s="154"/>
      <c r="AT12" s="154"/>
      <c r="AU12" s="154"/>
      <c r="AV12" s="154">
        <v>-25.2</v>
      </c>
      <c r="AW12" s="154" t="s">
        <v>1145</v>
      </c>
      <c r="AX12" s="154">
        <v>144092</v>
      </c>
      <c r="AY12" s="154">
        <v>2015</v>
      </c>
      <c r="AZ12" s="154">
        <v>-112.8</v>
      </c>
      <c r="BA12" s="154">
        <v>1.7</v>
      </c>
      <c r="BB12" s="154"/>
      <c r="BC12" s="154">
        <v>0.89410000000000001</v>
      </c>
      <c r="BD12" s="154">
        <v>1.6999999999999999E-3</v>
      </c>
      <c r="BE12" s="154"/>
      <c r="BF12" s="154"/>
      <c r="BG12" s="154"/>
      <c r="BH12" s="154"/>
      <c r="BI12" s="154"/>
      <c r="BJ12" s="154"/>
      <c r="BK12" s="154"/>
      <c r="BL12" s="154"/>
      <c r="BM12" s="154"/>
      <c r="BN12" s="154"/>
      <c r="BO12" s="154"/>
      <c r="BP12" s="154"/>
      <c r="BQ12" s="154"/>
      <c r="BR12" s="154"/>
      <c r="BS12" s="154"/>
      <c r="BT12" s="154"/>
      <c r="BU12" s="154"/>
      <c r="BV12" s="154"/>
      <c r="BW12" s="154"/>
      <c r="BX12" s="154"/>
      <c r="BY12" s="154"/>
      <c r="BZ12" s="154"/>
      <c r="CA12" s="154"/>
      <c r="CB12" s="154"/>
      <c r="CC12" s="154"/>
      <c r="CD12" s="154"/>
      <c r="CE12" s="154"/>
      <c r="CF12" s="154"/>
      <c r="CG12" s="154"/>
      <c r="CH12" s="154"/>
      <c r="CI12" s="154"/>
      <c r="CJ12" s="154"/>
      <c r="CK12" s="154"/>
      <c r="CL12" s="154"/>
      <c r="CM12" s="154"/>
      <c r="CN12" s="154"/>
      <c r="CO12" s="154"/>
      <c r="CP12" s="154"/>
      <c r="CQ12" s="154"/>
      <c r="CR12" s="154"/>
      <c r="CS12" s="149"/>
      <c r="CT12" s="149"/>
    </row>
    <row r="13" spans="1:98" ht="15" customHeight="1">
      <c r="A13" s="144" t="s">
        <v>843</v>
      </c>
      <c r="B13" s="147" t="s">
        <v>854</v>
      </c>
      <c r="C13" s="152" t="s">
        <v>893</v>
      </c>
      <c r="D13" s="152" t="s">
        <v>949</v>
      </c>
      <c r="E13" s="145">
        <v>2009</v>
      </c>
      <c r="F13" s="10"/>
      <c r="G13" s="140"/>
      <c r="H13" s="153"/>
      <c r="I13" s="152">
        <v>190</v>
      </c>
      <c r="J13" s="152">
        <v>200</v>
      </c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>
        <v>30</v>
      </c>
      <c r="V13" s="154">
        <v>0</v>
      </c>
      <c r="W13" s="154">
        <v>2</v>
      </c>
      <c r="X13" s="154"/>
      <c r="Y13" s="154"/>
      <c r="Z13" s="154"/>
      <c r="AA13" s="154"/>
      <c r="AB13" s="154"/>
      <c r="AC13" s="155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5">
        <v>0.2</v>
      </c>
      <c r="AP13" s="155"/>
      <c r="AQ13" s="155"/>
      <c r="AR13" s="154"/>
      <c r="AS13" s="154"/>
      <c r="AT13" s="154"/>
      <c r="AU13" s="154"/>
      <c r="AV13" s="154">
        <v>-24.6</v>
      </c>
      <c r="AW13" s="154" t="s">
        <v>1145</v>
      </c>
      <c r="AX13" s="154">
        <v>144093</v>
      </c>
      <c r="AY13" s="154">
        <v>2015</v>
      </c>
      <c r="AZ13" s="154">
        <v>-303.89999999999998</v>
      </c>
      <c r="BA13" s="154">
        <v>1.6</v>
      </c>
      <c r="BB13" s="154"/>
      <c r="BC13" s="154">
        <v>0.70150000000000001</v>
      </c>
      <c r="BD13" s="154">
        <v>1.6000000000000001E-3</v>
      </c>
      <c r="BE13" s="154"/>
      <c r="BF13" s="154"/>
      <c r="BG13" s="154"/>
      <c r="BH13" s="154"/>
      <c r="BI13" s="154"/>
      <c r="BJ13" s="154"/>
      <c r="BK13" s="154"/>
      <c r="BL13" s="154"/>
      <c r="BM13" s="154"/>
      <c r="BN13" s="154"/>
      <c r="BO13" s="154"/>
      <c r="BP13" s="154"/>
      <c r="BQ13" s="154"/>
      <c r="BR13" s="154"/>
      <c r="BS13" s="154"/>
      <c r="BT13" s="154"/>
      <c r="BU13" s="154"/>
      <c r="BV13" s="154"/>
      <c r="BW13" s="154"/>
      <c r="BX13" s="154"/>
      <c r="BY13" s="154"/>
      <c r="BZ13" s="154"/>
      <c r="CA13" s="154"/>
      <c r="CB13" s="154"/>
      <c r="CC13" s="154"/>
      <c r="CD13" s="154"/>
      <c r="CE13" s="154"/>
      <c r="CF13" s="154"/>
      <c r="CG13" s="154"/>
      <c r="CH13" s="154"/>
      <c r="CI13" s="154"/>
      <c r="CJ13" s="154"/>
      <c r="CK13" s="154"/>
      <c r="CL13" s="154"/>
      <c r="CM13" s="154"/>
      <c r="CN13" s="154"/>
      <c r="CO13" s="154"/>
      <c r="CP13" s="154"/>
      <c r="CQ13" s="154"/>
      <c r="CR13" s="154"/>
      <c r="CS13" s="149"/>
      <c r="CT13" s="149"/>
    </row>
    <row r="14" spans="1:98" ht="15" customHeight="1">
      <c r="A14" s="144" t="s">
        <v>843</v>
      </c>
      <c r="B14" s="147" t="s">
        <v>855</v>
      </c>
      <c r="C14" s="152" t="s">
        <v>894</v>
      </c>
      <c r="D14" s="152" t="s">
        <v>950</v>
      </c>
      <c r="E14" s="145">
        <v>2009</v>
      </c>
      <c r="F14" s="10"/>
      <c r="G14" s="140"/>
      <c r="H14" s="153"/>
      <c r="I14" s="152">
        <v>0</v>
      </c>
      <c r="J14" s="152">
        <v>10</v>
      </c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>
        <v>45</v>
      </c>
      <c r="V14" s="154">
        <v>0</v>
      </c>
      <c r="W14" s="154">
        <v>2</v>
      </c>
      <c r="X14" s="154"/>
      <c r="Y14" s="154"/>
      <c r="Z14" s="154"/>
      <c r="AA14" s="154"/>
      <c r="AB14" s="154"/>
      <c r="AC14" s="155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5">
        <v>2.66</v>
      </c>
      <c r="AP14" s="155"/>
      <c r="AQ14" s="155"/>
      <c r="AR14" s="154"/>
      <c r="AS14" s="154"/>
      <c r="AT14" s="154"/>
      <c r="AU14" s="154"/>
      <c r="AV14" s="154">
        <v>-27.8</v>
      </c>
      <c r="AW14" s="154" t="s">
        <v>1145</v>
      </c>
      <c r="AX14" s="154">
        <v>144094</v>
      </c>
      <c r="AY14" s="154">
        <v>2015</v>
      </c>
      <c r="AZ14" s="154">
        <v>102.7</v>
      </c>
      <c r="BA14" s="154">
        <v>2.2999999999999998</v>
      </c>
      <c r="BB14" s="154"/>
      <c r="BC14" s="154">
        <v>1.1112</v>
      </c>
      <c r="BD14" s="154">
        <v>2.3E-3</v>
      </c>
      <c r="BE14" s="154"/>
      <c r="BF14" s="154"/>
      <c r="BG14" s="154"/>
      <c r="BH14" s="154"/>
      <c r="BI14" s="154"/>
      <c r="BJ14" s="154"/>
      <c r="BK14" s="154"/>
      <c r="BL14" s="154"/>
      <c r="BM14" s="154"/>
      <c r="BN14" s="154"/>
      <c r="BO14" s="154"/>
      <c r="BP14" s="154"/>
      <c r="BQ14" s="154"/>
      <c r="BR14" s="154"/>
      <c r="BS14" s="154"/>
      <c r="BT14" s="154"/>
      <c r="BU14" s="154"/>
      <c r="BV14" s="154"/>
      <c r="BW14" s="154"/>
      <c r="BX14" s="154"/>
      <c r="BY14" s="154"/>
      <c r="BZ14" s="154"/>
      <c r="CA14" s="154"/>
      <c r="CB14" s="154"/>
      <c r="CC14" s="154"/>
      <c r="CD14" s="154"/>
      <c r="CE14" s="154"/>
      <c r="CF14" s="154"/>
      <c r="CG14" s="154"/>
      <c r="CH14" s="154"/>
      <c r="CI14" s="154"/>
      <c r="CJ14" s="154"/>
      <c r="CK14" s="154"/>
      <c r="CL14" s="154"/>
      <c r="CM14" s="154"/>
      <c r="CN14" s="154"/>
      <c r="CO14" s="154"/>
      <c r="CP14" s="154"/>
      <c r="CQ14" s="154"/>
      <c r="CR14" s="154"/>
      <c r="CS14" s="149"/>
      <c r="CT14" s="149"/>
    </row>
    <row r="15" spans="1:98" ht="15" customHeight="1">
      <c r="A15" s="144" t="s">
        <v>843</v>
      </c>
      <c r="B15" s="147" t="s">
        <v>855</v>
      </c>
      <c r="C15" s="152" t="s">
        <v>894</v>
      </c>
      <c r="D15" s="152" t="s">
        <v>951</v>
      </c>
      <c r="E15" s="145">
        <v>2009</v>
      </c>
      <c r="F15" s="10"/>
      <c r="G15" s="140"/>
      <c r="H15" s="153"/>
      <c r="I15" s="152">
        <v>10</v>
      </c>
      <c r="J15" s="152">
        <v>20</v>
      </c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 t="s">
        <v>1146</v>
      </c>
      <c r="V15" s="154">
        <v>0</v>
      </c>
      <c r="W15" s="154">
        <v>2</v>
      </c>
      <c r="X15" s="154"/>
      <c r="Y15" s="154"/>
      <c r="Z15" s="154"/>
      <c r="AA15" s="154"/>
      <c r="AB15" s="154"/>
      <c r="AC15" s="155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5">
        <v>2</v>
      </c>
      <c r="AP15" s="155"/>
      <c r="AQ15" s="155"/>
      <c r="AR15" s="154"/>
      <c r="AS15" s="154"/>
      <c r="AT15" s="154"/>
      <c r="AU15" s="154"/>
      <c r="AV15" s="154">
        <v>-27.4</v>
      </c>
      <c r="AW15" s="154" t="s">
        <v>1145</v>
      </c>
      <c r="AX15" s="154">
        <v>144095</v>
      </c>
      <c r="AY15" s="154">
        <v>2015</v>
      </c>
      <c r="AZ15" s="154">
        <v>88.4</v>
      </c>
      <c r="BA15" s="154">
        <v>2.1</v>
      </c>
      <c r="BB15" s="154"/>
      <c r="BC15" s="154">
        <v>1.0969</v>
      </c>
      <c r="BD15" s="154">
        <v>2.0999999999999999E-3</v>
      </c>
      <c r="BE15" s="154"/>
      <c r="BF15" s="154"/>
      <c r="BG15" s="154"/>
      <c r="BH15" s="154"/>
      <c r="BI15" s="154"/>
      <c r="BJ15" s="154"/>
      <c r="BK15" s="154"/>
      <c r="BL15" s="154"/>
      <c r="BM15" s="154"/>
      <c r="BN15" s="154"/>
      <c r="BO15" s="154"/>
      <c r="BP15" s="154"/>
      <c r="BQ15" s="154"/>
      <c r="BR15" s="154"/>
      <c r="BS15" s="154"/>
      <c r="BT15" s="154"/>
      <c r="BU15" s="154"/>
      <c r="BV15" s="154"/>
      <c r="BW15" s="154"/>
      <c r="BX15" s="154"/>
      <c r="BY15" s="154"/>
      <c r="BZ15" s="154"/>
      <c r="CA15" s="154"/>
      <c r="CB15" s="154"/>
      <c r="CC15" s="154"/>
      <c r="CD15" s="154"/>
      <c r="CE15" s="154"/>
      <c r="CF15" s="154"/>
      <c r="CG15" s="154"/>
      <c r="CH15" s="154"/>
      <c r="CI15" s="154"/>
      <c r="CJ15" s="154"/>
      <c r="CK15" s="154"/>
      <c r="CL15" s="154"/>
      <c r="CM15" s="154"/>
      <c r="CN15" s="154"/>
      <c r="CO15" s="154"/>
      <c r="CP15" s="154"/>
      <c r="CQ15" s="154"/>
      <c r="CR15" s="154"/>
      <c r="CS15" s="149"/>
      <c r="CT15" s="149"/>
    </row>
    <row r="16" spans="1:98" ht="15" customHeight="1">
      <c r="A16" s="144" t="s">
        <v>843</v>
      </c>
      <c r="B16" s="147" t="s">
        <v>855</v>
      </c>
      <c r="C16" s="152" t="s">
        <v>894</v>
      </c>
      <c r="D16" s="152" t="s">
        <v>952</v>
      </c>
      <c r="E16" s="145">
        <v>2009</v>
      </c>
      <c r="F16" s="10"/>
      <c r="G16" s="140"/>
      <c r="H16" s="153"/>
      <c r="I16" s="152">
        <v>40</v>
      </c>
      <c r="J16" s="152">
        <v>50</v>
      </c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 t="s">
        <v>1146</v>
      </c>
      <c r="V16" s="154">
        <v>0</v>
      </c>
      <c r="W16" s="154">
        <v>2</v>
      </c>
      <c r="X16" s="154"/>
      <c r="Y16" s="154"/>
      <c r="Z16" s="154"/>
      <c r="AA16" s="154"/>
      <c r="AB16" s="154"/>
      <c r="AC16" s="155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5">
        <v>0.93</v>
      </c>
      <c r="AP16" s="155"/>
      <c r="AQ16" s="155"/>
      <c r="AR16" s="154"/>
      <c r="AS16" s="154"/>
      <c r="AT16" s="154"/>
      <c r="AU16" s="154"/>
      <c r="AV16" s="154">
        <v>-25.5</v>
      </c>
      <c r="AW16" s="154" t="s">
        <v>1145</v>
      </c>
      <c r="AX16" s="154">
        <v>144096</v>
      </c>
      <c r="AY16" s="154">
        <v>2015</v>
      </c>
      <c r="AZ16" s="154">
        <v>-50.5</v>
      </c>
      <c r="BA16" s="154">
        <v>1.9</v>
      </c>
      <c r="BB16" s="154"/>
      <c r="BC16" s="154">
        <v>0.95689999999999997</v>
      </c>
      <c r="BD16" s="154">
        <v>1.9E-3</v>
      </c>
      <c r="BE16" s="154"/>
      <c r="BF16" s="154"/>
      <c r="BG16" s="154"/>
      <c r="BH16" s="154"/>
      <c r="BI16" s="154"/>
      <c r="BJ16" s="154"/>
      <c r="BK16" s="154"/>
      <c r="BL16" s="154"/>
      <c r="BM16" s="154"/>
      <c r="BN16" s="154"/>
      <c r="BO16" s="154"/>
      <c r="BP16" s="154"/>
      <c r="BQ16" s="154"/>
      <c r="BR16" s="154"/>
      <c r="BS16" s="154"/>
      <c r="BT16" s="154"/>
      <c r="BU16" s="154"/>
      <c r="BV16" s="154"/>
      <c r="BW16" s="154"/>
      <c r="BX16" s="154"/>
      <c r="BY16" s="154"/>
      <c r="BZ16" s="154"/>
      <c r="CA16" s="154"/>
      <c r="CB16" s="154"/>
      <c r="CC16" s="154"/>
      <c r="CD16" s="154"/>
      <c r="CE16" s="154"/>
      <c r="CF16" s="154"/>
      <c r="CG16" s="154"/>
      <c r="CH16" s="154"/>
      <c r="CI16" s="154"/>
      <c r="CJ16" s="154"/>
      <c r="CK16" s="154"/>
      <c r="CL16" s="154"/>
      <c r="CM16" s="154"/>
      <c r="CN16" s="154"/>
      <c r="CO16" s="154"/>
      <c r="CP16" s="154"/>
      <c r="CQ16" s="154"/>
      <c r="CR16" s="154"/>
      <c r="CS16" s="149"/>
      <c r="CT16" s="149"/>
    </row>
    <row r="17" spans="1:98" ht="15" customHeight="1">
      <c r="A17" s="144" t="s">
        <v>843</v>
      </c>
      <c r="B17" s="147" t="s">
        <v>855</v>
      </c>
      <c r="C17" s="152" t="s">
        <v>894</v>
      </c>
      <c r="D17" s="152" t="s">
        <v>953</v>
      </c>
      <c r="E17" s="145">
        <v>2009</v>
      </c>
      <c r="F17" s="10"/>
      <c r="G17" s="140"/>
      <c r="H17" s="153"/>
      <c r="I17" s="152">
        <v>90</v>
      </c>
      <c r="J17" s="152">
        <v>100</v>
      </c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 t="s">
        <v>1146</v>
      </c>
      <c r="V17" s="154">
        <v>0</v>
      </c>
      <c r="W17" s="154">
        <v>2</v>
      </c>
      <c r="X17" s="154"/>
      <c r="Y17" s="154"/>
      <c r="Z17" s="154"/>
      <c r="AA17" s="154"/>
      <c r="AB17" s="154"/>
      <c r="AC17" s="155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5">
        <v>0.48</v>
      </c>
      <c r="AP17" s="155"/>
      <c r="AQ17" s="155"/>
      <c r="AR17" s="154"/>
      <c r="AS17" s="154"/>
      <c r="AT17" s="154"/>
      <c r="AU17" s="154"/>
      <c r="AV17" s="154">
        <v>-23.9</v>
      </c>
      <c r="AW17" s="154" t="s">
        <v>1145</v>
      </c>
      <c r="AX17" s="154">
        <v>144097</v>
      </c>
      <c r="AY17" s="154">
        <v>2015</v>
      </c>
      <c r="AZ17" s="154">
        <v>-239.3</v>
      </c>
      <c r="BA17" s="154">
        <v>1.5</v>
      </c>
      <c r="BB17" s="154"/>
      <c r="BC17" s="154">
        <v>0.76659999999999995</v>
      </c>
      <c r="BD17" s="154">
        <v>1.5E-3</v>
      </c>
      <c r="BE17" s="154"/>
      <c r="BF17" s="154"/>
      <c r="BG17" s="154"/>
      <c r="BH17" s="154"/>
      <c r="BI17" s="154"/>
      <c r="BJ17" s="154"/>
      <c r="BK17" s="154"/>
      <c r="BL17" s="154"/>
      <c r="BM17" s="154"/>
      <c r="BN17" s="154"/>
      <c r="BO17" s="154"/>
      <c r="BP17" s="154"/>
      <c r="BQ17" s="154"/>
      <c r="BR17" s="154"/>
      <c r="BS17" s="154"/>
      <c r="BT17" s="154"/>
      <c r="BU17" s="154"/>
      <c r="BV17" s="154"/>
      <c r="BW17" s="154"/>
      <c r="BX17" s="154"/>
      <c r="BY17" s="154"/>
      <c r="BZ17" s="154"/>
      <c r="CA17" s="154"/>
      <c r="CB17" s="154"/>
      <c r="CC17" s="154"/>
      <c r="CD17" s="154"/>
      <c r="CE17" s="154"/>
      <c r="CF17" s="154"/>
      <c r="CG17" s="154"/>
      <c r="CH17" s="154"/>
      <c r="CI17" s="154"/>
      <c r="CJ17" s="154"/>
      <c r="CK17" s="154"/>
      <c r="CL17" s="154"/>
      <c r="CM17" s="154"/>
      <c r="CN17" s="154"/>
      <c r="CO17" s="154"/>
      <c r="CP17" s="154"/>
      <c r="CQ17" s="154"/>
      <c r="CR17" s="154"/>
      <c r="CS17" s="149"/>
      <c r="CT17" s="149"/>
    </row>
    <row r="18" spans="1:98">
      <c r="A18" s="144" t="s">
        <v>843</v>
      </c>
      <c r="B18" s="147" t="s">
        <v>855</v>
      </c>
      <c r="C18" s="152" t="s">
        <v>894</v>
      </c>
      <c r="D18" s="152" t="s">
        <v>954</v>
      </c>
      <c r="E18" s="145">
        <v>2009</v>
      </c>
      <c r="F18" s="10"/>
      <c r="G18" s="140"/>
      <c r="H18" s="153"/>
      <c r="I18" s="152">
        <v>190</v>
      </c>
      <c r="J18" s="152">
        <v>200</v>
      </c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 t="s">
        <v>1146</v>
      </c>
      <c r="V18" s="154">
        <v>0</v>
      </c>
      <c r="W18" s="154">
        <v>2</v>
      </c>
      <c r="X18" s="154"/>
      <c r="Y18" s="154"/>
      <c r="Z18" s="154"/>
      <c r="AA18" s="154"/>
      <c r="AB18" s="154"/>
      <c r="AC18" s="155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5">
        <v>0.37</v>
      </c>
      <c r="AP18" s="155"/>
      <c r="AQ18" s="155"/>
      <c r="AR18" s="154"/>
      <c r="AS18" s="154"/>
      <c r="AT18" s="154"/>
      <c r="AU18" s="154"/>
      <c r="AV18" s="154">
        <v>-22.5</v>
      </c>
      <c r="AW18" s="154" t="s">
        <v>1145</v>
      </c>
      <c r="AX18" s="154">
        <v>144098</v>
      </c>
      <c r="AY18" s="154">
        <v>2015</v>
      </c>
      <c r="AZ18" s="154">
        <v>-439.5</v>
      </c>
      <c r="BA18" s="154">
        <v>1.2</v>
      </c>
      <c r="BB18" s="154"/>
      <c r="BC18" s="154">
        <v>0.56479999999999997</v>
      </c>
      <c r="BD18" s="154">
        <v>1.1999999999999999E-3</v>
      </c>
      <c r="BE18" s="154"/>
      <c r="BF18" s="154"/>
      <c r="BG18" s="154"/>
      <c r="BH18" s="154"/>
      <c r="BI18" s="154"/>
      <c r="BJ18" s="154"/>
      <c r="BK18" s="154"/>
      <c r="BL18" s="154"/>
      <c r="BM18" s="154"/>
      <c r="BN18" s="154"/>
      <c r="BO18" s="154"/>
      <c r="BP18" s="154"/>
      <c r="BQ18" s="154"/>
      <c r="BR18" s="154"/>
      <c r="BS18" s="154"/>
      <c r="BT18" s="154"/>
      <c r="BU18" s="154"/>
      <c r="BV18" s="154"/>
      <c r="BW18" s="154"/>
      <c r="BX18" s="154"/>
      <c r="BY18" s="154"/>
      <c r="BZ18" s="154"/>
      <c r="CA18" s="154"/>
      <c r="CB18" s="154"/>
      <c r="CC18" s="154"/>
      <c r="CD18" s="154"/>
      <c r="CE18" s="154"/>
      <c r="CF18" s="154"/>
      <c r="CG18" s="154"/>
      <c r="CH18" s="154"/>
      <c r="CI18" s="154"/>
      <c r="CJ18" s="154"/>
      <c r="CK18" s="154"/>
      <c r="CL18" s="154"/>
      <c r="CM18" s="154"/>
      <c r="CN18" s="154"/>
      <c r="CO18" s="154"/>
      <c r="CP18" s="154"/>
      <c r="CQ18" s="154"/>
      <c r="CR18" s="154"/>
      <c r="CS18" s="149"/>
      <c r="CT18" s="149"/>
    </row>
    <row r="19" spans="1:98">
      <c r="A19" s="144" t="s">
        <v>843</v>
      </c>
      <c r="B19" s="147" t="s">
        <v>858</v>
      </c>
      <c r="C19" s="152" t="s">
        <v>897</v>
      </c>
      <c r="D19" s="152" t="s">
        <v>955</v>
      </c>
      <c r="E19" s="145">
        <v>2009</v>
      </c>
      <c r="F19" s="10"/>
      <c r="G19" s="140"/>
      <c r="H19" s="153"/>
      <c r="I19" s="152">
        <v>0</v>
      </c>
      <c r="J19" s="152">
        <v>10</v>
      </c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>
        <v>28</v>
      </c>
      <c r="V19" s="154">
        <v>0</v>
      </c>
      <c r="W19" s="154">
        <v>2</v>
      </c>
      <c r="X19" s="154"/>
      <c r="Y19" s="154"/>
      <c r="Z19" s="154"/>
      <c r="AA19" s="154"/>
      <c r="AB19" s="154"/>
      <c r="AC19" s="155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  <c r="AN19" s="154"/>
      <c r="AO19" s="155">
        <v>3.27</v>
      </c>
      <c r="AP19" s="155"/>
      <c r="AQ19" s="155"/>
      <c r="AR19" s="154"/>
      <c r="AS19" s="154"/>
      <c r="AT19" s="154"/>
      <c r="AU19" s="154"/>
      <c r="AV19" s="154">
        <v>-27.2</v>
      </c>
      <c r="AW19" s="154" t="s">
        <v>1145</v>
      </c>
      <c r="AX19" s="154">
        <v>144099</v>
      </c>
      <c r="AY19" s="154">
        <v>2015</v>
      </c>
      <c r="AZ19" s="154">
        <v>96</v>
      </c>
      <c r="BA19" s="154">
        <v>2.1</v>
      </c>
      <c r="BB19" s="154"/>
      <c r="BC19" s="154">
        <v>1.1045</v>
      </c>
      <c r="BD19" s="154">
        <v>2.0999999999999999E-3</v>
      </c>
      <c r="BE19" s="154"/>
      <c r="BF19" s="154"/>
      <c r="BG19" s="154"/>
      <c r="BH19" s="154"/>
      <c r="BI19" s="154"/>
      <c r="BJ19" s="154"/>
      <c r="BK19" s="154"/>
      <c r="BL19" s="154"/>
      <c r="BM19" s="154"/>
      <c r="BN19" s="154"/>
      <c r="BO19" s="154"/>
      <c r="BP19" s="154"/>
      <c r="BQ19" s="154"/>
      <c r="BR19" s="154"/>
      <c r="BS19" s="154"/>
      <c r="BT19" s="154"/>
      <c r="BU19" s="154"/>
      <c r="BV19" s="154"/>
      <c r="BW19" s="154"/>
      <c r="BX19" s="154"/>
      <c r="BY19" s="154"/>
      <c r="BZ19" s="154"/>
      <c r="CA19" s="154"/>
      <c r="CB19" s="154"/>
      <c r="CC19" s="154"/>
      <c r="CD19" s="154"/>
      <c r="CE19" s="154"/>
      <c r="CF19" s="154"/>
      <c r="CG19" s="154"/>
      <c r="CH19" s="154"/>
      <c r="CI19" s="154"/>
      <c r="CJ19" s="154"/>
      <c r="CK19" s="154"/>
      <c r="CL19" s="154"/>
      <c r="CM19" s="154"/>
      <c r="CN19" s="154"/>
      <c r="CO19" s="154"/>
      <c r="CP19" s="154"/>
      <c r="CQ19" s="154"/>
      <c r="CR19" s="154"/>
      <c r="CS19" s="149"/>
      <c r="CT19" s="149"/>
    </row>
    <row r="20" spans="1:98">
      <c r="A20" s="144" t="s">
        <v>843</v>
      </c>
      <c r="B20" s="147" t="s">
        <v>858</v>
      </c>
      <c r="C20" s="152" t="s">
        <v>897</v>
      </c>
      <c r="D20" s="152" t="s">
        <v>956</v>
      </c>
      <c r="E20" s="145">
        <v>2009</v>
      </c>
      <c r="F20" s="10"/>
      <c r="G20" s="140"/>
      <c r="H20" s="153"/>
      <c r="I20" s="152">
        <v>10</v>
      </c>
      <c r="J20" s="152">
        <v>20</v>
      </c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 t="s">
        <v>1146</v>
      </c>
      <c r="V20" s="154">
        <v>0</v>
      </c>
      <c r="W20" s="154">
        <v>2</v>
      </c>
      <c r="X20" s="154"/>
      <c r="Y20" s="154"/>
      <c r="Z20" s="154"/>
      <c r="AA20" s="154"/>
      <c r="AB20" s="154"/>
      <c r="AC20" s="155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5">
        <v>1.32</v>
      </c>
      <c r="AP20" s="155"/>
      <c r="AQ20" s="155"/>
      <c r="AR20" s="154"/>
      <c r="AS20" s="154"/>
      <c r="AT20" s="154"/>
      <c r="AU20" s="154"/>
      <c r="AV20" s="154">
        <v>-25.3</v>
      </c>
      <c r="AW20" s="154" t="s">
        <v>1145</v>
      </c>
      <c r="AX20" s="154">
        <v>144100</v>
      </c>
      <c r="AY20" s="154">
        <v>2015</v>
      </c>
      <c r="AZ20" s="154">
        <v>-3.8</v>
      </c>
      <c r="BA20" s="154">
        <v>2</v>
      </c>
      <c r="BB20" s="154"/>
      <c r="BC20" s="154">
        <v>1.0039</v>
      </c>
      <c r="BD20" s="154">
        <v>2E-3</v>
      </c>
      <c r="BE20" s="154"/>
      <c r="BF20" s="154"/>
      <c r="BG20" s="154"/>
      <c r="BH20" s="154"/>
      <c r="BI20" s="154"/>
      <c r="BJ20" s="154"/>
      <c r="BK20" s="154"/>
      <c r="BL20" s="154"/>
      <c r="BM20" s="154"/>
      <c r="BN20" s="154"/>
      <c r="BO20" s="154"/>
      <c r="BP20" s="154"/>
      <c r="BQ20" s="154"/>
      <c r="BR20" s="154"/>
      <c r="BS20" s="154"/>
      <c r="BT20" s="154"/>
      <c r="BU20" s="154"/>
      <c r="BV20" s="154"/>
      <c r="BW20" s="154"/>
      <c r="BX20" s="154"/>
      <c r="BY20" s="154"/>
      <c r="BZ20" s="154"/>
      <c r="CA20" s="154"/>
      <c r="CB20" s="154"/>
      <c r="CC20" s="154"/>
      <c r="CD20" s="154"/>
      <c r="CE20" s="154"/>
      <c r="CF20" s="154"/>
      <c r="CG20" s="154"/>
      <c r="CH20" s="154"/>
      <c r="CI20" s="154"/>
      <c r="CJ20" s="154"/>
      <c r="CK20" s="154"/>
      <c r="CL20" s="154"/>
      <c r="CM20" s="154"/>
      <c r="CN20" s="154"/>
      <c r="CO20" s="154"/>
      <c r="CP20" s="154"/>
      <c r="CQ20" s="154"/>
      <c r="CR20" s="154"/>
      <c r="CS20" s="149"/>
      <c r="CT20" s="149"/>
    </row>
    <row r="21" spans="1:98">
      <c r="A21" s="144" t="s">
        <v>843</v>
      </c>
      <c r="B21" s="147" t="s">
        <v>858</v>
      </c>
      <c r="C21" s="152" t="s">
        <v>897</v>
      </c>
      <c r="D21" s="152" t="s">
        <v>957</v>
      </c>
      <c r="E21" s="145">
        <v>2009</v>
      </c>
      <c r="F21" s="10"/>
      <c r="G21" s="140"/>
      <c r="H21" s="153"/>
      <c r="I21" s="152">
        <v>40</v>
      </c>
      <c r="J21" s="152">
        <v>50</v>
      </c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 t="s">
        <v>1146</v>
      </c>
      <c r="V21" s="154">
        <v>0</v>
      </c>
      <c r="W21" s="154">
        <v>2</v>
      </c>
      <c r="X21" s="154"/>
      <c r="Y21" s="154"/>
      <c r="Z21" s="154"/>
      <c r="AA21" s="154"/>
      <c r="AB21" s="154"/>
      <c r="AC21" s="155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5">
        <v>0.8</v>
      </c>
      <c r="AP21" s="155"/>
      <c r="AQ21" s="155"/>
      <c r="AR21" s="154"/>
      <c r="AS21" s="154"/>
      <c r="AT21" s="154"/>
      <c r="AU21" s="154"/>
      <c r="AV21" s="154">
        <v>-24.2</v>
      </c>
      <c r="AW21" s="154" t="s">
        <v>1145</v>
      </c>
      <c r="AX21" s="154">
        <v>144102</v>
      </c>
      <c r="AY21" s="154">
        <v>2015</v>
      </c>
      <c r="AZ21" s="154">
        <v>-96</v>
      </c>
      <c r="BA21" s="154">
        <v>1.8</v>
      </c>
      <c r="BB21" s="154"/>
      <c r="BC21" s="154">
        <v>0.91100000000000003</v>
      </c>
      <c r="BD21" s="154">
        <v>1.8E-3</v>
      </c>
      <c r="BE21" s="154"/>
      <c r="BF21" s="154"/>
      <c r="BG21" s="154"/>
      <c r="BH21" s="154"/>
      <c r="BI21" s="154"/>
      <c r="BJ21" s="154"/>
      <c r="BK21" s="154"/>
      <c r="BL21" s="154"/>
      <c r="BM21" s="154"/>
      <c r="BN21" s="154"/>
      <c r="BO21" s="154"/>
      <c r="BP21" s="154"/>
      <c r="BQ21" s="154"/>
      <c r="BR21" s="154"/>
      <c r="BS21" s="154"/>
      <c r="BT21" s="154"/>
      <c r="BU21" s="154"/>
      <c r="BV21" s="154"/>
      <c r="BW21" s="154"/>
      <c r="BX21" s="154"/>
      <c r="BY21" s="154"/>
      <c r="BZ21" s="154"/>
      <c r="CA21" s="154"/>
      <c r="CB21" s="154"/>
      <c r="CC21" s="154"/>
      <c r="CD21" s="154"/>
      <c r="CE21" s="154"/>
      <c r="CF21" s="154"/>
      <c r="CG21" s="154"/>
      <c r="CH21" s="154"/>
      <c r="CI21" s="154"/>
      <c r="CJ21" s="154"/>
      <c r="CK21" s="154"/>
      <c r="CL21" s="154"/>
      <c r="CM21" s="154"/>
      <c r="CN21" s="154"/>
      <c r="CO21" s="154"/>
      <c r="CP21" s="154"/>
      <c r="CQ21" s="154"/>
      <c r="CR21" s="154"/>
      <c r="CS21" s="149"/>
      <c r="CT21" s="149"/>
    </row>
    <row r="22" spans="1:98">
      <c r="A22" s="144" t="s">
        <v>843</v>
      </c>
      <c r="B22" s="150" t="s">
        <v>858</v>
      </c>
      <c r="C22" s="150" t="s">
        <v>897</v>
      </c>
      <c r="D22" s="150" t="s">
        <v>958</v>
      </c>
      <c r="E22" s="145">
        <v>2009</v>
      </c>
      <c r="F22" s="11"/>
      <c r="G22" s="141"/>
      <c r="H22" s="153"/>
      <c r="I22" s="150">
        <v>90</v>
      </c>
      <c r="J22" s="150">
        <v>100</v>
      </c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 t="s">
        <v>1146</v>
      </c>
      <c r="V22" s="151">
        <v>0</v>
      </c>
      <c r="W22" s="154">
        <v>2</v>
      </c>
      <c r="X22" s="154"/>
      <c r="Y22" s="151"/>
      <c r="Z22" s="151"/>
      <c r="AA22" s="151"/>
      <c r="AB22" s="151"/>
      <c r="AC22" s="156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6">
        <v>0.35</v>
      </c>
      <c r="AP22" s="156"/>
      <c r="AQ22" s="156"/>
      <c r="AR22" s="151"/>
      <c r="AS22" s="151"/>
      <c r="AT22" s="151"/>
      <c r="AU22" s="151"/>
      <c r="AV22" s="151">
        <v>-23.5</v>
      </c>
      <c r="AW22" s="151" t="s">
        <v>1145</v>
      </c>
      <c r="AX22" s="151">
        <v>144103</v>
      </c>
      <c r="AY22" s="151">
        <v>2015</v>
      </c>
      <c r="AZ22" s="151">
        <v>-170</v>
      </c>
      <c r="BA22" s="151">
        <v>1.7</v>
      </c>
      <c r="BB22" s="151"/>
      <c r="BC22" s="151">
        <v>0.83640000000000003</v>
      </c>
      <c r="BD22" s="151">
        <v>1.6999999999999999E-3</v>
      </c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49"/>
      <c r="CT22" s="149"/>
    </row>
    <row r="23" spans="1:98">
      <c r="A23" s="144" t="s">
        <v>843</v>
      </c>
      <c r="B23" s="150" t="s">
        <v>858</v>
      </c>
      <c r="C23" s="150" t="s">
        <v>897</v>
      </c>
      <c r="D23" s="150" t="s">
        <v>959</v>
      </c>
      <c r="E23" s="145">
        <v>2009</v>
      </c>
      <c r="F23" s="11"/>
      <c r="G23" s="141"/>
      <c r="H23" s="153"/>
      <c r="I23" s="150">
        <v>190</v>
      </c>
      <c r="J23" s="150">
        <v>200</v>
      </c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 t="s">
        <v>1146</v>
      </c>
      <c r="V23" s="151">
        <v>0</v>
      </c>
      <c r="W23" s="154">
        <v>2</v>
      </c>
      <c r="X23" s="154"/>
      <c r="Y23" s="151"/>
      <c r="Z23" s="151"/>
      <c r="AA23" s="151"/>
      <c r="AB23" s="151"/>
      <c r="AC23" s="156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6">
        <v>0.22</v>
      </c>
      <c r="AP23" s="156"/>
      <c r="AQ23" s="156"/>
      <c r="AR23" s="151"/>
      <c r="AS23" s="151"/>
      <c r="AT23" s="151"/>
      <c r="AU23" s="151"/>
      <c r="AV23" s="151">
        <v>-22.7</v>
      </c>
      <c r="AW23" s="151" t="s">
        <v>1145</v>
      </c>
      <c r="AX23" s="151">
        <v>144104</v>
      </c>
      <c r="AY23" s="151">
        <v>2015</v>
      </c>
      <c r="AZ23" s="151">
        <v>-336</v>
      </c>
      <c r="BA23" s="151">
        <v>1.8</v>
      </c>
      <c r="BB23" s="151"/>
      <c r="BC23" s="151">
        <v>0.66920000000000002</v>
      </c>
      <c r="BD23" s="151">
        <v>1.8E-3</v>
      </c>
      <c r="BE23" s="151"/>
      <c r="BF23" s="151"/>
      <c r="BG23" s="151"/>
      <c r="BH23" s="151"/>
      <c r="BI23" s="15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49"/>
      <c r="CT23" s="149"/>
    </row>
    <row r="24" spans="1:98">
      <c r="A24" s="144" t="s">
        <v>843</v>
      </c>
      <c r="B24" s="150" t="s">
        <v>859</v>
      </c>
      <c r="C24" s="150" t="s">
        <v>938</v>
      </c>
      <c r="D24" s="150" t="s">
        <v>960</v>
      </c>
      <c r="E24" s="145">
        <v>2009</v>
      </c>
      <c r="F24" s="11"/>
      <c r="G24" s="141"/>
      <c r="H24" s="153"/>
      <c r="I24" s="150">
        <v>0</v>
      </c>
      <c r="J24" s="150">
        <v>10</v>
      </c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>
        <v>45</v>
      </c>
      <c r="V24" s="151">
        <v>0</v>
      </c>
      <c r="W24" s="154">
        <v>2</v>
      </c>
      <c r="X24" s="154"/>
      <c r="Y24" s="151"/>
      <c r="Z24" s="151"/>
      <c r="AA24" s="151"/>
      <c r="AB24" s="151"/>
      <c r="AC24" s="156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6">
        <v>1.37</v>
      </c>
      <c r="AP24" s="156"/>
      <c r="AQ24" s="156"/>
      <c r="AR24" s="151"/>
      <c r="AS24" s="151"/>
      <c r="AT24" s="151"/>
      <c r="AU24" s="151"/>
      <c r="AV24" s="151">
        <v>-24.8</v>
      </c>
      <c r="AW24" s="151" t="s">
        <v>1145</v>
      </c>
      <c r="AX24" s="151">
        <v>144105</v>
      </c>
      <c r="AY24" s="151">
        <v>2015</v>
      </c>
      <c r="AZ24" s="151">
        <v>76.8</v>
      </c>
      <c r="BA24" s="151">
        <v>2.2000000000000002</v>
      </c>
      <c r="BB24" s="151"/>
      <c r="BC24" s="151">
        <v>1.0851999999999999</v>
      </c>
      <c r="BD24" s="151">
        <v>2.2000000000000001E-3</v>
      </c>
      <c r="BE24" s="151"/>
      <c r="BF24" s="151"/>
      <c r="BG24" s="151"/>
      <c r="BH24" s="151"/>
      <c r="BI24" s="15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49"/>
      <c r="CT24" s="149"/>
    </row>
    <row r="25" spans="1:98">
      <c r="A25" s="144" t="s">
        <v>843</v>
      </c>
      <c r="B25" s="150" t="s">
        <v>859</v>
      </c>
      <c r="C25" s="150" t="s">
        <v>938</v>
      </c>
      <c r="D25" s="150" t="s">
        <v>961</v>
      </c>
      <c r="E25" s="145">
        <v>2009</v>
      </c>
      <c r="F25" s="11"/>
      <c r="G25" s="141"/>
      <c r="H25" s="153"/>
      <c r="I25" s="150">
        <v>10</v>
      </c>
      <c r="J25" s="150">
        <v>20</v>
      </c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>
        <v>45</v>
      </c>
      <c r="V25" s="151">
        <v>0</v>
      </c>
      <c r="W25" s="154">
        <v>2</v>
      </c>
      <c r="X25" s="154"/>
      <c r="Y25" s="151"/>
      <c r="Z25" s="151"/>
      <c r="AA25" s="151"/>
      <c r="AB25" s="151"/>
      <c r="AC25" s="156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6">
        <v>1.19</v>
      </c>
      <c r="AP25" s="156"/>
      <c r="AQ25" s="156"/>
      <c r="AR25" s="151"/>
      <c r="AS25" s="151"/>
      <c r="AT25" s="151"/>
      <c r="AU25" s="151"/>
      <c r="AV25" s="151">
        <v>-24.4</v>
      </c>
      <c r="AW25" s="151" t="s">
        <v>1145</v>
      </c>
      <c r="AX25" s="151">
        <v>144106</v>
      </c>
      <c r="AY25" s="151">
        <v>2015</v>
      </c>
      <c r="AZ25" s="151">
        <v>85.3</v>
      </c>
      <c r="BA25" s="151">
        <v>2.2000000000000002</v>
      </c>
      <c r="BB25" s="151"/>
      <c r="BC25" s="151">
        <v>1.0938000000000001</v>
      </c>
      <c r="BD25" s="151">
        <v>2.2000000000000001E-3</v>
      </c>
      <c r="BE25" s="151"/>
      <c r="BF25" s="151"/>
      <c r="BG25" s="151"/>
      <c r="BH25" s="151"/>
      <c r="BI25" s="15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49"/>
      <c r="CT25" s="149"/>
    </row>
    <row r="26" spans="1:98">
      <c r="A26" s="144" t="s">
        <v>843</v>
      </c>
      <c r="B26" s="150" t="s">
        <v>859</v>
      </c>
      <c r="C26" s="150" t="s">
        <v>938</v>
      </c>
      <c r="D26" s="150" t="s">
        <v>962</v>
      </c>
      <c r="E26" s="145">
        <v>2009</v>
      </c>
      <c r="F26" s="11"/>
      <c r="G26" s="141"/>
      <c r="H26" s="153"/>
      <c r="I26" s="150">
        <v>40</v>
      </c>
      <c r="J26" s="150">
        <v>50</v>
      </c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>
        <v>55</v>
      </c>
      <c r="V26" s="151">
        <v>0</v>
      </c>
      <c r="W26" s="154">
        <v>2</v>
      </c>
      <c r="X26" s="154"/>
      <c r="Y26" s="151"/>
      <c r="Z26" s="151"/>
      <c r="AA26" s="151"/>
      <c r="AB26" s="151"/>
      <c r="AC26" s="156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6">
        <v>0.62</v>
      </c>
      <c r="AP26" s="156"/>
      <c r="AQ26" s="156"/>
      <c r="AR26" s="151"/>
      <c r="AS26" s="151"/>
      <c r="AT26" s="151"/>
      <c r="AU26" s="151"/>
      <c r="AV26" s="151">
        <v>-24.3</v>
      </c>
      <c r="AW26" s="151" t="s">
        <v>1145</v>
      </c>
      <c r="AX26" s="151">
        <v>144107</v>
      </c>
      <c r="AY26" s="151">
        <v>2015</v>
      </c>
      <c r="AZ26" s="151">
        <v>-98.9</v>
      </c>
      <c r="BA26" s="151">
        <v>2.1</v>
      </c>
      <c r="BB26" s="151"/>
      <c r="BC26" s="151">
        <v>0.90810000000000002</v>
      </c>
      <c r="BD26" s="151">
        <v>2.0999999999999999E-3</v>
      </c>
      <c r="BE26" s="151"/>
      <c r="BF26" s="151"/>
      <c r="BG26" s="151"/>
      <c r="BH26" s="151"/>
      <c r="BI26" s="15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49"/>
      <c r="CT26" s="149"/>
    </row>
    <row r="27" spans="1:98">
      <c r="A27" s="144" t="s">
        <v>843</v>
      </c>
      <c r="B27" s="150" t="s">
        <v>859</v>
      </c>
      <c r="C27" s="150" t="s">
        <v>938</v>
      </c>
      <c r="D27" s="150" t="s">
        <v>963</v>
      </c>
      <c r="E27" s="145">
        <v>2009</v>
      </c>
      <c r="F27" s="11"/>
      <c r="G27" s="141"/>
      <c r="H27" s="153"/>
      <c r="I27" s="150">
        <v>90</v>
      </c>
      <c r="J27" s="150">
        <v>100</v>
      </c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>
        <v>55</v>
      </c>
      <c r="V27" s="151">
        <v>0</v>
      </c>
      <c r="W27" s="154">
        <v>2</v>
      </c>
      <c r="X27" s="154"/>
      <c r="Y27" s="151"/>
      <c r="Z27" s="151"/>
      <c r="AA27" s="151"/>
      <c r="AB27" s="151"/>
      <c r="AC27" s="156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6">
        <v>0.36</v>
      </c>
      <c r="AP27" s="156"/>
      <c r="AQ27" s="156"/>
      <c r="AR27" s="151"/>
      <c r="AS27" s="151"/>
      <c r="AT27" s="151"/>
      <c r="AU27" s="151"/>
      <c r="AV27" s="151">
        <v>-23.7</v>
      </c>
      <c r="AW27" s="151" t="s">
        <v>1145</v>
      </c>
      <c r="AX27" s="151">
        <v>144108</v>
      </c>
      <c r="AY27" s="151">
        <v>2015</v>
      </c>
      <c r="AZ27" s="151">
        <v>-256.10000000000002</v>
      </c>
      <c r="BA27" s="151">
        <v>2</v>
      </c>
      <c r="BB27" s="151"/>
      <c r="BC27" s="151">
        <v>0.74970000000000003</v>
      </c>
      <c r="BD27" s="151">
        <v>2E-3</v>
      </c>
      <c r="BE27" s="151"/>
      <c r="BF27" s="151"/>
      <c r="BG27" s="151"/>
      <c r="BH27" s="151"/>
      <c r="BI27" s="15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49"/>
      <c r="CT27" s="149"/>
    </row>
    <row r="28" spans="1:98">
      <c r="A28" s="144" t="s">
        <v>843</v>
      </c>
      <c r="B28" s="150" t="s">
        <v>859</v>
      </c>
      <c r="C28" s="150" t="s">
        <v>938</v>
      </c>
      <c r="D28" s="150" t="s">
        <v>964</v>
      </c>
      <c r="E28" s="145">
        <v>2009</v>
      </c>
      <c r="F28" s="11"/>
      <c r="G28" s="141"/>
      <c r="H28" s="153"/>
      <c r="I28" s="150">
        <v>190</v>
      </c>
      <c r="J28" s="150">
        <v>200</v>
      </c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>
        <v>55</v>
      </c>
      <c r="V28" s="151">
        <v>0</v>
      </c>
      <c r="W28" s="154">
        <v>2</v>
      </c>
      <c r="X28" s="154"/>
      <c r="Y28" s="151"/>
      <c r="Z28" s="151"/>
      <c r="AA28" s="151"/>
      <c r="AB28" s="151"/>
      <c r="AC28" s="156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6">
        <v>0.33</v>
      </c>
      <c r="AP28" s="156"/>
      <c r="AQ28" s="156"/>
      <c r="AR28" s="151"/>
      <c r="AS28" s="151"/>
      <c r="AT28" s="151"/>
      <c r="AU28" s="151"/>
      <c r="AV28" s="151">
        <v>-23.3</v>
      </c>
      <c r="AW28" s="151" t="s">
        <v>1145</v>
      </c>
      <c r="AX28" s="151">
        <v>144109</v>
      </c>
      <c r="AY28" s="151">
        <v>2015</v>
      </c>
      <c r="AZ28" s="151">
        <v>-321.89999999999998</v>
      </c>
      <c r="BA28" s="151">
        <v>1.8</v>
      </c>
      <c r="BB28" s="151"/>
      <c r="BC28" s="151">
        <v>0.68340000000000001</v>
      </c>
      <c r="BD28" s="151">
        <v>1.8E-3</v>
      </c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49"/>
      <c r="CT28" s="149"/>
    </row>
    <row r="29" spans="1:98">
      <c r="A29" s="144" t="s">
        <v>843</v>
      </c>
      <c r="B29" s="150" t="s">
        <v>883</v>
      </c>
      <c r="C29" s="150" t="s">
        <v>939</v>
      </c>
      <c r="D29" s="150" t="s">
        <v>965</v>
      </c>
      <c r="E29" s="145">
        <v>2009</v>
      </c>
      <c r="F29" s="11"/>
      <c r="G29" s="141"/>
      <c r="H29" s="153"/>
      <c r="I29" s="150">
        <v>0</v>
      </c>
      <c r="J29" s="150">
        <v>10</v>
      </c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>
        <v>43</v>
      </c>
      <c r="V29" s="151">
        <v>0</v>
      </c>
      <c r="W29" s="154">
        <v>2</v>
      </c>
      <c r="X29" s="154"/>
      <c r="Y29" s="151"/>
      <c r="Z29" s="151"/>
      <c r="AA29" s="151"/>
      <c r="AB29" s="151"/>
      <c r="AC29" s="156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6">
        <v>1.25</v>
      </c>
      <c r="AP29" s="156"/>
      <c r="AQ29" s="156"/>
      <c r="AR29" s="151"/>
      <c r="AS29" s="151"/>
      <c r="AT29" s="151"/>
      <c r="AU29" s="151"/>
      <c r="AV29" s="151">
        <v>-21.4</v>
      </c>
      <c r="AW29" s="151" t="s">
        <v>1145</v>
      </c>
      <c r="AX29" s="151">
        <v>144110</v>
      </c>
      <c r="AY29" s="151">
        <v>2015</v>
      </c>
      <c r="AZ29" s="151">
        <v>-22.3</v>
      </c>
      <c r="BA29" s="151">
        <v>2</v>
      </c>
      <c r="BB29" s="151"/>
      <c r="BC29" s="151">
        <v>0.98529999999999995</v>
      </c>
      <c r="BD29" s="151">
        <v>2E-3</v>
      </c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49"/>
      <c r="CT29" s="149"/>
    </row>
    <row r="30" spans="1:98">
      <c r="A30" s="144" t="s">
        <v>843</v>
      </c>
      <c r="B30" s="150" t="s">
        <v>883</v>
      </c>
      <c r="C30" s="150" t="s">
        <v>939</v>
      </c>
      <c r="D30" s="150" t="s">
        <v>966</v>
      </c>
      <c r="E30" s="145">
        <v>2009</v>
      </c>
      <c r="F30" s="11"/>
      <c r="G30" s="141"/>
      <c r="H30" s="153"/>
      <c r="I30" s="150">
        <v>10</v>
      </c>
      <c r="J30" s="150">
        <v>20</v>
      </c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 t="s">
        <v>1146</v>
      </c>
      <c r="V30" s="151">
        <v>0</v>
      </c>
      <c r="W30" s="154">
        <v>2</v>
      </c>
      <c r="X30" s="154"/>
      <c r="Y30" s="151"/>
      <c r="Z30" s="151"/>
      <c r="AA30" s="151"/>
      <c r="AB30" s="151"/>
      <c r="AC30" s="156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6">
        <v>0.87</v>
      </c>
      <c r="AP30" s="156"/>
      <c r="AQ30" s="156"/>
      <c r="AR30" s="151"/>
      <c r="AS30" s="151"/>
      <c r="AT30" s="151"/>
      <c r="AU30" s="151"/>
      <c r="AV30" s="151">
        <v>-23.4</v>
      </c>
      <c r="AW30" s="151" t="s">
        <v>1145</v>
      </c>
      <c r="AX30" s="151">
        <v>144111</v>
      </c>
      <c r="AY30" s="151">
        <v>2015</v>
      </c>
      <c r="AZ30" s="151">
        <v>-41.5</v>
      </c>
      <c r="BA30" s="151">
        <v>1.9</v>
      </c>
      <c r="BB30" s="151"/>
      <c r="BC30" s="151">
        <v>0.96599999999999997</v>
      </c>
      <c r="BD30" s="151">
        <v>1.9E-3</v>
      </c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49"/>
      <c r="CT30" s="149"/>
    </row>
    <row r="31" spans="1:98">
      <c r="A31" s="144" t="s">
        <v>843</v>
      </c>
      <c r="B31" s="150" t="s">
        <v>883</v>
      </c>
      <c r="C31" s="150" t="s">
        <v>939</v>
      </c>
      <c r="D31" s="150" t="s">
        <v>967</v>
      </c>
      <c r="E31" s="145">
        <v>2009</v>
      </c>
      <c r="F31" s="11"/>
      <c r="G31" s="141"/>
      <c r="H31" s="153"/>
      <c r="I31" s="150">
        <v>40</v>
      </c>
      <c r="J31" s="150">
        <v>50</v>
      </c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 t="s">
        <v>1146</v>
      </c>
      <c r="V31" s="151">
        <v>0</v>
      </c>
      <c r="W31" s="154">
        <v>2</v>
      </c>
      <c r="X31" s="154"/>
      <c r="Y31" s="151"/>
      <c r="Z31" s="151"/>
      <c r="AA31" s="151"/>
      <c r="AB31" s="151"/>
      <c r="AC31" s="156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6">
        <v>0.52</v>
      </c>
      <c r="AP31" s="156"/>
      <c r="AQ31" s="156"/>
      <c r="AR31" s="151"/>
      <c r="AS31" s="151"/>
      <c r="AT31" s="151"/>
      <c r="AU31" s="151"/>
      <c r="AV31" s="151">
        <v>-23.6</v>
      </c>
      <c r="AW31" s="151" t="s">
        <v>1145</v>
      </c>
      <c r="AX31" s="151">
        <v>144112</v>
      </c>
      <c r="AY31" s="151">
        <v>2015</v>
      </c>
      <c r="AZ31" s="151">
        <v>-187.3</v>
      </c>
      <c r="BA31" s="151">
        <v>1.6</v>
      </c>
      <c r="BB31" s="151"/>
      <c r="BC31" s="151">
        <v>0.81899999999999995</v>
      </c>
      <c r="BD31" s="151">
        <v>1.6000000000000001E-3</v>
      </c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49"/>
      <c r="CT31" s="149"/>
    </row>
    <row r="32" spans="1:98">
      <c r="A32" s="144" t="s">
        <v>843</v>
      </c>
      <c r="B32" s="150" t="s">
        <v>883</v>
      </c>
      <c r="C32" s="150" t="s">
        <v>939</v>
      </c>
      <c r="D32" s="150" t="s">
        <v>968</v>
      </c>
      <c r="E32" s="145">
        <v>2009</v>
      </c>
      <c r="F32" s="11"/>
      <c r="G32" s="141"/>
      <c r="H32" s="153"/>
      <c r="I32" s="150">
        <v>90</v>
      </c>
      <c r="J32" s="150">
        <v>100</v>
      </c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 t="s">
        <v>1146</v>
      </c>
      <c r="V32" s="151">
        <v>0</v>
      </c>
      <c r="W32" s="154">
        <v>2</v>
      </c>
      <c r="X32" s="154"/>
      <c r="Y32" s="151"/>
      <c r="Z32" s="151"/>
      <c r="AA32" s="151"/>
      <c r="AB32" s="151"/>
      <c r="AC32" s="156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6">
        <v>0.38</v>
      </c>
      <c r="AP32" s="156"/>
      <c r="AQ32" s="156"/>
      <c r="AR32" s="151"/>
      <c r="AS32" s="151"/>
      <c r="AT32" s="151"/>
      <c r="AU32" s="151"/>
      <c r="AV32" s="151">
        <v>-22.9</v>
      </c>
      <c r="AW32" s="151" t="s">
        <v>1145</v>
      </c>
      <c r="AX32" s="151">
        <v>144113</v>
      </c>
      <c r="AY32" s="151">
        <v>2015</v>
      </c>
      <c r="AZ32" s="151">
        <v>-279.60000000000002</v>
      </c>
      <c r="BA32" s="151">
        <v>1.5</v>
      </c>
      <c r="BB32" s="151"/>
      <c r="BC32" s="151">
        <v>0.72599999999999998</v>
      </c>
      <c r="BD32" s="151">
        <v>1.5E-3</v>
      </c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49"/>
      <c r="CT32" s="149"/>
    </row>
    <row r="33" spans="1:98">
      <c r="A33" s="144" t="s">
        <v>843</v>
      </c>
      <c r="B33" s="150" t="s">
        <v>883</v>
      </c>
      <c r="C33" s="150" t="s">
        <v>939</v>
      </c>
      <c r="D33" s="150" t="s">
        <v>969</v>
      </c>
      <c r="E33" s="145">
        <v>2009</v>
      </c>
      <c r="F33" s="11"/>
      <c r="G33" s="141"/>
      <c r="H33" s="153"/>
      <c r="I33" s="150">
        <v>190</v>
      </c>
      <c r="J33" s="150">
        <v>200</v>
      </c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 t="s">
        <v>1146</v>
      </c>
      <c r="V33" s="151">
        <v>0</v>
      </c>
      <c r="W33" s="154">
        <v>2</v>
      </c>
      <c r="X33" s="154"/>
      <c r="Y33" s="151"/>
      <c r="Z33" s="151"/>
      <c r="AA33" s="151"/>
      <c r="AB33" s="151"/>
      <c r="AC33" s="156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6">
        <v>0.28000000000000003</v>
      </c>
      <c r="AP33" s="156"/>
      <c r="AQ33" s="156"/>
      <c r="AR33" s="151"/>
      <c r="AS33" s="151"/>
      <c r="AT33" s="151"/>
      <c r="AU33" s="151"/>
      <c r="AV33" s="151">
        <v>-21.7</v>
      </c>
      <c r="AW33" s="151" t="s">
        <v>1145</v>
      </c>
      <c r="AX33" s="151">
        <v>144114</v>
      </c>
      <c r="AY33" s="151">
        <v>2015</v>
      </c>
      <c r="AZ33" s="151">
        <v>-403.7</v>
      </c>
      <c r="BA33" s="151">
        <v>1.5</v>
      </c>
      <c r="BB33" s="151"/>
      <c r="BC33" s="151">
        <v>0.60099999999999998</v>
      </c>
      <c r="BD33" s="151">
        <v>1.5E-3</v>
      </c>
      <c r="BE33" s="151"/>
      <c r="BF33" s="151"/>
      <c r="BG33" s="151"/>
      <c r="BH33" s="151"/>
      <c r="BI33" s="15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49"/>
      <c r="CT33" s="149"/>
    </row>
    <row r="34" spans="1:98">
      <c r="A34" s="144" t="s">
        <v>843</v>
      </c>
      <c r="B34" s="150" t="s">
        <v>851</v>
      </c>
      <c r="C34" s="150" t="s">
        <v>898</v>
      </c>
      <c r="D34" s="150" t="s">
        <v>970</v>
      </c>
      <c r="E34" s="145">
        <v>2013</v>
      </c>
      <c r="F34" s="11"/>
      <c r="G34" s="141"/>
      <c r="H34" s="153"/>
      <c r="I34" s="150">
        <v>0</v>
      </c>
      <c r="J34" s="150">
        <v>10</v>
      </c>
      <c r="K34" s="151"/>
      <c r="L34" s="151"/>
      <c r="M34" s="151"/>
      <c r="N34" s="151"/>
      <c r="O34" s="151"/>
      <c r="P34" s="151">
        <v>1.1346000000000001</v>
      </c>
      <c r="Q34" s="151">
        <v>1.1346000000000001</v>
      </c>
      <c r="R34" s="151"/>
      <c r="S34" s="151"/>
      <c r="T34" s="151"/>
      <c r="U34" s="151">
        <v>43</v>
      </c>
      <c r="V34" s="151">
        <v>0</v>
      </c>
      <c r="W34" s="154">
        <v>2</v>
      </c>
      <c r="X34" s="154"/>
      <c r="Y34" s="151"/>
      <c r="Z34" s="151"/>
      <c r="AA34" s="151"/>
      <c r="AB34" s="151"/>
      <c r="AC34" s="156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6">
        <v>2.4</v>
      </c>
      <c r="AP34" s="156"/>
      <c r="AQ34" s="156"/>
      <c r="AR34" s="151"/>
      <c r="AS34" s="151"/>
      <c r="AT34" s="151"/>
      <c r="AU34" s="151"/>
      <c r="AV34" s="151">
        <v>-29.1</v>
      </c>
      <c r="AW34" s="151" t="s">
        <v>1145</v>
      </c>
      <c r="AX34" s="151">
        <v>135873</v>
      </c>
      <c r="AY34" s="151">
        <v>2015</v>
      </c>
      <c r="AZ34" s="151">
        <v>105.1</v>
      </c>
      <c r="BA34" s="151">
        <v>2.1</v>
      </c>
      <c r="BB34" s="151"/>
      <c r="BC34" s="151">
        <v>1.1136999999999999</v>
      </c>
      <c r="BD34" s="151">
        <v>2.0999999999999999E-3</v>
      </c>
      <c r="BE34" s="151"/>
      <c r="BF34" s="151"/>
      <c r="BG34" s="151"/>
      <c r="BH34" s="151"/>
      <c r="BI34" s="15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49"/>
      <c r="CT34" s="149"/>
    </row>
    <row r="35" spans="1:98">
      <c r="A35" s="144" t="s">
        <v>843</v>
      </c>
      <c r="B35" s="150" t="s">
        <v>851</v>
      </c>
      <c r="C35" s="150" t="s">
        <v>898</v>
      </c>
      <c r="D35" s="150" t="s">
        <v>971</v>
      </c>
      <c r="E35" s="145">
        <v>2013</v>
      </c>
      <c r="F35" s="11"/>
      <c r="G35" s="141"/>
      <c r="H35" s="153"/>
      <c r="I35" s="150">
        <v>10</v>
      </c>
      <c r="J35" s="150">
        <v>20</v>
      </c>
      <c r="K35" s="151"/>
      <c r="L35" s="151"/>
      <c r="M35" s="151"/>
      <c r="N35" s="151"/>
      <c r="O35" s="151"/>
      <c r="P35" s="151">
        <v>1.1565000000000001</v>
      </c>
      <c r="Q35" s="151">
        <v>1.1565000000000001</v>
      </c>
      <c r="R35" s="151"/>
      <c r="S35" s="151"/>
      <c r="T35" s="151"/>
      <c r="U35" s="151">
        <v>43</v>
      </c>
      <c r="V35" s="151">
        <v>0</v>
      </c>
      <c r="W35" s="154">
        <v>2</v>
      </c>
      <c r="X35" s="154"/>
      <c r="Y35" s="151"/>
      <c r="Z35" s="151"/>
      <c r="AA35" s="151"/>
      <c r="AB35" s="151"/>
      <c r="AC35" s="156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6">
        <v>0.83</v>
      </c>
      <c r="AP35" s="156"/>
      <c r="AQ35" s="156"/>
      <c r="AR35" s="151"/>
      <c r="AS35" s="151"/>
      <c r="AT35" s="151"/>
      <c r="AU35" s="151"/>
      <c r="AV35" s="151">
        <v>-26.7</v>
      </c>
      <c r="AW35" s="151" t="s">
        <v>1145</v>
      </c>
      <c r="AX35" s="151">
        <v>136976</v>
      </c>
      <c r="AY35" s="151">
        <v>2015</v>
      </c>
      <c r="AZ35" s="151">
        <v>21.1</v>
      </c>
      <c r="BA35" s="151">
        <v>1.9</v>
      </c>
      <c r="BB35" s="151"/>
      <c r="BC35" s="151">
        <v>1.0289999999999999</v>
      </c>
      <c r="BD35" s="151">
        <v>1.9E-3</v>
      </c>
      <c r="BE35" s="151"/>
      <c r="BF35" s="151"/>
      <c r="BG35" s="151"/>
      <c r="BH35" s="151"/>
      <c r="BI35" s="15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49"/>
      <c r="CT35" s="149"/>
    </row>
    <row r="36" spans="1:98">
      <c r="A36" s="144" t="s">
        <v>843</v>
      </c>
      <c r="B36" s="150" t="s">
        <v>851</v>
      </c>
      <c r="C36" s="150" t="s">
        <v>898</v>
      </c>
      <c r="D36" s="150" t="s">
        <v>972</v>
      </c>
      <c r="E36" s="145">
        <v>2013</v>
      </c>
      <c r="F36" s="11"/>
      <c r="G36" s="141"/>
      <c r="H36" s="153"/>
      <c r="I36" s="150">
        <v>40</v>
      </c>
      <c r="J36" s="150">
        <v>50</v>
      </c>
      <c r="K36" s="151"/>
      <c r="L36" s="151"/>
      <c r="M36" s="151"/>
      <c r="N36" s="151"/>
      <c r="O36" s="151"/>
      <c r="P36" s="151">
        <v>1.2798</v>
      </c>
      <c r="Q36" s="151">
        <v>1.2798</v>
      </c>
      <c r="R36" s="151"/>
      <c r="S36" s="151"/>
      <c r="T36" s="151"/>
      <c r="U36" s="151">
        <v>48</v>
      </c>
      <c r="V36" s="151">
        <v>0</v>
      </c>
      <c r="W36" s="154">
        <v>2</v>
      </c>
      <c r="X36" s="154"/>
      <c r="Y36" s="151"/>
      <c r="Z36" s="151"/>
      <c r="AA36" s="151"/>
      <c r="AB36" s="151"/>
      <c r="AC36" s="156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6">
        <v>0.53</v>
      </c>
      <c r="AP36" s="156"/>
      <c r="AQ36" s="156"/>
      <c r="AR36" s="151"/>
      <c r="AS36" s="151"/>
      <c r="AT36" s="151"/>
      <c r="AU36" s="151"/>
      <c r="AV36" s="151">
        <v>-24.9</v>
      </c>
      <c r="AW36" s="151" t="s">
        <v>1145</v>
      </c>
      <c r="AX36" s="151">
        <v>136977</v>
      </c>
      <c r="AY36" s="151">
        <v>2015</v>
      </c>
      <c r="AZ36" s="151">
        <v>-126.9</v>
      </c>
      <c r="BA36" s="151">
        <v>1.6</v>
      </c>
      <c r="BB36" s="151"/>
      <c r="BC36" s="151">
        <v>0.87990000000000002</v>
      </c>
      <c r="BD36" s="151">
        <v>1.6000000000000001E-3</v>
      </c>
      <c r="BE36" s="151"/>
      <c r="BF36" s="151"/>
      <c r="BG36" s="151"/>
      <c r="BH36" s="151"/>
      <c r="BI36" s="15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49"/>
      <c r="CT36" s="149"/>
    </row>
    <row r="37" spans="1:98">
      <c r="A37" s="144" t="s">
        <v>843</v>
      </c>
      <c r="B37" s="150" t="s">
        <v>851</v>
      </c>
      <c r="C37" s="150" t="s">
        <v>898</v>
      </c>
      <c r="D37" s="150" t="s">
        <v>973</v>
      </c>
      <c r="E37" s="145">
        <v>2013</v>
      </c>
      <c r="F37" s="11"/>
      <c r="G37" s="141"/>
      <c r="H37" s="153"/>
      <c r="I37" s="150">
        <v>90</v>
      </c>
      <c r="J37" s="150">
        <v>100</v>
      </c>
      <c r="K37" s="151"/>
      <c r="L37" s="151"/>
      <c r="M37" s="151"/>
      <c r="N37" s="151"/>
      <c r="O37" s="151"/>
      <c r="P37" s="151">
        <v>1.0596000000000001</v>
      </c>
      <c r="Q37" s="151">
        <v>1.0596000000000001</v>
      </c>
      <c r="R37" s="151"/>
      <c r="S37" s="151"/>
      <c r="T37" s="151"/>
      <c r="U37" s="151">
        <v>53</v>
      </c>
      <c r="V37" s="151">
        <v>0</v>
      </c>
      <c r="W37" s="154">
        <v>2</v>
      </c>
      <c r="X37" s="154"/>
      <c r="Y37" s="151"/>
      <c r="Z37" s="151"/>
      <c r="AA37" s="151"/>
      <c r="AB37" s="151"/>
      <c r="AC37" s="156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6">
        <v>0.35</v>
      </c>
      <c r="AP37" s="156"/>
      <c r="AQ37" s="156"/>
      <c r="AR37" s="151"/>
      <c r="AS37" s="151"/>
      <c r="AT37" s="151"/>
      <c r="AU37" s="151"/>
      <c r="AV37" s="151">
        <v>-23.9</v>
      </c>
      <c r="AW37" s="151" t="s">
        <v>1145</v>
      </c>
      <c r="AX37" s="151">
        <v>136978</v>
      </c>
      <c r="AY37" s="151">
        <v>2015</v>
      </c>
      <c r="AZ37" s="151">
        <v>-259</v>
      </c>
      <c r="BA37" s="151">
        <v>1.3</v>
      </c>
      <c r="BB37" s="151"/>
      <c r="BC37" s="151">
        <v>0.74680000000000002</v>
      </c>
      <c r="BD37" s="151">
        <v>1.2999999999999999E-3</v>
      </c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49"/>
      <c r="CT37" s="149"/>
    </row>
    <row r="38" spans="1:98">
      <c r="A38" s="144" t="s">
        <v>843</v>
      </c>
      <c r="B38" s="150" t="s">
        <v>851</v>
      </c>
      <c r="C38" s="150" t="s">
        <v>898</v>
      </c>
      <c r="D38" s="150" t="s">
        <v>974</v>
      </c>
      <c r="E38" s="145">
        <v>2013</v>
      </c>
      <c r="F38" s="11"/>
      <c r="G38" s="141"/>
      <c r="H38" s="153"/>
      <c r="I38" s="150">
        <v>190</v>
      </c>
      <c r="J38" s="150">
        <v>200</v>
      </c>
      <c r="K38" s="151"/>
      <c r="L38" s="151"/>
      <c r="M38" s="151"/>
      <c r="N38" s="151"/>
      <c r="O38" s="151"/>
      <c r="P38" s="151">
        <v>1.3179000000000001</v>
      </c>
      <c r="Q38" s="151">
        <v>1.3179000000000001</v>
      </c>
      <c r="R38" s="151"/>
      <c r="S38" s="151"/>
      <c r="T38" s="151"/>
      <c r="U38" s="151">
        <v>53</v>
      </c>
      <c r="V38" s="151">
        <v>0</v>
      </c>
      <c r="W38" s="154">
        <v>2</v>
      </c>
      <c r="X38" s="154"/>
      <c r="Y38" s="151"/>
      <c r="Z38" s="151"/>
      <c r="AA38" s="151"/>
      <c r="AB38" s="151"/>
      <c r="AC38" s="156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6">
        <v>0.26</v>
      </c>
      <c r="AP38" s="156"/>
      <c r="AQ38" s="156"/>
      <c r="AR38" s="151"/>
      <c r="AS38" s="151"/>
      <c r="AT38" s="151"/>
      <c r="AU38" s="151"/>
      <c r="AV38" s="151">
        <v>-22.7</v>
      </c>
      <c r="AW38" s="151" t="s">
        <v>1145</v>
      </c>
      <c r="AX38" s="151">
        <v>136979</v>
      </c>
      <c r="AY38" s="151">
        <v>2015</v>
      </c>
      <c r="AZ38" s="151">
        <v>-400</v>
      </c>
      <c r="BA38" s="151">
        <v>1.1000000000000001</v>
      </c>
      <c r="BB38" s="151"/>
      <c r="BC38" s="151">
        <v>0.60460000000000003</v>
      </c>
      <c r="BD38" s="151">
        <v>1.1000000000000001E-3</v>
      </c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49"/>
      <c r="CT38" s="149"/>
    </row>
    <row r="39" spans="1:98">
      <c r="A39" s="144" t="s">
        <v>843</v>
      </c>
      <c r="B39" s="150" t="s">
        <v>853</v>
      </c>
      <c r="C39" s="150" t="s">
        <v>899</v>
      </c>
      <c r="D39" s="150" t="s">
        <v>975</v>
      </c>
      <c r="E39" s="145">
        <v>2013</v>
      </c>
      <c r="F39" s="11"/>
      <c r="G39" s="141"/>
      <c r="H39" s="153"/>
      <c r="I39" s="150">
        <v>0</v>
      </c>
      <c r="J39" s="150">
        <v>10</v>
      </c>
      <c r="K39" s="151"/>
      <c r="L39" s="151"/>
      <c r="M39" s="151"/>
      <c r="N39" s="151"/>
      <c r="O39" s="151"/>
      <c r="P39" s="151">
        <v>1.0169999999999999</v>
      </c>
      <c r="Q39" s="151">
        <v>1.0169999999999999</v>
      </c>
      <c r="R39" s="151"/>
      <c r="S39" s="151"/>
      <c r="T39" s="151"/>
      <c r="U39" s="151" t="s">
        <v>1146</v>
      </c>
      <c r="V39" s="151">
        <v>0</v>
      </c>
      <c r="W39" s="154">
        <v>2</v>
      </c>
      <c r="X39" s="154"/>
      <c r="Y39" s="151"/>
      <c r="Z39" s="151"/>
      <c r="AA39" s="151"/>
      <c r="AB39" s="151"/>
      <c r="AC39" s="156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6">
        <v>2.56</v>
      </c>
      <c r="AP39" s="156"/>
      <c r="AQ39" s="156"/>
      <c r="AR39" s="151"/>
      <c r="AS39" s="151"/>
      <c r="AT39" s="151"/>
      <c r="AU39" s="151"/>
      <c r="AV39" s="151">
        <v>-28.6</v>
      </c>
      <c r="AW39" s="151" t="s">
        <v>1145</v>
      </c>
      <c r="AX39" s="151">
        <v>135874</v>
      </c>
      <c r="AY39" s="151">
        <v>2015</v>
      </c>
      <c r="AZ39" s="151">
        <v>121.3</v>
      </c>
      <c r="BA39" s="151">
        <v>2.2999999999999998</v>
      </c>
      <c r="BB39" s="151"/>
      <c r="BC39" s="151">
        <v>1.1299999999999999</v>
      </c>
      <c r="BD39" s="151">
        <v>2.3E-3</v>
      </c>
      <c r="BE39" s="151"/>
      <c r="BF39" s="151"/>
      <c r="BG39" s="151"/>
      <c r="BH39" s="151"/>
      <c r="BI39" s="15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49"/>
      <c r="CT39" s="149"/>
    </row>
    <row r="40" spans="1:98">
      <c r="A40" s="144" t="s">
        <v>843</v>
      </c>
      <c r="B40" s="150" t="s">
        <v>853</v>
      </c>
      <c r="C40" s="150" t="s">
        <v>899</v>
      </c>
      <c r="D40" s="150" t="s">
        <v>976</v>
      </c>
      <c r="E40" s="145">
        <v>2013</v>
      </c>
      <c r="F40" s="11"/>
      <c r="G40" s="141"/>
      <c r="H40" s="153"/>
      <c r="I40" s="150">
        <v>10</v>
      </c>
      <c r="J40" s="150">
        <v>20</v>
      </c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 t="s">
        <v>1146</v>
      </c>
      <c r="V40" s="151">
        <v>0</v>
      </c>
      <c r="W40" s="154">
        <v>2</v>
      </c>
      <c r="X40" s="154"/>
      <c r="Y40" s="151"/>
      <c r="Z40" s="151"/>
      <c r="AA40" s="151"/>
      <c r="AB40" s="151"/>
      <c r="AC40" s="156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6">
        <v>1.2</v>
      </c>
      <c r="AP40" s="156"/>
      <c r="AQ40" s="156"/>
      <c r="AR40" s="151"/>
      <c r="AS40" s="151"/>
      <c r="AT40" s="151"/>
      <c r="AU40" s="151"/>
      <c r="AV40" s="151">
        <v>-26.8</v>
      </c>
      <c r="AW40" s="151"/>
      <c r="AX40" s="151"/>
      <c r="AY40" s="151"/>
      <c r="AZ40" s="151"/>
      <c r="BA40" s="151"/>
      <c r="BB40" s="151"/>
      <c r="BC40" s="151"/>
      <c r="BD40" s="151"/>
      <c r="BE40" s="151"/>
      <c r="BF40" s="151"/>
      <c r="BG40" s="151"/>
      <c r="BH40" s="151"/>
      <c r="BI40" s="15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49"/>
      <c r="CT40" s="149"/>
    </row>
    <row r="41" spans="1:98">
      <c r="A41" s="144" t="s">
        <v>843</v>
      </c>
      <c r="B41" s="150" t="s">
        <v>853</v>
      </c>
      <c r="C41" s="150" t="s">
        <v>899</v>
      </c>
      <c r="D41" s="150" t="s">
        <v>977</v>
      </c>
      <c r="E41" s="145">
        <v>2013</v>
      </c>
      <c r="F41" s="11"/>
      <c r="G41" s="141"/>
      <c r="H41" s="153"/>
      <c r="I41" s="150">
        <v>40</v>
      </c>
      <c r="J41" s="150">
        <v>50</v>
      </c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 t="s">
        <v>1146</v>
      </c>
      <c r="V41" s="151">
        <v>0</v>
      </c>
      <c r="W41" s="154">
        <v>2</v>
      </c>
      <c r="X41" s="154"/>
      <c r="Y41" s="151"/>
      <c r="Z41" s="151"/>
      <c r="AA41" s="151"/>
      <c r="AB41" s="151"/>
      <c r="AC41" s="156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6">
        <v>0.56000000000000005</v>
      </c>
      <c r="AP41" s="156"/>
      <c r="AQ41" s="156"/>
      <c r="AR41" s="151"/>
      <c r="AS41" s="151"/>
      <c r="AT41" s="151"/>
      <c r="AU41" s="151"/>
      <c r="AV41" s="151">
        <v>-24.8</v>
      </c>
      <c r="AW41" s="151"/>
      <c r="AX41" s="151"/>
      <c r="AY41" s="151"/>
      <c r="AZ41" s="151"/>
      <c r="BA41" s="151"/>
      <c r="BB41" s="151"/>
      <c r="BC41" s="151"/>
      <c r="BD41" s="151"/>
      <c r="BE41" s="151"/>
      <c r="BF41" s="151"/>
      <c r="BG41" s="151"/>
      <c r="BH41" s="151"/>
      <c r="BI41" s="15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49"/>
      <c r="CT41" s="149"/>
    </row>
    <row r="42" spans="1:98">
      <c r="A42" s="144" t="s">
        <v>843</v>
      </c>
      <c r="B42" s="150" t="s">
        <v>853</v>
      </c>
      <c r="C42" s="150" t="s">
        <v>899</v>
      </c>
      <c r="D42" s="150" t="s">
        <v>978</v>
      </c>
      <c r="E42" s="145">
        <v>2013</v>
      </c>
      <c r="F42" s="11"/>
      <c r="G42" s="141"/>
      <c r="H42" s="153"/>
      <c r="I42" s="150">
        <v>90</v>
      </c>
      <c r="J42" s="150">
        <v>100</v>
      </c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 t="s">
        <v>1146</v>
      </c>
      <c r="V42" s="151">
        <v>0</v>
      </c>
      <c r="W42" s="154">
        <v>2</v>
      </c>
      <c r="X42" s="154"/>
      <c r="Y42" s="151"/>
      <c r="Z42" s="151"/>
      <c r="AA42" s="151"/>
      <c r="AB42" s="151"/>
      <c r="AC42" s="156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6">
        <v>0.33</v>
      </c>
      <c r="AP42" s="156"/>
      <c r="AQ42" s="156"/>
      <c r="AR42" s="151"/>
      <c r="AS42" s="151"/>
      <c r="AT42" s="151"/>
      <c r="AU42" s="151"/>
      <c r="AV42" s="151">
        <v>-24.3</v>
      </c>
      <c r="AW42" s="151"/>
      <c r="AX42" s="151"/>
      <c r="AY42" s="151"/>
      <c r="AZ42" s="151"/>
      <c r="BA42" s="151"/>
      <c r="BB42" s="151"/>
      <c r="BC42" s="151"/>
      <c r="BD42" s="151"/>
      <c r="BE42" s="151"/>
      <c r="BF42" s="151"/>
      <c r="BG42" s="151"/>
      <c r="BH42" s="151"/>
      <c r="BI42" s="15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49"/>
      <c r="CT42" s="149"/>
    </row>
    <row r="43" spans="1:98">
      <c r="A43" s="144" t="s">
        <v>843</v>
      </c>
      <c r="B43" s="150" t="s">
        <v>853</v>
      </c>
      <c r="C43" s="150" t="s">
        <v>899</v>
      </c>
      <c r="D43" s="150" t="s">
        <v>979</v>
      </c>
      <c r="E43" s="145">
        <v>2013</v>
      </c>
      <c r="F43" s="11"/>
      <c r="G43" s="141"/>
      <c r="H43" s="153"/>
      <c r="I43" s="150">
        <v>190</v>
      </c>
      <c r="J43" s="150">
        <v>200</v>
      </c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 t="s">
        <v>1146</v>
      </c>
      <c r="V43" s="151">
        <v>0</v>
      </c>
      <c r="W43" s="154">
        <v>2</v>
      </c>
      <c r="X43" s="154"/>
      <c r="Y43" s="151"/>
      <c r="Z43" s="151"/>
      <c r="AA43" s="151"/>
      <c r="AB43" s="151"/>
      <c r="AC43" s="156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6">
        <v>0.28000000000000003</v>
      </c>
      <c r="AP43" s="156"/>
      <c r="AQ43" s="156"/>
      <c r="AR43" s="151"/>
      <c r="AS43" s="151"/>
      <c r="AT43" s="151"/>
      <c r="AU43" s="151"/>
      <c r="AV43" s="151">
        <v>-25.1</v>
      </c>
      <c r="AW43" s="151"/>
      <c r="AX43" s="151"/>
      <c r="AY43" s="151"/>
      <c r="AZ43" s="151"/>
      <c r="BA43" s="151"/>
      <c r="BB43" s="151"/>
      <c r="BC43" s="151"/>
      <c r="BD43" s="151"/>
      <c r="BE43" s="151"/>
      <c r="BF43" s="151"/>
      <c r="BG43" s="151"/>
      <c r="BH43" s="151"/>
      <c r="BI43" s="15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49"/>
      <c r="CT43" s="149"/>
    </row>
    <row r="44" spans="1:98">
      <c r="A44" s="144" t="s">
        <v>843</v>
      </c>
      <c r="B44" s="150" t="s">
        <v>854</v>
      </c>
      <c r="C44" s="150" t="s">
        <v>900</v>
      </c>
      <c r="D44" s="150" t="s">
        <v>980</v>
      </c>
      <c r="E44" s="145">
        <v>2013</v>
      </c>
      <c r="F44" s="11"/>
      <c r="G44" s="141"/>
      <c r="H44" s="153"/>
      <c r="I44" s="150">
        <v>0</v>
      </c>
      <c r="J44" s="150">
        <v>10</v>
      </c>
      <c r="K44" s="151"/>
      <c r="L44" s="151"/>
      <c r="M44" s="151"/>
      <c r="N44" s="151"/>
      <c r="O44" s="151"/>
      <c r="P44" s="151">
        <v>1.4094</v>
      </c>
      <c r="Q44" s="151">
        <v>1.4094</v>
      </c>
      <c r="R44" s="151"/>
      <c r="S44" s="151"/>
      <c r="T44" s="151"/>
      <c r="U44" s="151">
        <v>23</v>
      </c>
      <c r="V44" s="151">
        <v>0</v>
      </c>
      <c r="W44" s="154">
        <v>2</v>
      </c>
      <c r="X44" s="154"/>
      <c r="Y44" s="151"/>
      <c r="Z44" s="151"/>
      <c r="AA44" s="151"/>
      <c r="AB44" s="151"/>
      <c r="AC44" s="156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6">
        <v>1.63</v>
      </c>
      <c r="AP44" s="156"/>
      <c r="AQ44" s="156"/>
      <c r="AR44" s="151"/>
      <c r="AS44" s="151"/>
      <c r="AT44" s="151"/>
      <c r="AU44" s="151"/>
      <c r="AV44" s="151">
        <v>-28.1</v>
      </c>
      <c r="AW44" s="151" t="s">
        <v>1145</v>
      </c>
      <c r="AX44" s="151">
        <v>135875</v>
      </c>
      <c r="AY44" s="151">
        <v>2015</v>
      </c>
      <c r="AZ44" s="151">
        <v>121.6</v>
      </c>
      <c r="BA44" s="151">
        <v>2.2000000000000002</v>
      </c>
      <c r="BB44" s="151"/>
      <c r="BC44" s="151">
        <v>1.1303000000000001</v>
      </c>
      <c r="BD44" s="151">
        <v>2.2000000000000001E-3</v>
      </c>
      <c r="BE44" s="151"/>
      <c r="BF44" s="151"/>
      <c r="BG44" s="151"/>
      <c r="BH44" s="151"/>
      <c r="BI44" s="15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49"/>
      <c r="CT44" s="149"/>
    </row>
    <row r="45" spans="1:98">
      <c r="A45" s="144" t="s">
        <v>843</v>
      </c>
      <c r="B45" s="150" t="s">
        <v>854</v>
      </c>
      <c r="C45" s="150" t="s">
        <v>900</v>
      </c>
      <c r="D45" s="150" t="s">
        <v>981</v>
      </c>
      <c r="E45" s="145">
        <v>2013</v>
      </c>
      <c r="F45" s="11"/>
      <c r="G45" s="141"/>
      <c r="H45" s="153"/>
      <c r="I45" s="150">
        <v>10</v>
      </c>
      <c r="J45" s="150">
        <v>20</v>
      </c>
      <c r="K45" s="151"/>
      <c r="L45" s="151"/>
      <c r="M45" s="151"/>
      <c r="N45" s="151"/>
      <c r="O45" s="151"/>
      <c r="P45" s="151">
        <v>1.5912999999999999</v>
      </c>
      <c r="Q45" s="151">
        <v>1.5912999999999999</v>
      </c>
      <c r="R45" s="151"/>
      <c r="S45" s="151"/>
      <c r="T45" s="151"/>
      <c r="U45" s="151">
        <v>18</v>
      </c>
      <c r="V45" s="151">
        <v>0</v>
      </c>
      <c r="W45" s="154">
        <v>2</v>
      </c>
      <c r="X45" s="154"/>
      <c r="Y45" s="151"/>
      <c r="Z45" s="151"/>
      <c r="AA45" s="151"/>
      <c r="AB45" s="151"/>
      <c r="AC45" s="156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6">
        <v>0.62</v>
      </c>
      <c r="AP45" s="156"/>
      <c r="AQ45" s="156"/>
      <c r="AR45" s="151"/>
      <c r="AS45" s="151"/>
      <c r="AT45" s="151"/>
      <c r="AU45" s="151"/>
      <c r="AV45" s="151">
        <v>-26.8</v>
      </c>
      <c r="AW45" s="151" t="s">
        <v>1145</v>
      </c>
      <c r="AX45" s="151">
        <v>135881</v>
      </c>
      <c r="AY45" s="151">
        <v>2015</v>
      </c>
      <c r="AZ45" s="151">
        <v>5</v>
      </c>
      <c r="BA45" s="151">
        <v>2.2000000000000002</v>
      </c>
      <c r="BB45" s="151"/>
      <c r="BC45" s="151">
        <v>1.0127999999999999</v>
      </c>
      <c r="BD45" s="151">
        <v>2.2000000000000001E-3</v>
      </c>
      <c r="BE45" s="151"/>
      <c r="BF45" s="151"/>
      <c r="BG45" s="151"/>
      <c r="BH45" s="151"/>
      <c r="BI45" s="15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49"/>
      <c r="CT45" s="149"/>
    </row>
    <row r="46" spans="1:98">
      <c r="A46" s="144" t="s">
        <v>843</v>
      </c>
      <c r="B46" s="150" t="s">
        <v>854</v>
      </c>
      <c r="C46" s="150" t="s">
        <v>900</v>
      </c>
      <c r="D46" s="150" t="s">
        <v>982</v>
      </c>
      <c r="E46" s="145">
        <v>2013</v>
      </c>
      <c r="F46" s="11"/>
      <c r="G46" s="141"/>
      <c r="H46" s="153"/>
      <c r="I46" s="150">
        <v>40</v>
      </c>
      <c r="J46" s="150">
        <v>50</v>
      </c>
      <c r="K46" s="151"/>
      <c r="L46" s="151"/>
      <c r="M46" s="151"/>
      <c r="N46" s="151"/>
      <c r="O46" s="151"/>
      <c r="P46" s="151">
        <v>1.6769000000000001</v>
      </c>
      <c r="Q46" s="151">
        <v>1.6769000000000001</v>
      </c>
      <c r="R46" s="151"/>
      <c r="S46" s="151"/>
      <c r="T46" s="151"/>
      <c r="U46" s="151">
        <v>28</v>
      </c>
      <c r="V46" s="151">
        <v>0</v>
      </c>
      <c r="W46" s="154">
        <v>2</v>
      </c>
      <c r="X46" s="154"/>
      <c r="Y46" s="151"/>
      <c r="Z46" s="151"/>
      <c r="AA46" s="151"/>
      <c r="AB46" s="151"/>
      <c r="AC46" s="156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6">
        <v>1.41</v>
      </c>
      <c r="AP46" s="156"/>
      <c r="AQ46" s="156"/>
      <c r="AR46" s="151"/>
      <c r="AS46" s="151"/>
      <c r="AT46" s="151"/>
      <c r="AU46" s="151"/>
      <c r="AV46" s="151">
        <v>-25.1</v>
      </c>
      <c r="AW46" s="151" t="s">
        <v>1145</v>
      </c>
      <c r="AX46" s="151">
        <v>135887</v>
      </c>
      <c r="AY46" s="151">
        <v>2015</v>
      </c>
      <c r="AZ46" s="151">
        <v>-105.1</v>
      </c>
      <c r="BA46" s="151">
        <v>1.8</v>
      </c>
      <c r="BB46" s="151"/>
      <c r="BC46" s="151">
        <v>0.90180000000000005</v>
      </c>
      <c r="BD46" s="151">
        <v>1.8E-3</v>
      </c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49"/>
      <c r="CT46" s="149"/>
    </row>
    <row r="47" spans="1:98">
      <c r="A47" s="144" t="s">
        <v>843</v>
      </c>
      <c r="B47" s="150" t="s">
        <v>854</v>
      </c>
      <c r="C47" s="150" t="s">
        <v>900</v>
      </c>
      <c r="D47" s="150" t="s">
        <v>983</v>
      </c>
      <c r="E47" s="145">
        <v>2013</v>
      </c>
      <c r="F47" s="11"/>
      <c r="G47" s="141"/>
      <c r="H47" s="153"/>
      <c r="I47" s="150">
        <v>90</v>
      </c>
      <c r="J47" s="150">
        <v>100</v>
      </c>
      <c r="K47" s="151"/>
      <c r="L47" s="151"/>
      <c r="M47" s="151"/>
      <c r="N47" s="151"/>
      <c r="O47" s="151"/>
      <c r="P47" s="151">
        <v>1.6400999999999999</v>
      </c>
      <c r="Q47" s="151">
        <v>1.6400999999999999</v>
      </c>
      <c r="R47" s="151"/>
      <c r="S47" s="151"/>
      <c r="T47" s="151"/>
      <c r="U47" s="151">
        <v>30</v>
      </c>
      <c r="V47" s="151">
        <v>0</v>
      </c>
      <c r="W47" s="154">
        <v>2</v>
      </c>
      <c r="X47" s="154"/>
      <c r="Y47" s="151"/>
      <c r="Z47" s="151"/>
      <c r="AA47" s="151"/>
      <c r="AB47" s="151"/>
      <c r="AC47" s="156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6">
        <v>1.83</v>
      </c>
      <c r="AP47" s="156"/>
      <c r="AQ47" s="156"/>
      <c r="AR47" s="151"/>
      <c r="AS47" s="151"/>
      <c r="AT47" s="151"/>
      <c r="AU47" s="151"/>
      <c r="AV47" s="151">
        <v>-24.1</v>
      </c>
      <c r="AW47" s="151" t="s">
        <v>1145</v>
      </c>
      <c r="AX47" s="151">
        <v>135888</v>
      </c>
      <c r="AY47" s="151">
        <v>2015</v>
      </c>
      <c r="AZ47" s="151">
        <v>-201.8</v>
      </c>
      <c r="BA47" s="151">
        <v>1.6</v>
      </c>
      <c r="BB47" s="151"/>
      <c r="BC47" s="151">
        <v>0.8044</v>
      </c>
      <c r="BD47" s="151">
        <v>1.6000000000000001E-3</v>
      </c>
      <c r="BE47" s="151"/>
      <c r="BF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49"/>
      <c r="CT47" s="149"/>
    </row>
    <row r="48" spans="1:98">
      <c r="A48" s="144" t="s">
        <v>843</v>
      </c>
      <c r="B48" s="150" t="s">
        <v>854</v>
      </c>
      <c r="C48" s="150" t="s">
        <v>900</v>
      </c>
      <c r="D48" s="150" t="s">
        <v>984</v>
      </c>
      <c r="E48" s="145">
        <v>2013</v>
      </c>
      <c r="F48" s="11"/>
      <c r="G48" s="141"/>
      <c r="H48" s="153"/>
      <c r="I48" s="150">
        <v>190</v>
      </c>
      <c r="J48" s="150">
        <v>200</v>
      </c>
      <c r="K48" s="151"/>
      <c r="L48" s="151"/>
      <c r="M48" s="151"/>
      <c r="N48" s="151"/>
      <c r="O48" s="151"/>
      <c r="P48" s="151" t="s">
        <v>1147</v>
      </c>
      <c r="Q48" s="151" t="s">
        <v>1147</v>
      </c>
      <c r="R48" s="151"/>
      <c r="S48" s="151"/>
      <c r="T48" s="151"/>
      <c r="U48" s="151">
        <v>30</v>
      </c>
      <c r="V48" s="151">
        <v>0</v>
      </c>
      <c r="W48" s="154">
        <v>2</v>
      </c>
      <c r="X48" s="154"/>
      <c r="Y48" s="151"/>
      <c r="Z48" s="151"/>
      <c r="AA48" s="151"/>
      <c r="AB48" s="151"/>
      <c r="AC48" s="156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6">
        <v>1.57</v>
      </c>
      <c r="AP48" s="156"/>
      <c r="AQ48" s="156"/>
      <c r="AR48" s="151"/>
      <c r="AS48" s="151"/>
      <c r="AT48" s="151"/>
      <c r="AU48" s="151"/>
      <c r="AV48" s="151">
        <v>-23.9</v>
      </c>
      <c r="AW48" s="151" t="s">
        <v>1145</v>
      </c>
      <c r="AX48" s="151">
        <v>135889</v>
      </c>
      <c r="AY48" s="151">
        <v>2015</v>
      </c>
      <c r="AZ48" s="151">
        <v>-352.5</v>
      </c>
      <c r="BA48" s="151">
        <v>1.3</v>
      </c>
      <c r="BB48" s="151"/>
      <c r="BC48" s="151">
        <v>0.65259999999999996</v>
      </c>
      <c r="BD48" s="151">
        <v>1.2999999999999999E-3</v>
      </c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49"/>
      <c r="CT48" s="149"/>
    </row>
    <row r="49" spans="1:98">
      <c r="A49" s="144" t="s">
        <v>843</v>
      </c>
      <c r="B49" s="150" t="s">
        <v>855</v>
      </c>
      <c r="C49" s="150" t="s">
        <v>901</v>
      </c>
      <c r="D49" s="150" t="s">
        <v>985</v>
      </c>
      <c r="E49" s="145">
        <v>2013</v>
      </c>
      <c r="F49" s="11"/>
      <c r="G49" s="141"/>
      <c r="H49" s="153"/>
      <c r="I49" s="150">
        <v>0</v>
      </c>
      <c r="J49" s="150">
        <v>10</v>
      </c>
      <c r="K49" s="151"/>
      <c r="L49" s="151"/>
      <c r="M49" s="151"/>
      <c r="N49" s="151"/>
      <c r="O49" s="151"/>
      <c r="P49" s="151">
        <v>1.0366</v>
      </c>
      <c r="Q49" s="151">
        <v>1.0366</v>
      </c>
      <c r="R49" s="151"/>
      <c r="S49" s="151"/>
      <c r="T49" s="151"/>
      <c r="U49" s="151">
        <v>45</v>
      </c>
      <c r="V49" s="151">
        <v>0</v>
      </c>
      <c r="W49" s="154">
        <v>2</v>
      </c>
      <c r="X49" s="154"/>
      <c r="Y49" s="151"/>
      <c r="Z49" s="151"/>
      <c r="AA49" s="151"/>
      <c r="AB49" s="151"/>
      <c r="AC49" s="156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6">
        <v>3.4</v>
      </c>
      <c r="AP49" s="156"/>
      <c r="AQ49" s="156"/>
      <c r="AR49" s="151"/>
      <c r="AS49" s="151"/>
      <c r="AT49" s="151"/>
      <c r="AU49" s="151"/>
      <c r="AV49" s="151">
        <v>-28.6</v>
      </c>
      <c r="AW49" s="151" t="s">
        <v>1145</v>
      </c>
      <c r="AX49" s="151">
        <v>135876</v>
      </c>
      <c r="AY49" s="151">
        <v>2015</v>
      </c>
      <c r="AZ49" s="151">
        <v>104.3</v>
      </c>
      <c r="BA49" s="151">
        <v>2.1</v>
      </c>
      <c r="BB49" s="151"/>
      <c r="BC49" s="151">
        <v>1.1129</v>
      </c>
      <c r="BD49" s="151">
        <v>2.0999999999999999E-3</v>
      </c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49"/>
      <c r="CT49" s="149"/>
    </row>
    <row r="50" spans="1:98">
      <c r="A50" s="144" t="s">
        <v>843</v>
      </c>
      <c r="B50" s="150" t="s">
        <v>855</v>
      </c>
      <c r="C50" s="150" t="s">
        <v>901</v>
      </c>
      <c r="D50" s="150" t="s">
        <v>986</v>
      </c>
      <c r="E50" s="145">
        <v>2013</v>
      </c>
      <c r="F50" s="11"/>
      <c r="G50" s="141"/>
      <c r="H50" s="153"/>
      <c r="I50" s="150">
        <v>10</v>
      </c>
      <c r="J50" s="150">
        <v>20</v>
      </c>
      <c r="K50" s="151"/>
      <c r="L50" s="151"/>
      <c r="M50" s="151"/>
      <c r="N50" s="151"/>
      <c r="O50" s="151"/>
      <c r="P50" s="151">
        <v>1.3098000000000001</v>
      </c>
      <c r="Q50" s="151">
        <v>1.3098000000000001</v>
      </c>
      <c r="R50" s="151"/>
      <c r="S50" s="151"/>
      <c r="T50" s="151"/>
      <c r="U50" s="151" t="s">
        <v>1146</v>
      </c>
      <c r="V50" s="151">
        <v>0</v>
      </c>
      <c r="W50" s="154">
        <v>2</v>
      </c>
      <c r="X50" s="154"/>
      <c r="Y50" s="151"/>
      <c r="Z50" s="151"/>
      <c r="AA50" s="151"/>
      <c r="AB50" s="151"/>
      <c r="AC50" s="156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6">
        <v>1.56</v>
      </c>
      <c r="AP50" s="156"/>
      <c r="AQ50" s="156"/>
      <c r="AR50" s="151"/>
      <c r="AS50" s="151"/>
      <c r="AT50" s="151"/>
      <c r="AU50" s="151"/>
      <c r="AV50" s="151">
        <v>-27.5</v>
      </c>
      <c r="AW50" s="151" t="s">
        <v>1145</v>
      </c>
      <c r="AX50" s="151">
        <v>136980</v>
      </c>
      <c r="AY50" s="151">
        <v>2015</v>
      </c>
      <c r="AZ50" s="151">
        <v>79.3</v>
      </c>
      <c r="BA50" s="151">
        <v>1.9</v>
      </c>
      <c r="BB50" s="151"/>
      <c r="BC50" s="151">
        <v>1.0875999999999999</v>
      </c>
      <c r="BD50" s="151">
        <v>1.9E-3</v>
      </c>
      <c r="BE50" s="151"/>
      <c r="BF50" s="151"/>
      <c r="BG50" s="151"/>
      <c r="BH50" s="151"/>
      <c r="BI50" s="15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49"/>
      <c r="CT50" s="149"/>
    </row>
    <row r="51" spans="1:98">
      <c r="A51" s="144" t="s">
        <v>843</v>
      </c>
      <c r="B51" s="150" t="s">
        <v>855</v>
      </c>
      <c r="C51" s="150" t="s">
        <v>901</v>
      </c>
      <c r="D51" s="150" t="s">
        <v>987</v>
      </c>
      <c r="E51" s="145">
        <v>2013</v>
      </c>
      <c r="F51" s="11"/>
      <c r="G51" s="141"/>
      <c r="H51" s="153"/>
      <c r="I51" s="150">
        <v>40</v>
      </c>
      <c r="J51" s="150">
        <v>50</v>
      </c>
      <c r="K51" s="151"/>
      <c r="L51" s="151"/>
      <c r="M51" s="151"/>
      <c r="N51" s="151"/>
      <c r="O51" s="151"/>
      <c r="P51" s="151">
        <v>1.3593999999999999</v>
      </c>
      <c r="Q51" s="151">
        <v>1.3593999999999999</v>
      </c>
      <c r="R51" s="151"/>
      <c r="S51" s="151"/>
      <c r="T51" s="151"/>
      <c r="U51" s="151" t="s">
        <v>1146</v>
      </c>
      <c r="V51" s="151">
        <v>0</v>
      </c>
      <c r="W51" s="154">
        <v>2</v>
      </c>
      <c r="X51" s="154"/>
      <c r="Y51" s="151"/>
      <c r="Z51" s="151"/>
      <c r="AA51" s="151"/>
      <c r="AB51" s="151"/>
      <c r="AC51" s="156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6">
        <v>0.72</v>
      </c>
      <c r="AP51" s="156"/>
      <c r="AQ51" s="156"/>
      <c r="AR51" s="151"/>
      <c r="AS51" s="151"/>
      <c r="AT51" s="151"/>
      <c r="AU51" s="151"/>
      <c r="AV51" s="151">
        <v>-24.9</v>
      </c>
      <c r="AW51" s="151" t="s">
        <v>1145</v>
      </c>
      <c r="AX51" s="151">
        <v>136981</v>
      </c>
      <c r="AY51" s="151">
        <v>2015</v>
      </c>
      <c r="AZ51" s="151">
        <v>-91.7</v>
      </c>
      <c r="BA51" s="151">
        <v>1.6</v>
      </c>
      <c r="BB51" s="151"/>
      <c r="BC51" s="151">
        <v>0.91539999999999999</v>
      </c>
      <c r="BD51" s="151">
        <v>1.6000000000000001E-3</v>
      </c>
      <c r="BE51" s="151"/>
      <c r="BF51" s="151"/>
      <c r="BG51" s="151"/>
      <c r="BH51" s="151"/>
      <c r="BI51" s="15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49"/>
      <c r="CT51" s="149"/>
    </row>
    <row r="52" spans="1:98">
      <c r="A52" s="144" t="s">
        <v>843</v>
      </c>
      <c r="B52" s="150" t="s">
        <v>855</v>
      </c>
      <c r="C52" s="150" t="s">
        <v>901</v>
      </c>
      <c r="D52" s="150" t="s">
        <v>988</v>
      </c>
      <c r="E52" s="145">
        <v>2013</v>
      </c>
      <c r="F52" s="11"/>
      <c r="G52" s="141"/>
      <c r="H52" s="153"/>
      <c r="I52" s="150">
        <v>90</v>
      </c>
      <c r="J52" s="150">
        <v>100</v>
      </c>
      <c r="K52" s="151"/>
      <c r="L52" s="151"/>
      <c r="M52" s="151"/>
      <c r="N52" s="151"/>
      <c r="O52" s="151"/>
      <c r="P52" s="151">
        <v>1.2244999999999999</v>
      </c>
      <c r="Q52" s="151">
        <v>1.2244999999999999</v>
      </c>
      <c r="R52" s="151"/>
      <c r="S52" s="151"/>
      <c r="T52" s="151"/>
      <c r="U52" s="151" t="s">
        <v>1146</v>
      </c>
      <c r="V52" s="151">
        <v>0</v>
      </c>
      <c r="W52" s="154">
        <v>2</v>
      </c>
      <c r="X52" s="154"/>
      <c r="Y52" s="151"/>
      <c r="Z52" s="151"/>
      <c r="AA52" s="151"/>
      <c r="AB52" s="151"/>
      <c r="AC52" s="156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6">
        <v>0.46</v>
      </c>
      <c r="AP52" s="156"/>
      <c r="AQ52" s="156"/>
      <c r="AR52" s="151"/>
      <c r="AS52" s="151"/>
      <c r="AT52" s="151"/>
      <c r="AU52" s="151"/>
      <c r="AV52" s="151">
        <v>-23.9</v>
      </c>
      <c r="AW52" s="151" t="s">
        <v>1145</v>
      </c>
      <c r="AX52" s="151">
        <v>136982</v>
      </c>
      <c r="AY52" s="151">
        <v>2015</v>
      </c>
      <c r="AZ52" s="151">
        <v>-217.1</v>
      </c>
      <c r="BA52" s="151">
        <v>1.8</v>
      </c>
      <c r="BB52" s="151"/>
      <c r="BC52" s="151">
        <v>0.78900000000000003</v>
      </c>
      <c r="BD52" s="151">
        <v>1.8E-3</v>
      </c>
      <c r="BE52" s="151"/>
      <c r="BF52" s="151"/>
      <c r="BG52" s="151"/>
      <c r="BH52" s="151"/>
      <c r="BI52" s="15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49"/>
      <c r="CT52" s="149"/>
    </row>
    <row r="53" spans="1:98">
      <c r="A53" s="144" t="s">
        <v>843</v>
      </c>
      <c r="B53" s="150" t="s">
        <v>855</v>
      </c>
      <c r="C53" s="150" t="s">
        <v>901</v>
      </c>
      <c r="D53" s="150" t="s">
        <v>989</v>
      </c>
      <c r="E53" s="145">
        <v>2013</v>
      </c>
      <c r="F53" s="11"/>
      <c r="G53" s="141"/>
      <c r="H53" s="153"/>
      <c r="I53" s="150">
        <v>190</v>
      </c>
      <c r="J53" s="150">
        <v>200</v>
      </c>
      <c r="K53" s="151"/>
      <c r="L53" s="151"/>
      <c r="M53" s="151"/>
      <c r="N53" s="151"/>
      <c r="O53" s="151"/>
      <c r="P53" s="151">
        <v>1.1137999999999999</v>
      </c>
      <c r="Q53" s="151">
        <v>1.1137999999999999</v>
      </c>
      <c r="R53" s="151"/>
      <c r="S53" s="151"/>
      <c r="T53" s="151"/>
      <c r="U53" s="151" t="s">
        <v>1146</v>
      </c>
      <c r="V53" s="151">
        <v>0</v>
      </c>
      <c r="W53" s="154">
        <v>2</v>
      </c>
      <c r="X53" s="154"/>
      <c r="Y53" s="151"/>
      <c r="Z53" s="151"/>
      <c r="AA53" s="151"/>
      <c r="AB53" s="151"/>
      <c r="AC53" s="156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6">
        <v>0.37</v>
      </c>
      <c r="AP53" s="156"/>
      <c r="AQ53" s="156"/>
      <c r="AR53" s="151"/>
      <c r="AS53" s="151"/>
      <c r="AT53" s="151"/>
      <c r="AU53" s="151"/>
      <c r="AV53" s="151">
        <v>-23.3</v>
      </c>
      <c r="AW53" s="151" t="s">
        <v>1145</v>
      </c>
      <c r="AX53" s="151">
        <v>136983</v>
      </c>
      <c r="AY53" s="151">
        <v>2015</v>
      </c>
      <c r="AZ53" s="151">
        <v>-417.7</v>
      </c>
      <c r="BA53" s="151">
        <v>1.1000000000000001</v>
      </c>
      <c r="BB53" s="151"/>
      <c r="BC53" s="151">
        <v>0.58679999999999999</v>
      </c>
      <c r="BD53" s="151">
        <v>1.1000000000000001E-3</v>
      </c>
      <c r="BE53" s="151"/>
      <c r="BF53" s="151"/>
      <c r="BG53" s="151"/>
      <c r="BH53" s="151"/>
      <c r="BI53" s="15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49"/>
      <c r="CT53" s="149"/>
    </row>
    <row r="54" spans="1:98">
      <c r="A54" s="144" t="s">
        <v>843</v>
      </c>
      <c r="B54" s="150" t="s">
        <v>856</v>
      </c>
      <c r="C54" s="150" t="s">
        <v>902</v>
      </c>
      <c r="D54" s="150" t="s">
        <v>990</v>
      </c>
      <c r="E54" s="145">
        <v>2013</v>
      </c>
      <c r="F54" s="11"/>
      <c r="G54" s="141"/>
      <c r="H54" s="153"/>
      <c r="I54" s="150">
        <v>0</v>
      </c>
      <c r="J54" s="150">
        <v>10</v>
      </c>
      <c r="K54" s="151"/>
      <c r="L54" s="151"/>
      <c r="M54" s="151"/>
      <c r="N54" s="151"/>
      <c r="O54" s="151"/>
      <c r="P54" s="151">
        <v>1.179</v>
      </c>
      <c r="Q54" s="151">
        <v>1.179</v>
      </c>
      <c r="R54" s="151"/>
      <c r="S54" s="151"/>
      <c r="T54" s="151"/>
      <c r="U54" s="151" t="s">
        <v>1146</v>
      </c>
      <c r="V54" s="151">
        <v>0</v>
      </c>
      <c r="W54" s="154">
        <v>2</v>
      </c>
      <c r="X54" s="154"/>
      <c r="Y54" s="151"/>
      <c r="Z54" s="151"/>
      <c r="AA54" s="151"/>
      <c r="AB54" s="151"/>
      <c r="AC54" s="156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6">
        <v>2.2400000000000002</v>
      </c>
      <c r="AP54" s="156"/>
      <c r="AQ54" s="156"/>
      <c r="AR54" s="151"/>
      <c r="AS54" s="151"/>
      <c r="AT54" s="151"/>
      <c r="AU54" s="151"/>
      <c r="AV54" s="151">
        <v>-28.9</v>
      </c>
      <c r="AW54" s="151" t="s">
        <v>1145</v>
      </c>
      <c r="AX54" s="151">
        <v>135877</v>
      </c>
      <c r="AY54" s="151">
        <v>2015</v>
      </c>
      <c r="AZ54" s="151">
        <v>103.3</v>
      </c>
      <c r="BA54" s="151">
        <v>2.2000000000000002</v>
      </c>
      <c r="BB54" s="151"/>
      <c r="BC54" s="151">
        <v>1.1119000000000001</v>
      </c>
      <c r="BD54" s="151">
        <v>2.2000000000000001E-3</v>
      </c>
      <c r="BE54" s="151"/>
      <c r="BF54" s="151"/>
      <c r="BG54" s="151"/>
      <c r="BH54" s="151"/>
      <c r="BI54" s="15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49"/>
      <c r="CT54" s="149"/>
    </row>
    <row r="55" spans="1:98">
      <c r="A55" s="144" t="s">
        <v>843</v>
      </c>
      <c r="B55" s="150" t="s">
        <v>856</v>
      </c>
      <c r="C55" s="150" t="s">
        <v>902</v>
      </c>
      <c r="D55" s="150" t="s">
        <v>991</v>
      </c>
      <c r="E55" s="145">
        <v>2013</v>
      </c>
      <c r="F55" s="11"/>
      <c r="G55" s="141"/>
      <c r="H55" s="153"/>
      <c r="I55" s="150">
        <v>10</v>
      </c>
      <c r="J55" s="150">
        <v>20</v>
      </c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 t="s">
        <v>1146</v>
      </c>
      <c r="V55" s="151">
        <v>0</v>
      </c>
      <c r="W55" s="154">
        <v>2</v>
      </c>
      <c r="X55" s="154"/>
      <c r="Y55" s="151"/>
      <c r="Z55" s="151"/>
      <c r="AA55" s="151"/>
      <c r="AB55" s="151"/>
      <c r="AC55" s="156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6">
        <v>1.08</v>
      </c>
      <c r="AP55" s="156"/>
      <c r="AQ55" s="156"/>
      <c r="AR55" s="151"/>
      <c r="AS55" s="151"/>
      <c r="AT55" s="151"/>
      <c r="AU55" s="151"/>
      <c r="AV55" s="151">
        <v>-27</v>
      </c>
      <c r="AW55" s="151"/>
      <c r="AX55" s="151"/>
      <c r="AY55" s="151"/>
      <c r="AZ55" s="151"/>
      <c r="BA55" s="151"/>
      <c r="BB55" s="151"/>
      <c r="BC55" s="151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49"/>
      <c r="CT55" s="149"/>
    </row>
    <row r="56" spans="1:98">
      <c r="A56" s="144" t="s">
        <v>843</v>
      </c>
      <c r="B56" s="150" t="s">
        <v>856</v>
      </c>
      <c r="C56" s="150" t="s">
        <v>902</v>
      </c>
      <c r="D56" s="150" t="s">
        <v>992</v>
      </c>
      <c r="E56" s="145">
        <v>2013</v>
      </c>
      <c r="F56" s="11"/>
      <c r="G56" s="141"/>
      <c r="H56" s="153"/>
      <c r="I56" s="150">
        <v>40</v>
      </c>
      <c r="J56" s="150">
        <v>50</v>
      </c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 t="s">
        <v>1146</v>
      </c>
      <c r="V56" s="151">
        <v>0</v>
      </c>
      <c r="W56" s="154">
        <v>2</v>
      </c>
      <c r="X56" s="154"/>
      <c r="Y56" s="151"/>
      <c r="Z56" s="151"/>
      <c r="AA56" s="151"/>
      <c r="AB56" s="151"/>
      <c r="AC56" s="156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6">
        <v>0.64</v>
      </c>
      <c r="AP56" s="156"/>
      <c r="AQ56" s="156"/>
      <c r="AR56" s="151"/>
      <c r="AS56" s="151"/>
      <c r="AT56" s="151"/>
      <c r="AU56" s="151"/>
      <c r="AV56" s="151">
        <v>-25.5</v>
      </c>
      <c r="AW56" s="151"/>
      <c r="AX56" s="151"/>
      <c r="AY56" s="151"/>
      <c r="AZ56" s="151"/>
      <c r="BA56" s="151"/>
      <c r="BB56" s="151"/>
      <c r="BC56" s="151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49"/>
      <c r="CT56" s="149"/>
    </row>
    <row r="57" spans="1:98">
      <c r="A57" s="144" t="s">
        <v>843</v>
      </c>
      <c r="B57" s="150" t="s">
        <v>856</v>
      </c>
      <c r="C57" s="150" t="s">
        <v>902</v>
      </c>
      <c r="D57" s="150" t="s">
        <v>993</v>
      </c>
      <c r="E57" s="145">
        <v>2013</v>
      </c>
      <c r="F57" s="11"/>
      <c r="G57" s="141"/>
      <c r="H57" s="153"/>
      <c r="I57" s="150">
        <v>90</v>
      </c>
      <c r="J57" s="150">
        <v>100</v>
      </c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 t="s">
        <v>1146</v>
      </c>
      <c r="V57" s="151">
        <v>0</v>
      </c>
      <c r="W57" s="154">
        <v>2</v>
      </c>
      <c r="X57" s="154"/>
      <c r="Y57" s="151"/>
      <c r="Z57" s="151"/>
      <c r="AA57" s="151"/>
      <c r="AB57" s="151"/>
      <c r="AC57" s="156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6">
        <v>0.31</v>
      </c>
      <c r="AP57" s="156"/>
      <c r="AQ57" s="156"/>
      <c r="AR57" s="151"/>
      <c r="AS57" s="151"/>
      <c r="AT57" s="151"/>
      <c r="AU57" s="151"/>
      <c r="AV57" s="151">
        <v>-23.9</v>
      </c>
      <c r="AW57" s="151"/>
      <c r="AX57" s="151"/>
      <c r="AY57" s="151"/>
      <c r="AZ57" s="151"/>
      <c r="BA57" s="151"/>
      <c r="BB57" s="151"/>
      <c r="BC57" s="151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49"/>
      <c r="CT57" s="149"/>
    </row>
    <row r="58" spans="1:98">
      <c r="A58" s="144" t="s">
        <v>843</v>
      </c>
      <c r="B58" s="150" t="s">
        <v>856</v>
      </c>
      <c r="C58" s="150" t="s">
        <v>902</v>
      </c>
      <c r="D58" s="150" t="s">
        <v>994</v>
      </c>
      <c r="E58" s="145">
        <v>2013</v>
      </c>
      <c r="F58" s="11"/>
      <c r="G58" s="141"/>
      <c r="H58" s="153"/>
      <c r="I58" s="150">
        <v>190</v>
      </c>
      <c r="J58" s="150">
        <v>200</v>
      </c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 t="s">
        <v>1146</v>
      </c>
      <c r="V58" s="151">
        <v>0</v>
      </c>
      <c r="W58" s="154">
        <v>2</v>
      </c>
      <c r="X58" s="154"/>
      <c r="Y58" s="151"/>
      <c r="Z58" s="151"/>
      <c r="AA58" s="151"/>
      <c r="AB58" s="151"/>
      <c r="AC58" s="156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6">
        <v>0.28999999999999998</v>
      </c>
      <c r="AP58" s="156"/>
      <c r="AQ58" s="156"/>
      <c r="AR58" s="151"/>
      <c r="AS58" s="151"/>
      <c r="AT58" s="151"/>
      <c r="AU58" s="151"/>
      <c r="AV58" s="151">
        <v>-23.9</v>
      </c>
      <c r="AW58" s="151"/>
      <c r="AX58" s="151"/>
      <c r="AY58" s="151"/>
      <c r="AZ58" s="151"/>
      <c r="BA58" s="151"/>
      <c r="BB58" s="151"/>
      <c r="BC58" s="151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49"/>
      <c r="CT58" s="149"/>
    </row>
    <row r="59" spans="1:98">
      <c r="A59" s="144" t="s">
        <v>843</v>
      </c>
      <c r="B59" s="150" t="s">
        <v>857</v>
      </c>
      <c r="C59" s="150" t="s">
        <v>903</v>
      </c>
      <c r="D59" s="150" t="s">
        <v>995</v>
      </c>
      <c r="E59" s="145">
        <v>2013</v>
      </c>
      <c r="F59" s="11"/>
      <c r="G59" s="141"/>
      <c r="H59" s="153"/>
      <c r="I59" s="150">
        <v>0</v>
      </c>
      <c r="J59" s="150">
        <v>10</v>
      </c>
      <c r="K59" s="151"/>
      <c r="L59" s="151"/>
      <c r="M59" s="151"/>
      <c r="N59" s="151"/>
      <c r="O59" s="151"/>
      <c r="P59" s="151">
        <v>1.3109999999999999</v>
      </c>
      <c r="Q59" s="151">
        <v>1.3109999999999999</v>
      </c>
      <c r="R59" s="151"/>
      <c r="S59" s="151"/>
      <c r="T59" s="151"/>
      <c r="U59" s="151" t="s">
        <v>1146</v>
      </c>
      <c r="V59" s="151">
        <v>0</v>
      </c>
      <c r="W59" s="154">
        <v>2</v>
      </c>
      <c r="X59" s="154"/>
      <c r="Y59" s="151"/>
      <c r="Z59" s="151"/>
      <c r="AA59" s="151"/>
      <c r="AB59" s="151"/>
      <c r="AC59" s="156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6">
        <v>2.58</v>
      </c>
      <c r="AP59" s="156"/>
      <c r="AQ59" s="156"/>
      <c r="AR59" s="151"/>
      <c r="AS59" s="151"/>
      <c r="AT59" s="151"/>
      <c r="AU59" s="151"/>
      <c r="AV59" s="151">
        <v>-28.5</v>
      </c>
      <c r="AW59" s="151" t="s">
        <v>1145</v>
      </c>
      <c r="AX59" s="151">
        <v>135878</v>
      </c>
      <c r="AY59" s="151">
        <v>2015</v>
      </c>
      <c r="AZ59" s="151">
        <v>74.5</v>
      </c>
      <c r="BA59" s="151">
        <v>2.1</v>
      </c>
      <c r="BB59" s="151"/>
      <c r="BC59" s="151">
        <v>1.0829</v>
      </c>
      <c r="BD59" s="151">
        <v>2.0999999999999999E-3</v>
      </c>
      <c r="BE59" s="151"/>
      <c r="BF59" s="151"/>
      <c r="BG59" s="151"/>
      <c r="BH59" s="151"/>
      <c r="BI59" s="15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49"/>
      <c r="CT59" s="149"/>
    </row>
    <row r="60" spans="1:98">
      <c r="A60" s="144" t="s">
        <v>843</v>
      </c>
      <c r="B60" s="150" t="s">
        <v>857</v>
      </c>
      <c r="C60" s="150" t="s">
        <v>903</v>
      </c>
      <c r="D60" s="150" t="s">
        <v>996</v>
      </c>
      <c r="E60" s="145">
        <v>2013</v>
      </c>
      <c r="F60" s="11"/>
      <c r="G60" s="141"/>
      <c r="H60" s="153"/>
      <c r="I60" s="150">
        <v>10</v>
      </c>
      <c r="J60" s="150">
        <v>20</v>
      </c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 t="s">
        <v>1146</v>
      </c>
      <c r="V60" s="151">
        <v>0</v>
      </c>
      <c r="W60" s="154">
        <v>2</v>
      </c>
      <c r="X60" s="154"/>
      <c r="Y60" s="151"/>
      <c r="Z60" s="151"/>
      <c r="AA60" s="151"/>
      <c r="AB60" s="151"/>
      <c r="AC60" s="156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6">
        <v>0.91</v>
      </c>
      <c r="AP60" s="156"/>
      <c r="AQ60" s="156"/>
      <c r="AR60" s="151"/>
      <c r="AS60" s="151"/>
      <c r="AT60" s="151"/>
      <c r="AU60" s="151"/>
      <c r="AV60" s="151">
        <v>-27</v>
      </c>
      <c r="AW60" s="151"/>
      <c r="AX60" s="151"/>
      <c r="AY60" s="151"/>
      <c r="AZ60" s="151"/>
      <c r="BA60" s="151"/>
      <c r="BB60" s="151"/>
      <c r="BC60" s="151"/>
      <c r="BD60" s="151"/>
      <c r="BE60" s="151"/>
      <c r="BF60" s="151"/>
      <c r="BG60" s="151"/>
      <c r="BH60" s="151"/>
      <c r="BI60" s="15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49"/>
      <c r="CT60" s="149"/>
    </row>
    <row r="61" spans="1:98">
      <c r="A61" s="144" t="s">
        <v>843</v>
      </c>
      <c r="B61" s="150" t="s">
        <v>857</v>
      </c>
      <c r="C61" s="150" t="s">
        <v>903</v>
      </c>
      <c r="D61" s="150" t="s">
        <v>997</v>
      </c>
      <c r="E61" s="145">
        <v>2013</v>
      </c>
      <c r="F61" s="11"/>
      <c r="G61" s="141"/>
      <c r="H61" s="153"/>
      <c r="I61" s="150">
        <v>40</v>
      </c>
      <c r="J61" s="150">
        <v>50</v>
      </c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 t="s">
        <v>1146</v>
      </c>
      <c r="V61" s="151">
        <v>0</v>
      </c>
      <c r="W61" s="154">
        <v>2</v>
      </c>
      <c r="X61" s="154"/>
      <c r="Y61" s="151"/>
      <c r="Z61" s="151"/>
      <c r="AA61" s="151"/>
      <c r="AB61" s="151"/>
      <c r="AC61" s="156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6">
        <v>0.52</v>
      </c>
      <c r="AP61" s="156"/>
      <c r="AQ61" s="156"/>
      <c r="AR61" s="151"/>
      <c r="AS61" s="151"/>
      <c r="AT61" s="151"/>
      <c r="AU61" s="151"/>
      <c r="AV61" s="151">
        <v>-25.9</v>
      </c>
      <c r="AW61" s="151"/>
      <c r="AX61" s="151"/>
      <c r="AY61" s="151"/>
      <c r="AZ61" s="151"/>
      <c r="BA61" s="151"/>
      <c r="BB61" s="151"/>
      <c r="BC61" s="151"/>
      <c r="BD61" s="151"/>
      <c r="BE61" s="151"/>
      <c r="BF61" s="151"/>
      <c r="BG61" s="151"/>
      <c r="BH61" s="151"/>
      <c r="BI61" s="15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49"/>
      <c r="CT61" s="149"/>
    </row>
    <row r="62" spans="1:98">
      <c r="A62" s="144" t="s">
        <v>843</v>
      </c>
      <c r="B62" s="150" t="s">
        <v>857</v>
      </c>
      <c r="C62" s="150" t="s">
        <v>903</v>
      </c>
      <c r="D62" s="150" t="s">
        <v>998</v>
      </c>
      <c r="E62" s="145">
        <v>2013</v>
      </c>
      <c r="F62" s="11"/>
      <c r="G62" s="141"/>
      <c r="H62" s="153"/>
      <c r="I62" s="150">
        <v>90</v>
      </c>
      <c r="J62" s="150">
        <v>100</v>
      </c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 t="s">
        <v>1146</v>
      </c>
      <c r="V62" s="151">
        <v>0</v>
      </c>
      <c r="W62" s="154">
        <v>2</v>
      </c>
      <c r="X62" s="154"/>
      <c r="Y62" s="151"/>
      <c r="Z62" s="151"/>
      <c r="AA62" s="151"/>
      <c r="AB62" s="151"/>
      <c r="AC62" s="156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6">
        <v>0.35</v>
      </c>
      <c r="AP62" s="156"/>
      <c r="AQ62" s="156"/>
      <c r="AR62" s="151"/>
      <c r="AS62" s="151"/>
      <c r="AT62" s="151"/>
      <c r="AU62" s="151"/>
      <c r="AV62" s="151">
        <v>-25.3</v>
      </c>
      <c r="AW62" s="151"/>
      <c r="AX62" s="151"/>
      <c r="AY62" s="151"/>
      <c r="AZ62" s="151"/>
      <c r="BA62" s="151"/>
      <c r="BB62" s="151"/>
      <c r="BC62" s="151"/>
      <c r="BD62" s="151"/>
      <c r="BE62" s="151"/>
      <c r="BF62" s="151"/>
      <c r="BG62" s="151"/>
      <c r="BH62" s="151"/>
      <c r="BI62" s="15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49"/>
      <c r="CT62" s="149"/>
    </row>
    <row r="63" spans="1:98">
      <c r="A63" s="144" t="s">
        <v>843</v>
      </c>
      <c r="B63" s="150" t="s">
        <v>857</v>
      </c>
      <c r="C63" s="150" t="s">
        <v>903</v>
      </c>
      <c r="D63" s="150" t="s">
        <v>999</v>
      </c>
      <c r="E63" s="145">
        <v>2013</v>
      </c>
      <c r="F63" s="11"/>
      <c r="G63" s="141"/>
      <c r="H63" s="153"/>
      <c r="I63" s="150">
        <v>190</v>
      </c>
      <c r="J63" s="150">
        <v>200</v>
      </c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 t="s">
        <v>1146</v>
      </c>
      <c r="V63" s="151">
        <v>0</v>
      </c>
      <c r="W63" s="154">
        <v>2</v>
      </c>
      <c r="X63" s="154"/>
      <c r="Y63" s="151"/>
      <c r="Z63" s="151"/>
      <c r="AA63" s="151"/>
      <c r="AB63" s="151"/>
      <c r="AC63" s="156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6">
        <v>0.26</v>
      </c>
      <c r="AP63" s="156"/>
      <c r="AQ63" s="156"/>
      <c r="AR63" s="151"/>
      <c r="AS63" s="151"/>
      <c r="AT63" s="151"/>
      <c r="AU63" s="151"/>
      <c r="AV63" s="151">
        <v>-24.4</v>
      </c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49"/>
      <c r="CT63" s="149"/>
    </row>
    <row r="64" spans="1:98">
      <c r="A64" s="144" t="s">
        <v>843</v>
      </c>
      <c r="B64" s="150" t="s">
        <v>858</v>
      </c>
      <c r="C64" s="150" t="s">
        <v>904</v>
      </c>
      <c r="D64" s="150" t="s">
        <v>1000</v>
      </c>
      <c r="E64" s="145">
        <v>2013</v>
      </c>
      <c r="F64" s="11"/>
      <c r="G64" s="141"/>
      <c r="H64" s="153"/>
      <c r="I64" s="150">
        <v>0</v>
      </c>
      <c r="J64" s="150">
        <v>10</v>
      </c>
      <c r="K64" s="151"/>
      <c r="L64" s="151"/>
      <c r="M64" s="151"/>
      <c r="N64" s="151"/>
      <c r="O64" s="151"/>
      <c r="P64" s="151">
        <v>1.2069000000000001</v>
      </c>
      <c r="Q64" s="151">
        <v>1.2069000000000001</v>
      </c>
      <c r="R64" s="151"/>
      <c r="S64" s="151"/>
      <c r="T64" s="151"/>
      <c r="U64" s="151">
        <v>28</v>
      </c>
      <c r="V64" s="151">
        <v>0</v>
      </c>
      <c r="W64" s="154">
        <v>2</v>
      </c>
      <c r="X64" s="154"/>
      <c r="Y64" s="151"/>
      <c r="Z64" s="151"/>
      <c r="AA64" s="151"/>
      <c r="AB64" s="151"/>
      <c r="AC64" s="156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6">
        <v>2.16</v>
      </c>
      <c r="AP64" s="156"/>
      <c r="AQ64" s="156"/>
      <c r="AR64" s="151"/>
      <c r="AS64" s="151"/>
      <c r="AT64" s="151"/>
      <c r="AU64" s="151"/>
      <c r="AV64" s="151">
        <v>-27.8</v>
      </c>
      <c r="AW64" s="151" t="s">
        <v>1145</v>
      </c>
      <c r="AX64" s="151">
        <v>135879</v>
      </c>
      <c r="AY64" s="151">
        <v>2015</v>
      </c>
      <c r="AZ64" s="151">
        <v>100</v>
      </c>
      <c r="BA64" s="151">
        <v>2.1</v>
      </c>
      <c r="BB64" s="151"/>
      <c r="BC64" s="151">
        <v>1.1085</v>
      </c>
      <c r="BD64" s="151">
        <v>2.0999999999999999E-3</v>
      </c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49"/>
      <c r="CT64" s="149"/>
    </row>
    <row r="65" spans="1:98">
      <c r="A65" s="144" t="s">
        <v>843</v>
      </c>
      <c r="B65" s="150" t="s">
        <v>858</v>
      </c>
      <c r="C65" s="150" t="s">
        <v>904</v>
      </c>
      <c r="D65" s="150" t="s">
        <v>1001</v>
      </c>
      <c r="E65" s="145">
        <v>2013</v>
      </c>
      <c r="F65" s="11"/>
      <c r="G65" s="141"/>
      <c r="H65" s="153"/>
      <c r="I65" s="150">
        <v>10</v>
      </c>
      <c r="J65" s="150">
        <v>20</v>
      </c>
      <c r="K65" s="151"/>
      <c r="L65" s="151"/>
      <c r="M65" s="151"/>
      <c r="N65" s="151"/>
      <c r="O65" s="151"/>
      <c r="P65" s="151">
        <v>1.4076</v>
      </c>
      <c r="Q65" s="151">
        <v>1.4076</v>
      </c>
      <c r="R65" s="151"/>
      <c r="S65" s="151"/>
      <c r="T65" s="151"/>
      <c r="U65" s="151" t="s">
        <v>1146</v>
      </c>
      <c r="V65" s="151">
        <v>0</v>
      </c>
      <c r="W65" s="154">
        <v>2</v>
      </c>
      <c r="X65" s="154"/>
      <c r="Y65" s="151"/>
      <c r="Z65" s="151"/>
      <c r="AA65" s="151"/>
      <c r="AB65" s="151"/>
      <c r="AC65" s="156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6">
        <v>1.0900000000000001</v>
      </c>
      <c r="AP65" s="156"/>
      <c r="AQ65" s="156"/>
      <c r="AR65" s="151"/>
      <c r="AS65" s="151"/>
      <c r="AT65" s="151"/>
      <c r="AU65" s="151"/>
      <c r="AV65" s="151">
        <v>-24.9</v>
      </c>
      <c r="AW65" s="151" t="s">
        <v>1145</v>
      </c>
      <c r="AX65" s="151">
        <v>136972</v>
      </c>
      <c r="AY65" s="151">
        <v>2015</v>
      </c>
      <c r="AZ65" s="151">
        <v>-33</v>
      </c>
      <c r="BA65" s="151">
        <v>1.7</v>
      </c>
      <c r="BB65" s="151"/>
      <c r="BC65" s="151">
        <v>0.97450000000000003</v>
      </c>
      <c r="BD65" s="151">
        <v>1.6999999999999999E-3</v>
      </c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49"/>
      <c r="CT65" s="149"/>
    </row>
    <row r="66" spans="1:98">
      <c r="A66" s="144" t="s">
        <v>843</v>
      </c>
      <c r="B66" s="150" t="s">
        <v>858</v>
      </c>
      <c r="C66" s="150" t="s">
        <v>904</v>
      </c>
      <c r="D66" s="150" t="s">
        <v>1002</v>
      </c>
      <c r="E66" s="145">
        <v>2013</v>
      </c>
      <c r="F66" s="11"/>
      <c r="G66" s="141"/>
      <c r="H66" s="153"/>
      <c r="I66" s="150">
        <v>40</v>
      </c>
      <c r="J66" s="150">
        <v>50</v>
      </c>
      <c r="K66" s="151"/>
      <c r="L66" s="151"/>
      <c r="M66" s="151"/>
      <c r="N66" s="151"/>
      <c r="O66" s="151"/>
      <c r="P66" s="151">
        <v>1.5843</v>
      </c>
      <c r="Q66" s="151">
        <v>1.5843</v>
      </c>
      <c r="R66" s="151"/>
      <c r="S66" s="151"/>
      <c r="T66" s="151"/>
      <c r="U66" s="151" t="s">
        <v>1146</v>
      </c>
      <c r="V66" s="151">
        <v>0</v>
      </c>
      <c r="W66" s="154">
        <v>2</v>
      </c>
      <c r="X66" s="154"/>
      <c r="Y66" s="151"/>
      <c r="Z66" s="151"/>
      <c r="AA66" s="151"/>
      <c r="AB66" s="151"/>
      <c r="AC66" s="156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6">
        <v>0.43</v>
      </c>
      <c r="AP66" s="156"/>
      <c r="AQ66" s="156"/>
      <c r="AR66" s="151"/>
      <c r="AS66" s="151"/>
      <c r="AT66" s="151"/>
      <c r="AU66" s="151"/>
      <c r="AV66" s="151">
        <v>-23.6</v>
      </c>
      <c r="AW66" s="151" t="s">
        <v>1145</v>
      </c>
      <c r="AX66" s="151">
        <v>136973</v>
      </c>
      <c r="AY66" s="151">
        <v>2015</v>
      </c>
      <c r="AZ66" s="151">
        <v>-126</v>
      </c>
      <c r="BA66" s="151">
        <v>1.8</v>
      </c>
      <c r="BB66" s="151"/>
      <c r="BC66" s="151">
        <v>0.88080000000000003</v>
      </c>
      <c r="BD66" s="151">
        <v>1.8E-3</v>
      </c>
      <c r="BE66" s="151"/>
      <c r="BF66" s="151"/>
      <c r="BG66" s="151"/>
      <c r="BH66" s="151"/>
      <c r="BI66" s="15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49"/>
      <c r="CT66" s="149"/>
    </row>
    <row r="67" spans="1:98">
      <c r="A67" s="144" t="s">
        <v>843</v>
      </c>
      <c r="B67" s="150" t="s">
        <v>858</v>
      </c>
      <c r="C67" s="150" t="s">
        <v>904</v>
      </c>
      <c r="D67" s="150" t="s">
        <v>1003</v>
      </c>
      <c r="E67" s="145">
        <v>2013</v>
      </c>
      <c r="F67" s="11"/>
      <c r="G67" s="141"/>
      <c r="H67" s="153"/>
      <c r="I67" s="150">
        <v>90</v>
      </c>
      <c r="J67" s="150">
        <v>100</v>
      </c>
      <c r="K67" s="151"/>
      <c r="L67" s="151"/>
      <c r="M67" s="151"/>
      <c r="N67" s="151"/>
      <c r="O67" s="151"/>
      <c r="P67" s="151">
        <v>1.6056999999999999</v>
      </c>
      <c r="Q67" s="151">
        <v>1.6056999999999999</v>
      </c>
      <c r="R67" s="151"/>
      <c r="S67" s="151"/>
      <c r="T67" s="151"/>
      <c r="U67" s="151" t="s">
        <v>1146</v>
      </c>
      <c r="V67" s="151">
        <v>0</v>
      </c>
      <c r="W67" s="154">
        <v>2</v>
      </c>
      <c r="X67" s="154"/>
      <c r="Y67" s="151"/>
      <c r="Z67" s="151"/>
      <c r="AA67" s="151"/>
      <c r="AB67" s="151"/>
      <c r="AC67" s="156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6">
        <v>0.33</v>
      </c>
      <c r="AP67" s="156"/>
      <c r="AQ67" s="156"/>
      <c r="AR67" s="151"/>
      <c r="AS67" s="151"/>
      <c r="AT67" s="151"/>
      <c r="AU67" s="151"/>
      <c r="AV67" s="151">
        <v>-23.2</v>
      </c>
      <c r="AW67" s="151" t="s">
        <v>1145</v>
      </c>
      <c r="AX67" s="151">
        <v>136974</v>
      </c>
      <c r="AY67" s="151">
        <v>2015</v>
      </c>
      <c r="AZ67" s="151">
        <v>-189.8</v>
      </c>
      <c r="BA67" s="151">
        <v>1.4</v>
      </c>
      <c r="BB67" s="151"/>
      <c r="BC67" s="151">
        <v>0.8165</v>
      </c>
      <c r="BD67" s="151">
        <v>1.4E-3</v>
      </c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49"/>
      <c r="CT67" s="149"/>
    </row>
    <row r="68" spans="1:98">
      <c r="A68" s="144" t="s">
        <v>843</v>
      </c>
      <c r="B68" s="150" t="s">
        <v>858</v>
      </c>
      <c r="C68" s="150" t="s">
        <v>904</v>
      </c>
      <c r="D68" s="150" t="s">
        <v>1004</v>
      </c>
      <c r="E68" s="145">
        <v>2013</v>
      </c>
      <c r="F68" s="11"/>
      <c r="G68" s="141"/>
      <c r="H68" s="153"/>
      <c r="I68" s="150">
        <v>190</v>
      </c>
      <c r="J68" s="150">
        <v>200</v>
      </c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 t="s">
        <v>1146</v>
      </c>
      <c r="V68" s="151">
        <v>0</v>
      </c>
      <c r="W68" s="154">
        <v>2</v>
      </c>
      <c r="X68" s="154"/>
      <c r="Y68" s="151"/>
      <c r="Z68" s="151"/>
      <c r="AA68" s="151"/>
      <c r="AB68" s="151"/>
      <c r="AC68" s="156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6">
        <v>0.24</v>
      </c>
      <c r="AP68" s="156"/>
      <c r="AQ68" s="156"/>
      <c r="AR68" s="151"/>
      <c r="AS68" s="151"/>
      <c r="AT68" s="151"/>
      <c r="AU68" s="151"/>
      <c r="AV68" s="151">
        <v>-22.8</v>
      </c>
      <c r="AW68" s="151" t="s">
        <v>1145</v>
      </c>
      <c r="AX68" s="151">
        <v>136975</v>
      </c>
      <c r="AY68" s="151">
        <v>2015</v>
      </c>
      <c r="AZ68" s="151">
        <v>-275.60000000000002</v>
      </c>
      <c r="BA68" s="151">
        <v>1.3</v>
      </c>
      <c r="BB68" s="151"/>
      <c r="BC68" s="151">
        <v>0.73</v>
      </c>
      <c r="BD68" s="151">
        <v>1.2999999999999999E-3</v>
      </c>
      <c r="BE68" s="151"/>
      <c r="BF68" s="151"/>
      <c r="BG68" s="151"/>
      <c r="BH68" s="151"/>
      <c r="BI68" s="15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49"/>
      <c r="CT68" s="149"/>
    </row>
    <row r="69" spans="1:98">
      <c r="A69" s="144" t="s">
        <v>843</v>
      </c>
      <c r="B69" s="150" t="s">
        <v>859</v>
      </c>
      <c r="C69" s="150" t="s">
        <v>905</v>
      </c>
      <c r="D69" s="150" t="s">
        <v>1005</v>
      </c>
      <c r="E69" s="145">
        <v>2013</v>
      </c>
      <c r="F69" s="11"/>
      <c r="G69" s="141"/>
      <c r="H69" s="153"/>
      <c r="I69" s="150">
        <v>0</v>
      </c>
      <c r="J69" s="150">
        <v>10</v>
      </c>
      <c r="K69" s="151"/>
      <c r="L69" s="151"/>
      <c r="M69" s="151"/>
      <c r="N69" s="151"/>
      <c r="O69" s="151"/>
      <c r="P69" s="151">
        <v>1.5676000000000001</v>
      </c>
      <c r="Q69" s="151">
        <v>1.5676000000000001</v>
      </c>
      <c r="R69" s="151"/>
      <c r="S69" s="151"/>
      <c r="T69" s="151"/>
      <c r="U69" s="151">
        <v>45</v>
      </c>
      <c r="V69" s="151">
        <v>0</v>
      </c>
      <c r="W69" s="154">
        <v>2</v>
      </c>
      <c r="X69" s="154"/>
      <c r="Y69" s="151"/>
      <c r="Z69" s="151"/>
      <c r="AA69" s="151"/>
      <c r="AB69" s="151"/>
      <c r="AC69" s="156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6">
        <v>0.33</v>
      </c>
      <c r="AP69" s="156"/>
      <c r="AQ69" s="156"/>
      <c r="AR69" s="151"/>
      <c r="AS69" s="151"/>
      <c r="AT69" s="151"/>
      <c r="AU69" s="151"/>
      <c r="AV69" s="151">
        <v>-24.5</v>
      </c>
      <c r="AW69" s="151" t="s">
        <v>1145</v>
      </c>
      <c r="AX69" s="151">
        <v>135882</v>
      </c>
      <c r="AY69" s="151">
        <v>2015</v>
      </c>
      <c r="AZ69" s="151">
        <v>61</v>
      </c>
      <c r="BA69" s="151">
        <v>2.1</v>
      </c>
      <c r="BB69" s="151"/>
      <c r="BC69" s="151">
        <v>1.0691999999999999</v>
      </c>
      <c r="BD69" s="151">
        <v>2.0999999999999999E-3</v>
      </c>
      <c r="BE69" s="151"/>
      <c r="BF69" s="151"/>
      <c r="BG69" s="151"/>
      <c r="BH69" s="151"/>
      <c r="BI69" s="15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49"/>
      <c r="CT69" s="149"/>
    </row>
    <row r="70" spans="1:98">
      <c r="A70" s="144" t="s">
        <v>843</v>
      </c>
      <c r="B70" s="150" t="s">
        <v>859</v>
      </c>
      <c r="C70" s="150" t="s">
        <v>905</v>
      </c>
      <c r="D70" s="150" t="s">
        <v>1006</v>
      </c>
      <c r="E70" s="145">
        <v>2013</v>
      </c>
      <c r="F70" s="11"/>
      <c r="G70" s="141"/>
      <c r="H70" s="153"/>
      <c r="I70" s="150">
        <v>10</v>
      </c>
      <c r="J70" s="150">
        <v>20</v>
      </c>
      <c r="K70" s="151"/>
      <c r="L70" s="151"/>
      <c r="M70" s="151"/>
      <c r="N70" s="151"/>
      <c r="O70" s="151"/>
      <c r="P70" s="151">
        <v>1.5203</v>
      </c>
      <c r="Q70" s="151">
        <v>1.5203</v>
      </c>
      <c r="R70" s="151"/>
      <c r="S70" s="151"/>
      <c r="T70" s="151"/>
      <c r="U70" s="151">
        <v>45</v>
      </c>
      <c r="V70" s="151">
        <v>0</v>
      </c>
      <c r="W70" s="154">
        <v>2</v>
      </c>
      <c r="X70" s="154"/>
      <c r="Y70" s="151"/>
      <c r="Z70" s="151"/>
      <c r="AA70" s="151"/>
      <c r="AB70" s="151"/>
      <c r="AC70" s="156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6">
        <v>0.83</v>
      </c>
      <c r="AP70" s="156"/>
      <c r="AQ70" s="156"/>
      <c r="AR70" s="151"/>
      <c r="AS70" s="151"/>
      <c r="AT70" s="151"/>
      <c r="AU70" s="151"/>
      <c r="AV70" s="151">
        <v>-24.7</v>
      </c>
      <c r="AW70" s="151" t="s">
        <v>1145</v>
      </c>
      <c r="AX70" s="151">
        <v>136992</v>
      </c>
      <c r="AY70" s="151">
        <v>2015</v>
      </c>
      <c r="AZ70" s="151">
        <v>17.3</v>
      </c>
      <c r="BA70" s="151">
        <v>3.5</v>
      </c>
      <c r="BB70" s="151"/>
      <c r="BC70" s="151">
        <v>1.0251999999999999</v>
      </c>
      <c r="BD70" s="151">
        <v>3.5000000000000001E-3</v>
      </c>
      <c r="BE70" s="151"/>
      <c r="BF70" s="151"/>
      <c r="BG70" s="151"/>
      <c r="BH70" s="151"/>
      <c r="BI70" s="15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49"/>
      <c r="CT70" s="149"/>
    </row>
    <row r="71" spans="1:98">
      <c r="A71" s="144" t="s">
        <v>843</v>
      </c>
      <c r="B71" s="150" t="s">
        <v>859</v>
      </c>
      <c r="C71" s="150" t="s">
        <v>905</v>
      </c>
      <c r="D71" s="150" t="s">
        <v>1007</v>
      </c>
      <c r="E71" s="145">
        <v>2013</v>
      </c>
      <c r="F71" s="11"/>
      <c r="G71" s="141"/>
      <c r="H71" s="153"/>
      <c r="I71" s="150">
        <v>40</v>
      </c>
      <c r="J71" s="150">
        <v>50</v>
      </c>
      <c r="K71" s="151"/>
      <c r="L71" s="151"/>
      <c r="M71" s="151"/>
      <c r="N71" s="151"/>
      <c r="O71" s="151"/>
      <c r="P71" s="151">
        <v>1.4303999999999999</v>
      </c>
      <c r="Q71" s="151">
        <v>1.4303999999999999</v>
      </c>
      <c r="R71" s="151"/>
      <c r="S71" s="151"/>
      <c r="T71" s="151"/>
      <c r="U71" s="151">
        <v>55</v>
      </c>
      <c r="V71" s="151">
        <v>0</v>
      </c>
      <c r="W71" s="154">
        <v>2</v>
      </c>
      <c r="X71" s="154"/>
      <c r="Y71" s="151"/>
      <c r="Z71" s="151"/>
      <c r="AA71" s="151"/>
      <c r="AB71" s="151"/>
      <c r="AC71" s="156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6">
        <v>0.55000000000000004</v>
      </c>
      <c r="AP71" s="156"/>
      <c r="AQ71" s="156"/>
      <c r="AR71" s="151"/>
      <c r="AS71" s="151"/>
      <c r="AT71" s="151"/>
      <c r="AU71" s="151"/>
      <c r="AV71" s="151">
        <v>-23.8</v>
      </c>
      <c r="AW71" s="151" t="s">
        <v>1145</v>
      </c>
      <c r="AX71" s="151">
        <v>136993</v>
      </c>
      <c r="AY71" s="151">
        <v>2015</v>
      </c>
      <c r="AZ71" s="151">
        <v>-134.6</v>
      </c>
      <c r="BA71" s="151">
        <v>1.6</v>
      </c>
      <c r="BB71" s="151"/>
      <c r="BC71" s="151">
        <v>0.87209999999999999</v>
      </c>
      <c r="BD71" s="151">
        <v>1.6000000000000001E-3</v>
      </c>
      <c r="BE71" s="151"/>
      <c r="BF71" s="151"/>
      <c r="BG71" s="151"/>
      <c r="BH71" s="151"/>
      <c r="BI71" s="15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49"/>
      <c r="CT71" s="149"/>
    </row>
    <row r="72" spans="1:98">
      <c r="A72" s="144" t="s">
        <v>843</v>
      </c>
      <c r="B72" s="150" t="s">
        <v>859</v>
      </c>
      <c r="C72" s="150" t="s">
        <v>905</v>
      </c>
      <c r="D72" s="150" t="s">
        <v>1008</v>
      </c>
      <c r="E72" s="145">
        <v>2013</v>
      </c>
      <c r="F72" s="11"/>
      <c r="G72" s="141"/>
      <c r="H72" s="153"/>
      <c r="I72" s="150">
        <v>90</v>
      </c>
      <c r="J72" s="150">
        <v>100</v>
      </c>
      <c r="K72" s="151"/>
      <c r="L72" s="151"/>
      <c r="M72" s="151"/>
      <c r="N72" s="151"/>
      <c r="O72" s="151"/>
      <c r="P72" s="151">
        <v>1.3866000000000001</v>
      </c>
      <c r="Q72" s="151">
        <v>1.3866000000000001</v>
      </c>
      <c r="R72" s="151"/>
      <c r="S72" s="151"/>
      <c r="T72" s="151"/>
      <c r="U72" s="151">
        <v>55</v>
      </c>
      <c r="V72" s="151">
        <v>0</v>
      </c>
      <c r="W72" s="154">
        <v>2</v>
      </c>
      <c r="X72" s="154"/>
      <c r="Y72" s="151"/>
      <c r="Z72" s="151"/>
      <c r="AA72" s="151"/>
      <c r="AB72" s="151"/>
      <c r="AC72" s="156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6">
        <v>0.31</v>
      </c>
      <c r="AP72" s="156"/>
      <c r="AQ72" s="156"/>
      <c r="AR72" s="151"/>
      <c r="AS72" s="151"/>
      <c r="AT72" s="151"/>
      <c r="AU72" s="151"/>
      <c r="AV72" s="151">
        <v>-23.6</v>
      </c>
      <c r="AW72" s="151" t="s">
        <v>1145</v>
      </c>
      <c r="AX72" s="151">
        <v>136994</v>
      </c>
      <c r="AY72" s="151">
        <v>2015</v>
      </c>
      <c r="AZ72" s="151">
        <v>-255.7</v>
      </c>
      <c r="BA72" s="151">
        <v>1.4</v>
      </c>
      <c r="BB72" s="151"/>
      <c r="BC72" s="151">
        <v>0.75009999999999999</v>
      </c>
      <c r="BD72" s="151">
        <v>1.4E-3</v>
      </c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49"/>
      <c r="CT72" s="149"/>
    </row>
    <row r="73" spans="1:98">
      <c r="A73" s="144" t="s">
        <v>843</v>
      </c>
      <c r="B73" s="150" t="s">
        <v>859</v>
      </c>
      <c r="C73" s="150" t="s">
        <v>905</v>
      </c>
      <c r="D73" s="150" t="s">
        <v>1009</v>
      </c>
      <c r="E73" s="145">
        <v>2013</v>
      </c>
      <c r="F73" s="11"/>
      <c r="G73" s="141"/>
      <c r="H73" s="153"/>
      <c r="I73" s="150">
        <v>190</v>
      </c>
      <c r="J73" s="150">
        <v>200</v>
      </c>
      <c r="K73" s="151"/>
      <c r="L73" s="151"/>
      <c r="M73" s="151"/>
      <c r="N73" s="151"/>
      <c r="O73" s="151"/>
      <c r="P73" s="151">
        <v>1.2875000000000001</v>
      </c>
      <c r="Q73" s="151">
        <v>1.2875000000000001</v>
      </c>
      <c r="R73" s="151"/>
      <c r="S73" s="151"/>
      <c r="T73" s="151"/>
      <c r="U73" s="151">
        <v>55</v>
      </c>
      <c r="V73" s="151">
        <v>0</v>
      </c>
      <c r="W73" s="154">
        <v>2</v>
      </c>
      <c r="X73" s="154"/>
      <c r="Y73" s="151"/>
      <c r="Z73" s="151"/>
      <c r="AA73" s="151"/>
      <c r="AB73" s="151"/>
      <c r="AC73" s="156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6">
        <v>0.25</v>
      </c>
      <c r="AP73" s="156"/>
      <c r="AQ73" s="156"/>
      <c r="AR73" s="151"/>
      <c r="AS73" s="151"/>
      <c r="AT73" s="151"/>
      <c r="AU73" s="151"/>
      <c r="AV73" s="151">
        <v>-23.2</v>
      </c>
      <c r="AW73" s="151" t="s">
        <v>1145</v>
      </c>
      <c r="AX73" s="151">
        <v>136995</v>
      </c>
      <c r="AY73" s="151">
        <v>2015</v>
      </c>
      <c r="AZ73" s="151">
        <v>-390.3</v>
      </c>
      <c r="BA73" s="151">
        <v>1.1000000000000001</v>
      </c>
      <c r="BB73" s="151"/>
      <c r="BC73" s="151">
        <v>0.61439999999999995</v>
      </c>
      <c r="BD73" s="151">
        <v>1.1000000000000001E-3</v>
      </c>
      <c r="BE73" s="151"/>
      <c r="BF73" s="151"/>
      <c r="BG73" s="151"/>
      <c r="BH73" s="151"/>
      <c r="BI73" s="15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49"/>
      <c r="CT73" s="149"/>
    </row>
    <row r="74" spans="1:98">
      <c r="A74" s="144" t="s">
        <v>843</v>
      </c>
      <c r="B74" s="150" t="s">
        <v>860</v>
      </c>
      <c r="C74" s="150" t="s">
        <v>908</v>
      </c>
      <c r="D74" s="150" t="s">
        <v>1010</v>
      </c>
      <c r="E74" s="145">
        <v>2013</v>
      </c>
      <c r="F74" s="11"/>
      <c r="G74" s="141"/>
      <c r="H74" s="153"/>
      <c r="I74" s="150">
        <v>0</v>
      </c>
      <c r="J74" s="150">
        <v>10</v>
      </c>
      <c r="K74" s="151"/>
      <c r="L74" s="151"/>
      <c r="M74" s="151"/>
      <c r="N74" s="151"/>
      <c r="O74" s="151"/>
      <c r="P74" s="151">
        <v>1.3785000000000001</v>
      </c>
      <c r="Q74" s="151">
        <v>1.3785000000000001</v>
      </c>
      <c r="R74" s="151"/>
      <c r="S74" s="151"/>
      <c r="T74" s="151"/>
      <c r="U74" s="151" t="s">
        <v>1146</v>
      </c>
      <c r="V74" s="151">
        <v>0</v>
      </c>
      <c r="W74" s="154">
        <v>2</v>
      </c>
      <c r="X74" s="154"/>
      <c r="Y74" s="151"/>
      <c r="Z74" s="151"/>
      <c r="AA74" s="151"/>
      <c r="AB74" s="151"/>
      <c r="AC74" s="156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6">
        <v>0.22</v>
      </c>
      <c r="AP74" s="156"/>
      <c r="AQ74" s="156"/>
      <c r="AR74" s="151"/>
      <c r="AS74" s="151"/>
      <c r="AT74" s="151"/>
      <c r="AU74" s="151"/>
      <c r="AV74" s="151">
        <v>-22.5</v>
      </c>
      <c r="AW74" s="151" t="s">
        <v>1145</v>
      </c>
      <c r="AX74" s="151">
        <v>135883</v>
      </c>
      <c r="AY74" s="151">
        <v>2015</v>
      </c>
      <c r="AZ74" s="151">
        <v>59.6</v>
      </c>
      <c r="BA74" s="151">
        <v>2</v>
      </c>
      <c r="BB74" s="151"/>
      <c r="BC74" s="151">
        <v>1.0678000000000001</v>
      </c>
      <c r="BD74" s="151">
        <v>2E-3</v>
      </c>
      <c r="BE74" s="151"/>
      <c r="BF74" s="151"/>
      <c r="BG74" s="151"/>
      <c r="BH74" s="151"/>
      <c r="BI74" s="15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49"/>
      <c r="CT74" s="149"/>
    </row>
    <row r="75" spans="1:98">
      <c r="A75" s="144" t="s">
        <v>843</v>
      </c>
      <c r="B75" s="150" t="s">
        <v>860</v>
      </c>
      <c r="C75" s="150" t="s">
        <v>908</v>
      </c>
      <c r="D75" s="150" t="s">
        <v>1011</v>
      </c>
      <c r="E75" s="145">
        <v>2013</v>
      </c>
      <c r="F75" s="11"/>
      <c r="G75" s="141"/>
      <c r="H75" s="153"/>
      <c r="I75" s="150">
        <v>10</v>
      </c>
      <c r="J75" s="150">
        <v>20</v>
      </c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 t="s">
        <v>1146</v>
      </c>
      <c r="V75" s="151">
        <v>0</v>
      </c>
      <c r="W75" s="154">
        <v>2</v>
      </c>
      <c r="X75" s="154"/>
      <c r="Y75" s="151"/>
      <c r="Z75" s="151"/>
      <c r="AA75" s="151"/>
      <c r="AB75" s="151"/>
      <c r="AC75" s="156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6">
        <v>0.82</v>
      </c>
      <c r="AP75" s="156"/>
      <c r="AQ75" s="156"/>
      <c r="AR75" s="151"/>
      <c r="AS75" s="151"/>
      <c r="AT75" s="151"/>
      <c r="AU75" s="151"/>
      <c r="AV75" s="151">
        <v>-24.2</v>
      </c>
      <c r="AW75" s="151"/>
      <c r="AX75" s="151"/>
      <c r="AY75" s="151"/>
      <c r="AZ75" s="151"/>
      <c r="BA75" s="151"/>
      <c r="BB75" s="151"/>
      <c r="BC75" s="151"/>
      <c r="BD75" s="151"/>
      <c r="BE75" s="151"/>
      <c r="BF75" s="151"/>
      <c r="BG75" s="151"/>
      <c r="BH75" s="151"/>
      <c r="BI75" s="15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49"/>
      <c r="CT75" s="149"/>
    </row>
    <row r="76" spans="1:98">
      <c r="A76" s="144" t="s">
        <v>843</v>
      </c>
      <c r="B76" s="150" t="s">
        <v>860</v>
      </c>
      <c r="C76" s="150" t="s">
        <v>908</v>
      </c>
      <c r="D76" s="150" t="s">
        <v>1012</v>
      </c>
      <c r="E76" s="145">
        <v>2013</v>
      </c>
      <c r="F76" s="11"/>
      <c r="G76" s="141"/>
      <c r="H76" s="153"/>
      <c r="I76" s="150">
        <v>40</v>
      </c>
      <c r="J76" s="150">
        <v>50</v>
      </c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 t="s">
        <v>1146</v>
      </c>
      <c r="V76" s="151">
        <v>0</v>
      </c>
      <c r="W76" s="154">
        <v>2</v>
      </c>
      <c r="X76" s="154"/>
      <c r="Y76" s="151"/>
      <c r="Z76" s="151"/>
      <c r="AA76" s="151"/>
      <c r="AB76" s="151"/>
      <c r="AC76" s="156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6">
        <v>0.56000000000000005</v>
      </c>
      <c r="AP76" s="156"/>
      <c r="AQ76" s="156"/>
      <c r="AR76" s="151"/>
      <c r="AS76" s="151"/>
      <c r="AT76" s="151"/>
      <c r="AU76" s="151"/>
      <c r="AV76" s="151">
        <v>-24</v>
      </c>
      <c r="AW76" s="151"/>
      <c r="AX76" s="151"/>
      <c r="AY76" s="151"/>
      <c r="AZ76" s="151"/>
      <c r="BA76" s="151"/>
      <c r="BB76" s="151"/>
      <c r="BC76" s="151"/>
      <c r="BD76" s="151"/>
      <c r="BE76" s="151"/>
      <c r="BF76" s="151"/>
      <c r="BG76" s="151"/>
      <c r="BH76" s="151"/>
      <c r="BI76" s="15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49"/>
      <c r="CT76" s="149"/>
    </row>
    <row r="77" spans="1:98">
      <c r="A77" s="144" t="s">
        <v>843</v>
      </c>
      <c r="B77" s="150" t="s">
        <v>860</v>
      </c>
      <c r="C77" s="150" t="s">
        <v>908</v>
      </c>
      <c r="D77" s="150" t="s">
        <v>1013</v>
      </c>
      <c r="E77" s="145">
        <v>2013</v>
      </c>
      <c r="F77" s="11"/>
      <c r="G77" s="141"/>
      <c r="H77" s="153"/>
      <c r="I77" s="150">
        <v>90</v>
      </c>
      <c r="J77" s="150">
        <v>100</v>
      </c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 t="s">
        <v>1146</v>
      </c>
      <c r="V77" s="151">
        <v>0</v>
      </c>
      <c r="W77" s="154">
        <v>2</v>
      </c>
      <c r="X77" s="154"/>
      <c r="Y77" s="151"/>
      <c r="Z77" s="151"/>
      <c r="AA77" s="151"/>
      <c r="AB77" s="151"/>
      <c r="AC77" s="156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6">
        <v>0.35</v>
      </c>
      <c r="AP77" s="156"/>
      <c r="AQ77" s="156"/>
      <c r="AR77" s="151"/>
      <c r="AS77" s="151"/>
      <c r="AT77" s="151"/>
      <c r="AU77" s="151"/>
      <c r="AV77" s="151">
        <v>-24.2</v>
      </c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49"/>
      <c r="CT77" s="149"/>
    </row>
    <row r="78" spans="1:98">
      <c r="A78" s="144" t="s">
        <v>843</v>
      </c>
      <c r="B78" s="150" t="s">
        <v>860</v>
      </c>
      <c r="C78" s="150" t="s">
        <v>908</v>
      </c>
      <c r="D78" s="150" t="s">
        <v>1014</v>
      </c>
      <c r="E78" s="145">
        <v>2013</v>
      </c>
      <c r="F78" s="11"/>
      <c r="G78" s="141"/>
      <c r="H78" s="153"/>
      <c r="I78" s="150">
        <v>190</v>
      </c>
      <c r="J78" s="150">
        <v>200</v>
      </c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 t="s">
        <v>1146</v>
      </c>
      <c r="V78" s="151">
        <v>0</v>
      </c>
      <c r="W78" s="154">
        <v>2</v>
      </c>
      <c r="X78" s="154"/>
      <c r="Y78" s="151"/>
      <c r="Z78" s="151"/>
      <c r="AA78" s="151"/>
      <c r="AB78" s="151"/>
      <c r="AC78" s="156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6">
        <v>0.5</v>
      </c>
      <c r="AP78" s="156"/>
      <c r="AQ78" s="156"/>
      <c r="AR78" s="151"/>
      <c r="AS78" s="151"/>
      <c r="AT78" s="151"/>
      <c r="AU78" s="151"/>
      <c r="AV78" s="151">
        <v>-23.7</v>
      </c>
      <c r="AW78" s="151"/>
      <c r="AX78" s="151"/>
      <c r="AY78" s="151"/>
      <c r="AZ78" s="151"/>
      <c r="BA78" s="151"/>
      <c r="BB78" s="151"/>
      <c r="BC78" s="151"/>
      <c r="BD78" s="151"/>
      <c r="BE78" s="151"/>
      <c r="BF78" s="151"/>
      <c r="BG78" s="151"/>
      <c r="BH78" s="151"/>
      <c r="BI78" s="15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49"/>
      <c r="CT78" s="149"/>
    </row>
    <row r="79" spans="1:98">
      <c r="A79" s="144" t="s">
        <v>843</v>
      </c>
      <c r="B79" s="150" t="s">
        <v>862</v>
      </c>
      <c r="C79" s="150" t="s">
        <v>909</v>
      </c>
      <c r="D79" s="150" t="s">
        <v>1015</v>
      </c>
      <c r="E79" s="145">
        <v>2013</v>
      </c>
      <c r="F79" s="11"/>
      <c r="G79" s="141"/>
      <c r="H79" s="153"/>
      <c r="I79" s="150">
        <v>0</v>
      </c>
      <c r="J79" s="150">
        <v>10</v>
      </c>
      <c r="K79" s="151"/>
      <c r="L79" s="151"/>
      <c r="M79" s="151"/>
      <c r="N79" s="151"/>
      <c r="O79" s="151"/>
      <c r="P79" s="151">
        <v>1.4373</v>
      </c>
      <c r="Q79" s="151">
        <v>1.4373</v>
      </c>
      <c r="R79" s="151"/>
      <c r="S79" s="151"/>
      <c r="T79" s="151"/>
      <c r="U79" s="151">
        <v>55</v>
      </c>
      <c r="V79" s="151">
        <v>0</v>
      </c>
      <c r="W79" s="154">
        <v>2</v>
      </c>
      <c r="X79" s="154"/>
      <c r="Y79" s="151"/>
      <c r="Z79" s="151"/>
      <c r="AA79" s="151"/>
      <c r="AB79" s="151"/>
      <c r="AC79" s="156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6">
        <v>0.15</v>
      </c>
      <c r="AP79" s="156"/>
      <c r="AQ79" s="156"/>
      <c r="AR79" s="151"/>
      <c r="AS79" s="151"/>
      <c r="AT79" s="151"/>
      <c r="AU79" s="151"/>
      <c r="AV79" s="151">
        <v>-22.6</v>
      </c>
      <c r="AW79" s="151" t="s">
        <v>1145</v>
      </c>
      <c r="AX79" s="151">
        <v>135884</v>
      </c>
      <c r="AY79" s="151">
        <v>2015</v>
      </c>
      <c r="AZ79" s="151">
        <v>43</v>
      </c>
      <c r="BA79" s="151">
        <v>2.1</v>
      </c>
      <c r="BB79" s="151"/>
      <c r="BC79" s="151">
        <v>1.0510999999999999</v>
      </c>
      <c r="BD79" s="151">
        <v>2.0999999999999999E-3</v>
      </c>
      <c r="BE79" s="151"/>
      <c r="BF79" s="151"/>
      <c r="BG79" s="151"/>
      <c r="BH79" s="151"/>
      <c r="BI79" s="15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49"/>
      <c r="CT79" s="149"/>
    </row>
    <row r="80" spans="1:98">
      <c r="A80" s="144" t="s">
        <v>843</v>
      </c>
      <c r="B80" s="150" t="s">
        <v>862</v>
      </c>
      <c r="C80" s="150" t="s">
        <v>909</v>
      </c>
      <c r="D80" s="150" t="s">
        <v>1016</v>
      </c>
      <c r="E80" s="145">
        <v>2013</v>
      </c>
      <c r="F80" s="11"/>
      <c r="G80" s="141"/>
      <c r="H80" s="153"/>
      <c r="I80" s="150">
        <v>10</v>
      </c>
      <c r="J80" s="150">
        <v>20</v>
      </c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>
        <v>48</v>
      </c>
      <c r="V80" s="151">
        <v>0</v>
      </c>
      <c r="W80" s="154">
        <v>2</v>
      </c>
      <c r="X80" s="154"/>
      <c r="Y80" s="151"/>
      <c r="Z80" s="151"/>
      <c r="AA80" s="151"/>
      <c r="AB80" s="151"/>
      <c r="AC80" s="156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6">
        <v>0.96</v>
      </c>
      <c r="AP80" s="156"/>
      <c r="AQ80" s="156"/>
      <c r="AR80" s="151"/>
      <c r="AS80" s="151"/>
      <c r="AT80" s="151"/>
      <c r="AU80" s="151"/>
      <c r="AV80" s="151">
        <v>-23.8</v>
      </c>
      <c r="AW80" s="151"/>
      <c r="AX80" s="151"/>
      <c r="AY80" s="151"/>
      <c r="AZ80" s="151"/>
      <c r="BA80" s="151"/>
      <c r="BB80" s="151"/>
      <c r="BC80" s="151"/>
      <c r="BD80" s="151"/>
      <c r="BE80" s="151"/>
      <c r="BF80" s="151"/>
      <c r="BG80" s="151"/>
      <c r="BH80" s="151"/>
      <c r="BI80" s="15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49"/>
      <c r="CT80" s="149"/>
    </row>
    <row r="81" spans="1:98">
      <c r="A81" s="144" t="s">
        <v>843</v>
      </c>
      <c r="B81" s="150" t="s">
        <v>862</v>
      </c>
      <c r="C81" s="150" t="s">
        <v>909</v>
      </c>
      <c r="D81" s="150" t="s">
        <v>1017</v>
      </c>
      <c r="E81" s="145">
        <v>2013</v>
      </c>
      <c r="F81" s="11"/>
      <c r="G81" s="141"/>
      <c r="H81" s="153"/>
      <c r="I81" s="150">
        <v>40</v>
      </c>
      <c r="J81" s="150">
        <v>50</v>
      </c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>
        <v>55</v>
      </c>
      <c r="V81" s="151">
        <v>0</v>
      </c>
      <c r="W81" s="154">
        <v>2</v>
      </c>
      <c r="X81" s="154"/>
      <c r="Y81" s="151"/>
      <c r="Z81" s="151"/>
      <c r="AA81" s="151"/>
      <c r="AB81" s="151"/>
      <c r="AC81" s="156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6">
        <v>0.48</v>
      </c>
      <c r="AP81" s="156"/>
      <c r="AQ81" s="156"/>
      <c r="AR81" s="151"/>
      <c r="AS81" s="151"/>
      <c r="AT81" s="151"/>
      <c r="AU81" s="151"/>
      <c r="AV81" s="151">
        <v>-23.8</v>
      </c>
      <c r="AW81" s="151"/>
      <c r="AX81" s="151"/>
      <c r="AY81" s="151"/>
      <c r="AZ81" s="151"/>
      <c r="BA81" s="151"/>
      <c r="BB81" s="151"/>
      <c r="BC81" s="151"/>
      <c r="BD81" s="151"/>
      <c r="BE81" s="151"/>
      <c r="BF81" s="151"/>
      <c r="BG81" s="151"/>
      <c r="BH81" s="151"/>
      <c r="BI81" s="15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49"/>
      <c r="CT81" s="149"/>
    </row>
    <row r="82" spans="1:98">
      <c r="A82" s="144" t="s">
        <v>843</v>
      </c>
      <c r="B82" s="150" t="s">
        <v>862</v>
      </c>
      <c r="C82" s="150" t="s">
        <v>909</v>
      </c>
      <c r="D82" s="150" t="s">
        <v>1018</v>
      </c>
      <c r="E82" s="145">
        <v>2013</v>
      </c>
      <c r="F82" s="11"/>
      <c r="G82" s="141"/>
      <c r="H82" s="153"/>
      <c r="I82" s="150">
        <v>90</v>
      </c>
      <c r="J82" s="150">
        <v>100</v>
      </c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>
        <v>58</v>
      </c>
      <c r="V82" s="151">
        <v>0</v>
      </c>
      <c r="W82" s="154">
        <v>2</v>
      </c>
      <c r="X82" s="154"/>
      <c r="Y82" s="151"/>
      <c r="Z82" s="151"/>
      <c r="AA82" s="151"/>
      <c r="AB82" s="151"/>
      <c r="AC82" s="156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6">
        <v>0.32</v>
      </c>
      <c r="AP82" s="156"/>
      <c r="AQ82" s="156"/>
      <c r="AR82" s="151"/>
      <c r="AS82" s="151"/>
      <c r="AT82" s="151"/>
      <c r="AU82" s="151"/>
      <c r="AV82" s="151">
        <v>-24</v>
      </c>
      <c r="AW82" s="151"/>
      <c r="AX82" s="151"/>
      <c r="AY82" s="151"/>
      <c r="AZ82" s="151"/>
      <c r="BA82" s="151"/>
      <c r="BB82" s="151"/>
      <c r="BC82" s="151"/>
      <c r="BD82" s="151"/>
      <c r="BE82" s="151"/>
      <c r="BF82" s="151"/>
      <c r="BG82" s="151"/>
      <c r="BH82" s="151"/>
      <c r="BI82" s="15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49"/>
      <c r="CT82" s="149"/>
    </row>
    <row r="83" spans="1:98">
      <c r="A83" s="144" t="s">
        <v>843</v>
      </c>
      <c r="B83" s="150" t="s">
        <v>862</v>
      </c>
      <c r="C83" s="150" t="s">
        <v>909</v>
      </c>
      <c r="D83" s="150" t="s">
        <v>1019</v>
      </c>
      <c r="E83" s="145">
        <v>2013</v>
      </c>
      <c r="F83" s="11"/>
      <c r="G83" s="141"/>
      <c r="H83" s="153"/>
      <c r="I83" s="150">
        <v>190</v>
      </c>
      <c r="J83" s="150">
        <v>200</v>
      </c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>
        <v>58</v>
      </c>
      <c r="V83" s="151">
        <v>0</v>
      </c>
      <c r="W83" s="154">
        <v>2</v>
      </c>
      <c r="X83" s="154"/>
      <c r="Y83" s="151"/>
      <c r="Z83" s="151"/>
      <c r="AA83" s="151"/>
      <c r="AB83" s="151"/>
      <c r="AC83" s="156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6">
        <v>0.27</v>
      </c>
      <c r="AP83" s="156"/>
      <c r="AQ83" s="156"/>
      <c r="AR83" s="151"/>
      <c r="AS83" s="151"/>
      <c r="AT83" s="151"/>
      <c r="AU83" s="151"/>
      <c r="AV83" s="151">
        <v>-22.4</v>
      </c>
      <c r="AW83" s="151"/>
      <c r="AX83" s="151"/>
      <c r="AY83" s="151"/>
      <c r="AZ83" s="151"/>
      <c r="BA83" s="151"/>
      <c r="BB83" s="151"/>
      <c r="BC83" s="151"/>
      <c r="BD83" s="151"/>
      <c r="BE83" s="151"/>
      <c r="BF83" s="151"/>
      <c r="BG83" s="151"/>
      <c r="BH83" s="151"/>
      <c r="BI83" s="15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49"/>
      <c r="CT83" s="149"/>
    </row>
    <row r="84" spans="1:98">
      <c r="A84" s="144" t="s">
        <v>843</v>
      </c>
      <c r="B84" s="150" t="s">
        <v>863</v>
      </c>
      <c r="C84" s="150" t="s">
        <v>910</v>
      </c>
      <c r="D84" s="150" t="s">
        <v>1020</v>
      </c>
      <c r="E84" s="145">
        <v>2013</v>
      </c>
      <c r="F84" s="11"/>
      <c r="G84" s="141"/>
      <c r="H84" s="153"/>
      <c r="I84" s="150">
        <v>0</v>
      </c>
      <c r="J84" s="150">
        <v>10</v>
      </c>
      <c r="K84" s="151"/>
      <c r="L84" s="151"/>
      <c r="M84" s="151"/>
      <c r="N84" s="151"/>
      <c r="O84" s="151"/>
      <c r="P84" s="151">
        <v>1.4661999999999999</v>
      </c>
      <c r="Q84" s="151">
        <v>1.4661999999999999</v>
      </c>
      <c r="R84" s="151"/>
      <c r="S84" s="151"/>
      <c r="T84" s="151"/>
      <c r="U84" s="151">
        <v>45</v>
      </c>
      <c r="V84" s="151">
        <v>0</v>
      </c>
      <c r="W84" s="154">
        <v>2</v>
      </c>
      <c r="X84" s="154"/>
      <c r="Y84" s="151"/>
      <c r="Z84" s="151"/>
      <c r="AA84" s="151"/>
      <c r="AB84" s="151"/>
      <c r="AC84" s="156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6">
        <v>1.28</v>
      </c>
      <c r="AP84" s="156"/>
      <c r="AQ84" s="156"/>
      <c r="AR84" s="151"/>
      <c r="AS84" s="151"/>
      <c r="AT84" s="151"/>
      <c r="AU84" s="151"/>
      <c r="AV84" s="151">
        <v>-23.1</v>
      </c>
      <c r="AW84" s="151" t="s">
        <v>1145</v>
      </c>
      <c r="AX84" s="151">
        <v>135885</v>
      </c>
      <c r="AY84" s="151">
        <v>2015</v>
      </c>
      <c r="AZ84" s="151">
        <v>67.2</v>
      </c>
      <c r="BA84" s="151">
        <v>2</v>
      </c>
      <c r="BB84" s="151"/>
      <c r="BC84" s="151">
        <v>1.0754999999999999</v>
      </c>
      <c r="BD84" s="151">
        <v>2E-3</v>
      </c>
      <c r="BE84" s="151"/>
      <c r="BF84" s="151"/>
      <c r="BG84" s="151"/>
      <c r="BH84" s="151"/>
      <c r="BI84" s="15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49"/>
      <c r="CT84" s="149"/>
    </row>
    <row r="85" spans="1:98">
      <c r="A85" s="144" t="s">
        <v>843</v>
      </c>
      <c r="B85" s="150" t="s">
        <v>863</v>
      </c>
      <c r="C85" s="150" t="s">
        <v>910</v>
      </c>
      <c r="D85" s="150" t="s">
        <v>1021</v>
      </c>
      <c r="E85" s="145">
        <v>2013</v>
      </c>
      <c r="F85" s="11"/>
      <c r="G85" s="141"/>
      <c r="H85" s="153"/>
      <c r="I85" s="150">
        <v>10</v>
      </c>
      <c r="J85" s="150">
        <v>20</v>
      </c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>
        <v>45</v>
      </c>
      <c r="V85" s="151">
        <v>0</v>
      </c>
      <c r="W85" s="154">
        <v>2</v>
      </c>
      <c r="X85" s="154"/>
      <c r="Y85" s="151"/>
      <c r="Z85" s="151"/>
      <c r="AA85" s="151"/>
      <c r="AB85" s="151"/>
      <c r="AC85" s="156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6">
        <v>0.91</v>
      </c>
      <c r="AP85" s="156"/>
      <c r="AQ85" s="156"/>
      <c r="AR85" s="151"/>
      <c r="AS85" s="151"/>
      <c r="AT85" s="151"/>
      <c r="AU85" s="151"/>
      <c r="AV85" s="151">
        <v>-24.2</v>
      </c>
      <c r="AW85" s="151"/>
      <c r="AX85" s="151"/>
      <c r="AY85" s="151"/>
      <c r="AZ85" s="151"/>
      <c r="BA85" s="151"/>
      <c r="BB85" s="151"/>
      <c r="BC85" s="151"/>
      <c r="BD85" s="151"/>
      <c r="BE85" s="151"/>
      <c r="BF85" s="151"/>
      <c r="BG85" s="151"/>
      <c r="BH85" s="151"/>
      <c r="BI85" s="15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49"/>
      <c r="CT85" s="149"/>
    </row>
    <row r="86" spans="1:98">
      <c r="A86" s="144" t="s">
        <v>843</v>
      </c>
      <c r="B86" s="150" t="s">
        <v>863</v>
      </c>
      <c r="C86" s="150" t="s">
        <v>910</v>
      </c>
      <c r="D86" s="150" t="s">
        <v>1022</v>
      </c>
      <c r="E86" s="145">
        <v>2013</v>
      </c>
      <c r="F86" s="11"/>
      <c r="G86" s="141"/>
      <c r="H86" s="153"/>
      <c r="I86" s="150">
        <v>40</v>
      </c>
      <c r="J86" s="150">
        <v>50</v>
      </c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>
        <v>55</v>
      </c>
      <c r="V86" s="151">
        <v>0</v>
      </c>
      <c r="W86" s="154">
        <v>2</v>
      </c>
      <c r="X86" s="154"/>
      <c r="Y86" s="151"/>
      <c r="Z86" s="151"/>
      <c r="AA86" s="151"/>
      <c r="AB86" s="151"/>
      <c r="AC86" s="156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6">
        <v>0.67</v>
      </c>
      <c r="AP86" s="156"/>
      <c r="AQ86" s="156"/>
      <c r="AR86" s="151"/>
      <c r="AS86" s="151"/>
      <c r="AT86" s="151"/>
      <c r="AU86" s="151"/>
      <c r="AV86" s="151">
        <v>-24.1</v>
      </c>
      <c r="AW86" s="151"/>
      <c r="AX86" s="151"/>
      <c r="AY86" s="151"/>
      <c r="AZ86" s="151"/>
      <c r="BA86" s="151"/>
      <c r="BB86" s="151"/>
      <c r="BC86" s="151"/>
      <c r="BD86" s="151"/>
      <c r="BE86" s="151"/>
      <c r="BF86" s="151"/>
      <c r="BG86" s="151"/>
      <c r="BH86" s="151"/>
      <c r="BI86" s="15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49"/>
      <c r="CT86" s="149"/>
    </row>
    <row r="87" spans="1:98">
      <c r="A87" s="144" t="s">
        <v>843</v>
      </c>
      <c r="B87" s="150" t="s">
        <v>863</v>
      </c>
      <c r="C87" s="150" t="s">
        <v>910</v>
      </c>
      <c r="D87" s="150" t="s">
        <v>1023</v>
      </c>
      <c r="E87" s="145">
        <v>2013</v>
      </c>
      <c r="F87" s="11"/>
      <c r="G87" s="141"/>
      <c r="H87" s="153"/>
      <c r="I87" s="150">
        <v>90</v>
      </c>
      <c r="J87" s="150">
        <v>100</v>
      </c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>
        <v>58</v>
      </c>
      <c r="V87" s="151">
        <v>0</v>
      </c>
      <c r="W87" s="154">
        <v>2</v>
      </c>
      <c r="X87" s="154"/>
      <c r="Y87" s="151"/>
      <c r="Z87" s="151"/>
      <c r="AA87" s="151"/>
      <c r="AB87" s="151"/>
      <c r="AC87" s="156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6">
        <v>0.36</v>
      </c>
      <c r="AP87" s="156"/>
      <c r="AQ87" s="156"/>
      <c r="AR87" s="151"/>
      <c r="AS87" s="151"/>
      <c r="AT87" s="151"/>
      <c r="AU87" s="151"/>
      <c r="AV87" s="151">
        <v>-24</v>
      </c>
      <c r="AW87" s="151"/>
      <c r="AX87" s="151"/>
      <c r="AY87" s="151"/>
      <c r="AZ87" s="151"/>
      <c r="BA87" s="151"/>
      <c r="BB87" s="151"/>
      <c r="BC87" s="151"/>
      <c r="BD87" s="151"/>
      <c r="BE87" s="151"/>
      <c r="BF87" s="151"/>
      <c r="BG87" s="151"/>
      <c r="BH87" s="151"/>
      <c r="BI87" s="15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49"/>
      <c r="CT87" s="149"/>
    </row>
    <row r="88" spans="1:98">
      <c r="A88" s="144" t="s">
        <v>843</v>
      </c>
      <c r="B88" s="150" t="s">
        <v>863</v>
      </c>
      <c r="C88" s="150" t="s">
        <v>910</v>
      </c>
      <c r="D88" s="150" t="s">
        <v>1024</v>
      </c>
      <c r="E88" s="145">
        <v>2013</v>
      </c>
      <c r="F88" s="11"/>
      <c r="G88" s="141"/>
      <c r="H88" s="153"/>
      <c r="I88" s="150">
        <v>190</v>
      </c>
      <c r="J88" s="150">
        <v>200</v>
      </c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>
        <v>55</v>
      </c>
      <c r="V88" s="151">
        <v>0</v>
      </c>
      <c r="W88" s="154">
        <v>2</v>
      </c>
      <c r="X88" s="154"/>
      <c r="Y88" s="151"/>
      <c r="Z88" s="151"/>
      <c r="AA88" s="151"/>
      <c r="AB88" s="151"/>
      <c r="AC88" s="156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6">
        <v>0.35</v>
      </c>
      <c r="AP88" s="156"/>
      <c r="AQ88" s="156"/>
      <c r="AR88" s="151"/>
      <c r="AS88" s="151"/>
      <c r="AT88" s="151"/>
      <c r="AU88" s="151"/>
      <c r="AV88" s="151">
        <v>-23</v>
      </c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49"/>
      <c r="CT88" s="149"/>
    </row>
    <row r="89" spans="1:98">
      <c r="A89" s="144" t="s">
        <v>843</v>
      </c>
      <c r="B89" s="150" t="s">
        <v>864</v>
      </c>
      <c r="C89" s="150" t="s">
        <v>911</v>
      </c>
      <c r="D89" s="150" t="s">
        <v>1025</v>
      </c>
      <c r="E89" s="145">
        <v>2013</v>
      </c>
      <c r="F89" s="11"/>
      <c r="G89" s="141"/>
      <c r="H89" s="153"/>
      <c r="I89" s="150">
        <v>0</v>
      </c>
      <c r="J89" s="150">
        <v>10</v>
      </c>
      <c r="K89" s="151"/>
      <c r="L89" s="151"/>
      <c r="M89" s="151"/>
      <c r="N89" s="151"/>
      <c r="O89" s="151"/>
      <c r="P89" s="151">
        <v>1.4941</v>
      </c>
      <c r="Q89" s="151">
        <v>1.4941</v>
      </c>
      <c r="R89" s="151"/>
      <c r="S89" s="151"/>
      <c r="T89" s="151"/>
      <c r="U89" s="151">
        <v>53</v>
      </c>
      <c r="V89" s="151">
        <v>0</v>
      </c>
      <c r="W89" s="154">
        <v>2</v>
      </c>
      <c r="X89" s="154"/>
      <c r="Y89" s="151"/>
      <c r="Z89" s="151"/>
      <c r="AA89" s="151"/>
      <c r="AB89" s="151"/>
      <c r="AC89" s="156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6">
        <v>1.5</v>
      </c>
      <c r="AP89" s="156"/>
      <c r="AQ89" s="156"/>
      <c r="AR89" s="151"/>
      <c r="AS89" s="151"/>
      <c r="AT89" s="151"/>
      <c r="AU89" s="151"/>
      <c r="AV89" s="151">
        <v>-22.5</v>
      </c>
      <c r="AW89" s="151" t="s">
        <v>1145</v>
      </c>
      <c r="AX89" s="151">
        <v>135886</v>
      </c>
      <c r="AY89" s="151">
        <v>2015</v>
      </c>
      <c r="AZ89" s="151">
        <v>46.6</v>
      </c>
      <c r="BA89" s="151">
        <v>2.1</v>
      </c>
      <c r="BB89" s="151"/>
      <c r="BC89" s="151">
        <v>1.0547</v>
      </c>
      <c r="BD89" s="151">
        <v>2.0999999999999999E-3</v>
      </c>
      <c r="BE89" s="151"/>
      <c r="BF89" s="151"/>
      <c r="BG89" s="151"/>
      <c r="BH89" s="151"/>
      <c r="BI89" s="15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49"/>
      <c r="CT89" s="149"/>
    </row>
    <row r="90" spans="1:98">
      <c r="A90" s="144" t="s">
        <v>843</v>
      </c>
      <c r="B90" s="150" t="s">
        <v>864</v>
      </c>
      <c r="C90" s="150" t="s">
        <v>911</v>
      </c>
      <c r="D90" s="150" t="s">
        <v>1026</v>
      </c>
      <c r="E90" s="145">
        <v>2013</v>
      </c>
      <c r="F90" s="11"/>
      <c r="G90" s="141"/>
      <c r="H90" s="153"/>
      <c r="I90" s="150">
        <v>10</v>
      </c>
      <c r="J90" s="150">
        <v>20</v>
      </c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>
        <v>53</v>
      </c>
      <c r="V90" s="151">
        <v>0</v>
      </c>
      <c r="W90" s="154">
        <v>2</v>
      </c>
      <c r="X90" s="154"/>
      <c r="Y90" s="151"/>
      <c r="Z90" s="151"/>
      <c r="AA90" s="151"/>
      <c r="AB90" s="151"/>
      <c r="AC90" s="156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6">
        <v>0.92</v>
      </c>
      <c r="AP90" s="156"/>
      <c r="AQ90" s="156"/>
      <c r="AR90" s="151"/>
      <c r="AS90" s="151"/>
      <c r="AT90" s="151"/>
      <c r="AU90" s="151"/>
      <c r="AV90" s="151">
        <v>-23.5</v>
      </c>
      <c r="AW90" s="151"/>
      <c r="AX90" s="151"/>
      <c r="AY90" s="151"/>
      <c r="AZ90" s="151"/>
      <c r="BA90" s="151"/>
      <c r="BB90" s="151"/>
      <c r="BC90" s="151"/>
      <c r="BD90" s="151"/>
      <c r="BE90" s="151"/>
      <c r="BF90" s="151"/>
      <c r="BG90" s="151"/>
      <c r="BH90" s="151"/>
      <c r="BI90" s="15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49"/>
      <c r="CT90" s="149"/>
    </row>
    <row r="91" spans="1:98">
      <c r="A91" s="144" t="s">
        <v>843</v>
      </c>
      <c r="B91" s="150" t="s">
        <v>864</v>
      </c>
      <c r="C91" s="150" t="s">
        <v>911</v>
      </c>
      <c r="D91" s="150" t="s">
        <v>1027</v>
      </c>
      <c r="E91" s="145">
        <v>2013</v>
      </c>
      <c r="F91" s="11"/>
      <c r="G91" s="141"/>
      <c r="H91" s="153"/>
      <c r="I91" s="150">
        <v>40</v>
      </c>
      <c r="J91" s="150">
        <v>50</v>
      </c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>
        <v>60</v>
      </c>
      <c r="V91" s="151">
        <v>0</v>
      </c>
      <c r="W91" s="154">
        <v>2</v>
      </c>
      <c r="X91" s="154"/>
      <c r="Y91" s="151"/>
      <c r="Z91" s="151"/>
      <c r="AA91" s="151"/>
      <c r="AB91" s="151"/>
      <c r="AC91" s="156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6">
        <v>0.75</v>
      </c>
      <c r="AP91" s="156"/>
      <c r="AQ91" s="156"/>
      <c r="AR91" s="151"/>
      <c r="AS91" s="151"/>
      <c r="AT91" s="151"/>
      <c r="AU91" s="151"/>
      <c r="AV91" s="151">
        <v>-22.6</v>
      </c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49"/>
      <c r="CT91" s="149"/>
    </row>
    <row r="92" spans="1:98">
      <c r="A92" s="144" t="s">
        <v>843</v>
      </c>
      <c r="B92" s="150" t="s">
        <v>864</v>
      </c>
      <c r="C92" s="150" t="s">
        <v>911</v>
      </c>
      <c r="D92" s="150" t="s">
        <v>1028</v>
      </c>
      <c r="E92" s="145">
        <v>2013</v>
      </c>
      <c r="F92" s="11"/>
      <c r="G92" s="141"/>
      <c r="H92" s="153"/>
      <c r="I92" s="150">
        <v>90</v>
      </c>
      <c r="J92" s="150">
        <v>100</v>
      </c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>
        <v>63</v>
      </c>
      <c r="V92" s="151">
        <v>0</v>
      </c>
      <c r="W92" s="154">
        <v>2</v>
      </c>
      <c r="X92" s="154"/>
      <c r="Y92" s="151"/>
      <c r="Z92" s="151"/>
      <c r="AA92" s="151"/>
      <c r="AB92" s="151"/>
      <c r="AC92" s="156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6">
        <v>0.55000000000000004</v>
      </c>
      <c r="AP92" s="156"/>
      <c r="AQ92" s="156"/>
      <c r="AR92" s="151"/>
      <c r="AS92" s="151"/>
      <c r="AT92" s="151"/>
      <c r="AU92" s="151"/>
      <c r="AV92" s="151">
        <v>-22.4</v>
      </c>
      <c r="AW92" s="151"/>
      <c r="AX92" s="151"/>
      <c r="AY92" s="151"/>
      <c r="AZ92" s="151"/>
      <c r="BA92" s="151"/>
      <c r="BB92" s="151"/>
      <c r="BC92" s="151"/>
      <c r="BD92" s="151"/>
      <c r="BE92" s="151"/>
      <c r="BF92" s="151"/>
      <c r="BG92" s="151"/>
      <c r="BH92" s="151"/>
      <c r="BI92" s="15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49"/>
      <c r="CT92" s="149"/>
    </row>
    <row r="93" spans="1:98">
      <c r="A93" s="144" t="s">
        <v>843</v>
      </c>
      <c r="B93" s="150" t="s">
        <v>864</v>
      </c>
      <c r="C93" s="150" t="s">
        <v>911</v>
      </c>
      <c r="D93" s="150" t="s">
        <v>1029</v>
      </c>
      <c r="E93" s="145">
        <v>2013</v>
      </c>
      <c r="F93" s="11"/>
      <c r="G93" s="141"/>
      <c r="H93" s="153"/>
      <c r="I93" s="150">
        <v>190</v>
      </c>
      <c r="J93" s="150">
        <v>200</v>
      </c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>
        <v>63</v>
      </c>
      <c r="V93" s="151">
        <v>0</v>
      </c>
      <c r="W93" s="154">
        <v>2</v>
      </c>
      <c r="X93" s="154"/>
      <c r="Y93" s="151"/>
      <c r="Z93" s="151"/>
      <c r="AA93" s="151"/>
      <c r="AB93" s="151"/>
      <c r="AC93" s="156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6">
        <v>0.41</v>
      </c>
      <c r="AP93" s="156"/>
      <c r="AQ93" s="156"/>
      <c r="AR93" s="151"/>
      <c r="AS93" s="151"/>
      <c r="AT93" s="151"/>
      <c r="AU93" s="151"/>
      <c r="AV93" s="151">
        <v>-21.2</v>
      </c>
      <c r="AW93" s="151"/>
      <c r="AX93" s="151"/>
      <c r="AY93" s="151"/>
      <c r="AZ93" s="151"/>
      <c r="BA93" s="151"/>
      <c r="BB93" s="151"/>
      <c r="BC93" s="151"/>
      <c r="BD93" s="151"/>
      <c r="BE93" s="151"/>
      <c r="BF93" s="151"/>
      <c r="BG93" s="151"/>
      <c r="BH93" s="151"/>
      <c r="BI93" s="15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49"/>
      <c r="CT93" s="149"/>
    </row>
    <row r="94" spans="1:98">
      <c r="A94" s="144" t="s">
        <v>843</v>
      </c>
      <c r="B94" s="150" t="s">
        <v>865</v>
      </c>
      <c r="C94" s="150" t="s">
        <v>912</v>
      </c>
      <c r="D94" s="150" t="s">
        <v>1030</v>
      </c>
      <c r="E94" s="145">
        <v>2013</v>
      </c>
      <c r="F94" s="11"/>
      <c r="G94" s="141"/>
      <c r="H94" s="153"/>
      <c r="I94" s="150">
        <v>0</v>
      </c>
      <c r="J94" s="150">
        <v>10</v>
      </c>
      <c r="K94" s="151"/>
      <c r="L94" s="151"/>
      <c r="M94" s="151"/>
      <c r="N94" s="151"/>
      <c r="O94" s="151"/>
      <c r="P94" s="151">
        <v>1.6672</v>
      </c>
      <c r="Q94" s="151">
        <v>1.6672</v>
      </c>
      <c r="R94" s="151"/>
      <c r="S94" s="151"/>
      <c r="T94" s="151"/>
      <c r="U94" s="151">
        <v>48</v>
      </c>
      <c r="V94" s="151">
        <v>0</v>
      </c>
      <c r="W94" s="154">
        <v>2</v>
      </c>
      <c r="X94" s="154"/>
      <c r="Y94" s="151"/>
      <c r="Z94" s="151"/>
      <c r="AA94" s="151"/>
      <c r="AB94" s="151"/>
      <c r="AC94" s="156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6">
        <v>1.95</v>
      </c>
      <c r="AP94" s="156"/>
      <c r="AQ94" s="156"/>
      <c r="AR94" s="151"/>
      <c r="AS94" s="151"/>
      <c r="AT94" s="151"/>
      <c r="AU94" s="151"/>
      <c r="AV94" s="151">
        <v>-23.4</v>
      </c>
      <c r="AW94" s="151" t="s">
        <v>1145</v>
      </c>
      <c r="AX94" s="151">
        <v>135999</v>
      </c>
      <c r="AY94" s="151">
        <v>2015</v>
      </c>
      <c r="AZ94" s="151">
        <v>39.1</v>
      </c>
      <c r="BA94" s="151">
        <v>3</v>
      </c>
      <c r="BB94" s="151"/>
      <c r="BC94" s="151">
        <v>1.0470999999999999</v>
      </c>
      <c r="BD94" s="151">
        <v>3.0000000000000001E-3</v>
      </c>
      <c r="BE94" s="151"/>
      <c r="BF94" s="151"/>
      <c r="BG94" s="151"/>
      <c r="BH94" s="151"/>
      <c r="BI94" s="15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49"/>
      <c r="CT94" s="149"/>
    </row>
    <row r="95" spans="1:98">
      <c r="A95" s="144" t="s">
        <v>843</v>
      </c>
      <c r="B95" s="150" t="s">
        <v>865</v>
      </c>
      <c r="C95" s="150" t="s">
        <v>912</v>
      </c>
      <c r="D95" s="150" t="s">
        <v>1031</v>
      </c>
      <c r="E95" s="145">
        <v>2013</v>
      </c>
      <c r="F95" s="11"/>
      <c r="G95" s="141"/>
      <c r="H95" s="153"/>
      <c r="I95" s="150">
        <v>10</v>
      </c>
      <c r="J95" s="150">
        <v>20</v>
      </c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>
        <v>48</v>
      </c>
      <c r="V95" s="151">
        <v>0</v>
      </c>
      <c r="W95" s="154">
        <v>2</v>
      </c>
      <c r="X95" s="154"/>
      <c r="Y95" s="151"/>
      <c r="Z95" s="151"/>
      <c r="AA95" s="151"/>
      <c r="AB95" s="151"/>
      <c r="AC95" s="156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6">
        <v>1.07</v>
      </c>
      <c r="AP95" s="156"/>
      <c r="AQ95" s="156"/>
      <c r="AR95" s="151"/>
      <c r="AS95" s="151"/>
      <c r="AT95" s="151"/>
      <c r="AU95" s="151"/>
      <c r="AV95" s="151">
        <v>-23.4</v>
      </c>
      <c r="AW95" s="151"/>
      <c r="AX95" s="151"/>
      <c r="AY95" s="151"/>
      <c r="AZ95" s="151"/>
      <c r="BA95" s="151"/>
      <c r="BB95" s="151"/>
      <c r="BC95" s="151"/>
      <c r="BD95" s="151"/>
      <c r="BE95" s="151"/>
      <c r="BF95" s="151"/>
      <c r="BG95" s="151"/>
      <c r="BH95" s="151"/>
      <c r="BI95" s="15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49"/>
      <c r="CT95" s="149"/>
    </row>
    <row r="96" spans="1:98">
      <c r="A96" s="144" t="s">
        <v>843</v>
      </c>
      <c r="B96" s="150" t="s">
        <v>865</v>
      </c>
      <c r="C96" s="150" t="s">
        <v>912</v>
      </c>
      <c r="D96" s="150" t="s">
        <v>1032</v>
      </c>
      <c r="E96" s="145">
        <v>2013</v>
      </c>
      <c r="F96" s="11"/>
      <c r="G96" s="141"/>
      <c r="H96" s="153"/>
      <c r="I96" s="150">
        <v>40</v>
      </c>
      <c r="J96" s="150">
        <v>50</v>
      </c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>
        <v>55</v>
      </c>
      <c r="V96" s="151">
        <v>0</v>
      </c>
      <c r="W96" s="154">
        <v>2</v>
      </c>
      <c r="X96" s="154"/>
      <c r="Y96" s="151"/>
      <c r="Z96" s="151"/>
      <c r="AA96" s="151"/>
      <c r="AB96" s="151"/>
      <c r="AC96" s="156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6">
        <v>0.69</v>
      </c>
      <c r="AP96" s="156"/>
      <c r="AQ96" s="156"/>
      <c r="AR96" s="151"/>
      <c r="AS96" s="151"/>
      <c r="AT96" s="151"/>
      <c r="AU96" s="151"/>
      <c r="AV96" s="151">
        <v>-22.4</v>
      </c>
      <c r="AW96" s="151"/>
      <c r="AX96" s="151"/>
      <c r="AY96" s="151"/>
      <c r="AZ96" s="151"/>
      <c r="BA96" s="151"/>
      <c r="BB96" s="151"/>
      <c r="BC96" s="151"/>
      <c r="BD96" s="151"/>
      <c r="BE96" s="151"/>
      <c r="BF96" s="151"/>
      <c r="BG96" s="151"/>
      <c r="BH96" s="151"/>
      <c r="BI96" s="15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49"/>
      <c r="CT96" s="149"/>
    </row>
    <row r="97" spans="1:98">
      <c r="A97" s="144" t="s">
        <v>843</v>
      </c>
      <c r="B97" s="150" t="s">
        <v>865</v>
      </c>
      <c r="C97" s="150" t="s">
        <v>912</v>
      </c>
      <c r="D97" s="150" t="s">
        <v>1033</v>
      </c>
      <c r="E97" s="145">
        <v>2013</v>
      </c>
      <c r="F97" s="11"/>
      <c r="G97" s="141"/>
      <c r="H97" s="153"/>
      <c r="I97" s="150">
        <v>90</v>
      </c>
      <c r="J97" s="150">
        <v>100</v>
      </c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>
        <v>58</v>
      </c>
      <c r="V97" s="151">
        <v>0</v>
      </c>
      <c r="W97" s="154">
        <v>2</v>
      </c>
      <c r="X97" s="154"/>
      <c r="Y97" s="151"/>
      <c r="Z97" s="151"/>
      <c r="AA97" s="151"/>
      <c r="AB97" s="151"/>
      <c r="AC97" s="156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6">
        <v>0.54</v>
      </c>
      <c r="AP97" s="156"/>
      <c r="AQ97" s="156"/>
      <c r="AR97" s="151"/>
      <c r="AS97" s="151"/>
      <c r="AT97" s="151"/>
      <c r="AU97" s="151"/>
      <c r="AV97" s="151">
        <v>-22</v>
      </c>
      <c r="AW97" s="151"/>
      <c r="AX97" s="151"/>
      <c r="AY97" s="151"/>
      <c r="AZ97" s="151"/>
      <c r="BA97" s="151"/>
      <c r="BB97" s="151"/>
      <c r="BC97" s="151"/>
      <c r="BD97" s="151"/>
      <c r="BE97" s="151"/>
      <c r="BF97" s="151"/>
      <c r="BG97" s="151"/>
      <c r="BH97" s="151"/>
      <c r="BI97" s="15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49"/>
      <c r="CT97" s="149"/>
    </row>
    <row r="98" spans="1:98">
      <c r="A98" s="144" t="s">
        <v>843</v>
      </c>
      <c r="B98" s="150" t="s">
        <v>865</v>
      </c>
      <c r="C98" s="150" t="s">
        <v>912</v>
      </c>
      <c r="D98" s="150" t="s">
        <v>1034</v>
      </c>
      <c r="E98" s="145">
        <v>2013</v>
      </c>
      <c r="F98" s="11"/>
      <c r="G98" s="141"/>
      <c r="H98" s="153"/>
      <c r="I98" s="150">
        <v>190</v>
      </c>
      <c r="J98" s="150">
        <v>200</v>
      </c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>
        <v>63</v>
      </c>
      <c r="V98" s="151">
        <v>0</v>
      </c>
      <c r="W98" s="154">
        <v>2</v>
      </c>
      <c r="X98" s="154"/>
      <c r="Y98" s="151"/>
      <c r="Z98" s="151"/>
      <c r="AA98" s="151"/>
      <c r="AB98" s="151"/>
      <c r="AC98" s="156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6">
        <v>0.35</v>
      </c>
      <c r="AP98" s="156"/>
      <c r="AQ98" s="156"/>
      <c r="AR98" s="151"/>
      <c r="AS98" s="151"/>
      <c r="AT98" s="151"/>
      <c r="AU98" s="151"/>
      <c r="AV98" s="151">
        <v>-21.2</v>
      </c>
      <c r="AW98" s="151"/>
      <c r="AX98" s="151"/>
      <c r="AY98" s="151"/>
      <c r="AZ98" s="151"/>
      <c r="BA98" s="151"/>
      <c r="BB98" s="151"/>
      <c r="BC98" s="151"/>
      <c r="BD98" s="151"/>
      <c r="BE98" s="151"/>
      <c r="BF98" s="151"/>
      <c r="BG98" s="151"/>
      <c r="BH98" s="151"/>
      <c r="BI98" s="15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49"/>
      <c r="CT98" s="149"/>
    </row>
    <row r="99" spans="1:98">
      <c r="A99" s="144" t="s">
        <v>843</v>
      </c>
      <c r="B99" s="150" t="s">
        <v>866</v>
      </c>
      <c r="C99" s="150" t="s">
        <v>913</v>
      </c>
      <c r="D99" s="150" t="s">
        <v>1035</v>
      </c>
      <c r="E99" s="145">
        <v>2013</v>
      </c>
      <c r="F99" s="11"/>
      <c r="G99" s="141"/>
      <c r="H99" s="153"/>
      <c r="I99" s="150">
        <v>0</v>
      </c>
      <c r="J99" s="150">
        <v>10</v>
      </c>
      <c r="K99" s="151"/>
      <c r="L99" s="151"/>
      <c r="M99" s="151"/>
      <c r="N99" s="151"/>
      <c r="O99" s="151"/>
      <c r="P99" s="151">
        <v>1.4108000000000001</v>
      </c>
      <c r="Q99" s="151">
        <v>1.4108000000000001</v>
      </c>
      <c r="R99" s="151"/>
      <c r="S99" s="151"/>
      <c r="T99" s="151"/>
      <c r="U99" s="151" t="s">
        <v>1146</v>
      </c>
      <c r="V99" s="151">
        <v>0</v>
      </c>
      <c r="W99" s="154">
        <v>2</v>
      </c>
      <c r="X99" s="154"/>
      <c r="Y99" s="151"/>
      <c r="Z99" s="151"/>
      <c r="AA99" s="151"/>
      <c r="AB99" s="151"/>
      <c r="AC99" s="156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6">
        <v>2.19</v>
      </c>
      <c r="AP99" s="156"/>
      <c r="AQ99" s="156"/>
      <c r="AR99" s="151"/>
      <c r="AS99" s="151"/>
      <c r="AT99" s="151"/>
      <c r="AU99" s="151"/>
      <c r="AV99" s="151">
        <v>-24.5</v>
      </c>
      <c r="AW99" s="151" t="s">
        <v>1145</v>
      </c>
      <c r="AX99" s="151">
        <v>136000</v>
      </c>
      <c r="AY99" s="151">
        <v>2015</v>
      </c>
      <c r="AZ99" s="151">
        <v>65.8</v>
      </c>
      <c r="BA99" s="151">
        <v>3.2</v>
      </c>
      <c r="BB99" s="151"/>
      <c r="BC99" s="151">
        <v>1.0741000000000001</v>
      </c>
      <c r="BD99" s="151">
        <v>3.2000000000000002E-3</v>
      </c>
      <c r="BE99" s="151"/>
      <c r="BF99" s="151"/>
      <c r="BG99" s="151"/>
      <c r="BH99" s="151"/>
      <c r="BI99" s="15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49"/>
      <c r="CT99" s="149"/>
    </row>
    <row r="100" spans="1:98">
      <c r="A100" s="144" t="s">
        <v>843</v>
      </c>
      <c r="B100" s="150" t="s">
        <v>866</v>
      </c>
      <c r="C100" s="150" t="s">
        <v>913</v>
      </c>
      <c r="D100" s="150" t="s">
        <v>1036</v>
      </c>
      <c r="E100" s="145">
        <v>2013</v>
      </c>
      <c r="F100" s="11"/>
      <c r="G100" s="141"/>
      <c r="H100" s="153"/>
      <c r="I100" s="150">
        <v>10</v>
      </c>
      <c r="J100" s="150">
        <v>20</v>
      </c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 t="s">
        <v>1146</v>
      </c>
      <c r="V100" s="151">
        <v>0</v>
      </c>
      <c r="W100" s="154">
        <v>2</v>
      </c>
      <c r="X100" s="154"/>
      <c r="Y100" s="151"/>
      <c r="Z100" s="151"/>
      <c r="AA100" s="151"/>
      <c r="AB100" s="151"/>
      <c r="AC100" s="156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6">
        <v>0.69</v>
      </c>
      <c r="AP100" s="156"/>
      <c r="AQ100" s="156"/>
      <c r="AR100" s="151"/>
      <c r="AS100" s="151"/>
      <c r="AT100" s="151"/>
      <c r="AU100" s="151"/>
      <c r="AV100" s="151">
        <v>-25.6</v>
      </c>
      <c r="AW100" s="151"/>
      <c r="AX100" s="151"/>
      <c r="AY100" s="151"/>
      <c r="AZ100" s="151"/>
      <c r="BA100" s="151"/>
      <c r="BB100" s="151"/>
      <c r="BC100" s="151"/>
      <c r="BD100" s="151"/>
      <c r="BE100" s="151"/>
      <c r="BF100" s="151"/>
      <c r="BG100" s="151"/>
      <c r="BH100" s="151"/>
      <c r="BI100" s="15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49"/>
      <c r="CT100" s="149"/>
    </row>
    <row r="101" spans="1:98">
      <c r="A101" s="144" t="s">
        <v>843</v>
      </c>
      <c r="B101" s="150" t="s">
        <v>866</v>
      </c>
      <c r="C101" s="150" t="s">
        <v>913</v>
      </c>
      <c r="D101" s="150" t="s">
        <v>1037</v>
      </c>
      <c r="E101" s="145">
        <v>2013</v>
      </c>
      <c r="F101" s="11"/>
      <c r="G101" s="141"/>
      <c r="H101" s="153"/>
      <c r="I101" s="150">
        <v>40</v>
      </c>
      <c r="J101" s="150">
        <v>50</v>
      </c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 t="s">
        <v>1146</v>
      </c>
      <c r="V101" s="151">
        <v>0</v>
      </c>
      <c r="W101" s="154">
        <v>2</v>
      </c>
      <c r="X101" s="154"/>
      <c r="Y101" s="151"/>
      <c r="Z101" s="151"/>
      <c r="AA101" s="151"/>
      <c r="AB101" s="151"/>
      <c r="AC101" s="156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6">
        <v>0.47</v>
      </c>
      <c r="AP101" s="156"/>
      <c r="AQ101" s="156"/>
      <c r="AR101" s="151"/>
      <c r="AS101" s="151"/>
      <c r="AT101" s="151"/>
      <c r="AU101" s="151"/>
      <c r="AV101" s="151">
        <v>-25.8</v>
      </c>
      <c r="AW101" s="151"/>
      <c r="AX101" s="151"/>
      <c r="AY101" s="151"/>
      <c r="AZ101" s="151"/>
      <c r="BA101" s="151"/>
      <c r="BB101" s="151"/>
      <c r="BC101" s="151"/>
      <c r="BD101" s="151"/>
      <c r="BE101" s="151"/>
      <c r="BF101" s="151"/>
      <c r="BG101" s="151"/>
      <c r="BH101" s="151"/>
      <c r="BI101" s="15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49"/>
      <c r="CT101" s="149"/>
    </row>
    <row r="102" spans="1:98">
      <c r="A102" s="144" t="s">
        <v>843</v>
      </c>
      <c r="B102" s="150" t="s">
        <v>866</v>
      </c>
      <c r="C102" s="150" t="s">
        <v>913</v>
      </c>
      <c r="D102" s="150" t="s">
        <v>1038</v>
      </c>
      <c r="E102" s="145">
        <v>2013</v>
      </c>
      <c r="F102" s="11"/>
      <c r="G102" s="141"/>
      <c r="H102" s="153"/>
      <c r="I102" s="150">
        <v>90</v>
      </c>
      <c r="J102" s="150">
        <v>100</v>
      </c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 t="s">
        <v>1146</v>
      </c>
      <c r="V102" s="151">
        <v>0</v>
      </c>
      <c r="W102" s="154">
        <v>2</v>
      </c>
      <c r="X102" s="154"/>
      <c r="Y102" s="151"/>
      <c r="Z102" s="151"/>
      <c r="AA102" s="151"/>
      <c r="AB102" s="151"/>
      <c r="AC102" s="156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6">
        <v>0.28999999999999998</v>
      </c>
      <c r="AP102" s="156"/>
      <c r="AQ102" s="156"/>
      <c r="AR102" s="151"/>
      <c r="AS102" s="151"/>
      <c r="AT102" s="151"/>
      <c r="AU102" s="151"/>
      <c r="AV102" s="151">
        <v>-25</v>
      </c>
      <c r="AW102" s="151"/>
      <c r="AX102" s="151"/>
      <c r="AY102" s="151"/>
      <c r="AZ102" s="151"/>
      <c r="BA102" s="151"/>
      <c r="BB102" s="151"/>
      <c r="BC102" s="151"/>
      <c r="BD102" s="151"/>
      <c r="BE102" s="151"/>
      <c r="BF102" s="151"/>
      <c r="BG102" s="151"/>
      <c r="BH102" s="151"/>
      <c r="BI102" s="15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49"/>
      <c r="CT102" s="149"/>
    </row>
    <row r="103" spans="1:98">
      <c r="A103" s="144" t="s">
        <v>843</v>
      </c>
      <c r="B103" s="150" t="s">
        <v>866</v>
      </c>
      <c r="C103" s="150" t="s">
        <v>913</v>
      </c>
      <c r="D103" s="150" t="s">
        <v>1039</v>
      </c>
      <c r="E103" s="145">
        <v>2013</v>
      </c>
      <c r="F103" s="11"/>
      <c r="G103" s="141"/>
      <c r="H103" s="153"/>
      <c r="I103" s="150">
        <v>190</v>
      </c>
      <c r="J103" s="150">
        <v>200</v>
      </c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 t="s">
        <v>1146</v>
      </c>
      <c r="V103" s="151">
        <v>0</v>
      </c>
      <c r="W103" s="154">
        <v>2</v>
      </c>
      <c r="X103" s="154"/>
      <c r="Y103" s="151"/>
      <c r="Z103" s="151"/>
      <c r="AA103" s="151"/>
      <c r="AB103" s="151"/>
      <c r="AC103" s="156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6">
        <v>0.45</v>
      </c>
      <c r="AP103" s="156"/>
      <c r="AQ103" s="156"/>
      <c r="AR103" s="151"/>
      <c r="AS103" s="151"/>
      <c r="AT103" s="151"/>
      <c r="AU103" s="151"/>
      <c r="AV103" s="151">
        <v>-25.1</v>
      </c>
      <c r="AW103" s="151"/>
      <c r="AX103" s="151"/>
      <c r="AY103" s="151"/>
      <c r="AZ103" s="151"/>
      <c r="BA103" s="151"/>
      <c r="BB103" s="151"/>
      <c r="BC103" s="151"/>
      <c r="BD103" s="151"/>
      <c r="BE103" s="151"/>
      <c r="BF103" s="151"/>
      <c r="BG103" s="151"/>
      <c r="BH103" s="151"/>
      <c r="BI103" s="15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49"/>
      <c r="CT103" s="149"/>
    </row>
    <row r="104" spans="1:98">
      <c r="A104" s="144" t="s">
        <v>843</v>
      </c>
      <c r="B104" s="150" t="s">
        <v>867</v>
      </c>
      <c r="C104" s="150" t="s">
        <v>914</v>
      </c>
      <c r="D104" s="150" t="s">
        <v>1040</v>
      </c>
      <c r="E104" s="145">
        <v>2013</v>
      </c>
      <c r="F104" s="11"/>
      <c r="G104" s="141"/>
      <c r="H104" s="153"/>
      <c r="I104" s="150">
        <v>0</v>
      </c>
      <c r="J104" s="150">
        <v>10</v>
      </c>
      <c r="K104" s="151"/>
      <c r="L104" s="151"/>
      <c r="M104" s="151"/>
      <c r="N104" s="151"/>
      <c r="O104" s="151"/>
      <c r="P104" s="151">
        <v>1.3359000000000001</v>
      </c>
      <c r="Q104" s="151">
        <v>1.3359000000000001</v>
      </c>
      <c r="R104" s="151"/>
      <c r="S104" s="151"/>
      <c r="T104" s="151"/>
      <c r="U104" s="151">
        <v>33</v>
      </c>
      <c r="V104" s="151">
        <v>0</v>
      </c>
      <c r="W104" s="154">
        <v>2</v>
      </c>
      <c r="X104" s="154"/>
      <c r="Y104" s="151"/>
      <c r="Z104" s="151"/>
      <c r="AA104" s="151"/>
      <c r="AB104" s="151"/>
      <c r="AC104" s="156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6">
        <v>1.45</v>
      </c>
      <c r="AP104" s="156"/>
      <c r="AQ104" s="156"/>
      <c r="AR104" s="151"/>
      <c r="AS104" s="151"/>
      <c r="AT104" s="151"/>
      <c r="AU104" s="151"/>
      <c r="AV104" s="151">
        <v>-25</v>
      </c>
      <c r="AW104" s="151" t="s">
        <v>1145</v>
      </c>
      <c r="AX104" s="151">
        <v>136001</v>
      </c>
      <c r="AY104" s="151">
        <v>2015</v>
      </c>
      <c r="AZ104" s="151">
        <v>84.5</v>
      </c>
      <c r="BA104" s="151">
        <v>3.3</v>
      </c>
      <c r="BB104" s="151"/>
      <c r="BC104" s="151">
        <v>1.093</v>
      </c>
      <c r="BD104" s="151">
        <v>3.3E-3</v>
      </c>
      <c r="BE104" s="151"/>
      <c r="BF104" s="151"/>
      <c r="BG104" s="151"/>
      <c r="BH104" s="151"/>
      <c r="BI104" s="15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49"/>
      <c r="CT104" s="149"/>
    </row>
    <row r="105" spans="1:98">
      <c r="A105" s="144" t="s">
        <v>843</v>
      </c>
      <c r="B105" s="150" t="s">
        <v>867</v>
      </c>
      <c r="C105" s="150" t="s">
        <v>914</v>
      </c>
      <c r="D105" s="150" t="s">
        <v>1041</v>
      </c>
      <c r="E105" s="145">
        <v>2013</v>
      </c>
      <c r="F105" s="11"/>
      <c r="G105" s="141"/>
      <c r="H105" s="153"/>
      <c r="I105" s="150">
        <v>10</v>
      </c>
      <c r="J105" s="150">
        <v>20</v>
      </c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 t="s">
        <v>1146</v>
      </c>
      <c r="V105" s="151">
        <v>0</v>
      </c>
      <c r="W105" s="154">
        <v>2</v>
      </c>
      <c r="X105" s="154"/>
      <c r="Y105" s="151"/>
      <c r="Z105" s="151"/>
      <c r="AA105" s="151"/>
      <c r="AB105" s="151"/>
      <c r="AC105" s="156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6">
        <v>0.93</v>
      </c>
      <c r="AP105" s="156"/>
      <c r="AQ105" s="156"/>
      <c r="AR105" s="151"/>
      <c r="AS105" s="151"/>
      <c r="AT105" s="151"/>
      <c r="AU105" s="151"/>
      <c r="AV105" s="151">
        <v>-25.5</v>
      </c>
      <c r="AW105" s="151"/>
      <c r="AX105" s="151"/>
      <c r="AY105" s="151"/>
      <c r="AZ105" s="151"/>
      <c r="BA105" s="151"/>
      <c r="BB105" s="151"/>
      <c r="BC105" s="151"/>
      <c r="BD105" s="151"/>
      <c r="BE105" s="151"/>
      <c r="BF105" s="151"/>
      <c r="BG105" s="151"/>
      <c r="BH105" s="151"/>
      <c r="BI105" s="15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49"/>
      <c r="CT105" s="149"/>
    </row>
    <row r="106" spans="1:98">
      <c r="A106" s="144" t="s">
        <v>843</v>
      </c>
      <c r="B106" s="150" t="s">
        <v>867</v>
      </c>
      <c r="C106" s="150" t="s">
        <v>914</v>
      </c>
      <c r="D106" s="150" t="s">
        <v>1042</v>
      </c>
      <c r="E106" s="145">
        <v>2013</v>
      </c>
      <c r="F106" s="11"/>
      <c r="G106" s="141"/>
      <c r="H106" s="153"/>
      <c r="I106" s="150">
        <v>40</v>
      </c>
      <c r="J106" s="150">
        <v>50</v>
      </c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 t="s">
        <v>1146</v>
      </c>
      <c r="V106" s="151">
        <v>0</v>
      </c>
      <c r="W106" s="154">
        <v>2</v>
      </c>
      <c r="X106" s="154"/>
      <c r="Y106" s="151"/>
      <c r="Z106" s="151"/>
      <c r="AA106" s="151"/>
      <c r="AB106" s="151"/>
      <c r="AC106" s="156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6">
        <v>0.47</v>
      </c>
      <c r="AP106" s="156"/>
      <c r="AQ106" s="156"/>
      <c r="AR106" s="151"/>
      <c r="AS106" s="151"/>
      <c r="AT106" s="151"/>
      <c r="AU106" s="151"/>
      <c r="AV106" s="151">
        <v>-24.9</v>
      </c>
      <c r="AW106" s="151"/>
      <c r="AX106" s="151"/>
      <c r="AY106" s="151"/>
      <c r="AZ106" s="151"/>
      <c r="BA106" s="151"/>
      <c r="BB106" s="151"/>
      <c r="BC106" s="151"/>
      <c r="BD106" s="151"/>
      <c r="BE106" s="151"/>
      <c r="BF106" s="151"/>
      <c r="BG106" s="151"/>
      <c r="BH106" s="151"/>
      <c r="BI106" s="15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49"/>
      <c r="CT106" s="149"/>
    </row>
    <row r="107" spans="1:98">
      <c r="A107" s="144" t="s">
        <v>843</v>
      </c>
      <c r="B107" s="150" t="s">
        <v>867</v>
      </c>
      <c r="C107" s="150" t="s">
        <v>914</v>
      </c>
      <c r="D107" s="150" t="s">
        <v>1043</v>
      </c>
      <c r="E107" s="145">
        <v>2013</v>
      </c>
      <c r="F107" s="11"/>
      <c r="G107" s="141"/>
      <c r="H107" s="153"/>
      <c r="I107" s="150">
        <v>90</v>
      </c>
      <c r="J107" s="150">
        <v>100</v>
      </c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 t="s">
        <v>1146</v>
      </c>
      <c r="V107" s="151">
        <v>0</v>
      </c>
      <c r="W107" s="154">
        <v>2</v>
      </c>
      <c r="X107" s="154"/>
      <c r="Y107" s="151"/>
      <c r="Z107" s="151"/>
      <c r="AA107" s="151"/>
      <c r="AB107" s="151"/>
      <c r="AC107" s="156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6">
        <v>0.33</v>
      </c>
      <c r="AP107" s="156"/>
      <c r="AQ107" s="156"/>
      <c r="AR107" s="151"/>
      <c r="AS107" s="151"/>
      <c r="AT107" s="151"/>
      <c r="AU107" s="151"/>
      <c r="AV107" s="151">
        <v>-24.7</v>
      </c>
      <c r="AW107" s="151"/>
      <c r="AX107" s="151"/>
      <c r="AY107" s="151"/>
      <c r="AZ107" s="151"/>
      <c r="BA107" s="151"/>
      <c r="BB107" s="151"/>
      <c r="BC107" s="151"/>
      <c r="BD107" s="151"/>
      <c r="BE107" s="151"/>
      <c r="BF107" s="151"/>
      <c r="BG107" s="151"/>
      <c r="BH107" s="151"/>
      <c r="BI107" s="15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49"/>
      <c r="CT107" s="149"/>
    </row>
    <row r="108" spans="1:98">
      <c r="A108" s="144" t="s">
        <v>843</v>
      </c>
      <c r="B108" s="150" t="s">
        <v>867</v>
      </c>
      <c r="C108" s="150" t="s">
        <v>914</v>
      </c>
      <c r="D108" s="150" t="s">
        <v>1044</v>
      </c>
      <c r="E108" s="145">
        <v>2013</v>
      </c>
      <c r="F108" s="11"/>
      <c r="G108" s="141"/>
      <c r="H108" s="153"/>
      <c r="I108" s="150">
        <v>190</v>
      </c>
      <c r="J108" s="150">
        <v>200</v>
      </c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 t="s">
        <v>1146</v>
      </c>
      <c r="V108" s="151">
        <v>0</v>
      </c>
      <c r="W108" s="154">
        <v>2</v>
      </c>
      <c r="X108" s="154"/>
      <c r="Y108" s="151"/>
      <c r="Z108" s="151"/>
      <c r="AA108" s="151"/>
      <c r="AB108" s="151"/>
      <c r="AC108" s="156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6">
        <v>0.27</v>
      </c>
      <c r="AP108" s="156"/>
      <c r="AQ108" s="156"/>
      <c r="AR108" s="151"/>
      <c r="AS108" s="151"/>
      <c r="AT108" s="151"/>
      <c r="AU108" s="151"/>
      <c r="AV108" s="151">
        <v>-24.1</v>
      </c>
      <c r="AW108" s="151"/>
      <c r="AX108" s="151"/>
      <c r="AY108" s="151"/>
      <c r="AZ108" s="151"/>
      <c r="BA108" s="151"/>
      <c r="BB108" s="151"/>
      <c r="BC108" s="151"/>
      <c r="BD108" s="151"/>
      <c r="BE108" s="151"/>
      <c r="BF108" s="151"/>
      <c r="BG108" s="151"/>
      <c r="BH108" s="151"/>
      <c r="BI108" s="15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49"/>
      <c r="CT108" s="149"/>
    </row>
    <row r="109" spans="1:98">
      <c r="A109" s="144" t="s">
        <v>843</v>
      </c>
      <c r="B109" s="150" t="s">
        <v>868</v>
      </c>
      <c r="C109" s="150" t="s">
        <v>916</v>
      </c>
      <c r="D109" s="150" t="s">
        <v>1045</v>
      </c>
      <c r="E109" s="145">
        <v>2013</v>
      </c>
      <c r="F109" s="11"/>
      <c r="G109" s="141"/>
      <c r="H109" s="153"/>
      <c r="I109" s="150">
        <v>0</v>
      </c>
      <c r="J109" s="150">
        <v>10</v>
      </c>
      <c r="K109" s="151"/>
      <c r="L109" s="151"/>
      <c r="M109" s="151"/>
      <c r="N109" s="151"/>
      <c r="O109" s="151"/>
      <c r="P109" s="151">
        <v>1.2241</v>
      </c>
      <c r="Q109" s="151">
        <v>1.2241</v>
      </c>
      <c r="R109" s="151"/>
      <c r="S109" s="151"/>
      <c r="T109" s="151"/>
      <c r="U109" s="151">
        <v>33</v>
      </c>
      <c r="V109" s="151">
        <v>0</v>
      </c>
      <c r="W109" s="154">
        <v>2</v>
      </c>
      <c r="X109" s="154"/>
      <c r="Y109" s="151"/>
      <c r="Z109" s="151"/>
      <c r="AA109" s="151"/>
      <c r="AB109" s="151"/>
      <c r="AC109" s="156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6">
        <v>1.72</v>
      </c>
      <c r="AP109" s="156"/>
      <c r="AQ109" s="156"/>
      <c r="AR109" s="151"/>
      <c r="AS109" s="151"/>
      <c r="AT109" s="151"/>
      <c r="AU109" s="151"/>
      <c r="AV109" s="151">
        <v>-25.2</v>
      </c>
      <c r="AW109" s="151" t="s">
        <v>1145</v>
      </c>
      <c r="AX109" s="151">
        <v>136002</v>
      </c>
      <c r="AY109" s="151">
        <v>2015</v>
      </c>
      <c r="AZ109" s="151">
        <v>64.7</v>
      </c>
      <c r="BA109" s="151">
        <v>3.1</v>
      </c>
      <c r="BB109" s="151"/>
      <c r="BC109" s="151">
        <v>1.073</v>
      </c>
      <c r="BD109" s="151">
        <v>3.0999999999999999E-3</v>
      </c>
      <c r="BE109" s="151"/>
      <c r="BF109" s="151"/>
      <c r="BG109" s="151"/>
      <c r="BH109" s="151"/>
      <c r="BI109" s="15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49"/>
      <c r="CT109" s="149"/>
    </row>
    <row r="110" spans="1:98">
      <c r="A110" s="144" t="s">
        <v>843</v>
      </c>
      <c r="B110" s="150" t="s">
        <v>868</v>
      </c>
      <c r="C110" s="150" t="s">
        <v>916</v>
      </c>
      <c r="D110" s="150" t="s">
        <v>1046</v>
      </c>
      <c r="E110" s="145">
        <v>2013</v>
      </c>
      <c r="F110" s="11"/>
      <c r="G110" s="141"/>
      <c r="H110" s="153"/>
      <c r="I110" s="150">
        <v>10</v>
      </c>
      <c r="J110" s="150">
        <v>20</v>
      </c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 t="s">
        <v>1146</v>
      </c>
      <c r="V110" s="151">
        <v>0</v>
      </c>
      <c r="W110" s="154">
        <v>2</v>
      </c>
      <c r="X110" s="154"/>
      <c r="Y110" s="151"/>
      <c r="Z110" s="151"/>
      <c r="AA110" s="151"/>
      <c r="AB110" s="151"/>
      <c r="AC110" s="156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6">
        <v>0.88</v>
      </c>
      <c r="AP110" s="156"/>
      <c r="AQ110" s="156"/>
      <c r="AR110" s="151"/>
      <c r="AS110" s="151"/>
      <c r="AT110" s="151"/>
      <c r="AU110" s="151"/>
      <c r="AV110" s="151">
        <v>-25.3</v>
      </c>
      <c r="AW110" s="151"/>
      <c r="AX110" s="151"/>
      <c r="AY110" s="151"/>
      <c r="AZ110" s="151"/>
      <c r="BA110" s="151"/>
      <c r="BB110" s="151"/>
      <c r="BC110" s="151"/>
      <c r="BD110" s="151"/>
      <c r="BE110" s="151"/>
      <c r="BF110" s="151"/>
      <c r="BG110" s="151"/>
      <c r="BH110" s="151"/>
      <c r="BI110" s="15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49"/>
      <c r="CT110" s="149"/>
    </row>
    <row r="111" spans="1:98">
      <c r="A111" s="144" t="s">
        <v>843</v>
      </c>
      <c r="B111" s="150" t="s">
        <v>868</v>
      </c>
      <c r="C111" s="150" t="s">
        <v>916</v>
      </c>
      <c r="D111" s="150" t="s">
        <v>1047</v>
      </c>
      <c r="E111" s="145">
        <v>2013</v>
      </c>
      <c r="F111" s="11"/>
      <c r="G111" s="141"/>
      <c r="H111" s="153"/>
      <c r="I111" s="150">
        <v>40</v>
      </c>
      <c r="J111" s="150">
        <v>50</v>
      </c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 t="s">
        <v>1146</v>
      </c>
      <c r="V111" s="151">
        <v>0</v>
      </c>
      <c r="W111" s="154">
        <v>2</v>
      </c>
      <c r="X111" s="151"/>
      <c r="Y111" s="151"/>
      <c r="Z111" s="151"/>
      <c r="AA111" s="151"/>
      <c r="AB111" s="151"/>
      <c r="AC111" s="156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6">
        <v>0.43</v>
      </c>
      <c r="AP111" s="156"/>
      <c r="AQ111" s="156"/>
      <c r="AR111" s="151"/>
      <c r="AS111" s="151"/>
      <c r="AT111" s="151"/>
      <c r="AU111" s="151"/>
      <c r="AV111" s="151">
        <v>-25</v>
      </c>
      <c r="AW111" s="151"/>
      <c r="AX111" s="151"/>
      <c r="AY111" s="151"/>
      <c r="AZ111" s="151"/>
      <c r="BA111" s="151"/>
      <c r="BB111" s="151"/>
      <c r="BC111" s="151"/>
      <c r="BD111" s="151"/>
      <c r="BE111" s="151"/>
      <c r="BF111" s="151"/>
      <c r="BG111" s="151"/>
      <c r="BH111" s="151"/>
      <c r="BI111" s="15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49"/>
      <c r="CT111" s="149"/>
    </row>
    <row r="112" spans="1:98">
      <c r="A112" s="144" t="s">
        <v>843</v>
      </c>
      <c r="B112" s="150" t="s">
        <v>868</v>
      </c>
      <c r="C112" s="150" t="s">
        <v>916</v>
      </c>
      <c r="D112" s="150" t="s">
        <v>1048</v>
      </c>
      <c r="E112" s="145">
        <v>2013</v>
      </c>
      <c r="F112" s="11"/>
      <c r="G112" s="141"/>
      <c r="H112" s="153"/>
      <c r="I112" s="150">
        <v>90</v>
      </c>
      <c r="J112" s="150">
        <v>100</v>
      </c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 t="s">
        <v>1146</v>
      </c>
      <c r="V112" s="151">
        <v>0</v>
      </c>
      <c r="W112" s="154">
        <v>2</v>
      </c>
      <c r="X112" s="151"/>
      <c r="Y112" s="151"/>
      <c r="Z112" s="151"/>
      <c r="AA112" s="151"/>
      <c r="AB112" s="151"/>
      <c r="AC112" s="156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6">
        <v>0.28999999999999998</v>
      </c>
      <c r="AP112" s="156"/>
      <c r="AQ112" s="156"/>
      <c r="AR112" s="151"/>
      <c r="AS112" s="151"/>
      <c r="AT112" s="151"/>
      <c r="AU112" s="151"/>
      <c r="AV112" s="151">
        <v>-24.3</v>
      </c>
      <c r="AW112" s="151"/>
      <c r="AX112" s="151"/>
      <c r="AY112" s="151"/>
      <c r="AZ112" s="151"/>
      <c r="BA112" s="151"/>
      <c r="BB112" s="151"/>
      <c r="BC112" s="151"/>
      <c r="BD112" s="151"/>
      <c r="BE112" s="151"/>
      <c r="BF112" s="151"/>
      <c r="BG112" s="151"/>
      <c r="BH112" s="151"/>
      <c r="BI112" s="15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49"/>
      <c r="CT112" s="149"/>
    </row>
    <row r="113" spans="1:98">
      <c r="A113" s="144" t="s">
        <v>843</v>
      </c>
      <c r="B113" s="150" t="s">
        <v>868</v>
      </c>
      <c r="C113" s="150" t="s">
        <v>916</v>
      </c>
      <c r="D113" s="150" t="s">
        <v>1049</v>
      </c>
      <c r="E113" s="145">
        <v>2013</v>
      </c>
      <c r="F113" s="11"/>
      <c r="G113" s="141"/>
      <c r="H113" s="153"/>
      <c r="I113" s="150">
        <v>190</v>
      </c>
      <c r="J113" s="150">
        <v>200</v>
      </c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 t="s">
        <v>1146</v>
      </c>
      <c r="V113" s="151">
        <v>0</v>
      </c>
      <c r="W113" s="154">
        <v>2</v>
      </c>
      <c r="X113" s="151"/>
      <c r="Y113" s="151"/>
      <c r="Z113" s="151"/>
      <c r="AA113" s="151"/>
      <c r="AB113" s="151"/>
      <c r="AC113" s="156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6">
        <v>0.26</v>
      </c>
      <c r="AP113" s="156"/>
      <c r="AQ113" s="156"/>
      <c r="AR113" s="151"/>
      <c r="AS113" s="151"/>
      <c r="AT113" s="151"/>
      <c r="AU113" s="151"/>
      <c r="AV113" s="151">
        <v>-23.5</v>
      </c>
      <c r="AW113" s="151"/>
      <c r="AX113" s="151"/>
      <c r="AY113" s="151"/>
      <c r="AZ113" s="151"/>
      <c r="BA113" s="151"/>
      <c r="BB113" s="151"/>
      <c r="BC113" s="151"/>
      <c r="BD113" s="151"/>
      <c r="BE113" s="151"/>
      <c r="BF113" s="151"/>
      <c r="BG113" s="151"/>
      <c r="BH113" s="151"/>
      <c r="BI113" s="15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49"/>
      <c r="CT113" s="149"/>
    </row>
    <row r="114" spans="1:98">
      <c r="A114" s="144" t="s">
        <v>843</v>
      </c>
      <c r="B114" s="150" t="s">
        <v>869</v>
      </c>
      <c r="C114" s="150" t="s">
        <v>917</v>
      </c>
      <c r="D114" s="150" t="s">
        <v>1050</v>
      </c>
      <c r="E114" s="145">
        <v>2013</v>
      </c>
      <c r="F114" s="11"/>
      <c r="G114" s="141"/>
      <c r="H114" s="153"/>
      <c r="I114" s="150">
        <v>0</v>
      </c>
      <c r="J114" s="150">
        <v>10</v>
      </c>
      <c r="K114" s="151"/>
      <c r="L114" s="151"/>
      <c r="M114" s="151"/>
      <c r="N114" s="151"/>
      <c r="O114" s="151"/>
      <c r="P114" s="151">
        <v>1.5952999999999999</v>
      </c>
      <c r="Q114" s="151">
        <v>1.5952999999999999</v>
      </c>
      <c r="R114" s="151"/>
      <c r="S114" s="151"/>
      <c r="T114" s="151"/>
      <c r="U114" s="151" t="s">
        <v>1146</v>
      </c>
      <c r="V114" s="151">
        <v>0</v>
      </c>
      <c r="W114" s="154">
        <v>2</v>
      </c>
      <c r="X114" s="151"/>
      <c r="Y114" s="151"/>
      <c r="Z114" s="151"/>
      <c r="AA114" s="151"/>
      <c r="AB114" s="151"/>
      <c r="AC114" s="156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6">
        <v>1.04</v>
      </c>
      <c r="AP114" s="156"/>
      <c r="AQ114" s="156"/>
      <c r="AR114" s="151"/>
      <c r="AS114" s="151"/>
      <c r="AT114" s="151"/>
      <c r="AU114" s="151"/>
      <c r="AV114" s="151">
        <v>-22.4</v>
      </c>
      <c r="AW114" s="151" t="s">
        <v>1145</v>
      </c>
      <c r="AX114" s="151">
        <v>136003</v>
      </c>
      <c r="AY114" s="151">
        <v>2015</v>
      </c>
      <c r="AZ114" s="151">
        <v>58</v>
      </c>
      <c r="BA114" s="151">
        <v>3.1</v>
      </c>
      <c r="BB114" s="151"/>
      <c r="BC114" s="151">
        <v>1.0663</v>
      </c>
      <c r="BD114" s="151">
        <v>3.0999999999999999E-3</v>
      </c>
      <c r="BE114" s="151"/>
      <c r="BF114" s="151"/>
      <c r="BG114" s="151"/>
      <c r="BH114" s="151"/>
      <c r="BI114" s="15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49"/>
      <c r="CT114" s="149"/>
    </row>
    <row r="115" spans="1:98">
      <c r="A115" s="144" t="s">
        <v>843</v>
      </c>
      <c r="B115" s="150" t="s">
        <v>869</v>
      </c>
      <c r="C115" s="150" t="s">
        <v>917</v>
      </c>
      <c r="D115" s="150" t="s">
        <v>1051</v>
      </c>
      <c r="E115" s="145">
        <v>2013</v>
      </c>
      <c r="F115" s="11"/>
      <c r="G115" s="141"/>
      <c r="H115" s="153"/>
      <c r="I115" s="150">
        <v>10</v>
      </c>
      <c r="J115" s="150">
        <v>20</v>
      </c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 t="s">
        <v>1146</v>
      </c>
      <c r="V115" s="151">
        <v>0</v>
      </c>
      <c r="W115" s="154">
        <v>2</v>
      </c>
      <c r="X115" s="151"/>
      <c r="Y115" s="151"/>
      <c r="Z115" s="151"/>
      <c r="AA115" s="151"/>
      <c r="AB115" s="151"/>
      <c r="AC115" s="156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6">
        <v>0.7</v>
      </c>
      <c r="AP115" s="156"/>
      <c r="AQ115" s="156"/>
      <c r="AR115" s="151"/>
      <c r="AS115" s="151"/>
      <c r="AT115" s="151"/>
      <c r="AU115" s="151"/>
      <c r="AV115" s="151">
        <v>-25.2</v>
      </c>
      <c r="AW115" s="151"/>
      <c r="AX115" s="151"/>
      <c r="AY115" s="151"/>
      <c r="AZ115" s="151"/>
      <c r="BA115" s="151"/>
      <c r="BB115" s="151"/>
      <c r="BC115" s="151"/>
      <c r="BD115" s="151"/>
      <c r="BE115" s="151"/>
      <c r="BF115" s="151"/>
      <c r="BG115" s="151"/>
      <c r="BH115" s="151"/>
      <c r="BI115" s="15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49"/>
      <c r="CT115" s="149"/>
    </row>
    <row r="116" spans="1:98">
      <c r="A116" s="144" t="s">
        <v>843</v>
      </c>
      <c r="B116" s="150" t="s">
        <v>869</v>
      </c>
      <c r="C116" s="150" t="s">
        <v>917</v>
      </c>
      <c r="D116" s="150" t="s">
        <v>1052</v>
      </c>
      <c r="E116" s="145">
        <v>2013</v>
      </c>
      <c r="F116" s="11"/>
      <c r="G116" s="141"/>
      <c r="H116" s="153"/>
      <c r="I116" s="150">
        <v>40</v>
      </c>
      <c r="J116" s="150">
        <v>50</v>
      </c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 t="s">
        <v>1146</v>
      </c>
      <c r="V116" s="151">
        <v>0</v>
      </c>
      <c r="W116" s="154">
        <v>2</v>
      </c>
      <c r="X116" s="151"/>
      <c r="Y116" s="151"/>
      <c r="Z116" s="151"/>
      <c r="AA116" s="151"/>
      <c r="AB116" s="151"/>
      <c r="AC116" s="156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6">
        <v>0.41</v>
      </c>
      <c r="AP116" s="156"/>
      <c r="AQ116" s="156"/>
      <c r="AR116" s="151"/>
      <c r="AS116" s="151"/>
      <c r="AT116" s="151"/>
      <c r="AU116" s="151"/>
      <c r="AV116" s="151">
        <v>-24.3</v>
      </c>
      <c r="AW116" s="151"/>
      <c r="AX116" s="151"/>
      <c r="AY116" s="151"/>
      <c r="AZ116" s="151"/>
      <c r="BA116" s="151"/>
      <c r="BB116" s="151"/>
      <c r="BC116" s="151"/>
      <c r="BD116" s="151"/>
      <c r="BE116" s="151"/>
      <c r="BF116" s="151"/>
      <c r="BG116" s="151"/>
      <c r="BH116" s="151"/>
      <c r="BI116" s="15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49"/>
      <c r="CT116" s="149"/>
    </row>
    <row r="117" spans="1:98">
      <c r="A117" s="144" t="s">
        <v>843</v>
      </c>
      <c r="B117" s="150" t="s">
        <v>869</v>
      </c>
      <c r="C117" s="150" t="s">
        <v>917</v>
      </c>
      <c r="D117" s="150" t="s">
        <v>1053</v>
      </c>
      <c r="E117" s="145">
        <v>2013</v>
      </c>
      <c r="F117" s="11"/>
      <c r="G117" s="141"/>
      <c r="H117" s="153"/>
      <c r="I117" s="150">
        <v>90</v>
      </c>
      <c r="J117" s="150">
        <v>100</v>
      </c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 t="s">
        <v>1146</v>
      </c>
      <c r="V117" s="151">
        <v>0</v>
      </c>
      <c r="W117" s="154">
        <v>2</v>
      </c>
      <c r="X117" s="151"/>
      <c r="Y117" s="151"/>
      <c r="Z117" s="151"/>
      <c r="AA117" s="151"/>
      <c r="AB117" s="151"/>
      <c r="AC117" s="156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6">
        <v>0.27</v>
      </c>
      <c r="AP117" s="156"/>
      <c r="AQ117" s="156"/>
      <c r="AR117" s="151"/>
      <c r="AS117" s="151"/>
      <c r="AT117" s="151"/>
      <c r="AU117" s="151"/>
      <c r="AV117" s="151">
        <v>-24.9</v>
      </c>
      <c r="AW117" s="151"/>
      <c r="AX117" s="151"/>
      <c r="AY117" s="151"/>
      <c r="AZ117" s="151"/>
      <c r="BA117" s="151"/>
      <c r="BB117" s="151"/>
      <c r="BC117" s="151"/>
      <c r="BD117" s="151"/>
      <c r="BE117" s="151"/>
      <c r="BF117" s="151"/>
      <c r="BG117" s="151"/>
      <c r="BH117" s="151"/>
      <c r="BI117" s="15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49"/>
      <c r="CT117" s="149"/>
    </row>
    <row r="118" spans="1:98">
      <c r="A118" s="144" t="s">
        <v>843</v>
      </c>
      <c r="B118" s="150" t="s">
        <v>869</v>
      </c>
      <c r="C118" s="150" t="s">
        <v>917</v>
      </c>
      <c r="D118" s="150" t="s">
        <v>1054</v>
      </c>
      <c r="E118" s="145">
        <v>2013</v>
      </c>
      <c r="F118" s="11"/>
      <c r="G118" s="141"/>
      <c r="H118" s="153"/>
      <c r="I118" s="150">
        <v>190</v>
      </c>
      <c r="J118" s="150">
        <v>200</v>
      </c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 t="s">
        <v>1146</v>
      </c>
      <c r="V118" s="151">
        <v>0</v>
      </c>
      <c r="W118" s="154">
        <v>2</v>
      </c>
      <c r="X118" s="151"/>
      <c r="Y118" s="151"/>
      <c r="Z118" s="151"/>
      <c r="AA118" s="151"/>
      <c r="AB118" s="151"/>
      <c r="AC118" s="156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6">
        <v>0.19</v>
      </c>
      <c r="AP118" s="156"/>
      <c r="AQ118" s="156"/>
      <c r="AR118" s="151"/>
      <c r="AS118" s="151"/>
      <c r="AT118" s="151"/>
      <c r="AU118" s="151"/>
      <c r="AV118" s="151">
        <v>-23.7</v>
      </c>
      <c r="AW118" s="151"/>
      <c r="AX118" s="151"/>
      <c r="AY118" s="151"/>
      <c r="AZ118" s="151"/>
      <c r="BA118" s="151"/>
      <c r="BB118" s="151"/>
      <c r="BC118" s="151"/>
      <c r="BD118" s="151"/>
      <c r="BE118" s="151"/>
      <c r="BF118" s="151"/>
      <c r="BG118" s="151"/>
      <c r="BH118" s="151"/>
      <c r="BI118" s="15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49"/>
      <c r="CT118" s="149"/>
    </row>
    <row r="119" spans="1:98">
      <c r="A119" s="144" t="s">
        <v>843</v>
      </c>
      <c r="B119" s="150" t="s">
        <v>870</v>
      </c>
      <c r="C119" s="150" t="s">
        <v>918</v>
      </c>
      <c r="D119" s="150" t="s">
        <v>1055</v>
      </c>
      <c r="E119" s="145">
        <v>2013</v>
      </c>
      <c r="F119" s="11"/>
      <c r="G119" s="141"/>
      <c r="H119" s="153"/>
      <c r="I119" s="150">
        <v>0</v>
      </c>
      <c r="J119" s="150">
        <v>10</v>
      </c>
      <c r="K119" s="151"/>
      <c r="L119" s="151"/>
      <c r="M119" s="151"/>
      <c r="N119" s="151"/>
      <c r="O119" s="151"/>
      <c r="P119" s="151">
        <v>1.1968000000000001</v>
      </c>
      <c r="Q119" s="151">
        <v>1.1968000000000001</v>
      </c>
      <c r="R119" s="151"/>
      <c r="S119" s="151"/>
      <c r="T119" s="151"/>
      <c r="U119" s="151">
        <v>60</v>
      </c>
      <c r="V119" s="151">
        <v>0</v>
      </c>
      <c r="W119" s="154">
        <v>2</v>
      </c>
      <c r="X119" s="151"/>
      <c r="Y119" s="151"/>
      <c r="Z119" s="151"/>
      <c r="AA119" s="151"/>
      <c r="AB119" s="151"/>
      <c r="AC119" s="156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6">
        <v>0.88</v>
      </c>
      <c r="AP119" s="156"/>
      <c r="AQ119" s="156"/>
      <c r="AR119" s="151"/>
      <c r="AS119" s="151"/>
      <c r="AT119" s="151"/>
      <c r="AU119" s="151"/>
      <c r="AV119" s="151">
        <v>-24.9</v>
      </c>
      <c r="AW119" s="151" t="s">
        <v>1145</v>
      </c>
      <c r="AX119" s="151">
        <v>136004</v>
      </c>
      <c r="AY119" s="151">
        <v>2015</v>
      </c>
      <c r="AZ119" s="151">
        <v>64.099999999999994</v>
      </c>
      <c r="BA119" s="151">
        <v>3.1</v>
      </c>
      <c r="BB119" s="151"/>
      <c r="BC119" s="151">
        <v>1.0724</v>
      </c>
      <c r="BD119" s="151">
        <v>3.0999999999999999E-3</v>
      </c>
      <c r="BE119" s="151"/>
      <c r="BF119" s="151"/>
      <c r="BG119" s="151"/>
      <c r="BH119" s="151"/>
      <c r="BI119" s="15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49"/>
      <c r="CT119" s="149"/>
    </row>
    <row r="120" spans="1:98">
      <c r="A120" s="144" t="s">
        <v>843</v>
      </c>
      <c r="B120" s="150" t="s">
        <v>870</v>
      </c>
      <c r="C120" s="150" t="s">
        <v>918</v>
      </c>
      <c r="D120" s="150" t="s">
        <v>1056</v>
      </c>
      <c r="E120" s="145">
        <v>2013</v>
      </c>
      <c r="F120" s="11"/>
      <c r="G120" s="141"/>
      <c r="H120" s="153"/>
      <c r="I120" s="150">
        <v>10</v>
      </c>
      <c r="J120" s="150">
        <v>20</v>
      </c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>
        <v>63</v>
      </c>
      <c r="V120" s="151">
        <v>0</v>
      </c>
      <c r="W120" s="154">
        <v>2</v>
      </c>
      <c r="X120" s="151"/>
      <c r="Y120" s="151"/>
      <c r="Z120" s="151"/>
      <c r="AA120" s="151"/>
      <c r="AB120" s="151"/>
      <c r="AC120" s="156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6">
        <v>1.75</v>
      </c>
      <c r="AP120" s="156"/>
      <c r="AQ120" s="156"/>
      <c r="AR120" s="151"/>
      <c r="AS120" s="151"/>
      <c r="AT120" s="151"/>
      <c r="AU120" s="151"/>
      <c r="AV120" s="151">
        <v>-23.6</v>
      </c>
      <c r="AW120" s="151"/>
      <c r="AX120" s="151"/>
      <c r="AY120" s="151"/>
      <c r="AZ120" s="151"/>
      <c r="BA120" s="151"/>
      <c r="BB120" s="151"/>
      <c r="BC120" s="151"/>
      <c r="BD120" s="151"/>
      <c r="BE120" s="151"/>
      <c r="BF120" s="151"/>
      <c r="BG120" s="151"/>
      <c r="BH120" s="151"/>
      <c r="BI120" s="15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49"/>
      <c r="CT120" s="149"/>
    </row>
    <row r="121" spans="1:98">
      <c r="A121" s="144" t="s">
        <v>843</v>
      </c>
      <c r="B121" s="150" t="s">
        <v>870</v>
      </c>
      <c r="C121" s="150" t="s">
        <v>918</v>
      </c>
      <c r="D121" s="150" t="s">
        <v>1057</v>
      </c>
      <c r="E121" s="145">
        <v>2013</v>
      </c>
      <c r="F121" s="11"/>
      <c r="G121" s="141"/>
      <c r="H121" s="153"/>
      <c r="I121" s="150">
        <v>40</v>
      </c>
      <c r="J121" s="150">
        <v>50</v>
      </c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>
        <v>71</v>
      </c>
      <c r="V121" s="151">
        <v>0</v>
      </c>
      <c r="W121" s="154">
        <v>2</v>
      </c>
      <c r="X121" s="151"/>
      <c r="Y121" s="151"/>
      <c r="Z121" s="151"/>
      <c r="AA121" s="151"/>
      <c r="AB121" s="151"/>
      <c r="AC121" s="156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6">
        <v>0.86</v>
      </c>
      <c r="AP121" s="156"/>
      <c r="AQ121" s="156"/>
      <c r="AR121" s="151"/>
      <c r="AS121" s="151"/>
      <c r="AT121" s="151"/>
      <c r="AU121" s="151"/>
      <c r="AV121" s="151">
        <v>-23.4</v>
      </c>
      <c r="AW121" s="151"/>
      <c r="AX121" s="151"/>
      <c r="AY121" s="151"/>
      <c r="AZ121" s="151"/>
      <c r="BA121" s="151"/>
      <c r="BB121" s="151"/>
      <c r="BC121" s="151"/>
      <c r="BD121" s="151"/>
      <c r="BE121" s="151"/>
      <c r="BF121" s="151"/>
      <c r="BG121" s="151"/>
      <c r="BH121" s="151"/>
      <c r="BI121" s="15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49"/>
      <c r="CT121" s="149"/>
    </row>
    <row r="122" spans="1:98">
      <c r="A122" s="144" t="s">
        <v>843</v>
      </c>
      <c r="B122" s="150" t="s">
        <v>870</v>
      </c>
      <c r="C122" s="150" t="s">
        <v>918</v>
      </c>
      <c r="D122" s="150" t="s">
        <v>1058</v>
      </c>
      <c r="E122" s="145">
        <v>2013</v>
      </c>
      <c r="F122" s="11"/>
      <c r="G122" s="141"/>
      <c r="H122" s="153"/>
      <c r="I122" s="150">
        <v>90</v>
      </c>
      <c r="J122" s="150">
        <v>100</v>
      </c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>
        <v>70</v>
      </c>
      <c r="V122" s="151">
        <v>0</v>
      </c>
      <c r="W122" s="154">
        <v>2</v>
      </c>
      <c r="X122" s="151"/>
      <c r="Y122" s="151"/>
      <c r="Z122" s="151"/>
      <c r="AA122" s="151"/>
      <c r="AB122" s="151"/>
      <c r="AC122" s="156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6">
        <v>0.54</v>
      </c>
      <c r="AP122" s="156"/>
      <c r="AQ122" s="156"/>
      <c r="AR122" s="151"/>
      <c r="AS122" s="151"/>
      <c r="AT122" s="151"/>
      <c r="AU122" s="151"/>
      <c r="AV122" s="151">
        <v>-23</v>
      </c>
      <c r="AW122" s="151"/>
      <c r="AX122" s="151"/>
      <c r="AY122" s="151"/>
      <c r="AZ122" s="151"/>
      <c r="BA122" s="151"/>
      <c r="BB122" s="151"/>
      <c r="BC122" s="151"/>
      <c r="BD122" s="151"/>
      <c r="BE122" s="151"/>
      <c r="BF122" s="151"/>
      <c r="BG122" s="151"/>
      <c r="BH122" s="151"/>
      <c r="BI122" s="15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49"/>
      <c r="CT122" s="149"/>
    </row>
    <row r="123" spans="1:98">
      <c r="A123" s="144" t="s">
        <v>843</v>
      </c>
      <c r="B123" s="150" t="s">
        <v>870</v>
      </c>
      <c r="C123" s="150" t="s">
        <v>918</v>
      </c>
      <c r="D123" s="150" t="s">
        <v>1059</v>
      </c>
      <c r="E123" s="145">
        <v>2013</v>
      </c>
      <c r="F123" s="11"/>
      <c r="G123" s="141"/>
      <c r="H123" s="153"/>
      <c r="I123" s="150">
        <v>190</v>
      </c>
      <c r="J123" s="150">
        <v>200</v>
      </c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>
        <v>68</v>
      </c>
      <c r="V123" s="151">
        <v>0</v>
      </c>
      <c r="W123" s="154">
        <v>2</v>
      </c>
      <c r="X123" s="151"/>
      <c r="Y123" s="151"/>
      <c r="Z123" s="151"/>
      <c r="AA123" s="151"/>
      <c r="AB123" s="151"/>
      <c r="AC123" s="156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6">
        <v>0.4</v>
      </c>
      <c r="AP123" s="156"/>
      <c r="AQ123" s="156"/>
      <c r="AR123" s="151"/>
      <c r="AS123" s="151"/>
      <c r="AT123" s="151"/>
      <c r="AU123" s="151"/>
      <c r="AV123" s="151">
        <v>-21</v>
      </c>
      <c r="AW123" s="151"/>
      <c r="AX123" s="151"/>
      <c r="AY123" s="151"/>
      <c r="AZ123" s="151"/>
      <c r="BA123" s="151"/>
      <c r="BB123" s="151"/>
      <c r="BC123" s="151"/>
      <c r="BD123" s="151"/>
      <c r="BE123" s="151"/>
      <c r="BF123" s="151"/>
      <c r="BG123" s="151"/>
      <c r="BH123" s="151"/>
      <c r="BI123" s="15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49"/>
      <c r="CT123" s="149"/>
    </row>
    <row r="124" spans="1:98">
      <c r="A124" s="144" t="s">
        <v>843</v>
      </c>
      <c r="B124" s="150" t="s">
        <v>871</v>
      </c>
      <c r="C124" s="150" t="s">
        <v>919</v>
      </c>
      <c r="D124" s="150" t="s">
        <v>1060</v>
      </c>
      <c r="E124" s="145">
        <v>2013</v>
      </c>
      <c r="F124" s="11"/>
      <c r="G124" s="141"/>
      <c r="H124" s="153"/>
      <c r="I124" s="150">
        <v>0</v>
      </c>
      <c r="J124" s="150">
        <v>10</v>
      </c>
      <c r="K124" s="151"/>
      <c r="L124" s="151"/>
      <c r="M124" s="151"/>
      <c r="N124" s="151"/>
      <c r="O124" s="151"/>
      <c r="P124" s="151">
        <v>1.5647</v>
      </c>
      <c r="Q124" s="151">
        <v>1.5647</v>
      </c>
      <c r="R124" s="151"/>
      <c r="S124" s="151"/>
      <c r="T124" s="151"/>
      <c r="U124" s="151">
        <v>55</v>
      </c>
      <c r="V124" s="151">
        <v>0</v>
      </c>
      <c r="W124" s="154">
        <v>2</v>
      </c>
      <c r="X124" s="151"/>
      <c r="Y124" s="151"/>
      <c r="Z124" s="151"/>
      <c r="AA124" s="151"/>
      <c r="AB124" s="151"/>
      <c r="AC124" s="156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6">
        <v>0.56999999999999995</v>
      </c>
      <c r="AP124" s="156"/>
      <c r="AQ124" s="156"/>
      <c r="AR124" s="151"/>
      <c r="AS124" s="151"/>
      <c r="AT124" s="151"/>
      <c r="AU124" s="151"/>
      <c r="AV124" s="151">
        <v>-23.7</v>
      </c>
      <c r="AW124" s="151" t="s">
        <v>1145</v>
      </c>
      <c r="AX124" s="151">
        <v>136005</v>
      </c>
      <c r="AY124" s="151">
        <v>2015</v>
      </c>
      <c r="AZ124" s="151">
        <v>70.3</v>
      </c>
      <c r="BA124" s="151">
        <v>3.1</v>
      </c>
      <c r="BB124" s="151"/>
      <c r="BC124" s="151">
        <v>1.0786</v>
      </c>
      <c r="BD124" s="151">
        <v>3.0999999999999999E-3</v>
      </c>
      <c r="BE124" s="151"/>
      <c r="BF124" s="151"/>
      <c r="BG124" s="151"/>
      <c r="BH124" s="151"/>
      <c r="BI124" s="15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49"/>
      <c r="CT124" s="149"/>
    </row>
    <row r="125" spans="1:98">
      <c r="A125" s="144" t="s">
        <v>843</v>
      </c>
      <c r="B125" s="150" t="s">
        <v>871</v>
      </c>
      <c r="C125" s="150" t="s">
        <v>919</v>
      </c>
      <c r="D125" s="150" t="s">
        <v>1061</v>
      </c>
      <c r="E125" s="145">
        <v>2013</v>
      </c>
      <c r="F125" s="11"/>
      <c r="G125" s="141"/>
      <c r="H125" s="153"/>
      <c r="I125" s="150">
        <v>10</v>
      </c>
      <c r="J125" s="150">
        <v>20</v>
      </c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 t="s">
        <v>1146</v>
      </c>
      <c r="V125" s="151">
        <v>0</v>
      </c>
      <c r="W125" s="154">
        <v>2</v>
      </c>
      <c r="X125" s="151"/>
      <c r="Y125" s="151"/>
      <c r="Z125" s="151"/>
      <c r="AA125" s="151"/>
      <c r="AB125" s="151"/>
      <c r="AC125" s="156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6">
        <v>1.21</v>
      </c>
      <c r="AP125" s="156"/>
      <c r="AQ125" s="156"/>
      <c r="AR125" s="151"/>
      <c r="AS125" s="151"/>
      <c r="AT125" s="151"/>
      <c r="AU125" s="151"/>
      <c r="AV125" s="151">
        <v>-23.9</v>
      </c>
      <c r="AW125" s="151"/>
      <c r="AX125" s="151"/>
      <c r="AY125" s="151"/>
      <c r="AZ125" s="151"/>
      <c r="BA125" s="151"/>
      <c r="BB125" s="151"/>
      <c r="BC125" s="151"/>
      <c r="BD125" s="151"/>
      <c r="BE125" s="151"/>
      <c r="BF125" s="151"/>
      <c r="BG125" s="151"/>
      <c r="BH125" s="151"/>
      <c r="BI125" s="15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49"/>
      <c r="CT125" s="149"/>
    </row>
    <row r="126" spans="1:98">
      <c r="A126" s="144" t="s">
        <v>843</v>
      </c>
      <c r="B126" s="150" t="s">
        <v>871</v>
      </c>
      <c r="C126" s="150" t="s">
        <v>919</v>
      </c>
      <c r="D126" s="150" t="s">
        <v>1062</v>
      </c>
      <c r="E126" s="145">
        <v>2013</v>
      </c>
      <c r="F126" s="11"/>
      <c r="G126" s="141"/>
      <c r="H126" s="153"/>
      <c r="I126" s="150">
        <v>40</v>
      </c>
      <c r="J126" s="150">
        <v>50</v>
      </c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 t="s">
        <v>1146</v>
      </c>
      <c r="V126" s="151">
        <v>0</v>
      </c>
      <c r="W126" s="154">
        <v>2</v>
      </c>
      <c r="X126" s="151"/>
      <c r="Y126" s="151"/>
      <c r="Z126" s="151"/>
      <c r="AA126" s="151"/>
      <c r="AB126" s="151"/>
      <c r="AC126" s="156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6">
        <v>0.83</v>
      </c>
      <c r="AP126" s="156"/>
      <c r="AQ126" s="156"/>
      <c r="AR126" s="151"/>
      <c r="AS126" s="151"/>
      <c r="AT126" s="151"/>
      <c r="AU126" s="151"/>
      <c r="AV126" s="151">
        <v>-23.3</v>
      </c>
      <c r="AW126" s="151"/>
      <c r="AX126" s="151"/>
      <c r="AY126" s="151"/>
      <c r="AZ126" s="151"/>
      <c r="BA126" s="151"/>
      <c r="BB126" s="151"/>
      <c r="BC126" s="151"/>
      <c r="BD126" s="151"/>
      <c r="BE126" s="151"/>
      <c r="BF126" s="151"/>
      <c r="BG126" s="151"/>
      <c r="BH126" s="151"/>
      <c r="BI126" s="15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49"/>
      <c r="CT126" s="149"/>
    </row>
    <row r="127" spans="1:98">
      <c r="A127" s="144" t="s">
        <v>843</v>
      </c>
      <c r="B127" s="150" t="s">
        <v>871</v>
      </c>
      <c r="C127" s="150" t="s">
        <v>919</v>
      </c>
      <c r="D127" s="150" t="s">
        <v>1063</v>
      </c>
      <c r="E127" s="145">
        <v>2013</v>
      </c>
      <c r="F127" s="11"/>
      <c r="G127" s="141"/>
      <c r="H127" s="153"/>
      <c r="I127" s="150">
        <v>90</v>
      </c>
      <c r="J127" s="150">
        <v>100</v>
      </c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 t="s">
        <v>1146</v>
      </c>
      <c r="V127" s="151">
        <v>0</v>
      </c>
      <c r="W127" s="154">
        <v>2</v>
      </c>
      <c r="X127" s="151"/>
      <c r="Y127" s="151"/>
      <c r="Z127" s="151"/>
      <c r="AA127" s="151"/>
      <c r="AB127" s="151"/>
      <c r="AC127" s="156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6">
        <v>0.53</v>
      </c>
      <c r="AP127" s="156"/>
      <c r="AQ127" s="156"/>
      <c r="AR127" s="151"/>
      <c r="AS127" s="151"/>
      <c r="AT127" s="151"/>
      <c r="AU127" s="151"/>
      <c r="AV127" s="151">
        <v>-22.9</v>
      </c>
      <c r="AW127" s="151"/>
      <c r="AX127" s="151"/>
      <c r="AY127" s="151"/>
      <c r="AZ127" s="151"/>
      <c r="BA127" s="151"/>
      <c r="BB127" s="151"/>
      <c r="BC127" s="151"/>
      <c r="BD127" s="151"/>
      <c r="BE127" s="151"/>
      <c r="BF127" s="151"/>
      <c r="BG127" s="151"/>
      <c r="BH127" s="151"/>
      <c r="BI127" s="15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49"/>
      <c r="CT127" s="149"/>
    </row>
    <row r="128" spans="1:98">
      <c r="A128" s="144" t="s">
        <v>843</v>
      </c>
      <c r="B128" s="150" t="s">
        <v>871</v>
      </c>
      <c r="C128" s="150" t="s">
        <v>919</v>
      </c>
      <c r="D128" s="150" t="s">
        <v>1064</v>
      </c>
      <c r="E128" s="145">
        <v>2013</v>
      </c>
      <c r="F128" s="11"/>
      <c r="G128" s="141"/>
      <c r="H128" s="153"/>
      <c r="I128" s="150">
        <v>190</v>
      </c>
      <c r="J128" s="150">
        <v>200</v>
      </c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 t="s">
        <v>1146</v>
      </c>
      <c r="V128" s="151">
        <v>0</v>
      </c>
      <c r="W128" s="154">
        <v>2</v>
      </c>
      <c r="X128" s="151"/>
      <c r="Y128" s="151"/>
      <c r="Z128" s="151"/>
      <c r="AA128" s="151"/>
      <c r="AB128" s="151"/>
      <c r="AC128" s="156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6">
        <v>0.41</v>
      </c>
      <c r="AP128" s="156"/>
      <c r="AQ128" s="156"/>
      <c r="AR128" s="151"/>
      <c r="AS128" s="151"/>
      <c r="AT128" s="151"/>
      <c r="AU128" s="151"/>
      <c r="AV128" s="151">
        <v>-21.1</v>
      </c>
      <c r="AW128" s="151"/>
      <c r="AX128" s="151"/>
      <c r="AY128" s="151"/>
      <c r="AZ128" s="151"/>
      <c r="BA128" s="151"/>
      <c r="BB128" s="151"/>
      <c r="BC128" s="151"/>
      <c r="BD128" s="151"/>
      <c r="BE128" s="151"/>
      <c r="BF128" s="151"/>
      <c r="BG128" s="151"/>
      <c r="BH128" s="151"/>
      <c r="BI128" s="15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49"/>
      <c r="CT128" s="149"/>
    </row>
    <row r="129" spans="1:98">
      <c r="A129" s="144" t="s">
        <v>843</v>
      </c>
      <c r="B129" s="150" t="s">
        <v>872</v>
      </c>
      <c r="C129" s="150" t="s">
        <v>920</v>
      </c>
      <c r="D129" s="150" t="s">
        <v>1065</v>
      </c>
      <c r="E129" s="145">
        <v>2013</v>
      </c>
      <c r="F129" s="11"/>
      <c r="G129" s="141"/>
      <c r="H129" s="153"/>
      <c r="I129" s="150">
        <v>0</v>
      </c>
      <c r="J129" s="150">
        <v>10</v>
      </c>
      <c r="K129" s="151"/>
      <c r="L129" s="151"/>
      <c r="M129" s="151"/>
      <c r="N129" s="151"/>
      <c r="O129" s="151"/>
      <c r="P129" s="151">
        <v>1.4503999999999999</v>
      </c>
      <c r="Q129" s="151">
        <v>1.4503999999999999</v>
      </c>
      <c r="R129" s="151"/>
      <c r="S129" s="151"/>
      <c r="T129" s="151"/>
      <c r="U129" s="151">
        <v>55</v>
      </c>
      <c r="V129" s="151">
        <v>0</v>
      </c>
      <c r="W129" s="154">
        <v>2</v>
      </c>
      <c r="X129" s="151"/>
      <c r="Y129" s="151"/>
      <c r="Z129" s="151"/>
      <c r="AA129" s="151"/>
      <c r="AB129" s="151"/>
      <c r="AC129" s="156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6">
        <v>1.48</v>
      </c>
      <c r="AP129" s="156"/>
      <c r="AQ129" s="156"/>
      <c r="AR129" s="151"/>
      <c r="AS129" s="151"/>
      <c r="AT129" s="151"/>
      <c r="AU129" s="151"/>
      <c r="AV129" s="151">
        <v>-24.9</v>
      </c>
      <c r="AW129" s="151" t="s">
        <v>1145</v>
      </c>
      <c r="AX129" s="151">
        <v>136006</v>
      </c>
      <c r="AY129" s="151">
        <v>2015</v>
      </c>
      <c r="AZ129" s="151">
        <v>69.5</v>
      </c>
      <c r="BA129" s="151">
        <v>3.1</v>
      </c>
      <c r="BB129" s="151"/>
      <c r="BC129" s="151">
        <v>1.0778000000000001</v>
      </c>
      <c r="BD129" s="151">
        <v>3.0999999999999999E-3</v>
      </c>
      <c r="BE129" s="151"/>
      <c r="BF129" s="151"/>
      <c r="BG129" s="151"/>
      <c r="BH129" s="151"/>
      <c r="BI129" s="15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49"/>
      <c r="CT129" s="149"/>
    </row>
    <row r="130" spans="1:98">
      <c r="A130" s="144" t="s">
        <v>843</v>
      </c>
      <c r="B130" s="150" t="s">
        <v>872</v>
      </c>
      <c r="C130" s="150" t="s">
        <v>920</v>
      </c>
      <c r="D130" s="150" t="s">
        <v>1066</v>
      </c>
      <c r="E130" s="145">
        <v>2013</v>
      </c>
      <c r="F130" s="11"/>
      <c r="G130" s="141"/>
      <c r="H130" s="153"/>
      <c r="I130" s="150">
        <v>10</v>
      </c>
      <c r="J130" s="150">
        <v>20</v>
      </c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 t="s">
        <v>1146</v>
      </c>
      <c r="V130" s="151">
        <v>0</v>
      </c>
      <c r="W130" s="154">
        <v>2</v>
      </c>
      <c r="X130" s="151"/>
      <c r="Y130" s="151"/>
      <c r="Z130" s="151"/>
      <c r="AA130" s="151"/>
      <c r="AB130" s="151"/>
      <c r="AC130" s="156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6">
        <v>1.1000000000000001</v>
      </c>
      <c r="AP130" s="156"/>
      <c r="AQ130" s="156"/>
      <c r="AR130" s="151"/>
      <c r="AS130" s="151"/>
      <c r="AT130" s="151"/>
      <c r="AU130" s="151"/>
      <c r="AV130" s="151">
        <v>-22.5</v>
      </c>
      <c r="AW130" s="151"/>
      <c r="AX130" s="151"/>
      <c r="AY130" s="151"/>
      <c r="AZ130" s="151"/>
      <c r="BA130" s="151"/>
      <c r="BB130" s="151"/>
      <c r="BC130" s="151"/>
      <c r="BD130" s="151"/>
      <c r="BE130" s="151"/>
      <c r="BF130" s="151"/>
      <c r="BG130" s="151"/>
      <c r="BH130" s="151"/>
      <c r="BI130" s="15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49"/>
      <c r="CT130" s="149"/>
    </row>
    <row r="131" spans="1:98">
      <c r="A131" s="144" t="s">
        <v>843</v>
      </c>
      <c r="B131" s="150" t="s">
        <v>872</v>
      </c>
      <c r="C131" s="150" t="s">
        <v>920</v>
      </c>
      <c r="D131" s="150" t="s">
        <v>1067</v>
      </c>
      <c r="E131" s="145">
        <v>2013</v>
      </c>
      <c r="F131" s="11"/>
      <c r="G131" s="141"/>
      <c r="H131" s="153"/>
      <c r="I131" s="150">
        <v>40</v>
      </c>
      <c r="J131" s="150">
        <v>50</v>
      </c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 t="s">
        <v>1146</v>
      </c>
      <c r="V131" s="151">
        <v>0</v>
      </c>
      <c r="W131" s="154">
        <v>2</v>
      </c>
      <c r="X131" s="151"/>
      <c r="Y131" s="151"/>
      <c r="Z131" s="151"/>
      <c r="AA131" s="151"/>
      <c r="AB131" s="151"/>
      <c r="AC131" s="156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6">
        <v>0.78</v>
      </c>
      <c r="AP131" s="156"/>
      <c r="AQ131" s="156"/>
      <c r="AR131" s="151"/>
      <c r="AS131" s="151"/>
      <c r="AT131" s="151"/>
      <c r="AU131" s="151"/>
      <c r="AV131" s="151">
        <v>-20.9</v>
      </c>
      <c r="AW131" s="151"/>
      <c r="AX131" s="151"/>
      <c r="AY131" s="151"/>
      <c r="AZ131" s="151"/>
      <c r="BA131" s="151"/>
      <c r="BB131" s="151"/>
      <c r="BC131" s="151"/>
      <c r="BD131" s="151"/>
      <c r="BE131" s="151"/>
      <c r="BF131" s="151"/>
      <c r="BG131" s="151"/>
      <c r="BH131" s="151"/>
      <c r="BI131" s="15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49"/>
      <c r="CT131" s="149"/>
    </row>
    <row r="132" spans="1:98">
      <c r="A132" s="144" t="s">
        <v>843</v>
      </c>
      <c r="B132" s="150" t="s">
        <v>872</v>
      </c>
      <c r="C132" s="150" t="s">
        <v>920</v>
      </c>
      <c r="D132" s="150" t="s">
        <v>1068</v>
      </c>
      <c r="E132" s="145">
        <v>2013</v>
      </c>
      <c r="F132" s="11"/>
      <c r="G132" s="141"/>
      <c r="H132" s="153"/>
      <c r="I132" s="150">
        <v>90</v>
      </c>
      <c r="J132" s="150">
        <v>100</v>
      </c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 t="s">
        <v>1146</v>
      </c>
      <c r="V132" s="151">
        <v>0</v>
      </c>
      <c r="W132" s="154">
        <v>2</v>
      </c>
      <c r="X132" s="151"/>
      <c r="Y132" s="151"/>
      <c r="Z132" s="151"/>
      <c r="AA132" s="151"/>
      <c r="AB132" s="151"/>
      <c r="AC132" s="156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6">
        <v>0.52</v>
      </c>
      <c r="AP132" s="156"/>
      <c r="AQ132" s="156"/>
      <c r="AR132" s="151"/>
      <c r="AS132" s="151"/>
      <c r="AT132" s="151"/>
      <c r="AU132" s="151"/>
      <c r="AV132" s="151">
        <v>-20.100000000000001</v>
      </c>
      <c r="AW132" s="151"/>
      <c r="AX132" s="151"/>
      <c r="AY132" s="151"/>
      <c r="AZ132" s="151"/>
      <c r="BA132" s="151"/>
      <c r="BB132" s="151"/>
      <c r="BC132" s="151"/>
      <c r="BD132" s="151"/>
      <c r="BE132" s="151"/>
      <c r="BF132" s="151"/>
      <c r="BG132" s="151"/>
      <c r="BH132" s="151"/>
      <c r="BI132" s="15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49"/>
      <c r="CT132" s="149"/>
    </row>
    <row r="133" spans="1:98">
      <c r="A133" s="144" t="s">
        <v>843</v>
      </c>
      <c r="B133" s="150" t="s">
        <v>872</v>
      </c>
      <c r="C133" s="150" t="s">
        <v>920</v>
      </c>
      <c r="D133" s="150" t="s">
        <v>1069</v>
      </c>
      <c r="E133" s="145">
        <v>2013</v>
      </c>
      <c r="F133" s="11"/>
      <c r="G133" s="141"/>
      <c r="H133" s="153"/>
      <c r="I133" s="150">
        <v>190</v>
      </c>
      <c r="J133" s="150">
        <v>200</v>
      </c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 t="s">
        <v>1146</v>
      </c>
      <c r="V133" s="151">
        <v>0</v>
      </c>
      <c r="W133" s="154">
        <v>2</v>
      </c>
      <c r="X133" s="151"/>
      <c r="Y133" s="151"/>
      <c r="Z133" s="151"/>
      <c r="AA133" s="151"/>
      <c r="AB133" s="151"/>
      <c r="AC133" s="156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6">
        <v>0.47</v>
      </c>
      <c r="AP133" s="156"/>
      <c r="AQ133" s="156"/>
      <c r="AR133" s="151"/>
      <c r="AS133" s="151"/>
      <c r="AT133" s="151"/>
      <c r="AU133" s="151"/>
      <c r="AV133" s="151">
        <v>-20.9</v>
      </c>
      <c r="AW133" s="151"/>
      <c r="AX133" s="151"/>
      <c r="AY133" s="151"/>
      <c r="AZ133" s="151"/>
      <c r="BA133" s="151"/>
      <c r="BB133" s="151"/>
      <c r="BC133" s="151"/>
      <c r="BD133" s="151"/>
      <c r="BE133" s="151"/>
      <c r="BF133" s="151"/>
      <c r="BG133" s="151"/>
      <c r="BH133" s="151"/>
      <c r="BI133" s="15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49"/>
      <c r="CT133" s="149"/>
    </row>
    <row r="134" spans="1:98">
      <c r="A134" s="144" t="s">
        <v>843</v>
      </c>
      <c r="B134" s="150" t="s">
        <v>873</v>
      </c>
      <c r="C134" s="150" t="s">
        <v>921</v>
      </c>
      <c r="D134" s="150" t="s">
        <v>1070</v>
      </c>
      <c r="E134" s="145">
        <v>2013</v>
      </c>
      <c r="F134" s="11"/>
      <c r="G134" s="141"/>
      <c r="H134" s="153"/>
      <c r="I134" s="150">
        <v>0</v>
      </c>
      <c r="J134" s="150">
        <v>10</v>
      </c>
      <c r="K134" s="151"/>
      <c r="L134" s="151"/>
      <c r="M134" s="151"/>
      <c r="N134" s="151"/>
      <c r="O134" s="151"/>
      <c r="P134" s="151">
        <v>1.45</v>
      </c>
      <c r="Q134" s="151">
        <v>1.45</v>
      </c>
      <c r="R134" s="151"/>
      <c r="S134" s="151"/>
      <c r="T134" s="151"/>
      <c r="U134" s="151" t="s">
        <v>1146</v>
      </c>
      <c r="V134" s="151">
        <v>0</v>
      </c>
      <c r="W134" s="154">
        <v>2</v>
      </c>
      <c r="X134" s="151"/>
      <c r="Y134" s="151"/>
      <c r="Z134" s="151"/>
      <c r="AA134" s="151"/>
      <c r="AB134" s="151"/>
      <c r="AC134" s="156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6">
        <v>0.87</v>
      </c>
      <c r="AP134" s="156"/>
      <c r="AQ134" s="156"/>
      <c r="AR134" s="151"/>
      <c r="AS134" s="151"/>
      <c r="AT134" s="151"/>
      <c r="AU134" s="151"/>
      <c r="AV134" s="151">
        <v>-23.4</v>
      </c>
      <c r="AW134" s="151" t="s">
        <v>1145</v>
      </c>
      <c r="AX134" s="151">
        <v>136008</v>
      </c>
      <c r="AY134" s="151">
        <v>2015</v>
      </c>
      <c r="AZ134" s="151">
        <v>73.5</v>
      </c>
      <c r="BA134" s="151">
        <v>3.1</v>
      </c>
      <c r="BB134" s="151"/>
      <c r="BC134" s="151">
        <v>1.0818000000000001</v>
      </c>
      <c r="BD134" s="151">
        <v>3.0999999999999999E-3</v>
      </c>
      <c r="BE134" s="151"/>
      <c r="BF134" s="151"/>
      <c r="BG134" s="151"/>
      <c r="BH134" s="151"/>
      <c r="BI134" s="15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49"/>
      <c r="CT134" s="149"/>
    </row>
    <row r="135" spans="1:98">
      <c r="A135" s="144" t="s">
        <v>843</v>
      </c>
      <c r="B135" s="150" t="s">
        <v>873</v>
      </c>
      <c r="C135" s="150" t="s">
        <v>921</v>
      </c>
      <c r="D135" s="150" t="s">
        <v>1071</v>
      </c>
      <c r="E135" s="145">
        <v>2013</v>
      </c>
      <c r="F135" s="11"/>
      <c r="G135" s="141"/>
      <c r="H135" s="153"/>
      <c r="I135" s="150">
        <v>10</v>
      </c>
      <c r="J135" s="150">
        <v>20</v>
      </c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 t="s">
        <v>1146</v>
      </c>
      <c r="V135" s="151">
        <v>0</v>
      </c>
      <c r="W135" s="154">
        <v>2</v>
      </c>
      <c r="X135" s="151"/>
      <c r="Y135" s="151"/>
      <c r="Z135" s="151"/>
      <c r="AA135" s="151"/>
      <c r="AB135" s="151"/>
      <c r="AC135" s="156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6">
        <v>0.64</v>
      </c>
      <c r="AP135" s="156"/>
      <c r="AQ135" s="156"/>
      <c r="AR135" s="151"/>
      <c r="AS135" s="151"/>
      <c r="AT135" s="151"/>
      <c r="AU135" s="151"/>
      <c r="AV135" s="151">
        <v>-25.1</v>
      </c>
      <c r="AW135" s="151"/>
      <c r="AX135" s="151"/>
      <c r="AY135" s="151"/>
      <c r="AZ135" s="151"/>
      <c r="BA135" s="151"/>
      <c r="BB135" s="151"/>
      <c r="BC135" s="151"/>
      <c r="BD135" s="151"/>
      <c r="BE135" s="151"/>
      <c r="BF135" s="151"/>
      <c r="BG135" s="151"/>
      <c r="BH135" s="151"/>
      <c r="BI135" s="15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49"/>
      <c r="CT135" s="149"/>
    </row>
    <row r="136" spans="1:98">
      <c r="A136" s="144" t="s">
        <v>843</v>
      </c>
      <c r="B136" s="150" t="s">
        <v>873</v>
      </c>
      <c r="C136" s="150" t="s">
        <v>921</v>
      </c>
      <c r="D136" s="150" t="s">
        <v>1072</v>
      </c>
      <c r="E136" s="145">
        <v>2013</v>
      </c>
      <c r="F136" s="11"/>
      <c r="G136" s="141"/>
      <c r="H136" s="153"/>
      <c r="I136" s="150">
        <v>40</v>
      </c>
      <c r="J136" s="150">
        <v>50</v>
      </c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 t="s">
        <v>1146</v>
      </c>
      <c r="V136" s="151">
        <v>0</v>
      </c>
      <c r="W136" s="154">
        <v>2</v>
      </c>
      <c r="X136" s="151"/>
      <c r="Y136" s="151"/>
      <c r="Z136" s="151"/>
      <c r="AA136" s="151"/>
      <c r="AB136" s="151"/>
      <c r="AC136" s="156"/>
      <c r="AD136" s="151"/>
      <c r="AE136" s="151"/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6">
        <v>0.48</v>
      </c>
      <c r="AP136" s="156"/>
      <c r="AQ136" s="156"/>
      <c r="AR136" s="151"/>
      <c r="AS136" s="151"/>
      <c r="AT136" s="151"/>
      <c r="AU136" s="151"/>
      <c r="AV136" s="151">
        <v>-24.6</v>
      </c>
      <c r="AW136" s="151"/>
      <c r="AX136" s="151"/>
      <c r="AY136" s="151"/>
      <c r="AZ136" s="151"/>
      <c r="BA136" s="151"/>
      <c r="BB136" s="151"/>
      <c r="BC136" s="151"/>
      <c r="BD136" s="151"/>
      <c r="BE136" s="151"/>
      <c r="BF136" s="151"/>
      <c r="BG136" s="151"/>
      <c r="BH136" s="151"/>
      <c r="BI136" s="15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49"/>
      <c r="CT136" s="149"/>
    </row>
    <row r="137" spans="1:98">
      <c r="A137" s="144" t="s">
        <v>843</v>
      </c>
      <c r="B137" s="150" t="s">
        <v>873</v>
      </c>
      <c r="C137" s="150" t="s">
        <v>921</v>
      </c>
      <c r="D137" s="150" t="s">
        <v>1073</v>
      </c>
      <c r="E137" s="145">
        <v>2013</v>
      </c>
      <c r="F137" s="11"/>
      <c r="G137" s="141"/>
      <c r="H137" s="153"/>
      <c r="I137" s="150">
        <v>90</v>
      </c>
      <c r="J137" s="150">
        <v>100</v>
      </c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 t="s">
        <v>1146</v>
      </c>
      <c r="V137" s="151">
        <v>0</v>
      </c>
      <c r="W137" s="154">
        <v>2</v>
      </c>
      <c r="X137" s="151"/>
      <c r="Y137" s="151"/>
      <c r="Z137" s="151"/>
      <c r="AA137" s="151"/>
      <c r="AB137" s="151"/>
      <c r="AC137" s="156"/>
      <c r="AD137" s="151"/>
      <c r="AE137" s="151"/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6">
        <v>0.28000000000000003</v>
      </c>
      <c r="AP137" s="156"/>
      <c r="AQ137" s="156"/>
      <c r="AR137" s="151"/>
      <c r="AS137" s="151"/>
      <c r="AT137" s="151"/>
      <c r="AU137" s="151"/>
      <c r="AV137" s="151">
        <v>-24.2</v>
      </c>
      <c r="AW137" s="151"/>
      <c r="AX137" s="151"/>
      <c r="AY137" s="151"/>
      <c r="AZ137" s="151"/>
      <c r="BA137" s="151"/>
      <c r="BB137" s="151"/>
      <c r="BC137" s="151"/>
      <c r="BD137" s="151"/>
      <c r="BE137" s="151"/>
      <c r="BF137" s="151"/>
      <c r="BG137" s="151"/>
      <c r="BH137" s="151"/>
      <c r="BI137" s="15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49"/>
      <c r="CT137" s="149"/>
    </row>
    <row r="138" spans="1:98">
      <c r="A138" s="144" t="s">
        <v>843</v>
      </c>
      <c r="B138" s="150" t="s">
        <v>873</v>
      </c>
      <c r="C138" s="150" t="s">
        <v>921</v>
      </c>
      <c r="D138" s="150" t="s">
        <v>1074</v>
      </c>
      <c r="E138" s="145">
        <v>2013</v>
      </c>
      <c r="F138" s="11"/>
      <c r="G138" s="141"/>
      <c r="H138" s="153"/>
      <c r="I138" s="150">
        <v>190</v>
      </c>
      <c r="J138" s="150">
        <v>200</v>
      </c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 t="s">
        <v>1146</v>
      </c>
      <c r="V138" s="151">
        <v>0</v>
      </c>
      <c r="W138" s="154">
        <v>2</v>
      </c>
      <c r="X138" s="151"/>
      <c r="Y138" s="151"/>
      <c r="Z138" s="151"/>
      <c r="AA138" s="151"/>
      <c r="AB138" s="151"/>
      <c r="AC138" s="156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6">
        <v>0.23</v>
      </c>
      <c r="AP138" s="156"/>
      <c r="AQ138" s="156"/>
      <c r="AR138" s="151"/>
      <c r="AS138" s="151"/>
      <c r="AT138" s="151"/>
      <c r="AU138" s="151"/>
      <c r="AV138" s="151">
        <v>-24.4</v>
      </c>
      <c r="AW138" s="151"/>
      <c r="AX138" s="151"/>
      <c r="AY138" s="151"/>
      <c r="AZ138" s="151"/>
      <c r="BA138" s="151"/>
      <c r="BB138" s="151"/>
      <c r="BC138" s="151"/>
      <c r="BD138" s="151"/>
      <c r="BE138" s="151"/>
      <c r="BF138" s="151"/>
      <c r="BG138" s="151"/>
      <c r="BH138" s="151"/>
      <c r="BI138" s="15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49"/>
      <c r="CT138" s="149"/>
    </row>
    <row r="139" spans="1:98">
      <c r="A139" s="144" t="s">
        <v>843</v>
      </c>
      <c r="B139" s="150" t="s">
        <v>874</v>
      </c>
      <c r="C139" s="150" t="s">
        <v>922</v>
      </c>
      <c r="D139" s="150" t="s">
        <v>1075</v>
      </c>
      <c r="E139" s="145">
        <v>2013</v>
      </c>
      <c r="F139" s="11"/>
      <c r="G139" s="141"/>
      <c r="H139" s="153"/>
      <c r="I139" s="150">
        <v>0</v>
      </c>
      <c r="J139" s="150">
        <v>10</v>
      </c>
      <c r="K139" s="151"/>
      <c r="L139" s="151"/>
      <c r="M139" s="151"/>
      <c r="N139" s="151"/>
      <c r="O139" s="151"/>
      <c r="P139" s="151">
        <v>1.2499</v>
      </c>
      <c r="Q139" s="151">
        <v>1.2499</v>
      </c>
      <c r="R139" s="151"/>
      <c r="S139" s="151"/>
      <c r="T139" s="151"/>
      <c r="U139" s="151">
        <v>38</v>
      </c>
      <c r="V139" s="151">
        <v>0</v>
      </c>
      <c r="W139" s="154">
        <v>2</v>
      </c>
      <c r="X139" s="151"/>
      <c r="Y139" s="151"/>
      <c r="Z139" s="151"/>
      <c r="AA139" s="151"/>
      <c r="AB139" s="151"/>
      <c r="AC139" s="156"/>
      <c r="AD139" s="151"/>
      <c r="AE139" s="151"/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6">
        <v>1.1299999999999999</v>
      </c>
      <c r="AP139" s="156"/>
      <c r="AQ139" s="156"/>
      <c r="AR139" s="151"/>
      <c r="AS139" s="151"/>
      <c r="AT139" s="151"/>
      <c r="AU139" s="151"/>
      <c r="AV139" s="151">
        <v>-23.6</v>
      </c>
      <c r="AW139" s="151" t="s">
        <v>1145</v>
      </c>
      <c r="AX139" s="151">
        <v>136009</v>
      </c>
      <c r="AY139" s="151">
        <v>2015</v>
      </c>
      <c r="AZ139" s="151">
        <v>58.3</v>
      </c>
      <c r="BA139" s="151">
        <v>3.2</v>
      </c>
      <c r="BB139" s="151"/>
      <c r="BC139" s="151">
        <v>1.0665</v>
      </c>
      <c r="BD139" s="151">
        <v>3.2000000000000002E-3</v>
      </c>
      <c r="BE139" s="151"/>
      <c r="BF139" s="151"/>
      <c r="BG139" s="151"/>
      <c r="BH139" s="151"/>
      <c r="BI139" s="151"/>
      <c r="BJ139" s="151"/>
      <c r="BK139" s="151"/>
      <c r="BL139" s="151"/>
      <c r="BM139" s="151"/>
      <c r="BN139" s="151"/>
      <c r="BO139" s="151"/>
      <c r="BP139" s="151"/>
      <c r="BQ139" s="151"/>
      <c r="BR139" s="151"/>
      <c r="BS139" s="151"/>
      <c r="BT139" s="151"/>
      <c r="BU139" s="151"/>
      <c r="BV139" s="151"/>
      <c r="BW139" s="151"/>
      <c r="BX139" s="151"/>
      <c r="BY139" s="151"/>
      <c r="BZ139" s="151"/>
      <c r="CA139" s="151"/>
      <c r="CB139" s="151"/>
      <c r="CC139" s="151"/>
      <c r="CD139" s="151"/>
      <c r="CE139" s="151"/>
      <c r="CF139" s="151"/>
      <c r="CG139" s="151"/>
      <c r="CH139" s="151"/>
      <c r="CI139" s="151"/>
      <c r="CJ139" s="151"/>
      <c r="CK139" s="151"/>
      <c r="CL139" s="151"/>
      <c r="CM139" s="151"/>
      <c r="CN139" s="151"/>
      <c r="CO139" s="151"/>
      <c r="CP139" s="151"/>
      <c r="CQ139" s="151"/>
      <c r="CR139" s="151"/>
      <c r="CS139" s="149"/>
      <c r="CT139" s="149"/>
    </row>
    <row r="140" spans="1:98">
      <c r="A140" s="144" t="s">
        <v>843</v>
      </c>
      <c r="B140" s="150" t="s">
        <v>874</v>
      </c>
      <c r="C140" s="150" t="s">
        <v>922</v>
      </c>
      <c r="D140" s="150" t="s">
        <v>1076</v>
      </c>
      <c r="E140" s="145">
        <v>2013</v>
      </c>
      <c r="F140" s="11"/>
      <c r="G140" s="141"/>
      <c r="H140" s="153"/>
      <c r="I140" s="150">
        <v>10</v>
      </c>
      <c r="J140" s="150">
        <v>20</v>
      </c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>
        <v>43</v>
      </c>
      <c r="V140" s="151">
        <v>0</v>
      </c>
      <c r="W140" s="154">
        <v>2</v>
      </c>
      <c r="X140" s="151"/>
      <c r="Y140" s="151"/>
      <c r="Z140" s="151"/>
      <c r="AA140" s="151"/>
      <c r="AB140" s="151"/>
      <c r="AC140" s="156"/>
      <c r="AD140" s="151"/>
      <c r="AE140" s="151"/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6">
        <v>0.78</v>
      </c>
      <c r="AP140" s="156"/>
      <c r="AQ140" s="156"/>
      <c r="AR140" s="151"/>
      <c r="AS140" s="151"/>
      <c r="AT140" s="151"/>
      <c r="AU140" s="151"/>
      <c r="AV140" s="151">
        <v>-24.3</v>
      </c>
      <c r="AW140" s="151"/>
      <c r="AX140" s="151"/>
      <c r="AY140" s="151"/>
      <c r="AZ140" s="151"/>
      <c r="BA140" s="151"/>
      <c r="BB140" s="151"/>
      <c r="BC140" s="151"/>
      <c r="BD140" s="151"/>
      <c r="BE140" s="151"/>
      <c r="BF140" s="151"/>
      <c r="BG140" s="151"/>
      <c r="BH140" s="151"/>
      <c r="BI140" s="151"/>
      <c r="BJ140" s="151"/>
      <c r="BK140" s="151"/>
      <c r="BL140" s="151"/>
      <c r="BM140" s="151"/>
      <c r="BN140" s="151"/>
      <c r="BO140" s="151"/>
      <c r="BP140" s="151"/>
      <c r="BQ140" s="151"/>
      <c r="BR140" s="151"/>
      <c r="BS140" s="151"/>
      <c r="BT140" s="151"/>
      <c r="BU140" s="151"/>
      <c r="BV140" s="151"/>
      <c r="BW140" s="151"/>
      <c r="BX140" s="151"/>
      <c r="BY140" s="151"/>
      <c r="BZ140" s="151"/>
      <c r="CA140" s="151"/>
      <c r="CB140" s="151"/>
      <c r="CC140" s="151"/>
      <c r="CD140" s="151"/>
      <c r="CE140" s="151"/>
      <c r="CF140" s="151"/>
      <c r="CG140" s="151"/>
      <c r="CH140" s="151"/>
      <c r="CI140" s="151"/>
      <c r="CJ140" s="151"/>
      <c r="CK140" s="151"/>
      <c r="CL140" s="151"/>
      <c r="CM140" s="151"/>
      <c r="CN140" s="151"/>
      <c r="CO140" s="151"/>
      <c r="CP140" s="151"/>
      <c r="CQ140" s="151"/>
      <c r="CR140" s="151"/>
      <c r="CS140" s="149"/>
      <c r="CT140" s="149"/>
    </row>
    <row r="141" spans="1:98">
      <c r="A141" s="144" t="s">
        <v>843</v>
      </c>
      <c r="B141" s="150" t="s">
        <v>874</v>
      </c>
      <c r="C141" s="150" t="s">
        <v>922</v>
      </c>
      <c r="D141" s="150" t="s">
        <v>1077</v>
      </c>
      <c r="E141" s="145">
        <v>2013</v>
      </c>
      <c r="F141" s="11"/>
      <c r="G141" s="141"/>
      <c r="H141" s="153"/>
      <c r="I141" s="150">
        <v>40</v>
      </c>
      <c r="J141" s="150">
        <v>50</v>
      </c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>
        <v>43</v>
      </c>
      <c r="V141" s="151">
        <v>0</v>
      </c>
      <c r="W141" s="154">
        <v>2</v>
      </c>
      <c r="X141" s="151"/>
      <c r="Y141" s="151"/>
      <c r="Z141" s="151"/>
      <c r="AA141" s="151"/>
      <c r="AB141" s="151"/>
      <c r="AC141" s="156"/>
      <c r="AD141" s="151"/>
      <c r="AE141" s="151"/>
      <c r="AF141" s="151"/>
      <c r="AG141" s="151"/>
      <c r="AH141" s="151"/>
      <c r="AI141" s="151"/>
      <c r="AJ141" s="151"/>
      <c r="AK141" s="151"/>
      <c r="AL141" s="151"/>
      <c r="AM141" s="151"/>
      <c r="AN141" s="151"/>
      <c r="AO141" s="156">
        <v>0.52</v>
      </c>
      <c r="AP141" s="156"/>
      <c r="AQ141" s="156"/>
      <c r="AR141" s="151"/>
      <c r="AS141" s="151"/>
      <c r="AT141" s="151"/>
      <c r="AU141" s="151"/>
      <c r="AV141" s="151">
        <v>-24.4</v>
      </c>
      <c r="AW141" s="151"/>
      <c r="AX141" s="151"/>
      <c r="AY141" s="151"/>
      <c r="AZ141" s="151"/>
      <c r="BA141" s="151"/>
      <c r="BB141" s="151"/>
      <c r="BC141" s="151"/>
      <c r="BD141" s="151"/>
      <c r="BE141" s="151"/>
      <c r="BF141" s="151"/>
      <c r="BG141" s="151"/>
      <c r="BH141" s="151"/>
      <c r="BI141" s="151"/>
      <c r="BJ141" s="151"/>
      <c r="BK141" s="151"/>
      <c r="BL141" s="151"/>
      <c r="BM141" s="151"/>
      <c r="BN141" s="151"/>
      <c r="BO141" s="151"/>
      <c r="BP141" s="151"/>
      <c r="BQ141" s="151"/>
      <c r="BR141" s="151"/>
      <c r="BS141" s="151"/>
      <c r="BT141" s="151"/>
      <c r="BU141" s="151"/>
      <c r="BV141" s="151"/>
      <c r="BW141" s="151"/>
      <c r="BX141" s="151"/>
      <c r="BY141" s="151"/>
      <c r="BZ141" s="151"/>
      <c r="CA141" s="151"/>
      <c r="CB141" s="151"/>
      <c r="CC141" s="151"/>
      <c r="CD141" s="151"/>
      <c r="CE141" s="151"/>
      <c r="CF141" s="151"/>
      <c r="CG141" s="151"/>
      <c r="CH141" s="151"/>
      <c r="CI141" s="151"/>
      <c r="CJ141" s="151"/>
      <c r="CK141" s="151"/>
      <c r="CL141" s="151"/>
      <c r="CM141" s="151"/>
      <c r="CN141" s="151"/>
      <c r="CO141" s="151"/>
      <c r="CP141" s="151"/>
      <c r="CQ141" s="151"/>
      <c r="CR141" s="151"/>
      <c r="CS141" s="149"/>
      <c r="CT141" s="149"/>
    </row>
    <row r="142" spans="1:98">
      <c r="A142" s="144" t="s">
        <v>843</v>
      </c>
      <c r="B142" s="150" t="s">
        <v>874</v>
      </c>
      <c r="C142" s="150" t="s">
        <v>922</v>
      </c>
      <c r="D142" s="150" t="s">
        <v>1078</v>
      </c>
      <c r="E142" s="145">
        <v>2013</v>
      </c>
      <c r="F142" s="11"/>
      <c r="G142" s="141"/>
      <c r="H142" s="153"/>
      <c r="I142" s="150">
        <v>90</v>
      </c>
      <c r="J142" s="150">
        <v>100</v>
      </c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>
        <v>48</v>
      </c>
      <c r="V142" s="151">
        <v>0</v>
      </c>
      <c r="W142" s="154">
        <v>2</v>
      </c>
      <c r="X142" s="151"/>
      <c r="Y142" s="151"/>
      <c r="Z142" s="151"/>
      <c r="AA142" s="151"/>
      <c r="AB142" s="151"/>
      <c r="AC142" s="156"/>
      <c r="AD142" s="151"/>
      <c r="AE142" s="151"/>
      <c r="AF142" s="151"/>
      <c r="AG142" s="151"/>
      <c r="AH142" s="151"/>
      <c r="AI142" s="151"/>
      <c r="AJ142" s="151"/>
      <c r="AK142" s="151"/>
      <c r="AL142" s="151"/>
      <c r="AM142" s="151"/>
      <c r="AN142" s="151"/>
      <c r="AO142" s="156">
        <v>0.36</v>
      </c>
      <c r="AP142" s="156"/>
      <c r="AQ142" s="156"/>
      <c r="AR142" s="151"/>
      <c r="AS142" s="151"/>
      <c r="AT142" s="151"/>
      <c r="AU142" s="151"/>
      <c r="AV142" s="151">
        <v>-23.7</v>
      </c>
      <c r="AW142" s="151"/>
      <c r="AX142" s="151"/>
      <c r="AY142" s="151"/>
      <c r="AZ142" s="151"/>
      <c r="BA142" s="151"/>
      <c r="BB142" s="151"/>
      <c r="BC142" s="151"/>
      <c r="BD142" s="151"/>
      <c r="BE142" s="151"/>
      <c r="BF142" s="151"/>
      <c r="BG142" s="151"/>
      <c r="BH142" s="151"/>
      <c r="BI142" s="151"/>
      <c r="BJ142" s="151"/>
      <c r="BK142" s="151"/>
      <c r="BL142" s="151"/>
      <c r="BM142" s="151"/>
      <c r="BN142" s="151"/>
      <c r="BO142" s="151"/>
      <c r="BP142" s="151"/>
      <c r="BQ142" s="151"/>
      <c r="BR142" s="151"/>
      <c r="BS142" s="151"/>
      <c r="BT142" s="151"/>
      <c r="BU142" s="151"/>
      <c r="BV142" s="151"/>
      <c r="BW142" s="151"/>
      <c r="BX142" s="151"/>
      <c r="BY142" s="151"/>
      <c r="BZ142" s="151"/>
      <c r="CA142" s="151"/>
      <c r="CB142" s="151"/>
      <c r="CC142" s="151"/>
      <c r="CD142" s="151"/>
      <c r="CE142" s="151"/>
      <c r="CF142" s="151"/>
      <c r="CG142" s="151"/>
      <c r="CH142" s="151"/>
      <c r="CI142" s="151"/>
      <c r="CJ142" s="151"/>
      <c r="CK142" s="151"/>
      <c r="CL142" s="151"/>
      <c r="CM142" s="151"/>
      <c r="CN142" s="151"/>
      <c r="CO142" s="151"/>
      <c r="CP142" s="151"/>
      <c r="CQ142" s="151"/>
      <c r="CR142" s="151"/>
      <c r="CS142" s="149"/>
      <c r="CT142" s="149"/>
    </row>
    <row r="143" spans="1:98">
      <c r="A143" s="144" t="s">
        <v>843</v>
      </c>
      <c r="B143" s="150" t="s">
        <v>874</v>
      </c>
      <c r="C143" s="150" t="s">
        <v>922</v>
      </c>
      <c r="D143" s="150" t="s">
        <v>1079</v>
      </c>
      <c r="E143" s="145">
        <v>2013</v>
      </c>
      <c r="F143" s="11"/>
      <c r="G143" s="141"/>
      <c r="H143" s="153"/>
      <c r="I143" s="150">
        <v>190</v>
      </c>
      <c r="J143" s="150">
        <v>200</v>
      </c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>
        <v>53</v>
      </c>
      <c r="V143" s="151">
        <v>0</v>
      </c>
      <c r="W143" s="154">
        <v>2</v>
      </c>
      <c r="X143" s="151"/>
      <c r="Y143" s="151"/>
      <c r="Z143" s="151"/>
      <c r="AA143" s="151"/>
      <c r="AB143" s="151"/>
      <c r="AC143" s="156"/>
      <c r="AD143" s="151"/>
      <c r="AE143" s="151"/>
      <c r="AF143" s="151"/>
      <c r="AG143" s="151"/>
      <c r="AH143" s="151"/>
      <c r="AI143" s="151"/>
      <c r="AJ143" s="151"/>
      <c r="AK143" s="151"/>
      <c r="AL143" s="151"/>
      <c r="AM143" s="151"/>
      <c r="AN143" s="151"/>
      <c r="AO143" s="156">
        <v>0.28000000000000003</v>
      </c>
      <c r="AP143" s="156"/>
      <c r="AQ143" s="156"/>
      <c r="AR143" s="151"/>
      <c r="AS143" s="151"/>
      <c r="AT143" s="151"/>
      <c r="AU143" s="151"/>
      <c r="AV143" s="151">
        <v>-22</v>
      </c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49"/>
      <c r="CT143" s="149"/>
    </row>
    <row r="144" spans="1:98">
      <c r="A144" s="144" t="s">
        <v>843</v>
      </c>
      <c r="B144" s="150" t="s">
        <v>875</v>
      </c>
      <c r="C144" s="150" t="s">
        <v>924</v>
      </c>
      <c r="D144" s="150" t="s">
        <v>1080</v>
      </c>
      <c r="E144" s="145">
        <v>2013</v>
      </c>
      <c r="F144" s="11"/>
      <c r="G144" s="141"/>
      <c r="H144" s="153"/>
      <c r="I144" s="150">
        <v>0</v>
      </c>
      <c r="J144" s="150">
        <v>10</v>
      </c>
      <c r="K144" s="151"/>
      <c r="L144" s="151"/>
      <c r="M144" s="151"/>
      <c r="N144" s="151"/>
      <c r="O144" s="151"/>
      <c r="P144" s="151">
        <v>1.3144</v>
      </c>
      <c r="Q144" s="151">
        <v>1.3144</v>
      </c>
      <c r="R144" s="151"/>
      <c r="S144" s="151"/>
      <c r="T144" s="151"/>
      <c r="U144" s="151">
        <v>18</v>
      </c>
      <c r="V144" s="151">
        <v>0</v>
      </c>
      <c r="W144" s="154">
        <v>2</v>
      </c>
      <c r="X144" s="151"/>
      <c r="Y144" s="151"/>
      <c r="Z144" s="151"/>
      <c r="AA144" s="151"/>
      <c r="AB144" s="151"/>
      <c r="AC144" s="156"/>
      <c r="AD144" s="151"/>
      <c r="AE144" s="151"/>
      <c r="AF144" s="151"/>
      <c r="AG144" s="151"/>
      <c r="AH144" s="151"/>
      <c r="AI144" s="151"/>
      <c r="AJ144" s="151"/>
      <c r="AK144" s="151"/>
      <c r="AL144" s="151"/>
      <c r="AM144" s="151"/>
      <c r="AN144" s="151"/>
      <c r="AO144" s="156">
        <v>0.57999999999999996</v>
      </c>
      <c r="AP144" s="156"/>
      <c r="AQ144" s="156"/>
      <c r="AR144" s="151"/>
      <c r="AS144" s="151"/>
      <c r="AT144" s="151"/>
      <c r="AU144" s="151"/>
      <c r="AV144" s="151">
        <v>-23.8</v>
      </c>
      <c r="AW144" s="151" t="s">
        <v>1145</v>
      </c>
      <c r="AX144" s="151">
        <v>136010</v>
      </c>
      <c r="AY144" s="151">
        <v>2015</v>
      </c>
      <c r="AZ144" s="151">
        <v>102.3</v>
      </c>
      <c r="BA144" s="151">
        <v>3.3</v>
      </c>
      <c r="BB144" s="151"/>
      <c r="BC144" s="151">
        <v>1.1108</v>
      </c>
      <c r="BD144" s="151">
        <v>3.3E-3</v>
      </c>
      <c r="BE144" s="151"/>
      <c r="BF144" s="151"/>
      <c r="BG144" s="151"/>
      <c r="BH144" s="151"/>
      <c r="BI144" s="151"/>
      <c r="BJ144" s="151"/>
      <c r="BK144" s="151"/>
      <c r="BL144" s="151"/>
      <c r="BM144" s="151"/>
      <c r="BN144" s="151"/>
      <c r="BO144" s="151"/>
      <c r="BP144" s="151"/>
      <c r="BQ144" s="151"/>
      <c r="BR144" s="151"/>
      <c r="BS144" s="151"/>
      <c r="BT144" s="151"/>
      <c r="BU144" s="151"/>
      <c r="BV144" s="151"/>
      <c r="BW144" s="151"/>
      <c r="BX144" s="151"/>
      <c r="BY144" s="151"/>
      <c r="BZ144" s="151"/>
      <c r="CA144" s="151"/>
      <c r="CB144" s="151"/>
      <c r="CC144" s="151"/>
      <c r="CD144" s="151"/>
      <c r="CE144" s="151"/>
      <c r="CF144" s="151"/>
      <c r="CG144" s="151"/>
      <c r="CH144" s="151"/>
      <c r="CI144" s="151"/>
      <c r="CJ144" s="151"/>
      <c r="CK144" s="151"/>
      <c r="CL144" s="151"/>
      <c r="CM144" s="151"/>
      <c r="CN144" s="151"/>
      <c r="CO144" s="151"/>
      <c r="CP144" s="151"/>
      <c r="CQ144" s="151"/>
      <c r="CR144" s="151"/>
      <c r="CS144" s="149"/>
      <c r="CT144" s="149"/>
    </row>
    <row r="145" spans="1:98">
      <c r="A145" s="144" t="s">
        <v>843</v>
      </c>
      <c r="B145" s="150" t="s">
        <v>875</v>
      </c>
      <c r="C145" s="150" t="s">
        <v>924</v>
      </c>
      <c r="D145" s="150" t="s">
        <v>1081</v>
      </c>
      <c r="E145" s="145">
        <v>2013</v>
      </c>
      <c r="F145" s="11"/>
      <c r="G145" s="141"/>
      <c r="H145" s="153"/>
      <c r="I145" s="150">
        <v>10</v>
      </c>
      <c r="J145" s="150">
        <v>20</v>
      </c>
      <c r="K145" s="151"/>
      <c r="L145" s="151"/>
      <c r="M145" s="151"/>
      <c r="N145" s="151"/>
      <c r="O145" s="151"/>
      <c r="P145" s="151">
        <v>1.7594000000000001</v>
      </c>
      <c r="Q145" s="151">
        <v>1.7594000000000001</v>
      </c>
      <c r="R145" s="151"/>
      <c r="S145" s="151"/>
      <c r="T145" s="151"/>
      <c r="U145" s="151">
        <v>18</v>
      </c>
      <c r="V145" s="151">
        <v>0</v>
      </c>
      <c r="W145" s="154">
        <v>2</v>
      </c>
      <c r="X145" s="151"/>
      <c r="Y145" s="151"/>
      <c r="Z145" s="151"/>
      <c r="AA145" s="151"/>
      <c r="AB145" s="151"/>
      <c r="AC145" s="156"/>
      <c r="AD145" s="151"/>
      <c r="AE145" s="151"/>
      <c r="AF145" s="151"/>
      <c r="AG145" s="151"/>
      <c r="AH145" s="151"/>
      <c r="AI145" s="151"/>
      <c r="AJ145" s="151"/>
      <c r="AK145" s="151"/>
      <c r="AL145" s="151"/>
      <c r="AM145" s="151"/>
      <c r="AN145" s="151"/>
      <c r="AO145" s="156">
        <v>1</v>
      </c>
      <c r="AP145" s="156"/>
      <c r="AQ145" s="156"/>
      <c r="AR145" s="151"/>
      <c r="AS145" s="151"/>
      <c r="AT145" s="151"/>
      <c r="AU145" s="151"/>
      <c r="AV145" s="151">
        <v>-24.8</v>
      </c>
      <c r="AW145" s="151" t="s">
        <v>1145</v>
      </c>
      <c r="AX145" s="151">
        <v>135891</v>
      </c>
      <c r="AY145" s="151">
        <v>2015</v>
      </c>
      <c r="AZ145" s="151">
        <v>51.8</v>
      </c>
      <c r="BA145" s="151">
        <v>2</v>
      </c>
      <c r="BB145" s="151"/>
      <c r="BC145" s="151">
        <v>1.06</v>
      </c>
      <c r="BD145" s="151">
        <v>2E-3</v>
      </c>
      <c r="BE145" s="151"/>
      <c r="BF145" s="151"/>
      <c r="BG145" s="151"/>
      <c r="BH145" s="151"/>
      <c r="BI145" s="151"/>
      <c r="BJ145" s="151"/>
      <c r="BK145" s="151"/>
      <c r="BL145" s="151"/>
      <c r="BM145" s="151"/>
      <c r="BN145" s="151"/>
      <c r="BO145" s="151"/>
      <c r="BP145" s="151"/>
      <c r="BQ145" s="151"/>
      <c r="BR145" s="151"/>
      <c r="BS145" s="151"/>
      <c r="BT145" s="151"/>
      <c r="BU145" s="151"/>
      <c r="BV145" s="151"/>
      <c r="BW145" s="151"/>
      <c r="BX145" s="151"/>
      <c r="BY145" s="151"/>
      <c r="BZ145" s="151"/>
      <c r="CA145" s="151"/>
      <c r="CB145" s="151"/>
      <c r="CC145" s="151"/>
      <c r="CD145" s="151"/>
      <c r="CE145" s="151"/>
      <c r="CF145" s="151"/>
      <c r="CG145" s="151"/>
      <c r="CH145" s="151"/>
      <c r="CI145" s="151"/>
      <c r="CJ145" s="151"/>
      <c r="CK145" s="151"/>
      <c r="CL145" s="151"/>
      <c r="CM145" s="151"/>
      <c r="CN145" s="151"/>
      <c r="CO145" s="151"/>
      <c r="CP145" s="151"/>
      <c r="CQ145" s="151"/>
      <c r="CR145" s="151"/>
      <c r="CS145" s="149"/>
      <c r="CT145" s="149"/>
    </row>
    <row r="146" spans="1:98">
      <c r="A146" s="144" t="s">
        <v>843</v>
      </c>
      <c r="B146" s="150" t="s">
        <v>875</v>
      </c>
      <c r="C146" s="150" t="s">
        <v>924</v>
      </c>
      <c r="D146" s="150" t="s">
        <v>1082</v>
      </c>
      <c r="E146" s="145">
        <v>2013</v>
      </c>
      <c r="F146" s="11"/>
      <c r="G146" s="141"/>
      <c r="H146" s="153"/>
      <c r="I146" s="150">
        <v>40</v>
      </c>
      <c r="J146" s="150">
        <v>50</v>
      </c>
      <c r="K146" s="151"/>
      <c r="L146" s="151"/>
      <c r="M146" s="151"/>
      <c r="N146" s="151"/>
      <c r="O146" s="151"/>
      <c r="P146" s="151">
        <v>1.6914</v>
      </c>
      <c r="Q146" s="151">
        <v>1.6914</v>
      </c>
      <c r="R146" s="151"/>
      <c r="S146" s="151"/>
      <c r="T146" s="151"/>
      <c r="U146" s="151">
        <v>25</v>
      </c>
      <c r="V146" s="151">
        <v>0</v>
      </c>
      <c r="W146" s="154">
        <v>2</v>
      </c>
      <c r="X146" s="151"/>
      <c r="Y146" s="151"/>
      <c r="Z146" s="151"/>
      <c r="AA146" s="151"/>
      <c r="AB146" s="151"/>
      <c r="AC146" s="156"/>
      <c r="AD146" s="151"/>
      <c r="AE146" s="151"/>
      <c r="AF146" s="151"/>
      <c r="AG146" s="151"/>
      <c r="AH146" s="151"/>
      <c r="AI146" s="151"/>
      <c r="AJ146" s="151"/>
      <c r="AK146" s="151"/>
      <c r="AL146" s="151"/>
      <c r="AM146" s="151"/>
      <c r="AN146" s="151"/>
      <c r="AO146" s="156">
        <v>1.1499999999999999</v>
      </c>
      <c r="AP146" s="156"/>
      <c r="AQ146" s="156"/>
      <c r="AR146" s="151"/>
      <c r="AS146" s="151"/>
      <c r="AT146" s="151"/>
      <c r="AU146" s="151"/>
      <c r="AV146" s="151">
        <v>-24</v>
      </c>
      <c r="AW146" s="151" t="s">
        <v>1145</v>
      </c>
      <c r="AX146" s="151">
        <v>135892</v>
      </c>
      <c r="AY146" s="151">
        <v>2015</v>
      </c>
      <c r="AZ146" s="151">
        <v>-81.2</v>
      </c>
      <c r="BA146" s="151">
        <v>1.8</v>
      </c>
      <c r="BB146" s="151"/>
      <c r="BC146" s="151">
        <v>0.92589999999999995</v>
      </c>
      <c r="BD146" s="151">
        <v>1.8E-3</v>
      </c>
      <c r="BE146" s="151"/>
      <c r="BF146" s="151"/>
      <c r="BG146" s="151"/>
      <c r="BH146" s="151"/>
      <c r="BI146" s="151"/>
      <c r="BJ146" s="151"/>
      <c r="BK146" s="151"/>
      <c r="BL146" s="151"/>
      <c r="BM146" s="151"/>
      <c r="BN146" s="151"/>
      <c r="BO146" s="151"/>
      <c r="BP146" s="151"/>
      <c r="BQ146" s="151"/>
      <c r="BR146" s="151"/>
      <c r="BS146" s="151"/>
      <c r="BT146" s="151"/>
      <c r="BU146" s="151"/>
      <c r="BV146" s="151"/>
      <c r="BW146" s="151"/>
      <c r="BX146" s="151"/>
      <c r="BY146" s="151"/>
      <c r="BZ146" s="151"/>
      <c r="CA146" s="151"/>
      <c r="CB146" s="151"/>
      <c r="CC146" s="151"/>
      <c r="CD146" s="151"/>
      <c r="CE146" s="151"/>
      <c r="CF146" s="151"/>
      <c r="CG146" s="151"/>
      <c r="CH146" s="151"/>
      <c r="CI146" s="151"/>
      <c r="CJ146" s="151"/>
      <c r="CK146" s="151"/>
      <c r="CL146" s="151"/>
      <c r="CM146" s="151"/>
      <c r="CN146" s="151"/>
      <c r="CO146" s="151"/>
      <c r="CP146" s="151"/>
      <c r="CQ146" s="151"/>
      <c r="CR146" s="151"/>
      <c r="CS146" s="149"/>
      <c r="CT146" s="149"/>
    </row>
    <row r="147" spans="1:98">
      <c r="A147" s="144" t="s">
        <v>843</v>
      </c>
      <c r="B147" s="150" t="s">
        <v>875</v>
      </c>
      <c r="C147" s="150" t="s">
        <v>924</v>
      </c>
      <c r="D147" s="150" t="s">
        <v>1083</v>
      </c>
      <c r="E147" s="145">
        <v>2013</v>
      </c>
      <c r="F147" s="11"/>
      <c r="G147" s="141"/>
      <c r="H147" s="153"/>
      <c r="I147" s="150">
        <v>90</v>
      </c>
      <c r="J147" s="150">
        <v>100</v>
      </c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>
        <v>30</v>
      </c>
      <c r="V147" s="151">
        <v>0</v>
      </c>
      <c r="W147" s="154">
        <v>2</v>
      </c>
      <c r="X147" s="151"/>
      <c r="Y147" s="151"/>
      <c r="Z147" s="151"/>
      <c r="AA147" s="151"/>
      <c r="AB147" s="151"/>
      <c r="AC147" s="156"/>
      <c r="AD147" s="151"/>
      <c r="AE147" s="151"/>
      <c r="AF147" s="151"/>
      <c r="AG147" s="151"/>
      <c r="AH147" s="151"/>
      <c r="AI147" s="151"/>
      <c r="AJ147" s="151"/>
      <c r="AK147" s="151"/>
      <c r="AL147" s="151"/>
      <c r="AM147" s="151"/>
      <c r="AN147" s="151"/>
      <c r="AO147" s="156">
        <v>1.18</v>
      </c>
      <c r="AP147" s="156"/>
      <c r="AQ147" s="156"/>
      <c r="AR147" s="151"/>
      <c r="AS147" s="151"/>
      <c r="AT147" s="151"/>
      <c r="AU147" s="151"/>
      <c r="AV147" s="151">
        <v>-23.5</v>
      </c>
      <c r="AW147" s="151" t="s">
        <v>1145</v>
      </c>
      <c r="AX147" s="151">
        <v>135893</v>
      </c>
      <c r="AY147" s="151">
        <v>2015</v>
      </c>
      <c r="AZ147" s="151">
        <v>-223.4</v>
      </c>
      <c r="BA147" s="151">
        <v>1.5</v>
      </c>
      <c r="BB147" s="151"/>
      <c r="BC147" s="151">
        <v>0.78259999999999996</v>
      </c>
      <c r="BD147" s="151">
        <v>1.5E-3</v>
      </c>
      <c r="BE147" s="151"/>
      <c r="BF147" s="151"/>
      <c r="BG147" s="151"/>
      <c r="BH147" s="151"/>
      <c r="BI147" s="151"/>
      <c r="BJ147" s="151"/>
      <c r="BK147" s="151"/>
      <c r="BL147" s="151"/>
      <c r="BM147" s="151"/>
      <c r="BN147" s="151"/>
      <c r="BO147" s="151"/>
      <c r="BP147" s="151"/>
      <c r="BQ147" s="151"/>
      <c r="BR147" s="151"/>
      <c r="BS147" s="151"/>
      <c r="BT147" s="151"/>
      <c r="BU147" s="151"/>
      <c r="BV147" s="151"/>
      <c r="BW147" s="151"/>
      <c r="BX147" s="151"/>
      <c r="BY147" s="151"/>
      <c r="BZ147" s="151"/>
      <c r="CA147" s="151"/>
      <c r="CB147" s="151"/>
      <c r="CC147" s="151"/>
      <c r="CD147" s="151"/>
      <c r="CE147" s="151"/>
      <c r="CF147" s="151"/>
      <c r="CG147" s="151"/>
      <c r="CH147" s="151"/>
      <c r="CI147" s="151"/>
      <c r="CJ147" s="151"/>
      <c r="CK147" s="151"/>
      <c r="CL147" s="151"/>
      <c r="CM147" s="151"/>
      <c r="CN147" s="151"/>
      <c r="CO147" s="151"/>
      <c r="CP147" s="151"/>
      <c r="CQ147" s="151"/>
      <c r="CR147" s="151"/>
      <c r="CS147" s="149"/>
      <c r="CT147" s="149"/>
    </row>
    <row r="148" spans="1:98">
      <c r="A148" s="144" t="s">
        <v>843</v>
      </c>
      <c r="B148" s="150" t="s">
        <v>875</v>
      </c>
      <c r="C148" s="150" t="s">
        <v>924</v>
      </c>
      <c r="D148" s="150" t="s">
        <v>1084</v>
      </c>
      <c r="E148" s="145">
        <v>2013</v>
      </c>
      <c r="F148" s="11"/>
      <c r="G148" s="141"/>
      <c r="H148" s="153"/>
      <c r="I148" s="150">
        <v>190</v>
      </c>
      <c r="J148" s="150">
        <v>200</v>
      </c>
      <c r="K148" s="151"/>
      <c r="L148" s="151"/>
      <c r="M148" s="151"/>
      <c r="N148" s="151"/>
      <c r="O148" s="151"/>
      <c r="P148" s="151">
        <v>1.6094999999999999</v>
      </c>
      <c r="Q148" s="151">
        <v>1.6094999999999999</v>
      </c>
      <c r="R148" s="151"/>
      <c r="S148" s="151"/>
      <c r="T148" s="151"/>
      <c r="U148" s="151">
        <v>28</v>
      </c>
      <c r="V148" s="151">
        <v>0</v>
      </c>
      <c r="W148" s="154">
        <v>2</v>
      </c>
      <c r="X148" s="151"/>
      <c r="Y148" s="151"/>
      <c r="Z148" s="151"/>
      <c r="AA148" s="151"/>
      <c r="AB148" s="151"/>
      <c r="AC148" s="156"/>
      <c r="AD148" s="151"/>
      <c r="AE148" s="151"/>
      <c r="AF148" s="151"/>
      <c r="AG148" s="151"/>
      <c r="AH148" s="151"/>
      <c r="AI148" s="151"/>
      <c r="AJ148" s="151"/>
      <c r="AK148" s="151"/>
      <c r="AL148" s="151"/>
      <c r="AM148" s="151"/>
      <c r="AN148" s="151"/>
      <c r="AO148" s="156">
        <v>1.51</v>
      </c>
      <c r="AP148" s="156"/>
      <c r="AQ148" s="156"/>
      <c r="AR148" s="151"/>
      <c r="AS148" s="151"/>
      <c r="AT148" s="151"/>
      <c r="AU148" s="151"/>
      <c r="AV148" s="151">
        <v>-23.9</v>
      </c>
      <c r="AW148" s="151" t="s">
        <v>1145</v>
      </c>
      <c r="AX148" s="151">
        <v>135894</v>
      </c>
      <c r="AY148" s="151">
        <v>2015</v>
      </c>
      <c r="AZ148" s="151">
        <v>-441.5</v>
      </c>
      <c r="BA148" s="151">
        <v>1.1000000000000001</v>
      </c>
      <c r="BB148" s="151"/>
      <c r="BC148" s="151">
        <v>0.56279999999999997</v>
      </c>
      <c r="BD148" s="151">
        <v>1.1000000000000001E-3</v>
      </c>
      <c r="BE148" s="151"/>
      <c r="BF148" s="151"/>
      <c r="BG148" s="151"/>
      <c r="BH148" s="151"/>
      <c r="BI148" s="151"/>
      <c r="BJ148" s="151"/>
      <c r="BK148" s="151"/>
      <c r="BL148" s="151"/>
      <c r="BM148" s="151"/>
      <c r="BN148" s="151"/>
      <c r="BO148" s="151"/>
      <c r="BP148" s="151"/>
      <c r="BQ148" s="151"/>
      <c r="BR148" s="151"/>
      <c r="BS148" s="151"/>
      <c r="BT148" s="151"/>
      <c r="BU148" s="151"/>
      <c r="BV148" s="151"/>
      <c r="BW148" s="151"/>
      <c r="BX148" s="151"/>
      <c r="BY148" s="151"/>
      <c r="BZ148" s="151"/>
      <c r="CA148" s="151"/>
      <c r="CB148" s="151"/>
      <c r="CC148" s="151"/>
      <c r="CD148" s="151"/>
      <c r="CE148" s="151"/>
      <c r="CF148" s="151"/>
      <c r="CG148" s="151"/>
      <c r="CH148" s="151"/>
      <c r="CI148" s="151"/>
      <c r="CJ148" s="151"/>
      <c r="CK148" s="151"/>
      <c r="CL148" s="151"/>
      <c r="CM148" s="151"/>
      <c r="CN148" s="151"/>
      <c r="CO148" s="151"/>
      <c r="CP148" s="151"/>
      <c r="CQ148" s="151"/>
      <c r="CR148" s="151"/>
      <c r="CS148" s="149"/>
      <c r="CT148" s="149"/>
    </row>
    <row r="149" spans="1:98">
      <c r="A149" s="144" t="s">
        <v>843</v>
      </c>
      <c r="B149" s="150" t="s">
        <v>876</v>
      </c>
      <c r="C149" s="150" t="s">
        <v>925</v>
      </c>
      <c r="D149" s="150" t="s">
        <v>1085</v>
      </c>
      <c r="E149" s="145">
        <v>2013</v>
      </c>
      <c r="F149" s="11"/>
      <c r="G149" s="141"/>
      <c r="H149" s="153"/>
      <c r="I149" s="150">
        <v>0</v>
      </c>
      <c r="J149" s="150">
        <v>10</v>
      </c>
      <c r="K149" s="151"/>
      <c r="L149" s="151"/>
      <c r="M149" s="151"/>
      <c r="N149" s="151"/>
      <c r="O149" s="151"/>
      <c r="P149" s="151">
        <v>1.4977</v>
      </c>
      <c r="Q149" s="151">
        <v>1.4977</v>
      </c>
      <c r="R149" s="151"/>
      <c r="S149" s="151"/>
      <c r="T149" s="151"/>
      <c r="U149" s="151">
        <v>15</v>
      </c>
      <c r="V149" s="151">
        <v>0</v>
      </c>
      <c r="W149" s="154">
        <v>2</v>
      </c>
      <c r="X149" s="151"/>
      <c r="Y149" s="151"/>
      <c r="Z149" s="151"/>
      <c r="AA149" s="151"/>
      <c r="AB149" s="151"/>
      <c r="AC149" s="156"/>
      <c r="AD149" s="151"/>
      <c r="AE149" s="151"/>
      <c r="AF149" s="151"/>
      <c r="AG149" s="151"/>
      <c r="AH149" s="151"/>
      <c r="AI149" s="151"/>
      <c r="AJ149" s="151"/>
      <c r="AK149" s="151"/>
      <c r="AL149" s="151"/>
      <c r="AM149" s="151"/>
      <c r="AN149" s="151"/>
      <c r="AO149" s="156">
        <v>0.27</v>
      </c>
      <c r="AP149" s="156"/>
      <c r="AQ149" s="156"/>
      <c r="AR149" s="151"/>
      <c r="AS149" s="151"/>
      <c r="AT149" s="151"/>
      <c r="AU149" s="151"/>
      <c r="AV149" s="151">
        <v>-22.3</v>
      </c>
      <c r="AW149" s="151" t="s">
        <v>1145</v>
      </c>
      <c r="AX149" s="151">
        <v>136011</v>
      </c>
      <c r="AY149" s="151">
        <v>2015</v>
      </c>
      <c r="AZ149" s="151">
        <v>59.1</v>
      </c>
      <c r="BA149" s="151">
        <v>3.1</v>
      </c>
      <c r="BB149" s="151"/>
      <c r="BC149" s="151">
        <v>1.0672999999999999</v>
      </c>
      <c r="BD149" s="151">
        <v>3.0999999999999999E-3</v>
      </c>
      <c r="BE149" s="151"/>
      <c r="BF149" s="151"/>
      <c r="BG149" s="151"/>
      <c r="BH149" s="151"/>
      <c r="BI149" s="151"/>
      <c r="BJ149" s="151"/>
      <c r="BK149" s="151"/>
      <c r="BL149" s="151"/>
      <c r="BM149" s="151"/>
      <c r="BN149" s="151"/>
      <c r="BO149" s="151"/>
      <c r="BP149" s="151"/>
      <c r="BQ149" s="151"/>
      <c r="BR149" s="151"/>
      <c r="BS149" s="151"/>
      <c r="BT149" s="151"/>
      <c r="BU149" s="151"/>
      <c r="BV149" s="151"/>
      <c r="BW149" s="151"/>
      <c r="BX149" s="151"/>
      <c r="BY149" s="151"/>
      <c r="BZ149" s="151"/>
      <c r="CA149" s="151"/>
      <c r="CB149" s="151"/>
      <c r="CC149" s="151"/>
      <c r="CD149" s="151"/>
      <c r="CE149" s="151"/>
      <c r="CF149" s="151"/>
      <c r="CG149" s="151"/>
      <c r="CH149" s="151"/>
      <c r="CI149" s="151"/>
      <c r="CJ149" s="151"/>
      <c r="CK149" s="151"/>
      <c r="CL149" s="151"/>
      <c r="CM149" s="151"/>
      <c r="CN149" s="151"/>
      <c r="CO149" s="151"/>
      <c r="CP149" s="151"/>
      <c r="CQ149" s="151"/>
      <c r="CR149" s="151"/>
      <c r="CS149" s="149"/>
      <c r="CT149" s="149"/>
    </row>
    <row r="150" spans="1:98">
      <c r="A150" s="144" t="s">
        <v>843</v>
      </c>
      <c r="B150" s="150" t="s">
        <v>876</v>
      </c>
      <c r="C150" s="150" t="s">
        <v>925</v>
      </c>
      <c r="D150" s="150" t="s">
        <v>1086</v>
      </c>
      <c r="E150" s="145">
        <v>2013</v>
      </c>
      <c r="F150" s="11"/>
      <c r="G150" s="141"/>
      <c r="H150" s="153"/>
      <c r="I150" s="150">
        <v>10</v>
      </c>
      <c r="J150" s="150">
        <v>20</v>
      </c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>
        <v>18</v>
      </c>
      <c r="V150" s="151">
        <v>0</v>
      </c>
      <c r="W150" s="154">
        <v>2</v>
      </c>
      <c r="X150" s="151"/>
      <c r="Y150" s="151"/>
      <c r="Z150" s="151"/>
      <c r="AA150" s="151"/>
      <c r="AB150" s="151"/>
      <c r="AC150" s="156"/>
      <c r="AD150" s="151"/>
      <c r="AE150" s="151"/>
      <c r="AF150" s="151"/>
      <c r="AG150" s="151"/>
      <c r="AH150" s="151"/>
      <c r="AI150" s="151"/>
      <c r="AJ150" s="151"/>
      <c r="AK150" s="151"/>
      <c r="AL150" s="151"/>
      <c r="AM150" s="151"/>
      <c r="AN150" s="151"/>
      <c r="AO150" s="156">
        <v>0.62</v>
      </c>
      <c r="AP150" s="156"/>
      <c r="AQ150" s="156"/>
      <c r="AR150" s="151"/>
      <c r="AS150" s="151"/>
      <c r="AT150" s="151"/>
      <c r="AU150" s="151"/>
      <c r="AV150" s="151">
        <v>-23.9</v>
      </c>
      <c r="AW150" s="151"/>
      <c r="AX150" s="151"/>
      <c r="AY150" s="151"/>
      <c r="AZ150" s="151"/>
      <c r="BA150" s="151"/>
      <c r="BB150" s="151"/>
      <c r="BC150" s="151"/>
      <c r="BD150" s="151"/>
      <c r="BE150" s="151"/>
      <c r="BF150" s="151"/>
      <c r="BG150" s="151"/>
      <c r="BH150" s="151"/>
      <c r="BI150" s="151"/>
      <c r="BJ150" s="151"/>
      <c r="BK150" s="151"/>
      <c r="BL150" s="151"/>
      <c r="BM150" s="151"/>
      <c r="BN150" s="151"/>
      <c r="BO150" s="151"/>
      <c r="BP150" s="151"/>
      <c r="BQ150" s="151"/>
      <c r="BR150" s="151"/>
      <c r="BS150" s="151"/>
      <c r="BT150" s="151"/>
      <c r="BU150" s="151"/>
      <c r="BV150" s="151"/>
      <c r="BW150" s="151"/>
      <c r="BX150" s="151"/>
      <c r="BY150" s="151"/>
      <c r="BZ150" s="151"/>
      <c r="CA150" s="151"/>
      <c r="CB150" s="151"/>
      <c r="CC150" s="151"/>
      <c r="CD150" s="151"/>
      <c r="CE150" s="151"/>
      <c r="CF150" s="151"/>
      <c r="CG150" s="151"/>
      <c r="CH150" s="151"/>
      <c r="CI150" s="151"/>
      <c r="CJ150" s="151"/>
      <c r="CK150" s="151"/>
      <c r="CL150" s="151"/>
      <c r="CM150" s="151"/>
      <c r="CN150" s="151"/>
      <c r="CO150" s="151"/>
      <c r="CP150" s="151"/>
      <c r="CQ150" s="151"/>
      <c r="CR150" s="151"/>
      <c r="CS150" s="149"/>
      <c r="CT150" s="149"/>
    </row>
    <row r="151" spans="1:98">
      <c r="A151" s="144" t="s">
        <v>843</v>
      </c>
      <c r="B151" s="150" t="s">
        <v>876</v>
      </c>
      <c r="C151" s="150" t="s">
        <v>925</v>
      </c>
      <c r="D151" s="150" t="s">
        <v>1087</v>
      </c>
      <c r="E151" s="145">
        <v>2013</v>
      </c>
      <c r="F151" s="11"/>
      <c r="G151" s="141"/>
      <c r="H151" s="153"/>
      <c r="I151" s="150">
        <v>40</v>
      </c>
      <c r="J151" s="150">
        <v>50</v>
      </c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>
        <v>25</v>
      </c>
      <c r="V151" s="151">
        <v>0</v>
      </c>
      <c r="W151" s="154">
        <v>2</v>
      </c>
      <c r="X151" s="151"/>
      <c r="Y151" s="151"/>
      <c r="Z151" s="151"/>
      <c r="AA151" s="151"/>
      <c r="AB151" s="151"/>
      <c r="AC151" s="156"/>
      <c r="AD151" s="151"/>
      <c r="AE151" s="151"/>
      <c r="AF151" s="151"/>
      <c r="AG151" s="151"/>
      <c r="AH151" s="151"/>
      <c r="AI151" s="151"/>
      <c r="AJ151" s="151"/>
      <c r="AK151" s="151"/>
      <c r="AL151" s="151"/>
      <c r="AM151" s="151"/>
      <c r="AN151" s="151"/>
      <c r="AO151" s="156">
        <v>0.33</v>
      </c>
      <c r="AP151" s="156"/>
      <c r="AQ151" s="156"/>
      <c r="AR151" s="151"/>
      <c r="AS151" s="151"/>
      <c r="AT151" s="151"/>
      <c r="AU151" s="151"/>
      <c r="AV151" s="151">
        <v>-24.5</v>
      </c>
      <c r="AW151" s="151"/>
      <c r="AX151" s="151"/>
      <c r="AY151" s="151"/>
      <c r="AZ151" s="151"/>
      <c r="BA151" s="151"/>
      <c r="BB151" s="151"/>
      <c r="BC151" s="151"/>
      <c r="BD151" s="151"/>
      <c r="BE151" s="151"/>
      <c r="BF151" s="151"/>
      <c r="BG151" s="151"/>
      <c r="BH151" s="151"/>
      <c r="BI151" s="151"/>
      <c r="BJ151" s="151"/>
      <c r="BK151" s="151"/>
      <c r="BL151" s="151"/>
      <c r="BM151" s="151"/>
      <c r="BN151" s="151"/>
      <c r="BO151" s="151"/>
      <c r="BP151" s="151"/>
      <c r="BQ151" s="151"/>
      <c r="BR151" s="151"/>
      <c r="BS151" s="151"/>
      <c r="BT151" s="151"/>
      <c r="BU151" s="151"/>
      <c r="BV151" s="151"/>
      <c r="BW151" s="151"/>
      <c r="BX151" s="151"/>
      <c r="BY151" s="151"/>
      <c r="BZ151" s="151"/>
      <c r="CA151" s="151"/>
      <c r="CB151" s="151"/>
      <c r="CC151" s="151"/>
      <c r="CD151" s="151"/>
      <c r="CE151" s="151"/>
      <c r="CF151" s="151"/>
      <c r="CG151" s="151"/>
      <c r="CH151" s="151"/>
      <c r="CI151" s="151"/>
      <c r="CJ151" s="151"/>
      <c r="CK151" s="151"/>
      <c r="CL151" s="151"/>
      <c r="CM151" s="151"/>
      <c r="CN151" s="151"/>
      <c r="CO151" s="151"/>
      <c r="CP151" s="151"/>
      <c r="CQ151" s="151"/>
      <c r="CR151" s="151"/>
      <c r="CS151" s="149"/>
      <c r="CT151" s="149"/>
    </row>
    <row r="152" spans="1:98">
      <c r="A152" s="144" t="s">
        <v>843</v>
      </c>
      <c r="B152" s="150" t="s">
        <v>876</v>
      </c>
      <c r="C152" s="150" t="s">
        <v>925</v>
      </c>
      <c r="D152" s="150" t="s">
        <v>1088</v>
      </c>
      <c r="E152" s="145">
        <v>2013</v>
      </c>
      <c r="F152" s="11"/>
      <c r="G152" s="141"/>
      <c r="H152" s="153"/>
      <c r="I152" s="150">
        <v>90</v>
      </c>
      <c r="J152" s="150">
        <v>100</v>
      </c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>
        <v>28</v>
      </c>
      <c r="V152" s="151">
        <v>0</v>
      </c>
      <c r="W152" s="154">
        <v>2</v>
      </c>
      <c r="X152" s="151"/>
      <c r="Y152" s="151"/>
      <c r="Z152" s="151"/>
      <c r="AA152" s="151"/>
      <c r="AB152" s="151"/>
      <c r="AC152" s="156"/>
      <c r="AD152" s="151"/>
      <c r="AE152" s="151"/>
      <c r="AF152" s="151"/>
      <c r="AG152" s="151"/>
      <c r="AH152" s="151"/>
      <c r="AI152" s="151"/>
      <c r="AJ152" s="151"/>
      <c r="AK152" s="151"/>
      <c r="AL152" s="151"/>
      <c r="AM152" s="151"/>
      <c r="AN152" s="151"/>
      <c r="AO152" s="156">
        <v>0.2</v>
      </c>
      <c r="AP152" s="156"/>
      <c r="AQ152" s="156"/>
      <c r="AR152" s="151"/>
      <c r="AS152" s="151"/>
      <c r="AT152" s="151"/>
      <c r="AU152" s="151"/>
      <c r="AV152" s="151">
        <v>-24.8</v>
      </c>
      <c r="AW152" s="151"/>
      <c r="AX152" s="151"/>
      <c r="AY152" s="151"/>
      <c r="AZ152" s="151"/>
      <c r="BA152" s="151"/>
      <c r="BB152" s="151"/>
      <c r="BC152" s="151"/>
      <c r="BD152" s="151"/>
      <c r="BE152" s="151"/>
      <c r="BF152" s="151"/>
      <c r="BG152" s="151"/>
      <c r="BH152" s="151"/>
      <c r="BI152" s="151"/>
      <c r="BJ152" s="151"/>
      <c r="BK152" s="151"/>
      <c r="BL152" s="151"/>
      <c r="BM152" s="151"/>
      <c r="BN152" s="151"/>
      <c r="BO152" s="151"/>
      <c r="BP152" s="151"/>
      <c r="BQ152" s="151"/>
      <c r="BR152" s="151"/>
      <c r="BS152" s="151"/>
      <c r="BT152" s="151"/>
      <c r="BU152" s="151"/>
      <c r="BV152" s="151"/>
      <c r="BW152" s="151"/>
      <c r="BX152" s="151"/>
      <c r="BY152" s="151"/>
      <c r="BZ152" s="151"/>
      <c r="CA152" s="151"/>
      <c r="CB152" s="151"/>
      <c r="CC152" s="151"/>
      <c r="CD152" s="151"/>
      <c r="CE152" s="151"/>
      <c r="CF152" s="151"/>
      <c r="CG152" s="151"/>
      <c r="CH152" s="151"/>
      <c r="CI152" s="151"/>
      <c r="CJ152" s="151"/>
      <c r="CK152" s="151"/>
      <c r="CL152" s="151"/>
      <c r="CM152" s="151"/>
      <c r="CN152" s="151"/>
      <c r="CO152" s="151"/>
      <c r="CP152" s="151"/>
      <c r="CQ152" s="151"/>
      <c r="CR152" s="151"/>
      <c r="CS152" s="149"/>
      <c r="CT152" s="149"/>
    </row>
    <row r="153" spans="1:98">
      <c r="A153" s="144" t="s">
        <v>843</v>
      </c>
      <c r="B153" s="150" t="s">
        <v>876</v>
      </c>
      <c r="C153" s="150" t="s">
        <v>925</v>
      </c>
      <c r="D153" s="150" t="s">
        <v>1089</v>
      </c>
      <c r="E153" s="145">
        <v>2013</v>
      </c>
      <c r="F153" s="11"/>
      <c r="G153" s="141"/>
      <c r="H153" s="153"/>
      <c r="I153" s="150">
        <v>190</v>
      </c>
      <c r="J153" s="150">
        <v>200</v>
      </c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>
        <v>25</v>
      </c>
      <c r="V153" s="151">
        <v>0</v>
      </c>
      <c r="W153" s="154">
        <v>2</v>
      </c>
      <c r="X153" s="151"/>
      <c r="Y153" s="151"/>
      <c r="Z153" s="151"/>
      <c r="AA153" s="151"/>
      <c r="AB153" s="151"/>
      <c r="AC153" s="156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6">
        <v>0.12</v>
      </c>
      <c r="AP153" s="156"/>
      <c r="AQ153" s="156"/>
      <c r="AR153" s="151"/>
      <c r="AS153" s="151"/>
      <c r="AT153" s="151"/>
      <c r="AU153" s="151"/>
      <c r="AV153" s="151">
        <v>-25.5</v>
      </c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49"/>
      <c r="CT153" s="149"/>
    </row>
    <row r="154" spans="1:98">
      <c r="A154" s="144" t="s">
        <v>843</v>
      </c>
      <c r="B154" s="150" t="s">
        <v>877</v>
      </c>
      <c r="C154" s="150" t="s">
        <v>926</v>
      </c>
      <c r="D154" s="150" t="s">
        <v>1090</v>
      </c>
      <c r="E154" s="145">
        <v>2013</v>
      </c>
      <c r="F154" s="11"/>
      <c r="G154" s="141"/>
      <c r="H154" s="153"/>
      <c r="I154" s="150">
        <v>0</v>
      </c>
      <c r="J154" s="150">
        <v>10</v>
      </c>
      <c r="K154" s="151"/>
      <c r="L154" s="151"/>
      <c r="M154" s="151"/>
      <c r="N154" s="151"/>
      <c r="O154" s="151"/>
      <c r="P154" s="151">
        <v>1.7897000000000001</v>
      </c>
      <c r="Q154" s="151">
        <v>1.7897000000000001</v>
      </c>
      <c r="R154" s="151"/>
      <c r="S154" s="151"/>
      <c r="T154" s="151"/>
      <c r="U154" s="151" t="s">
        <v>1146</v>
      </c>
      <c r="V154" s="151">
        <v>0</v>
      </c>
      <c r="W154" s="154">
        <v>2</v>
      </c>
      <c r="X154" s="151"/>
      <c r="Y154" s="151"/>
      <c r="Z154" s="151"/>
      <c r="AA154" s="151"/>
      <c r="AB154" s="151"/>
      <c r="AC154" s="156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6">
        <v>0.18</v>
      </c>
      <c r="AP154" s="156"/>
      <c r="AQ154" s="156"/>
      <c r="AR154" s="151"/>
      <c r="AS154" s="151"/>
      <c r="AT154" s="151"/>
      <c r="AU154" s="151"/>
      <c r="AV154" s="151">
        <v>-25.4</v>
      </c>
      <c r="AW154" s="151" t="s">
        <v>1145</v>
      </c>
      <c r="AX154" s="151">
        <v>136012</v>
      </c>
      <c r="AY154" s="151">
        <v>2015</v>
      </c>
      <c r="AZ154" s="151">
        <v>59.4</v>
      </c>
      <c r="BA154" s="151">
        <v>3.1</v>
      </c>
      <c r="BB154" s="151"/>
      <c r="BC154" s="151">
        <v>1.0676000000000001</v>
      </c>
      <c r="BD154" s="151">
        <v>3.0999999999999999E-3</v>
      </c>
      <c r="BE154" s="151"/>
      <c r="BF154" s="151"/>
      <c r="BG154" s="151"/>
      <c r="BH154" s="151"/>
      <c r="BI154" s="151"/>
      <c r="BJ154" s="151"/>
      <c r="BK154" s="151"/>
      <c r="BL154" s="151"/>
      <c r="BM154" s="151"/>
      <c r="BN154" s="151"/>
      <c r="BO154" s="151"/>
      <c r="BP154" s="151"/>
      <c r="BQ154" s="151"/>
      <c r="BR154" s="151"/>
      <c r="BS154" s="151"/>
      <c r="BT154" s="151"/>
      <c r="BU154" s="151"/>
      <c r="BV154" s="151"/>
      <c r="BW154" s="151"/>
      <c r="BX154" s="151"/>
      <c r="BY154" s="151"/>
      <c r="BZ154" s="151"/>
      <c r="CA154" s="151"/>
      <c r="CB154" s="151"/>
      <c r="CC154" s="151"/>
      <c r="CD154" s="151"/>
      <c r="CE154" s="151"/>
      <c r="CF154" s="151"/>
      <c r="CG154" s="151"/>
      <c r="CH154" s="151"/>
      <c r="CI154" s="151"/>
      <c r="CJ154" s="151"/>
      <c r="CK154" s="151"/>
      <c r="CL154" s="151"/>
      <c r="CM154" s="151"/>
      <c r="CN154" s="151"/>
      <c r="CO154" s="151"/>
      <c r="CP154" s="151"/>
      <c r="CQ154" s="151"/>
      <c r="CR154" s="151"/>
      <c r="CS154" s="149"/>
      <c r="CT154" s="149"/>
    </row>
    <row r="155" spans="1:98">
      <c r="A155" s="144" t="s">
        <v>843</v>
      </c>
      <c r="B155" s="150" t="s">
        <v>877</v>
      </c>
      <c r="C155" s="150" t="s">
        <v>926</v>
      </c>
      <c r="D155" s="150" t="s">
        <v>1091</v>
      </c>
      <c r="E155" s="145">
        <v>2013</v>
      </c>
      <c r="F155" s="11"/>
      <c r="G155" s="141"/>
      <c r="H155" s="153"/>
      <c r="I155" s="150">
        <v>10</v>
      </c>
      <c r="J155" s="150">
        <v>20</v>
      </c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 t="s">
        <v>1146</v>
      </c>
      <c r="V155" s="151">
        <v>0</v>
      </c>
      <c r="W155" s="154">
        <v>2</v>
      </c>
      <c r="X155" s="151"/>
      <c r="Y155" s="151"/>
      <c r="Z155" s="151"/>
      <c r="AA155" s="151"/>
      <c r="AB155" s="151"/>
      <c r="AC155" s="156"/>
      <c r="AD155" s="151"/>
      <c r="AE155" s="151"/>
      <c r="AF155" s="151"/>
      <c r="AG155" s="151"/>
      <c r="AH155" s="151"/>
      <c r="AI155" s="151"/>
      <c r="AJ155" s="151"/>
      <c r="AK155" s="151"/>
      <c r="AL155" s="151"/>
      <c r="AM155" s="151"/>
      <c r="AN155" s="151"/>
      <c r="AO155" s="156">
        <v>0.44</v>
      </c>
      <c r="AP155" s="156"/>
      <c r="AQ155" s="156"/>
      <c r="AR155" s="151"/>
      <c r="AS155" s="151"/>
      <c r="AT155" s="151"/>
      <c r="AU155" s="151"/>
      <c r="AV155" s="151">
        <v>-26.5</v>
      </c>
      <c r="AW155" s="151"/>
      <c r="AX155" s="151"/>
      <c r="AY155" s="151"/>
      <c r="AZ155" s="151"/>
      <c r="BA155" s="151"/>
      <c r="BB155" s="151"/>
      <c r="BC155" s="151"/>
      <c r="BD155" s="151"/>
      <c r="BE155" s="151"/>
      <c r="BF155" s="151"/>
      <c r="BG155" s="151"/>
      <c r="BH155" s="151"/>
      <c r="BI155" s="151"/>
      <c r="BJ155" s="151"/>
      <c r="BK155" s="151"/>
      <c r="BL155" s="151"/>
      <c r="BM155" s="151"/>
      <c r="BN155" s="151"/>
      <c r="BO155" s="151"/>
      <c r="BP155" s="151"/>
      <c r="BQ155" s="151"/>
      <c r="BR155" s="151"/>
      <c r="BS155" s="151"/>
      <c r="BT155" s="151"/>
      <c r="BU155" s="151"/>
      <c r="BV155" s="151"/>
      <c r="BW155" s="151"/>
      <c r="BX155" s="151"/>
      <c r="BY155" s="151"/>
      <c r="BZ155" s="151"/>
      <c r="CA155" s="151"/>
      <c r="CB155" s="151"/>
      <c r="CC155" s="151"/>
      <c r="CD155" s="151"/>
      <c r="CE155" s="151"/>
      <c r="CF155" s="151"/>
      <c r="CG155" s="151"/>
      <c r="CH155" s="151"/>
      <c r="CI155" s="151"/>
      <c r="CJ155" s="151"/>
      <c r="CK155" s="151"/>
      <c r="CL155" s="151"/>
      <c r="CM155" s="151"/>
      <c r="CN155" s="151"/>
      <c r="CO155" s="151"/>
      <c r="CP155" s="151"/>
      <c r="CQ155" s="151"/>
      <c r="CR155" s="151"/>
      <c r="CS155" s="149"/>
      <c r="CT155" s="149"/>
    </row>
    <row r="156" spans="1:98">
      <c r="A156" s="144" t="s">
        <v>843</v>
      </c>
      <c r="B156" s="150" t="s">
        <v>877</v>
      </c>
      <c r="C156" s="150" t="s">
        <v>926</v>
      </c>
      <c r="D156" s="150" t="s">
        <v>1092</v>
      </c>
      <c r="E156" s="145">
        <v>2013</v>
      </c>
      <c r="F156" s="11"/>
      <c r="G156" s="141"/>
      <c r="H156" s="153"/>
      <c r="I156" s="150">
        <v>40</v>
      </c>
      <c r="J156" s="150">
        <v>50</v>
      </c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 t="s">
        <v>1146</v>
      </c>
      <c r="V156" s="151">
        <v>0</v>
      </c>
      <c r="W156" s="154">
        <v>2</v>
      </c>
      <c r="X156" s="151"/>
      <c r="Y156" s="151"/>
      <c r="Z156" s="151"/>
      <c r="AA156" s="151"/>
      <c r="AB156" s="151"/>
      <c r="AC156" s="156"/>
      <c r="AD156" s="151"/>
      <c r="AE156" s="151"/>
      <c r="AF156" s="151"/>
      <c r="AG156" s="151"/>
      <c r="AH156" s="151"/>
      <c r="AI156" s="151"/>
      <c r="AJ156" s="151"/>
      <c r="AK156" s="151"/>
      <c r="AL156" s="151"/>
      <c r="AM156" s="151"/>
      <c r="AN156" s="151"/>
      <c r="AO156" s="156">
        <v>0.26</v>
      </c>
      <c r="AP156" s="156"/>
      <c r="AQ156" s="156"/>
      <c r="AR156" s="151"/>
      <c r="AS156" s="151"/>
      <c r="AT156" s="151"/>
      <c r="AU156" s="151"/>
      <c r="AV156" s="151">
        <v>-24.6</v>
      </c>
      <c r="AW156" s="151"/>
      <c r="AX156" s="151"/>
      <c r="AY156" s="151"/>
      <c r="AZ156" s="151"/>
      <c r="BA156" s="151"/>
      <c r="BB156" s="151"/>
      <c r="BC156" s="151"/>
      <c r="BD156" s="151"/>
      <c r="BE156" s="151"/>
      <c r="BF156" s="151"/>
      <c r="BG156" s="151"/>
      <c r="BH156" s="151"/>
      <c r="BI156" s="151"/>
      <c r="BJ156" s="151"/>
      <c r="BK156" s="151"/>
      <c r="BL156" s="151"/>
      <c r="BM156" s="151"/>
      <c r="BN156" s="151"/>
      <c r="BO156" s="151"/>
      <c r="BP156" s="151"/>
      <c r="BQ156" s="151"/>
      <c r="BR156" s="151"/>
      <c r="BS156" s="151"/>
      <c r="BT156" s="151"/>
      <c r="BU156" s="151"/>
      <c r="BV156" s="151"/>
      <c r="BW156" s="151"/>
      <c r="BX156" s="151"/>
      <c r="BY156" s="151"/>
      <c r="BZ156" s="151"/>
      <c r="CA156" s="151"/>
      <c r="CB156" s="151"/>
      <c r="CC156" s="151"/>
      <c r="CD156" s="151"/>
      <c r="CE156" s="151"/>
      <c r="CF156" s="151"/>
      <c r="CG156" s="151"/>
      <c r="CH156" s="151"/>
      <c r="CI156" s="151"/>
      <c r="CJ156" s="151"/>
      <c r="CK156" s="151"/>
      <c r="CL156" s="151"/>
      <c r="CM156" s="151"/>
      <c r="CN156" s="151"/>
      <c r="CO156" s="151"/>
      <c r="CP156" s="151"/>
      <c r="CQ156" s="151"/>
      <c r="CR156" s="151"/>
      <c r="CS156" s="149"/>
      <c r="CT156" s="149"/>
    </row>
    <row r="157" spans="1:98">
      <c r="A157" s="144" t="s">
        <v>843</v>
      </c>
      <c r="B157" s="150" t="s">
        <v>877</v>
      </c>
      <c r="C157" s="150" t="s">
        <v>926</v>
      </c>
      <c r="D157" s="150" t="s">
        <v>1093</v>
      </c>
      <c r="E157" s="145">
        <v>2013</v>
      </c>
      <c r="F157" s="11"/>
      <c r="G157" s="141"/>
      <c r="H157" s="153"/>
      <c r="I157" s="150">
        <v>90</v>
      </c>
      <c r="J157" s="150">
        <v>100</v>
      </c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 t="s">
        <v>1146</v>
      </c>
      <c r="V157" s="151">
        <v>0</v>
      </c>
      <c r="W157" s="154">
        <v>2</v>
      </c>
      <c r="X157" s="151"/>
      <c r="Y157" s="151"/>
      <c r="Z157" s="151"/>
      <c r="AA157" s="151"/>
      <c r="AB157" s="151"/>
      <c r="AC157" s="156"/>
      <c r="AD157" s="151"/>
      <c r="AE157" s="151"/>
      <c r="AF157" s="151"/>
      <c r="AG157" s="151"/>
      <c r="AH157" s="151"/>
      <c r="AI157" s="151"/>
      <c r="AJ157" s="151"/>
      <c r="AK157" s="151"/>
      <c r="AL157" s="151"/>
      <c r="AM157" s="151"/>
      <c r="AN157" s="151"/>
      <c r="AO157" s="156">
        <v>0.16</v>
      </c>
      <c r="AP157" s="156"/>
      <c r="AQ157" s="156"/>
      <c r="AR157" s="151"/>
      <c r="AS157" s="151"/>
      <c r="AT157" s="151"/>
      <c r="AU157" s="151"/>
      <c r="AV157" s="151">
        <v>-24.6</v>
      </c>
      <c r="AW157" s="151"/>
      <c r="AX157" s="151"/>
      <c r="AY157" s="151"/>
      <c r="AZ157" s="151"/>
      <c r="BA157" s="151"/>
      <c r="BB157" s="151"/>
      <c r="BC157" s="151"/>
      <c r="BD157" s="151"/>
      <c r="BE157" s="151"/>
      <c r="BF157" s="151"/>
      <c r="BG157" s="151"/>
      <c r="BH157" s="151"/>
      <c r="BI157" s="151"/>
      <c r="BJ157" s="151"/>
      <c r="BK157" s="151"/>
      <c r="BL157" s="151"/>
      <c r="BM157" s="151"/>
      <c r="BN157" s="151"/>
      <c r="BO157" s="151"/>
      <c r="BP157" s="151"/>
      <c r="BQ157" s="151"/>
      <c r="BR157" s="151"/>
      <c r="BS157" s="151"/>
      <c r="BT157" s="151"/>
      <c r="BU157" s="151"/>
      <c r="BV157" s="151"/>
      <c r="BW157" s="151"/>
      <c r="BX157" s="151"/>
      <c r="BY157" s="151"/>
      <c r="BZ157" s="151"/>
      <c r="CA157" s="151"/>
      <c r="CB157" s="151"/>
      <c r="CC157" s="151"/>
      <c r="CD157" s="151"/>
      <c r="CE157" s="151"/>
      <c r="CF157" s="151"/>
      <c r="CG157" s="151"/>
      <c r="CH157" s="151"/>
      <c r="CI157" s="151"/>
      <c r="CJ157" s="151"/>
      <c r="CK157" s="151"/>
      <c r="CL157" s="151"/>
      <c r="CM157" s="151"/>
      <c r="CN157" s="151"/>
      <c r="CO157" s="151"/>
      <c r="CP157" s="151"/>
      <c r="CQ157" s="151"/>
      <c r="CR157" s="151"/>
      <c r="CS157" s="149"/>
      <c r="CT157" s="149"/>
    </row>
    <row r="158" spans="1:98">
      <c r="A158" s="144" t="s">
        <v>843</v>
      </c>
      <c r="B158" s="150" t="s">
        <v>877</v>
      </c>
      <c r="C158" s="150" t="s">
        <v>926</v>
      </c>
      <c r="D158" s="150" t="s">
        <v>1094</v>
      </c>
      <c r="E158" s="145">
        <v>2013</v>
      </c>
      <c r="F158" s="11"/>
      <c r="G158" s="141"/>
      <c r="H158" s="153"/>
      <c r="I158" s="150">
        <v>190</v>
      </c>
      <c r="J158" s="150">
        <v>200</v>
      </c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 t="s">
        <v>1146</v>
      </c>
      <c r="V158" s="151">
        <v>0</v>
      </c>
      <c r="W158" s="154">
        <v>2</v>
      </c>
      <c r="X158" s="151"/>
      <c r="Y158" s="151"/>
      <c r="Z158" s="151"/>
      <c r="AA158" s="151"/>
      <c r="AB158" s="151"/>
      <c r="AC158" s="156"/>
      <c r="AD158" s="151"/>
      <c r="AE158" s="151"/>
      <c r="AF158" s="151"/>
      <c r="AG158" s="151"/>
      <c r="AH158" s="151"/>
      <c r="AI158" s="151"/>
      <c r="AJ158" s="151"/>
      <c r="AK158" s="151"/>
      <c r="AL158" s="151"/>
      <c r="AM158" s="151"/>
      <c r="AN158" s="151"/>
      <c r="AO158" s="156">
        <v>0.11</v>
      </c>
      <c r="AP158" s="156"/>
      <c r="AQ158" s="156"/>
      <c r="AR158" s="151"/>
      <c r="AS158" s="151"/>
      <c r="AT158" s="151"/>
      <c r="AU158" s="151"/>
      <c r="AV158" s="151">
        <v>-24.9</v>
      </c>
      <c r="AW158" s="151"/>
      <c r="AX158" s="151"/>
      <c r="AY158" s="151"/>
      <c r="AZ158" s="151"/>
      <c r="BA158" s="151"/>
      <c r="BB158" s="151"/>
      <c r="BC158" s="151"/>
      <c r="BD158" s="151"/>
      <c r="BE158" s="151"/>
      <c r="BF158" s="151"/>
      <c r="BG158" s="151"/>
      <c r="BH158" s="151"/>
      <c r="BI158" s="151"/>
      <c r="BJ158" s="151"/>
      <c r="BK158" s="151"/>
      <c r="BL158" s="151"/>
      <c r="BM158" s="151"/>
      <c r="BN158" s="151"/>
      <c r="BO158" s="151"/>
      <c r="BP158" s="151"/>
      <c r="BQ158" s="151"/>
      <c r="BR158" s="151"/>
      <c r="BS158" s="151"/>
      <c r="BT158" s="151"/>
      <c r="BU158" s="151"/>
      <c r="BV158" s="151"/>
      <c r="BW158" s="151"/>
      <c r="BX158" s="151"/>
      <c r="BY158" s="151"/>
      <c r="BZ158" s="151"/>
      <c r="CA158" s="151"/>
      <c r="CB158" s="151"/>
      <c r="CC158" s="151"/>
      <c r="CD158" s="151"/>
      <c r="CE158" s="151"/>
      <c r="CF158" s="151"/>
      <c r="CG158" s="151"/>
      <c r="CH158" s="151"/>
      <c r="CI158" s="151"/>
      <c r="CJ158" s="151"/>
      <c r="CK158" s="151"/>
      <c r="CL158" s="151"/>
      <c r="CM158" s="151"/>
      <c r="CN158" s="151"/>
      <c r="CO158" s="151"/>
      <c r="CP158" s="151"/>
      <c r="CQ158" s="151"/>
      <c r="CR158" s="151"/>
      <c r="CS158" s="149"/>
      <c r="CT158" s="149"/>
    </row>
    <row r="159" spans="1:98">
      <c r="A159" s="144" t="s">
        <v>843</v>
      </c>
      <c r="B159" s="150" t="s">
        <v>878</v>
      </c>
      <c r="C159" s="150" t="s">
        <v>927</v>
      </c>
      <c r="D159" s="150" t="s">
        <v>1095</v>
      </c>
      <c r="E159" s="145">
        <v>2013</v>
      </c>
      <c r="F159" s="11"/>
      <c r="G159" s="141"/>
      <c r="H159" s="153"/>
      <c r="I159" s="150">
        <v>0</v>
      </c>
      <c r="J159" s="150">
        <v>10</v>
      </c>
      <c r="K159" s="151"/>
      <c r="L159" s="151"/>
      <c r="M159" s="151"/>
      <c r="N159" s="151"/>
      <c r="O159" s="151"/>
      <c r="P159" s="151">
        <v>1.4251</v>
      </c>
      <c r="Q159" s="151">
        <v>1.4251</v>
      </c>
      <c r="R159" s="151"/>
      <c r="S159" s="151"/>
      <c r="T159" s="151"/>
      <c r="U159" s="151">
        <v>45</v>
      </c>
      <c r="V159" s="151">
        <v>0</v>
      </c>
      <c r="W159" s="154">
        <v>2</v>
      </c>
      <c r="X159" s="151"/>
      <c r="Y159" s="151"/>
      <c r="Z159" s="151"/>
      <c r="AA159" s="151"/>
      <c r="AB159" s="151"/>
      <c r="AC159" s="156"/>
      <c r="AD159" s="151"/>
      <c r="AE159" s="151"/>
      <c r="AF159" s="151"/>
      <c r="AG159" s="151"/>
      <c r="AH159" s="151"/>
      <c r="AI159" s="151"/>
      <c r="AJ159" s="151"/>
      <c r="AK159" s="151"/>
      <c r="AL159" s="151"/>
      <c r="AM159" s="151"/>
      <c r="AN159" s="151"/>
      <c r="AO159" s="156">
        <v>0.15</v>
      </c>
      <c r="AP159" s="156"/>
      <c r="AQ159" s="156"/>
      <c r="AR159" s="151"/>
      <c r="AS159" s="151"/>
      <c r="AT159" s="151"/>
      <c r="AU159" s="151"/>
      <c r="AV159" s="151">
        <v>-23.5</v>
      </c>
      <c r="AW159" s="151" t="s">
        <v>1145</v>
      </c>
      <c r="AX159" s="151">
        <v>136013</v>
      </c>
      <c r="AY159" s="151">
        <v>2015</v>
      </c>
      <c r="AZ159" s="151">
        <v>74.8</v>
      </c>
      <c r="BA159" s="151">
        <v>3.2</v>
      </c>
      <c r="BB159" s="151"/>
      <c r="BC159" s="151">
        <v>1.0831</v>
      </c>
      <c r="BD159" s="151">
        <v>3.2000000000000002E-3</v>
      </c>
      <c r="BE159" s="151"/>
      <c r="BF159" s="151"/>
      <c r="BG159" s="151"/>
      <c r="BH159" s="151"/>
      <c r="BI159" s="151"/>
      <c r="BJ159" s="151"/>
      <c r="BK159" s="151"/>
      <c r="BL159" s="151"/>
      <c r="BM159" s="151"/>
      <c r="BN159" s="151"/>
      <c r="BO159" s="151"/>
      <c r="BP159" s="151"/>
      <c r="BQ159" s="151"/>
      <c r="BR159" s="151"/>
      <c r="BS159" s="151"/>
      <c r="BT159" s="151"/>
      <c r="BU159" s="151"/>
      <c r="BV159" s="151"/>
      <c r="BW159" s="151"/>
      <c r="BX159" s="151"/>
      <c r="BY159" s="151"/>
      <c r="BZ159" s="151"/>
      <c r="CA159" s="151"/>
      <c r="CB159" s="151"/>
      <c r="CC159" s="151"/>
      <c r="CD159" s="151"/>
      <c r="CE159" s="151"/>
      <c r="CF159" s="151"/>
      <c r="CG159" s="151"/>
      <c r="CH159" s="151"/>
      <c r="CI159" s="151"/>
      <c r="CJ159" s="151"/>
      <c r="CK159" s="151"/>
      <c r="CL159" s="151"/>
      <c r="CM159" s="151"/>
      <c r="CN159" s="151"/>
      <c r="CO159" s="151"/>
      <c r="CP159" s="151"/>
      <c r="CQ159" s="151"/>
      <c r="CR159" s="151"/>
      <c r="CS159" s="149"/>
      <c r="CT159" s="149"/>
    </row>
    <row r="160" spans="1:98">
      <c r="A160" s="144" t="s">
        <v>843</v>
      </c>
      <c r="B160" s="150" t="s">
        <v>878</v>
      </c>
      <c r="C160" s="150" t="s">
        <v>927</v>
      </c>
      <c r="D160" s="150" t="s">
        <v>1096</v>
      </c>
      <c r="E160" s="145">
        <v>2013</v>
      </c>
      <c r="F160" s="11"/>
      <c r="G160" s="141"/>
      <c r="H160" s="153"/>
      <c r="I160" s="150">
        <v>10</v>
      </c>
      <c r="J160" s="150">
        <v>20</v>
      </c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 t="s">
        <v>1146</v>
      </c>
      <c r="V160" s="151">
        <v>0</v>
      </c>
      <c r="W160" s="154">
        <v>2</v>
      </c>
      <c r="X160" s="151"/>
      <c r="Y160" s="151"/>
      <c r="Z160" s="151"/>
      <c r="AA160" s="151"/>
      <c r="AB160" s="151"/>
      <c r="AC160" s="156"/>
      <c r="AD160" s="151"/>
      <c r="AE160" s="151"/>
      <c r="AF160" s="151"/>
      <c r="AG160" s="151"/>
      <c r="AH160" s="151"/>
      <c r="AI160" s="151"/>
      <c r="AJ160" s="151"/>
      <c r="AK160" s="151"/>
      <c r="AL160" s="151"/>
      <c r="AM160" s="151"/>
      <c r="AN160" s="151"/>
      <c r="AO160" s="156">
        <v>1.02</v>
      </c>
      <c r="AP160" s="156"/>
      <c r="AQ160" s="156"/>
      <c r="AR160" s="151"/>
      <c r="AS160" s="151"/>
      <c r="AT160" s="151"/>
      <c r="AU160" s="151"/>
      <c r="AV160" s="151">
        <v>-24.5</v>
      </c>
      <c r="AW160" s="151"/>
      <c r="AX160" s="151"/>
      <c r="AY160" s="151"/>
      <c r="AZ160" s="151"/>
      <c r="BA160" s="151"/>
      <c r="BB160" s="151"/>
      <c r="BC160" s="151"/>
      <c r="BD160" s="151"/>
      <c r="BE160" s="151"/>
      <c r="BF160" s="151"/>
      <c r="BG160" s="151"/>
      <c r="BH160" s="151"/>
      <c r="BI160" s="151"/>
      <c r="BJ160" s="151"/>
      <c r="BK160" s="151"/>
      <c r="BL160" s="151"/>
      <c r="BM160" s="151"/>
      <c r="BN160" s="151"/>
      <c r="BO160" s="151"/>
      <c r="BP160" s="151"/>
      <c r="BQ160" s="151"/>
      <c r="BR160" s="151"/>
      <c r="BS160" s="151"/>
      <c r="BT160" s="151"/>
      <c r="BU160" s="151"/>
      <c r="BV160" s="151"/>
      <c r="BW160" s="151"/>
      <c r="BX160" s="151"/>
      <c r="BY160" s="151"/>
      <c r="BZ160" s="151"/>
      <c r="CA160" s="151"/>
      <c r="CB160" s="151"/>
      <c r="CC160" s="151"/>
      <c r="CD160" s="151"/>
      <c r="CE160" s="151"/>
      <c r="CF160" s="151"/>
      <c r="CG160" s="151"/>
      <c r="CH160" s="151"/>
      <c r="CI160" s="151"/>
      <c r="CJ160" s="151"/>
      <c r="CK160" s="151"/>
      <c r="CL160" s="151"/>
      <c r="CM160" s="151"/>
      <c r="CN160" s="151"/>
      <c r="CO160" s="151"/>
      <c r="CP160" s="151"/>
      <c r="CQ160" s="151"/>
      <c r="CR160" s="151"/>
      <c r="CS160" s="149"/>
      <c r="CT160" s="149"/>
    </row>
    <row r="161" spans="1:98">
      <c r="A161" s="144" t="s">
        <v>843</v>
      </c>
      <c r="B161" s="150" t="s">
        <v>878</v>
      </c>
      <c r="C161" s="150" t="s">
        <v>927</v>
      </c>
      <c r="D161" s="150" t="s">
        <v>1097</v>
      </c>
      <c r="E161" s="145">
        <v>2013</v>
      </c>
      <c r="F161" s="11"/>
      <c r="G161" s="141"/>
      <c r="H161" s="153"/>
      <c r="I161" s="150">
        <v>40</v>
      </c>
      <c r="J161" s="150">
        <v>50</v>
      </c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 t="s">
        <v>1146</v>
      </c>
      <c r="V161" s="151">
        <v>0</v>
      </c>
      <c r="W161" s="154">
        <v>2</v>
      </c>
      <c r="X161" s="151"/>
      <c r="Y161" s="151"/>
      <c r="Z161" s="151"/>
      <c r="AA161" s="151"/>
      <c r="AB161" s="151"/>
      <c r="AC161" s="156"/>
      <c r="AD161" s="151"/>
      <c r="AE161" s="151"/>
      <c r="AF161" s="151"/>
      <c r="AG161" s="151"/>
      <c r="AH161" s="151"/>
      <c r="AI161" s="151"/>
      <c r="AJ161" s="151"/>
      <c r="AK161" s="151"/>
      <c r="AL161" s="151"/>
      <c r="AM161" s="151"/>
      <c r="AN161" s="151"/>
      <c r="AO161" s="156">
        <v>0.68</v>
      </c>
      <c r="AP161" s="156"/>
      <c r="AQ161" s="156"/>
      <c r="AR161" s="151"/>
      <c r="AS161" s="151"/>
      <c r="AT161" s="151"/>
      <c r="AU161" s="151"/>
      <c r="AV161" s="151">
        <v>-22.7</v>
      </c>
      <c r="AW161" s="151"/>
      <c r="AX161" s="151"/>
      <c r="AY161" s="151"/>
      <c r="AZ161" s="151"/>
      <c r="BA161" s="151"/>
      <c r="BB161" s="151"/>
      <c r="BC161" s="151"/>
      <c r="BD161" s="151"/>
      <c r="BE161" s="151"/>
      <c r="BF161" s="151"/>
      <c r="BG161" s="151"/>
      <c r="BH161" s="151"/>
      <c r="BI161" s="151"/>
      <c r="BJ161" s="151"/>
      <c r="BK161" s="151"/>
      <c r="BL161" s="151"/>
      <c r="BM161" s="151"/>
      <c r="BN161" s="151"/>
      <c r="BO161" s="151"/>
      <c r="BP161" s="151"/>
      <c r="BQ161" s="151"/>
      <c r="BR161" s="151"/>
      <c r="BS161" s="151"/>
      <c r="BT161" s="151"/>
      <c r="BU161" s="151"/>
      <c r="BV161" s="151"/>
      <c r="BW161" s="151"/>
      <c r="BX161" s="151"/>
      <c r="BY161" s="151"/>
      <c r="BZ161" s="151"/>
      <c r="CA161" s="151"/>
      <c r="CB161" s="151"/>
      <c r="CC161" s="151"/>
      <c r="CD161" s="151"/>
      <c r="CE161" s="151"/>
      <c r="CF161" s="151"/>
      <c r="CG161" s="151"/>
      <c r="CH161" s="151"/>
      <c r="CI161" s="151"/>
      <c r="CJ161" s="151"/>
      <c r="CK161" s="151"/>
      <c r="CL161" s="151"/>
      <c r="CM161" s="151"/>
      <c r="CN161" s="151"/>
      <c r="CO161" s="151"/>
      <c r="CP161" s="151"/>
      <c r="CQ161" s="151"/>
      <c r="CR161" s="151"/>
      <c r="CS161" s="149"/>
      <c r="CT161" s="149"/>
    </row>
    <row r="162" spans="1:98">
      <c r="A162" s="144" t="s">
        <v>843</v>
      </c>
      <c r="B162" s="150" t="s">
        <v>878</v>
      </c>
      <c r="C162" s="150" t="s">
        <v>927</v>
      </c>
      <c r="D162" s="150" t="s">
        <v>1098</v>
      </c>
      <c r="E162" s="145">
        <v>2013</v>
      </c>
      <c r="F162" s="11"/>
      <c r="G162" s="141"/>
      <c r="H162" s="153"/>
      <c r="I162" s="150">
        <v>90</v>
      </c>
      <c r="J162" s="150">
        <v>100</v>
      </c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 t="s">
        <v>1146</v>
      </c>
      <c r="V162" s="151">
        <v>0</v>
      </c>
      <c r="W162" s="154">
        <v>2</v>
      </c>
      <c r="X162" s="151"/>
      <c r="Y162" s="151"/>
      <c r="Z162" s="151"/>
      <c r="AA162" s="151"/>
      <c r="AB162" s="151"/>
      <c r="AC162" s="156"/>
      <c r="AD162" s="151"/>
      <c r="AE162" s="151"/>
      <c r="AF162" s="151"/>
      <c r="AG162" s="151"/>
      <c r="AH162" s="151"/>
      <c r="AI162" s="151"/>
      <c r="AJ162" s="151"/>
      <c r="AK162" s="151"/>
      <c r="AL162" s="151"/>
      <c r="AM162" s="151"/>
      <c r="AN162" s="151"/>
      <c r="AO162" s="156">
        <v>0.52</v>
      </c>
      <c r="AP162" s="156"/>
      <c r="AQ162" s="156"/>
      <c r="AR162" s="151"/>
      <c r="AS162" s="151"/>
      <c r="AT162" s="151"/>
      <c r="AU162" s="151"/>
      <c r="AV162" s="151">
        <v>-22.3</v>
      </c>
      <c r="AW162" s="151"/>
      <c r="AX162" s="151"/>
      <c r="AY162" s="151"/>
      <c r="AZ162" s="151"/>
      <c r="BA162" s="151"/>
      <c r="BB162" s="151"/>
      <c r="BC162" s="151"/>
      <c r="BD162" s="151"/>
      <c r="BE162" s="151"/>
      <c r="BF162" s="151"/>
      <c r="BG162" s="151"/>
      <c r="BH162" s="151"/>
      <c r="BI162" s="151"/>
      <c r="BJ162" s="151"/>
      <c r="BK162" s="151"/>
      <c r="BL162" s="151"/>
      <c r="BM162" s="151"/>
      <c r="BN162" s="151"/>
      <c r="BO162" s="151"/>
      <c r="BP162" s="151"/>
      <c r="BQ162" s="151"/>
      <c r="BR162" s="151"/>
      <c r="BS162" s="151"/>
      <c r="BT162" s="151"/>
      <c r="BU162" s="151"/>
      <c r="BV162" s="151"/>
      <c r="BW162" s="151"/>
      <c r="BX162" s="151"/>
      <c r="BY162" s="151"/>
      <c r="BZ162" s="151"/>
      <c r="CA162" s="151"/>
      <c r="CB162" s="151"/>
      <c r="CC162" s="151"/>
      <c r="CD162" s="151"/>
      <c r="CE162" s="151"/>
      <c r="CF162" s="151"/>
      <c r="CG162" s="151"/>
      <c r="CH162" s="151"/>
      <c r="CI162" s="151"/>
      <c r="CJ162" s="151"/>
      <c r="CK162" s="151"/>
      <c r="CL162" s="151"/>
      <c r="CM162" s="151"/>
      <c r="CN162" s="151"/>
      <c r="CO162" s="151"/>
      <c r="CP162" s="151"/>
      <c r="CQ162" s="151"/>
      <c r="CR162" s="151"/>
      <c r="CS162" s="149"/>
      <c r="CT162" s="149"/>
    </row>
    <row r="163" spans="1:98">
      <c r="A163" s="144" t="s">
        <v>843</v>
      </c>
      <c r="B163" s="150" t="s">
        <v>878</v>
      </c>
      <c r="C163" s="150" t="s">
        <v>927</v>
      </c>
      <c r="D163" s="150" t="s">
        <v>1099</v>
      </c>
      <c r="E163" s="145">
        <v>2013</v>
      </c>
      <c r="F163" s="11"/>
      <c r="G163" s="141"/>
      <c r="H163" s="153"/>
      <c r="I163" s="150">
        <v>190</v>
      </c>
      <c r="J163" s="150">
        <v>200</v>
      </c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 t="s">
        <v>1146</v>
      </c>
      <c r="V163" s="151">
        <v>0</v>
      </c>
      <c r="W163" s="154">
        <v>2</v>
      </c>
      <c r="X163" s="151"/>
      <c r="Y163" s="151"/>
      <c r="Z163" s="151"/>
      <c r="AA163" s="151"/>
      <c r="AB163" s="151"/>
      <c r="AC163" s="156"/>
      <c r="AD163" s="151"/>
      <c r="AE163" s="151"/>
      <c r="AF163" s="151"/>
      <c r="AG163" s="151"/>
      <c r="AH163" s="151"/>
      <c r="AI163" s="151"/>
      <c r="AJ163" s="151"/>
      <c r="AK163" s="151"/>
      <c r="AL163" s="151"/>
      <c r="AM163" s="151"/>
      <c r="AN163" s="151"/>
      <c r="AO163" s="156">
        <v>0.52</v>
      </c>
      <c r="AP163" s="156"/>
      <c r="AQ163" s="156"/>
      <c r="AR163" s="151"/>
      <c r="AS163" s="151"/>
      <c r="AT163" s="151"/>
      <c r="AU163" s="151"/>
      <c r="AV163" s="151">
        <v>-22.6</v>
      </c>
      <c r="AW163" s="151"/>
      <c r="AX163" s="151"/>
      <c r="AY163" s="151"/>
      <c r="AZ163" s="151"/>
      <c r="BA163" s="151"/>
      <c r="BB163" s="151"/>
      <c r="BC163" s="151"/>
      <c r="BD163" s="151"/>
      <c r="BE163" s="151"/>
      <c r="BF163" s="151"/>
      <c r="BG163" s="151"/>
      <c r="BH163" s="151"/>
      <c r="BI163" s="151"/>
      <c r="BJ163" s="151"/>
      <c r="BK163" s="151"/>
      <c r="BL163" s="151"/>
      <c r="BM163" s="151"/>
      <c r="BN163" s="151"/>
      <c r="BO163" s="151"/>
      <c r="BP163" s="151"/>
      <c r="BQ163" s="151"/>
      <c r="BR163" s="151"/>
      <c r="BS163" s="151"/>
      <c r="BT163" s="151"/>
      <c r="BU163" s="151"/>
      <c r="BV163" s="151"/>
      <c r="BW163" s="151"/>
      <c r="BX163" s="151"/>
      <c r="BY163" s="151"/>
      <c r="BZ163" s="151"/>
      <c r="CA163" s="151"/>
      <c r="CB163" s="151"/>
      <c r="CC163" s="151"/>
      <c r="CD163" s="151"/>
      <c r="CE163" s="151"/>
      <c r="CF163" s="151"/>
      <c r="CG163" s="151"/>
      <c r="CH163" s="151"/>
      <c r="CI163" s="151"/>
      <c r="CJ163" s="151"/>
      <c r="CK163" s="151"/>
      <c r="CL163" s="151"/>
      <c r="CM163" s="151"/>
      <c r="CN163" s="151"/>
      <c r="CO163" s="151"/>
      <c r="CP163" s="151"/>
      <c r="CQ163" s="151"/>
      <c r="CR163" s="151"/>
      <c r="CS163" s="149"/>
      <c r="CT163" s="149"/>
    </row>
    <row r="164" spans="1:98">
      <c r="A164" s="144" t="s">
        <v>843</v>
      </c>
      <c r="B164" s="150" t="s">
        <v>879</v>
      </c>
      <c r="C164" s="150" t="s">
        <v>928</v>
      </c>
      <c r="D164" s="150" t="s">
        <v>1100</v>
      </c>
      <c r="E164" s="145">
        <v>2013</v>
      </c>
      <c r="F164" s="11"/>
      <c r="G164" s="141"/>
      <c r="H164" s="153"/>
      <c r="I164" s="150">
        <v>0</v>
      </c>
      <c r="J164" s="150">
        <v>10</v>
      </c>
      <c r="K164" s="151"/>
      <c r="L164" s="151"/>
      <c r="M164" s="151"/>
      <c r="N164" s="151"/>
      <c r="O164" s="151"/>
      <c r="P164" s="151">
        <v>1.754</v>
      </c>
      <c r="Q164" s="151">
        <v>1.754</v>
      </c>
      <c r="R164" s="151"/>
      <c r="S164" s="151"/>
      <c r="T164" s="151"/>
      <c r="U164" s="151">
        <v>15</v>
      </c>
      <c r="V164" s="151">
        <v>0</v>
      </c>
      <c r="W164" s="154">
        <v>2</v>
      </c>
      <c r="X164" s="151"/>
      <c r="Y164" s="151"/>
      <c r="Z164" s="151"/>
      <c r="AA164" s="151"/>
      <c r="AB164" s="151"/>
      <c r="AC164" s="156"/>
      <c r="AD164" s="151"/>
      <c r="AE164" s="151"/>
      <c r="AF164" s="151"/>
      <c r="AG164" s="151"/>
      <c r="AH164" s="151"/>
      <c r="AI164" s="151"/>
      <c r="AJ164" s="151"/>
      <c r="AK164" s="151"/>
      <c r="AL164" s="151"/>
      <c r="AM164" s="151"/>
      <c r="AN164" s="151"/>
      <c r="AO164" s="156">
        <v>1.33</v>
      </c>
      <c r="AP164" s="156"/>
      <c r="AQ164" s="156"/>
      <c r="AR164" s="151"/>
      <c r="AS164" s="151"/>
      <c r="AT164" s="151"/>
      <c r="AU164" s="151"/>
      <c r="AV164" s="151">
        <v>-24.6</v>
      </c>
      <c r="AW164" s="151" t="s">
        <v>1145</v>
      </c>
      <c r="AX164" s="151">
        <v>136014</v>
      </c>
      <c r="AY164" s="151">
        <v>2015</v>
      </c>
      <c r="AZ164" s="151">
        <v>86.8</v>
      </c>
      <c r="BA164" s="151">
        <v>3.2</v>
      </c>
      <c r="BB164" s="151"/>
      <c r="BC164" s="151">
        <v>1.0952</v>
      </c>
      <c r="BD164" s="151">
        <v>3.2000000000000002E-3</v>
      </c>
      <c r="BE164" s="151"/>
      <c r="BF164" s="151"/>
      <c r="BG164" s="151"/>
      <c r="BH164" s="151"/>
      <c r="BI164" s="151"/>
      <c r="BJ164" s="151"/>
      <c r="BK164" s="151"/>
      <c r="BL164" s="151"/>
      <c r="BM164" s="151"/>
      <c r="BN164" s="151"/>
      <c r="BO164" s="151"/>
      <c r="BP164" s="151"/>
      <c r="BQ164" s="151"/>
      <c r="BR164" s="151"/>
      <c r="BS164" s="151"/>
      <c r="BT164" s="151"/>
      <c r="BU164" s="151"/>
      <c r="BV164" s="151"/>
      <c r="BW164" s="151"/>
      <c r="BX164" s="151"/>
      <c r="BY164" s="151"/>
      <c r="BZ164" s="151"/>
      <c r="CA164" s="151"/>
      <c r="CB164" s="151"/>
      <c r="CC164" s="151"/>
      <c r="CD164" s="151"/>
      <c r="CE164" s="151"/>
      <c r="CF164" s="151"/>
      <c r="CG164" s="151"/>
      <c r="CH164" s="151"/>
      <c r="CI164" s="151"/>
      <c r="CJ164" s="151"/>
      <c r="CK164" s="151"/>
      <c r="CL164" s="151"/>
      <c r="CM164" s="151"/>
      <c r="CN164" s="151"/>
      <c r="CO164" s="151"/>
      <c r="CP164" s="151"/>
      <c r="CQ164" s="151"/>
      <c r="CR164" s="151"/>
      <c r="CS164" s="149"/>
      <c r="CT164" s="149"/>
    </row>
    <row r="165" spans="1:98">
      <c r="A165" s="144" t="s">
        <v>843</v>
      </c>
      <c r="B165" s="150" t="s">
        <v>879</v>
      </c>
      <c r="C165" s="150" t="s">
        <v>928</v>
      </c>
      <c r="D165" s="150" t="s">
        <v>1101</v>
      </c>
      <c r="E165" s="145">
        <v>2013</v>
      </c>
      <c r="F165" s="11"/>
      <c r="G165" s="141"/>
      <c r="H165" s="153"/>
      <c r="I165" s="150">
        <v>10</v>
      </c>
      <c r="J165" s="150">
        <v>20</v>
      </c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 t="s">
        <v>1146</v>
      </c>
      <c r="V165" s="151">
        <v>0</v>
      </c>
      <c r="W165" s="154">
        <v>2</v>
      </c>
      <c r="X165" s="151"/>
      <c r="Y165" s="151"/>
      <c r="Z165" s="151"/>
      <c r="AA165" s="151"/>
      <c r="AB165" s="151"/>
      <c r="AC165" s="156"/>
      <c r="AD165" s="151"/>
      <c r="AE165" s="151"/>
      <c r="AF165" s="151"/>
      <c r="AG165" s="151"/>
      <c r="AH165" s="151"/>
      <c r="AI165" s="151"/>
      <c r="AJ165" s="151"/>
      <c r="AK165" s="151"/>
      <c r="AL165" s="151"/>
      <c r="AM165" s="151"/>
      <c r="AN165" s="151"/>
      <c r="AO165" s="156">
        <v>0.36</v>
      </c>
      <c r="AP165" s="156"/>
      <c r="AQ165" s="156"/>
      <c r="AR165" s="151"/>
      <c r="AS165" s="151"/>
      <c r="AT165" s="151"/>
      <c r="AU165" s="151"/>
      <c r="AV165" s="151">
        <v>-25.6</v>
      </c>
      <c r="AW165" s="151"/>
      <c r="AX165" s="151"/>
      <c r="AY165" s="151"/>
      <c r="AZ165" s="151"/>
      <c r="BA165" s="151"/>
      <c r="BB165" s="151"/>
      <c r="BC165" s="151"/>
      <c r="BD165" s="151"/>
      <c r="BE165" s="151"/>
      <c r="BF165" s="151"/>
      <c r="BG165" s="151"/>
      <c r="BH165" s="151"/>
      <c r="BI165" s="151"/>
      <c r="BJ165" s="151"/>
      <c r="BK165" s="151"/>
      <c r="BL165" s="151"/>
      <c r="BM165" s="151"/>
      <c r="BN165" s="151"/>
      <c r="BO165" s="151"/>
      <c r="BP165" s="151"/>
      <c r="BQ165" s="151"/>
      <c r="BR165" s="151"/>
      <c r="BS165" s="151"/>
      <c r="BT165" s="151"/>
      <c r="BU165" s="151"/>
      <c r="BV165" s="151"/>
      <c r="BW165" s="151"/>
      <c r="BX165" s="151"/>
      <c r="BY165" s="151"/>
      <c r="BZ165" s="151"/>
      <c r="CA165" s="151"/>
      <c r="CB165" s="151"/>
      <c r="CC165" s="151"/>
      <c r="CD165" s="151"/>
      <c r="CE165" s="151"/>
      <c r="CF165" s="151"/>
      <c r="CG165" s="151"/>
      <c r="CH165" s="151"/>
      <c r="CI165" s="151"/>
      <c r="CJ165" s="151"/>
      <c r="CK165" s="151"/>
      <c r="CL165" s="151"/>
      <c r="CM165" s="151"/>
      <c r="CN165" s="151"/>
      <c r="CO165" s="151"/>
      <c r="CP165" s="151"/>
      <c r="CQ165" s="151"/>
      <c r="CR165" s="151"/>
      <c r="CS165" s="149"/>
      <c r="CT165" s="149"/>
    </row>
    <row r="166" spans="1:98">
      <c r="A166" s="144" t="s">
        <v>843</v>
      </c>
      <c r="B166" s="150" t="s">
        <v>879</v>
      </c>
      <c r="C166" s="150" t="s">
        <v>928</v>
      </c>
      <c r="D166" s="150" t="s">
        <v>1102</v>
      </c>
      <c r="E166" s="145">
        <v>2013</v>
      </c>
      <c r="F166" s="11"/>
      <c r="G166" s="141"/>
      <c r="H166" s="153"/>
      <c r="I166" s="150">
        <v>40</v>
      </c>
      <c r="J166" s="150">
        <v>50</v>
      </c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 t="s">
        <v>1146</v>
      </c>
      <c r="V166" s="151">
        <v>0</v>
      </c>
      <c r="W166" s="154">
        <v>2</v>
      </c>
      <c r="X166" s="151"/>
      <c r="Y166" s="151"/>
      <c r="Z166" s="151"/>
      <c r="AA166" s="151"/>
      <c r="AB166" s="151"/>
      <c r="AC166" s="156"/>
      <c r="AD166" s="151"/>
      <c r="AE166" s="151"/>
      <c r="AF166" s="151"/>
      <c r="AG166" s="151"/>
      <c r="AH166" s="151"/>
      <c r="AI166" s="151"/>
      <c r="AJ166" s="151"/>
      <c r="AK166" s="151"/>
      <c r="AL166" s="151"/>
      <c r="AM166" s="151"/>
      <c r="AN166" s="151"/>
      <c r="AO166" s="156">
        <v>0.28000000000000003</v>
      </c>
      <c r="AP166" s="156"/>
      <c r="AQ166" s="156"/>
      <c r="AR166" s="151"/>
      <c r="AS166" s="151"/>
      <c r="AT166" s="151"/>
      <c r="AU166" s="151"/>
      <c r="AV166" s="151">
        <v>-25.5</v>
      </c>
      <c r="AW166" s="151"/>
      <c r="AX166" s="151"/>
      <c r="AY166" s="151"/>
      <c r="AZ166" s="151"/>
      <c r="BA166" s="151"/>
      <c r="BB166" s="151"/>
      <c r="BC166" s="151"/>
      <c r="BD166" s="151"/>
      <c r="BE166" s="151"/>
      <c r="BF166" s="151"/>
      <c r="BG166" s="151"/>
      <c r="BH166" s="151"/>
      <c r="BI166" s="151"/>
      <c r="BJ166" s="151"/>
      <c r="BK166" s="151"/>
      <c r="BL166" s="151"/>
      <c r="BM166" s="151"/>
      <c r="BN166" s="151"/>
      <c r="BO166" s="151"/>
      <c r="BP166" s="151"/>
      <c r="BQ166" s="151"/>
      <c r="BR166" s="151"/>
      <c r="BS166" s="151"/>
      <c r="BT166" s="151"/>
      <c r="BU166" s="151"/>
      <c r="BV166" s="151"/>
      <c r="BW166" s="151"/>
      <c r="BX166" s="151"/>
      <c r="BY166" s="151"/>
      <c r="BZ166" s="151"/>
      <c r="CA166" s="151"/>
      <c r="CB166" s="151"/>
      <c r="CC166" s="151"/>
      <c r="CD166" s="151"/>
      <c r="CE166" s="151"/>
      <c r="CF166" s="151"/>
      <c r="CG166" s="151"/>
      <c r="CH166" s="151"/>
      <c r="CI166" s="151"/>
      <c r="CJ166" s="151"/>
      <c r="CK166" s="151"/>
      <c r="CL166" s="151"/>
      <c r="CM166" s="151"/>
      <c r="CN166" s="151"/>
      <c r="CO166" s="151"/>
      <c r="CP166" s="151"/>
      <c r="CQ166" s="151"/>
      <c r="CR166" s="151"/>
      <c r="CS166" s="149"/>
      <c r="CT166" s="149"/>
    </row>
    <row r="167" spans="1:98">
      <c r="A167" s="144" t="s">
        <v>843</v>
      </c>
      <c r="B167" s="150" t="s">
        <v>879</v>
      </c>
      <c r="C167" s="150" t="s">
        <v>928</v>
      </c>
      <c r="D167" s="150" t="s">
        <v>1103</v>
      </c>
      <c r="E167" s="145">
        <v>2013</v>
      </c>
      <c r="F167" s="11"/>
      <c r="G167" s="141"/>
      <c r="H167" s="153"/>
      <c r="I167" s="150">
        <v>90</v>
      </c>
      <c r="J167" s="150">
        <v>100</v>
      </c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 t="s">
        <v>1146</v>
      </c>
      <c r="V167" s="151">
        <v>0</v>
      </c>
      <c r="W167" s="154">
        <v>2</v>
      </c>
      <c r="X167" s="151"/>
      <c r="Y167" s="151"/>
      <c r="Z167" s="151"/>
      <c r="AA167" s="151"/>
      <c r="AB167" s="151"/>
      <c r="AC167" s="156"/>
      <c r="AD167" s="151"/>
      <c r="AE167" s="151"/>
      <c r="AF167" s="151"/>
      <c r="AG167" s="151"/>
      <c r="AH167" s="151"/>
      <c r="AI167" s="151"/>
      <c r="AJ167" s="151"/>
      <c r="AK167" s="151"/>
      <c r="AL167" s="151"/>
      <c r="AM167" s="151"/>
      <c r="AN167" s="151"/>
      <c r="AO167" s="156">
        <v>0.19</v>
      </c>
      <c r="AP167" s="156"/>
      <c r="AQ167" s="156"/>
      <c r="AR167" s="151"/>
      <c r="AS167" s="151"/>
      <c r="AT167" s="151"/>
      <c r="AU167" s="151"/>
      <c r="AV167" s="151">
        <v>-25.4</v>
      </c>
      <c r="AW167" s="151"/>
      <c r="AX167" s="151"/>
      <c r="AY167" s="151"/>
      <c r="AZ167" s="151"/>
      <c r="BA167" s="151"/>
      <c r="BB167" s="151"/>
      <c r="BC167" s="151"/>
      <c r="BD167" s="151"/>
      <c r="BE167" s="151"/>
      <c r="BF167" s="151"/>
      <c r="BG167" s="151"/>
      <c r="BH167" s="151"/>
      <c r="BI167" s="151"/>
      <c r="BJ167" s="151"/>
      <c r="BK167" s="151"/>
      <c r="BL167" s="151"/>
      <c r="BM167" s="151"/>
      <c r="BN167" s="151"/>
      <c r="BO167" s="151"/>
      <c r="BP167" s="151"/>
      <c r="BQ167" s="151"/>
      <c r="BR167" s="151"/>
      <c r="BS167" s="151"/>
      <c r="BT167" s="151"/>
      <c r="BU167" s="151"/>
      <c r="BV167" s="151"/>
      <c r="BW167" s="151"/>
      <c r="BX167" s="151"/>
      <c r="BY167" s="151"/>
      <c r="BZ167" s="151"/>
      <c r="CA167" s="151"/>
      <c r="CB167" s="151"/>
      <c r="CC167" s="151"/>
      <c r="CD167" s="151"/>
      <c r="CE167" s="151"/>
      <c r="CF167" s="151"/>
      <c r="CG167" s="151"/>
      <c r="CH167" s="151"/>
      <c r="CI167" s="151"/>
      <c r="CJ167" s="151"/>
      <c r="CK167" s="151"/>
      <c r="CL167" s="151"/>
      <c r="CM167" s="151"/>
      <c r="CN167" s="151"/>
      <c r="CO167" s="151"/>
      <c r="CP167" s="151"/>
      <c r="CQ167" s="151"/>
      <c r="CR167" s="151"/>
      <c r="CS167" s="149"/>
      <c r="CT167" s="149"/>
    </row>
    <row r="168" spans="1:98">
      <c r="A168" s="144" t="s">
        <v>843</v>
      </c>
      <c r="B168" s="150" t="s">
        <v>879</v>
      </c>
      <c r="C168" s="150" t="s">
        <v>928</v>
      </c>
      <c r="D168" s="150" t="s">
        <v>1104</v>
      </c>
      <c r="E168" s="145">
        <v>2013</v>
      </c>
      <c r="F168" s="11"/>
      <c r="G168" s="141"/>
      <c r="H168" s="153"/>
      <c r="I168" s="150">
        <v>190</v>
      </c>
      <c r="J168" s="150">
        <v>200</v>
      </c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 t="s">
        <v>1146</v>
      </c>
      <c r="V168" s="151">
        <v>0</v>
      </c>
      <c r="W168" s="154">
        <v>2</v>
      </c>
      <c r="X168" s="151"/>
      <c r="Y168" s="151"/>
      <c r="Z168" s="151"/>
      <c r="AA168" s="151"/>
      <c r="AB168" s="151"/>
      <c r="AC168" s="156"/>
      <c r="AD168" s="151"/>
      <c r="AE168" s="151"/>
      <c r="AF168" s="151"/>
      <c r="AG168" s="151"/>
      <c r="AH168" s="151"/>
      <c r="AI168" s="151"/>
      <c r="AJ168" s="151"/>
      <c r="AK168" s="151"/>
      <c r="AL168" s="151"/>
      <c r="AM168" s="151"/>
      <c r="AN168" s="151"/>
      <c r="AO168" s="156">
        <v>0.15</v>
      </c>
      <c r="AP168" s="156"/>
      <c r="AQ168" s="156"/>
      <c r="AR168" s="151"/>
      <c r="AS168" s="151"/>
      <c r="AT168" s="151"/>
      <c r="AU168" s="151"/>
      <c r="AV168" s="151">
        <v>-25.1</v>
      </c>
      <c r="AW168" s="151"/>
      <c r="AX168" s="151"/>
      <c r="AY168" s="151"/>
      <c r="AZ168" s="151"/>
      <c r="BA168" s="151"/>
      <c r="BB168" s="151"/>
      <c r="BC168" s="151"/>
      <c r="BD168" s="151"/>
      <c r="BE168" s="151"/>
      <c r="BF168" s="151"/>
      <c r="BG168" s="151"/>
      <c r="BH168" s="151"/>
      <c r="BI168" s="151"/>
      <c r="BJ168" s="151"/>
      <c r="BK168" s="151"/>
      <c r="BL168" s="151"/>
      <c r="BM168" s="151"/>
      <c r="BN168" s="151"/>
      <c r="BO168" s="151"/>
      <c r="BP168" s="151"/>
      <c r="BQ168" s="151"/>
      <c r="BR168" s="151"/>
      <c r="BS168" s="151"/>
      <c r="BT168" s="151"/>
      <c r="BU168" s="151"/>
      <c r="BV168" s="151"/>
      <c r="BW168" s="151"/>
      <c r="BX168" s="151"/>
      <c r="BY168" s="151"/>
      <c r="BZ168" s="151"/>
      <c r="CA168" s="151"/>
      <c r="CB168" s="151"/>
      <c r="CC168" s="151"/>
      <c r="CD168" s="151"/>
      <c r="CE168" s="151"/>
      <c r="CF168" s="151"/>
      <c r="CG168" s="151"/>
      <c r="CH168" s="151"/>
      <c r="CI168" s="151"/>
      <c r="CJ168" s="151"/>
      <c r="CK168" s="151"/>
      <c r="CL168" s="151"/>
      <c r="CM168" s="151"/>
      <c r="CN168" s="151"/>
      <c r="CO168" s="151"/>
      <c r="CP168" s="151"/>
      <c r="CQ168" s="151"/>
      <c r="CR168" s="151"/>
      <c r="CS168" s="149"/>
      <c r="CT168" s="149"/>
    </row>
    <row r="169" spans="1:98">
      <c r="A169" s="144" t="s">
        <v>843</v>
      </c>
      <c r="B169" s="150" t="s">
        <v>880</v>
      </c>
      <c r="C169" s="150" t="s">
        <v>929</v>
      </c>
      <c r="D169" s="150" t="s">
        <v>1105</v>
      </c>
      <c r="E169" s="145">
        <v>2013</v>
      </c>
      <c r="F169" s="11"/>
      <c r="G169" s="141"/>
      <c r="H169" s="153"/>
      <c r="I169" s="150">
        <v>0</v>
      </c>
      <c r="J169" s="150">
        <v>10</v>
      </c>
      <c r="K169" s="151"/>
      <c r="L169" s="151"/>
      <c r="M169" s="151"/>
      <c r="N169" s="151"/>
      <c r="O169" s="151"/>
      <c r="P169" s="151">
        <v>1.6384000000000001</v>
      </c>
      <c r="Q169" s="151">
        <v>1.6384000000000001</v>
      </c>
      <c r="R169" s="151"/>
      <c r="S169" s="151"/>
      <c r="T169" s="151"/>
      <c r="U169" s="151" t="s">
        <v>1146</v>
      </c>
      <c r="V169" s="151">
        <v>0</v>
      </c>
      <c r="W169" s="154">
        <v>2</v>
      </c>
      <c r="X169" s="151"/>
      <c r="Y169" s="151"/>
      <c r="Z169" s="151"/>
      <c r="AA169" s="151"/>
      <c r="AB169" s="151"/>
      <c r="AC169" s="156"/>
      <c r="AD169" s="151"/>
      <c r="AE169" s="151"/>
      <c r="AF169" s="151"/>
      <c r="AG169" s="151"/>
      <c r="AH169" s="151"/>
      <c r="AI169" s="151"/>
      <c r="AJ169" s="151"/>
      <c r="AK169" s="151"/>
      <c r="AL169" s="151"/>
      <c r="AM169" s="151"/>
      <c r="AN169" s="151"/>
      <c r="AO169" s="156">
        <v>1.62</v>
      </c>
      <c r="AP169" s="156"/>
      <c r="AQ169" s="156"/>
      <c r="AR169" s="151"/>
      <c r="AS169" s="151"/>
      <c r="AT169" s="151"/>
      <c r="AU169" s="151"/>
      <c r="AV169" s="151">
        <v>-22.6</v>
      </c>
      <c r="AW169" s="151" t="s">
        <v>1145</v>
      </c>
      <c r="AX169" s="151">
        <v>135890</v>
      </c>
      <c r="AY169" s="151">
        <v>2015</v>
      </c>
      <c r="AZ169" s="151">
        <v>46.6</v>
      </c>
      <c r="BA169" s="151">
        <v>2</v>
      </c>
      <c r="BB169" s="151"/>
      <c r="BC169" s="151">
        <v>1.0547</v>
      </c>
      <c r="BD169" s="151">
        <v>2E-3</v>
      </c>
      <c r="BE169" s="151"/>
      <c r="BF169" s="151"/>
      <c r="BG169" s="151"/>
      <c r="BH169" s="151"/>
      <c r="BI169" s="151"/>
      <c r="BJ169" s="151"/>
      <c r="BK169" s="151"/>
      <c r="BL169" s="151"/>
      <c r="BM169" s="151"/>
      <c r="BN169" s="151"/>
      <c r="BO169" s="151"/>
      <c r="BP169" s="151"/>
      <c r="BQ169" s="151"/>
      <c r="BR169" s="151"/>
      <c r="BS169" s="151"/>
      <c r="BT169" s="151"/>
      <c r="BU169" s="151"/>
      <c r="BV169" s="151"/>
      <c r="BW169" s="151"/>
      <c r="BX169" s="151"/>
      <c r="BY169" s="151"/>
      <c r="BZ169" s="151"/>
      <c r="CA169" s="151"/>
      <c r="CB169" s="151"/>
      <c r="CC169" s="151"/>
      <c r="CD169" s="151"/>
      <c r="CE169" s="151"/>
      <c r="CF169" s="151"/>
      <c r="CG169" s="151"/>
      <c r="CH169" s="151"/>
      <c r="CI169" s="151"/>
      <c r="CJ169" s="151"/>
      <c r="CK169" s="151"/>
      <c r="CL169" s="151"/>
      <c r="CM169" s="151"/>
      <c r="CN169" s="151"/>
      <c r="CO169" s="151"/>
      <c r="CP169" s="151"/>
      <c r="CQ169" s="151"/>
      <c r="CR169" s="151"/>
      <c r="CS169" s="149"/>
      <c r="CT169" s="149"/>
    </row>
    <row r="170" spans="1:98">
      <c r="A170" s="144" t="s">
        <v>843</v>
      </c>
      <c r="B170" s="150" t="s">
        <v>880</v>
      </c>
      <c r="C170" s="150" t="s">
        <v>929</v>
      </c>
      <c r="D170" s="150" t="s">
        <v>1106</v>
      </c>
      <c r="E170" s="145">
        <v>2013</v>
      </c>
      <c r="F170" s="11"/>
      <c r="G170" s="141"/>
      <c r="H170" s="153"/>
      <c r="I170" s="150">
        <v>10</v>
      </c>
      <c r="J170" s="150">
        <v>20</v>
      </c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 t="s">
        <v>1146</v>
      </c>
      <c r="V170" s="151">
        <v>0</v>
      </c>
      <c r="W170" s="154">
        <v>2</v>
      </c>
      <c r="X170" s="151"/>
      <c r="Y170" s="151"/>
      <c r="Z170" s="151"/>
      <c r="AA170" s="151"/>
      <c r="AB170" s="151"/>
      <c r="AC170" s="156"/>
      <c r="AD170" s="151"/>
      <c r="AE170" s="151"/>
      <c r="AF170" s="151"/>
      <c r="AG170" s="151"/>
      <c r="AH170" s="151"/>
      <c r="AI170" s="151"/>
      <c r="AJ170" s="151"/>
      <c r="AK170" s="151"/>
      <c r="AL170" s="151"/>
      <c r="AM170" s="151"/>
      <c r="AN170" s="151"/>
      <c r="AO170" s="156">
        <v>0.7</v>
      </c>
      <c r="AP170" s="156"/>
      <c r="AQ170" s="156"/>
      <c r="AR170" s="151"/>
      <c r="AS170" s="151"/>
      <c r="AT170" s="151"/>
      <c r="AU170" s="151"/>
      <c r="AV170" s="151">
        <v>-24.5</v>
      </c>
      <c r="AW170" s="151"/>
      <c r="AX170" s="151"/>
      <c r="AY170" s="151"/>
      <c r="AZ170" s="151"/>
      <c r="BA170" s="151"/>
      <c r="BB170" s="151"/>
      <c r="BC170" s="151"/>
      <c r="BD170" s="151"/>
      <c r="BE170" s="151"/>
      <c r="BF170" s="151"/>
      <c r="BG170" s="151"/>
      <c r="BH170" s="151"/>
      <c r="BI170" s="151"/>
      <c r="BJ170" s="151"/>
      <c r="BK170" s="151"/>
      <c r="BL170" s="151"/>
      <c r="BM170" s="151"/>
      <c r="BN170" s="151"/>
      <c r="BO170" s="151"/>
      <c r="BP170" s="151"/>
      <c r="BQ170" s="151"/>
      <c r="BR170" s="151"/>
      <c r="BS170" s="151"/>
      <c r="BT170" s="151"/>
      <c r="BU170" s="151"/>
      <c r="BV170" s="151"/>
      <c r="BW170" s="151"/>
      <c r="BX170" s="151"/>
      <c r="BY170" s="151"/>
      <c r="BZ170" s="151"/>
      <c r="CA170" s="151"/>
      <c r="CB170" s="151"/>
      <c r="CC170" s="151"/>
      <c r="CD170" s="151"/>
      <c r="CE170" s="151"/>
      <c r="CF170" s="151"/>
      <c r="CG170" s="151"/>
      <c r="CH170" s="151"/>
      <c r="CI170" s="151"/>
      <c r="CJ170" s="151"/>
      <c r="CK170" s="151"/>
      <c r="CL170" s="151"/>
      <c r="CM170" s="151"/>
      <c r="CN170" s="151"/>
      <c r="CO170" s="151"/>
      <c r="CP170" s="151"/>
      <c r="CQ170" s="151"/>
      <c r="CR170" s="151"/>
      <c r="CS170" s="149"/>
      <c r="CT170" s="149"/>
    </row>
    <row r="171" spans="1:98">
      <c r="A171" s="144" t="s">
        <v>843</v>
      </c>
      <c r="B171" s="150" t="s">
        <v>880</v>
      </c>
      <c r="C171" s="150" t="s">
        <v>929</v>
      </c>
      <c r="D171" s="150" t="s">
        <v>1107</v>
      </c>
      <c r="E171" s="145">
        <v>2013</v>
      </c>
      <c r="F171" s="11"/>
      <c r="G171" s="141"/>
      <c r="H171" s="153"/>
      <c r="I171" s="150">
        <v>40</v>
      </c>
      <c r="J171" s="150">
        <v>50</v>
      </c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 t="s">
        <v>1146</v>
      </c>
      <c r="V171" s="151">
        <v>0</v>
      </c>
      <c r="W171" s="154">
        <v>2</v>
      </c>
      <c r="X171" s="151"/>
      <c r="Y171" s="151"/>
      <c r="Z171" s="151"/>
      <c r="AA171" s="151"/>
      <c r="AB171" s="151"/>
      <c r="AC171" s="156"/>
      <c r="AD171" s="151"/>
      <c r="AE171" s="151"/>
      <c r="AF171" s="151"/>
      <c r="AG171" s="151"/>
      <c r="AH171" s="151"/>
      <c r="AI171" s="151"/>
      <c r="AJ171" s="151"/>
      <c r="AK171" s="151"/>
      <c r="AL171" s="151"/>
      <c r="AM171" s="151"/>
      <c r="AN171" s="151"/>
      <c r="AO171" s="156">
        <v>0.43</v>
      </c>
      <c r="AP171" s="156"/>
      <c r="AQ171" s="156"/>
      <c r="AR171" s="151"/>
      <c r="AS171" s="151"/>
      <c r="AT171" s="151"/>
      <c r="AU171" s="151"/>
      <c r="AV171" s="151">
        <v>-24.3</v>
      </c>
      <c r="AW171" s="151"/>
      <c r="AX171" s="151"/>
      <c r="AY171" s="151"/>
      <c r="AZ171" s="151"/>
      <c r="BA171" s="151"/>
      <c r="BB171" s="151"/>
      <c r="BC171" s="151"/>
      <c r="BD171" s="151"/>
      <c r="BE171" s="151"/>
      <c r="BF171" s="151"/>
      <c r="BG171" s="151"/>
      <c r="BH171" s="151"/>
      <c r="BI171" s="151"/>
      <c r="BJ171" s="151"/>
      <c r="BK171" s="151"/>
      <c r="BL171" s="151"/>
      <c r="BM171" s="151"/>
      <c r="BN171" s="151"/>
      <c r="BO171" s="151"/>
      <c r="BP171" s="151"/>
      <c r="BQ171" s="151"/>
      <c r="BR171" s="151"/>
      <c r="BS171" s="151"/>
      <c r="BT171" s="151"/>
      <c r="BU171" s="151"/>
      <c r="BV171" s="151"/>
      <c r="BW171" s="151"/>
      <c r="BX171" s="151"/>
      <c r="BY171" s="151"/>
      <c r="BZ171" s="151"/>
      <c r="CA171" s="151"/>
      <c r="CB171" s="151"/>
      <c r="CC171" s="151"/>
      <c r="CD171" s="151"/>
      <c r="CE171" s="151"/>
      <c r="CF171" s="151"/>
      <c r="CG171" s="151"/>
      <c r="CH171" s="151"/>
      <c r="CI171" s="151"/>
      <c r="CJ171" s="151"/>
      <c r="CK171" s="151"/>
      <c r="CL171" s="151"/>
      <c r="CM171" s="151"/>
      <c r="CN171" s="151"/>
      <c r="CO171" s="151"/>
      <c r="CP171" s="151"/>
      <c r="CQ171" s="151"/>
      <c r="CR171" s="151"/>
      <c r="CS171" s="149"/>
      <c r="CT171" s="149"/>
    </row>
    <row r="172" spans="1:98">
      <c r="A172" s="144" t="s">
        <v>843</v>
      </c>
      <c r="B172" s="150" t="s">
        <v>880</v>
      </c>
      <c r="C172" s="150" t="s">
        <v>929</v>
      </c>
      <c r="D172" s="150" t="s">
        <v>1108</v>
      </c>
      <c r="E172" s="145">
        <v>2013</v>
      </c>
      <c r="F172" s="11"/>
      <c r="G172" s="141"/>
      <c r="H172" s="153"/>
      <c r="I172" s="150">
        <v>90</v>
      </c>
      <c r="J172" s="150">
        <v>100</v>
      </c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 t="s">
        <v>1146</v>
      </c>
      <c r="V172" s="151">
        <v>0</v>
      </c>
      <c r="W172" s="154">
        <v>2</v>
      </c>
      <c r="X172" s="151"/>
      <c r="Y172" s="151"/>
      <c r="Z172" s="151"/>
      <c r="AA172" s="151"/>
      <c r="AB172" s="151"/>
      <c r="AC172" s="156"/>
      <c r="AD172" s="151"/>
      <c r="AE172" s="151"/>
      <c r="AF172" s="151"/>
      <c r="AG172" s="151"/>
      <c r="AH172" s="151"/>
      <c r="AI172" s="151"/>
      <c r="AJ172" s="151"/>
      <c r="AK172" s="151"/>
      <c r="AL172" s="151"/>
      <c r="AM172" s="151"/>
      <c r="AN172" s="151"/>
      <c r="AO172" s="156">
        <v>0.36</v>
      </c>
      <c r="AP172" s="156"/>
      <c r="AQ172" s="156"/>
      <c r="AR172" s="151"/>
      <c r="AS172" s="151"/>
      <c r="AT172" s="151"/>
      <c r="AU172" s="151"/>
      <c r="AV172" s="151">
        <v>-23.8</v>
      </c>
      <c r="AW172" s="151"/>
      <c r="AX172" s="151"/>
      <c r="AY172" s="151"/>
      <c r="AZ172" s="151"/>
      <c r="BA172" s="151"/>
      <c r="BB172" s="151"/>
      <c r="BC172" s="151"/>
      <c r="BD172" s="151"/>
      <c r="BE172" s="151"/>
      <c r="BF172" s="151"/>
      <c r="BG172" s="151"/>
      <c r="BH172" s="151"/>
      <c r="BI172" s="151"/>
      <c r="BJ172" s="151"/>
      <c r="BK172" s="151"/>
      <c r="BL172" s="151"/>
      <c r="BM172" s="151"/>
      <c r="BN172" s="151"/>
      <c r="BO172" s="151"/>
      <c r="BP172" s="151"/>
      <c r="BQ172" s="151"/>
      <c r="BR172" s="151"/>
      <c r="BS172" s="151"/>
      <c r="BT172" s="151"/>
      <c r="BU172" s="151"/>
      <c r="BV172" s="151"/>
      <c r="BW172" s="151"/>
      <c r="BX172" s="151"/>
      <c r="BY172" s="151"/>
      <c r="BZ172" s="151"/>
      <c r="CA172" s="151"/>
      <c r="CB172" s="151"/>
      <c r="CC172" s="151"/>
      <c r="CD172" s="151"/>
      <c r="CE172" s="151"/>
      <c r="CF172" s="151"/>
      <c r="CG172" s="151"/>
      <c r="CH172" s="151"/>
      <c r="CI172" s="151"/>
      <c r="CJ172" s="151"/>
      <c r="CK172" s="151"/>
      <c r="CL172" s="151"/>
      <c r="CM172" s="151"/>
      <c r="CN172" s="151"/>
      <c r="CO172" s="151"/>
      <c r="CP172" s="151"/>
      <c r="CQ172" s="151"/>
      <c r="CR172" s="151"/>
      <c r="CS172" s="149"/>
      <c r="CT172" s="149"/>
    </row>
    <row r="173" spans="1:98">
      <c r="A173" s="144" t="s">
        <v>843</v>
      </c>
      <c r="B173" s="150" t="s">
        <v>880</v>
      </c>
      <c r="C173" s="150" t="s">
        <v>929</v>
      </c>
      <c r="D173" s="150" t="s">
        <v>1109</v>
      </c>
      <c r="E173" s="145">
        <v>2013</v>
      </c>
      <c r="F173" s="11"/>
      <c r="G173" s="141"/>
      <c r="H173" s="153"/>
      <c r="I173" s="150">
        <v>190</v>
      </c>
      <c r="J173" s="150">
        <v>200</v>
      </c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 t="s">
        <v>1146</v>
      </c>
      <c r="V173" s="151">
        <v>0</v>
      </c>
      <c r="W173" s="154">
        <v>2</v>
      </c>
      <c r="X173" s="151"/>
      <c r="Y173" s="151"/>
      <c r="Z173" s="151"/>
      <c r="AA173" s="151"/>
      <c r="AB173" s="151"/>
      <c r="AC173" s="156"/>
      <c r="AD173" s="151"/>
      <c r="AE173" s="151"/>
      <c r="AF173" s="151"/>
      <c r="AG173" s="151"/>
      <c r="AH173" s="151"/>
      <c r="AI173" s="151"/>
      <c r="AJ173" s="151"/>
      <c r="AK173" s="151"/>
      <c r="AL173" s="151"/>
      <c r="AM173" s="151"/>
      <c r="AN173" s="151"/>
      <c r="AO173" s="156">
        <v>0.22</v>
      </c>
      <c r="AP173" s="156"/>
      <c r="AQ173" s="156"/>
      <c r="AR173" s="151"/>
      <c r="AS173" s="151"/>
      <c r="AT173" s="151"/>
      <c r="AU173" s="151"/>
      <c r="AV173" s="151">
        <v>-21.5</v>
      </c>
      <c r="AW173" s="151"/>
      <c r="AX173" s="151"/>
      <c r="AY173" s="151"/>
      <c r="AZ173" s="151"/>
      <c r="BA173" s="151"/>
      <c r="BB173" s="151"/>
      <c r="BC173" s="151"/>
      <c r="BD173" s="151"/>
      <c r="BE173" s="151"/>
      <c r="BF173" s="151"/>
      <c r="BG173" s="151"/>
      <c r="BH173" s="151"/>
      <c r="BI173" s="151"/>
      <c r="BJ173" s="151"/>
      <c r="BK173" s="151"/>
      <c r="BL173" s="151"/>
      <c r="BM173" s="151"/>
      <c r="BN173" s="151"/>
      <c r="BO173" s="151"/>
      <c r="BP173" s="151"/>
      <c r="BQ173" s="151"/>
      <c r="BR173" s="151"/>
      <c r="BS173" s="151"/>
      <c r="BT173" s="151"/>
      <c r="BU173" s="151"/>
      <c r="BV173" s="151"/>
      <c r="BW173" s="151"/>
      <c r="BX173" s="151"/>
      <c r="BY173" s="151"/>
      <c r="BZ173" s="151"/>
      <c r="CA173" s="151"/>
      <c r="CB173" s="151"/>
      <c r="CC173" s="151"/>
      <c r="CD173" s="151"/>
      <c r="CE173" s="151"/>
      <c r="CF173" s="151"/>
      <c r="CG173" s="151"/>
      <c r="CH173" s="151"/>
      <c r="CI173" s="151"/>
      <c r="CJ173" s="151"/>
      <c r="CK173" s="151"/>
      <c r="CL173" s="151"/>
      <c r="CM173" s="151"/>
      <c r="CN173" s="151"/>
      <c r="CO173" s="151"/>
      <c r="CP173" s="151"/>
      <c r="CQ173" s="151"/>
      <c r="CR173" s="151"/>
      <c r="CS173" s="149"/>
      <c r="CT173" s="149"/>
    </row>
    <row r="174" spans="1:98">
      <c r="A174" s="144" t="s">
        <v>843</v>
      </c>
      <c r="B174" s="150" t="s">
        <v>881</v>
      </c>
      <c r="C174" s="150" t="s">
        <v>930</v>
      </c>
      <c r="D174" s="150" t="s">
        <v>1110</v>
      </c>
      <c r="E174" s="145">
        <v>2013</v>
      </c>
      <c r="F174" s="11"/>
      <c r="G174" s="141"/>
      <c r="H174" s="153"/>
      <c r="I174" s="150">
        <v>0</v>
      </c>
      <c r="J174" s="150">
        <v>10</v>
      </c>
      <c r="K174" s="151"/>
      <c r="L174" s="151"/>
      <c r="M174" s="151"/>
      <c r="N174" s="151"/>
      <c r="O174" s="151"/>
      <c r="P174" s="151">
        <v>1.4654</v>
      </c>
      <c r="Q174" s="151">
        <v>1.4654</v>
      </c>
      <c r="R174" s="151"/>
      <c r="S174" s="151"/>
      <c r="T174" s="151"/>
      <c r="U174" s="151">
        <v>48</v>
      </c>
      <c r="V174" s="151">
        <v>0</v>
      </c>
      <c r="W174" s="154">
        <v>2</v>
      </c>
      <c r="X174" s="151"/>
      <c r="Y174" s="151"/>
      <c r="Z174" s="151"/>
      <c r="AA174" s="151"/>
      <c r="AB174" s="151"/>
      <c r="AC174" s="156"/>
      <c r="AD174" s="151"/>
      <c r="AE174" s="151"/>
      <c r="AF174" s="151"/>
      <c r="AG174" s="151"/>
      <c r="AH174" s="151"/>
      <c r="AI174" s="151"/>
      <c r="AJ174" s="151"/>
      <c r="AK174" s="151"/>
      <c r="AL174" s="151"/>
      <c r="AM174" s="151"/>
      <c r="AN174" s="151"/>
      <c r="AO174" s="156">
        <v>1.69</v>
      </c>
      <c r="AP174" s="156"/>
      <c r="AQ174" s="156"/>
      <c r="AR174" s="151"/>
      <c r="AS174" s="151"/>
      <c r="AT174" s="151"/>
      <c r="AU174" s="151"/>
      <c r="AV174" s="151">
        <v>-24.4</v>
      </c>
      <c r="AW174" s="151" t="s">
        <v>1145</v>
      </c>
      <c r="AX174" s="151">
        <v>136015</v>
      </c>
      <c r="AY174" s="151">
        <v>2015</v>
      </c>
      <c r="AZ174" s="151">
        <v>14.3</v>
      </c>
      <c r="BA174" s="151">
        <v>2.9</v>
      </c>
      <c r="BB174" s="151"/>
      <c r="BC174" s="151">
        <v>1.0222</v>
      </c>
      <c r="BD174" s="151">
        <v>2.8999999999999998E-3</v>
      </c>
      <c r="BE174" s="151"/>
      <c r="BF174" s="151"/>
      <c r="BG174" s="151"/>
      <c r="BH174" s="151"/>
      <c r="BI174" s="151"/>
      <c r="BJ174" s="151"/>
      <c r="BK174" s="151"/>
      <c r="BL174" s="151"/>
      <c r="BM174" s="151"/>
      <c r="BN174" s="151"/>
      <c r="BO174" s="151"/>
      <c r="BP174" s="151"/>
      <c r="BQ174" s="151"/>
      <c r="BR174" s="151"/>
      <c r="BS174" s="151"/>
      <c r="BT174" s="151"/>
      <c r="BU174" s="151"/>
      <c r="BV174" s="151"/>
      <c r="BW174" s="151"/>
      <c r="BX174" s="151"/>
      <c r="BY174" s="151"/>
      <c r="BZ174" s="151"/>
      <c r="CA174" s="151"/>
      <c r="CB174" s="151"/>
      <c r="CC174" s="151"/>
      <c r="CD174" s="151"/>
      <c r="CE174" s="151"/>
      <c r="CF174" s="151"/>
      <c r="CG174" s="151"/>
      <c r="CH174" s="151"/>
      <c r="CI174" s="151"/>
      <c r="CJ174" s="151"/>
      <c r="CK174" s="151"/>
      <c r="CL174" s="151"/>
      <c r="CM174" s="151"/>
      <c r="CN174" s="151"/>
      <c r="CO174" s="151"/>
      <c r="CP174" s="151"/>
      <c r="CQ174" s="151"/>
      <c r="CR174" s="151"/>
      <c r="CS174" s="149"/>
      <c r="CT174" s="149"/>
    </row>
    <row r="175" spans="1:98">
      <c r="A175" s="144" t="s">
        <v>843</v>
      </c>
      <c r="B175" s="150" t="s">
        <v>881</v>
      </c>
      <c r="C175" s="150" t="s">
        <v>930</v>
      </c>
      <c r="D175" s="150" t="s">
        <v>1111</v>
      </c>
      <c r="E175" s="145">
        <v>2013</v>
      </c>
      <c r="F175" s="11"/>
      <c r="G175" s="141"/>
      <c r="H175" s="153"/>
      <c r="I175" s="150">
        <v>10</v>
      </c>
      <c r="J175" s="150">
        <v>20</v>
      </c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 t="s">
        <v>1146</v>
      </c>
      <c r="V175" s="151">
        <v>0</v>
      </c>
      <c r="W175" s="154">
        <v>2</v>
      </c>
      <c r="X175" s="151"/>
      <c r="Y175" s="151"/>
      <c r="Z175" s="151"/>
      <c r="AA175" s="151"/>
      <c r="AB175" s="151"/>
      <c r="AC175" s="156"/>
      <c r="AD175" s="151"/>
      <c r="AE175" s="151"/>
      <c r="AF175" s="151"/>
      <c r="AG175" s="151"/>
      <c r="AH175" s="151"/>
      <c r="AI175" s="151"/>
      <c r="AJ175" s="151"/>
      <c r="AK175" s="151"/>
      <c r="AL175" s="151"/>
      <c r="AM175" s="151"/>
      <c r="AN175" s="151"/>
      <c r="AO175" s="156">
        <v>0.66</v>
      </c>
      <c r="AP175" s="156"/>
      <c r="AQ175" s="156"/>
      <c r="AR175" s="151"/>
      <c r="AS175" s="151"/>
      <c r="AT175" s="151"/>
      <c r="AU175" s="151"/>
      <c r="AV175" s="151">
        <v>-24</v>
      </c>
      <c r="AW175" s="151"/>
      <c r="AX175" s="151"/>
      <c r="AY175" s="151"/>
      <c r="AZ175" s="151"/>
      <c r="BA175" s="151"/>
      <c r="BB175" s="151"/>
      <c r="BC175" s="151"/>
      <c r="BD175" s="151"/>
      <c r="BE175" s="151"/>
      <c r="BF175" s="151"/>
      <c r="BG175" s="151"/>
      <c r="BH175" s="151"/>
      <c r="BI175" s="151"/>
      <c r="BJ175" s="151"/>
      <c r="BK175" s="151"/>
      <c r="BL175" s="151"/>
      <c r="BM175" s="151"/>
      <c r="BN175" s="151"/>
      <c r="BO175" s="151"/>
      <c r="BP175" s="151"/>
      <c r="BQ175" s="151"/>
      <c r="BR175" s="151"/>
      <c r="BS175" s="151"/>
      <c r="BT175" s="151"/>
      <c r="BU175" s="151"/>
      <c r="BV175" s="151"/>
      <c r="BW175" s="151"/>
      <c r="BX175" s="151"/>
      <c r="BY175" s="151"/>
      <c r="BZ175" s="151"/>
      <c r="CA175" s="151"/>
      <c r="CB175" s="151"/>
      <c r="CC175" s="151"/>
      <c r="CD175" s="151"/>
      <c r="CE175" s="151"/>
      <c r="CF175" s="151"/>
      <c r="CG175" s="151"/>
      <c r="CH175" s="151"/>
      <c r="CI175" s="151"/>
      <c r="CJ175" s="151"/>
      <c r="CK175" s="151"/>
      <c r="CL175" s="151"/>
      <c r="CM175" s="151"/>
      <c r="CN175" s="151"/>
      <c r="CO175" s="151"/>
      <c r="CP175" s="151"/>
      <c r="CQ175" s="151"/>
      <c r="CR175" s="151"/>
      <c r="CS175" s="149"/>
      <c r="CT175" s="149"/>
    </row>
    <row r="176" spans="1:98">
      <c r="A176" s="144" t="s">
        <v>843</v>
      </c>
      <c r="B176" s="150" t="s">
        <v>881</v>
      </c>
      <c r="C176" s="150" t="s">
        <v>930</v>
      </c>
      <c r="D176" s="150" t="s">
        <v>1112</v>
      </c>
      <c r="E176" s="145">
        <v>2013</v>
      </c>
      <c r="F176" s="11"/>
      <c r="G176" s="141"/>
      <c r="H176" s="153"/>
      <c r="I176" s="150">
        <v>40</v>
      </c>
      <c r="J176" s="150">
        <v>50</v>
      </c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 t="s">
        <v>1146</v>
      </c>
      <c r="V176" s="151">
        <v>0</v>
      </c>
      <c r="W176" s="154">
        <v>2</v>
      </c>
      <c r="X176" s="151"/>
      <c r="Y176" s="151"/>
      <c r="Z176" s="151"/>
      <c r="AA176" s="151"/>
      <c r="AB176" s="151"/>
      <c r="AC176" s="156"/>
      <c r="AD176" s="151"/>
      <c r="AE176" s="151"/>
      <c r="AF176" s="151"/>
      <c r="AG176" s="151"/>
      <c r="AH176" s="151"/>
      <c r="AI176" s="151"/>
      <c r="AJ176" s="151"/>
      <c r="AK176" s="151"/>
      <c r="AL176" s="151"/>
      <c r="AM176" s="151"/>
      <c r="AN176" s="151"/>
      <c r="AO176" s="156">
        <v>0.53</v>
      </c>
      <c r="AP176" s="156"/>
      <c r="AQ176" s="156"/>
      <c r="AR176" s="151"/>
      <c r="AS176" s="151"/>
      <c r="AT176" s="151"/>
      <c r="AU176" s="151"/>
      <c r="AV176" s="151">
        <v>-23.6</v>
      </c>
      <c r="AW176" s="151"/>
      <c r="AX176" s="151"/>
      <c r="AY176" s="151"/>
      <c r="AZ176" s="151"/>
      <c r="BA176" s="151"/>
      <c r="BB176" s="151"/>
      <c r="BC176" s="151"/>
      <c r="BD176" s="151"/>
      <c r="BE176" s="151"/>
      <c r="BF176" s="151"/>
      <c r="BG176" s="151"/>
      <c r="BH176" s="151"/>
      <c r="BI176" s="151"/>
      <c r="BJ176" s="151"/>
      <c r="BK176" s="151"/>
      <c r="BL176" s="151"/>
      <c r="BM176" s="151"/>
      <c r="BN176" s="151"/>
      <c r="BO176" s="151"/>
      <c r="BP176" s="151"/>
      <c r="BQ176" s="151"/>
      <c r="BR176" s="151"/>
      <c r="BS176" s="151"/>
      <c r="BT176" s="151"/>
      <c r="BU176" s="151"/>
      <c r="BV176" s="151"/>
      <c r="BW176" s="151"/>
      <c r="BX176" s="151"/>
      <c r="BY176" s="151"/>
      <c r="BZ176" s="151"/>
      <c r="CA176" s="151"/>
      <c r="CB176" s="151"/>
      <c r="CC176" s="151"/>
      <c r="CD176" s="151"/>
      <c r="CE176" s="151"/>
      <c r="CF176" s="151"/>
      <c r="CG176" s="151"/>
      <c r="CH176" s="151"/>
      <c r="CI176" s="151"/>
      <c r="CJ176" s="151"/>
      <c r="CK176" s="151"/>
      <c r="CL176" s="151"/>
      <c r="CM176" s="151"/>
      <c r="CN176" s="151"/>
      <c r="CO176" s="151"/>
      <c r="CP176" s="151"/>
      <c r="CQ176" s="151"/>
      <c r="CR176" s="151"/>
      <c r="CS176" s="149"/>
      <c r="CT176" s="149"/>
    </row>
    <row r="177" spans="1:98">
      <c r="A177" s="144" t="s">
        <v>843</v>
      </c>
      <c r="B177" s="150" t="s">
        <v>881</v>
      </c>
      <c r="C177" s="150" t="s">
        <v>930</v>
      </c>
      <c r="D177" s="150" t="s">
        <v>1113</v>
      </c>
      <c r="E177" s="145">
        <v>2013</v>
      </c>
      <c r="F177" s="11"/>
      <c r="G177" s="141"/>
      <c r="H177" s="153"/>
      <c r="I177" s="150">
        <v>90</v>
      </c>
      <c r="J177" s="150">
        <v>100</v>
      </c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 t="s">
        <v>1146</v>
      </c>
      <c r="V177" s="151">
        <v>0</v>
      </c>
      <c r="W177" s="154">
        <v>2</v>
      </c>
      <c r="X177" s="151"/>
      <c r="Y177" s="151"/>
      <c r="Z177" s="151"/>
      <c r="AA177" s="151"/>
      <c r="AB177" s="151"/>
      <c r="AC177" s="156"/>
      <c r="AD177" s="151"/>
      <c r="AE177" s="151"/>
      <c r="AF177" s="151"/>
      <c r="AG177" s="151"/>
      <c r="AH177" s="151"/>
      <c r="AI177" s="151"/>
      <c r="AJ177" s="151"/>
      <c r="AK177" s="151"/>
      <c r="AL177" s="151"/>
      <c r="AM177" s="151"/>
      <c r="AN177" s="151"/>
      <c r="AO177" s="156">
        <v>0.47</v>
      </c>
      <c r="AP177" s="156"/>
      <c r="AQ177" s="156"/>
      <c r="AR177" s="151"/>
      <c r="AS177" s="151"/>
      <c r="AT177" s="151"/>
      <c r="AU177" s="151"/>
      <c r="AV177" s="151">
        <v>-24</v>
      </c>
      <c r="AW177" s="151"/>
      <c r="AX177" s="151"/>
      <c r="AY177" s="151"/>
      <c r="AZ177" s="151"/>
      <c r="BA177" s="151"/>
      <c r="BB177" s="151"/>
      <c r="BC177" s="151"/>
      <c r="BD177" s="151"/>
      <c r="BE177" s="151"/>
      <c r="BF177" s="151"/>
      <c r="BG177" s="151"/>
      <c r="BH177" s="151"/>
      <c r="BI177" s="151"/>
      <c r="BJ177" s="151"/>
      <c r="BK177" s="151"/>
      <c r="BL177" s="151"/>
      <c r="BM177" s="151"/>
      <c r="BN177" s="151"/>
      <c r="BO177" s="151"/>
      <c r="BP177" s="151"/>
      <c r="BQ177" s="151"/>
      <c r="BR177" s="151"/>
      <c r="BS177" s="151"/>
      <c r="BT177" s="151"/>
      <c r="BU177" s="151"/>
      <c r="BV177" s="151"/>
      <c r="BW177" s="151"/>
      <c r="BX177" s="151"/>
      <c r="BY177" s="151"/>
      <c r="BZ177" s="151"/>
      <c r="CA177" s="151"/>
      <c r="CB177" s="151"/>
      <c r="CC177" s="151"/>
      <c r="CD177" s="151"/>
      <c r="CE177" s="151"/>
      <c r="CF177" s="151"/>
      <c r="CG177" s="151"/>
      <c r="CH177" s="151"/>
      <c r="CI177" s="151"/>
      <c r="CJ177" s="151"/>
      <c r="CK177" s="151"/>
      <c r="CL177" s="151"/>
      <c r="CM177" s="151"/>
      <c r="CN177" s="151"/>
      <c r="CO177" s="151"/>
      <c r="CP177" s="151"/>
      <c r="CQ177" s="151"/>
      <c r="CR177" s="151"/>
      <c r="CS177" s="149"/>
      <c r="CT177" s="149"/>
    </row>
    <row r="178" spans="1:98">
      <c r="A178" s="144" t="s">
        <v>843</v>
      </c>
      <c r="B178" s="150" t="s">
        <v>881</v>
      </c>
      <c r="C178" s="150" t="s">
        <v>930</v>
      </c>
      <c r="D178" s="150" t="s">
        <v>1114</v>
      </c>
      <c r="E178" s="145">
        <v>2013</v>
      </c>
      <c r="F178" s="11"/>
      <c r="G178" s="141"/>
      <c r="H178" s="153"/>
      <c r="I178" s="150">
        <v>190</v>
      </c>
      <c r="J178" s="150">
        <v>200</v>
      </c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 t="s">
        <v>1146</v>
      </c>
      <c r="V178" s="151">
        <v>0</v>
      </c>
      <c r="W178" s="154">
        <v>2</v>
      </c>
      <c r="X178" s="151"/>
      <c r="Y178" s="151"/>
      <c r="Z178" s="151"/>
      <c r="AA178" s="151"/>
      <c r="AB178" s="151"/>
      <c r="AC178" s="156"/>
      <c r="AD178" s="151"/>
      <c r="AE178" s="151"/>
      <c r="AF178" s="151"/>
      <c r="AG178" s="151"/>
      <c r="AH178" s="151"/>
      <c r="AI178" s="151"/>
      <c r="AJ178" s="151"/>
      <c r="AK178" s="151"/>
      <c r="AL178" s="151"/>
      <c r="AM178" s="151"/>
      <c r="AN178" s="151"/>
      <c r="AO178" s="156">
        <v>0.34</v>
      </c>
      <c r="AP178" s="156"/>
      <c r="AQ178" s="156"/>
      <c r="AR178" s="151"/>
      <c r="AS178" s="151"/>
      <c r="AT178" s="151"/>
      <c r="AU178" s="151"/>
      <c r="AV178" s="151">
        <v>-22.1</v>
      </c>
      <c r="AW178" s="151"/>
      <c r="AX178" s="151"/>
      <c r="AY178" s="151"/>
      <c r="AZ178" s="151"/>
      <c r="BA178" s="151"/>
      <c r="BB178" s="151"/>
      <c r="BC178" s="151"/>
      <c r="BD178" s="151"/>
      <c r="BE178" s="151"/>
      <c r="BF178" s="151"/>
      <c r="BG178" s="151"/>
      <c r="BH178" s="151"/>
      <c r="BI178" s="151"/>
      <c r="BJ178" s="151"/>
      <c r="BK178" s="151"/>
      <c r="BL178" s="151"/>
      <c r="BM178" s="151"/>
      <c r="BN178" s="151"/>
      <c r="BO178" s="151"/>
      <c r="BP178" s="151"/>
      <c r="BQ178" s="151"/>
      <c r="BR178" s="151"/>
      <c r="BS178" s="151"/>
      <c r="BT178" s="151"/>
      <c r="BU178" s="151"/>
      <c r="BV178" s="151"/>
      <c r="BW178" s="151"/>
      <c r="BX178" s="151"/>
      <c r="BY178" s="151"/>
      <c r="BZ178" s="151"/>
      <c r="CA178" s="151"/>
      <c r="CB178" s="151"/>
      <c r="CC178" s="151"/>
      <c r="CD178" s="151"/>
      <c r="CE178" s="151"/>
      <c r="CF178" s="151"/>
      <c r="CG178" s="151"/>
      <c r="CH178" s="151"/>
      <c r="CI178" s="151"/>
      <c r="CJ178" s="151"/>
      <c r="CK178" s="151"/>
      <c r="CL178" s="151"/>
      <c r="CM178" s="151"/>
      <c r="CN178" s="151"/>
      <c r="CO178" s="151"/>
      <c r="CP178" s="151"/>
      <c r="CQ178" s="151"/>
      <c r="CR178" s="151"/>
      <c r="CS178" s="149"/>
      <c r="CT178" s="149"/>
    </row>
    <row r="179" spans="1:98">
      <c r="A179" s="144" t="s">
        <v>843</v>
      </c>
      <c r="B179" s="150" t="s">
        <v>882</v>
      </c>
      <c r="C179" s="150" t="s">
        <v>932</v>
      </c>
      <c r="D179" s="150" t="s">
        <v>1115</v>
      </c>
      <c r="E179" s="145">
        <v>2013</v>
      </c>
      <c r="F179" s="11"/>
      <c r="G179" s="141"/>
      <c r="H179" s="153"/>
      <c r="I179" s="150">
        <v>0</v>
      </c>
      <c r="J179" s="150">
        <v>10</v>
      </c>
      <c r="K179" s="151"/>
      <c r="L179" s="151"/>
      <c r="M179" s="151"/>
      <c r="N179" s="151"/>
      <c r="O179" s="151"/>
      <c r="P179" s="151">
        <v>1.53</v>
      </c>
      <c r="Q179" s="151">
        <v>1.53</v>
      </c>
      <c r="R179" s="151"/>
      <c r="S179" s="151"/>
      <c r="T179" s="151"/>
      <c r="U179" s="151" t="s">
        <v>1146</v>
      </c>
      <c r="V179" s="151">
        <v>0</v>
      </c>
      <c r="W179" s="154">
        <v>2</v>
      </c>
      <c r="X179" s="151"/>
      <c r="Y179" s="151"/>
      <c r="Z179" s="151"/>
      <c r="AA179" s="151"/>
      <c r="AB179" s="151"/>
      <c r="AC179" s="156"/>
      <c r="AD179" s="151"/>
      <c r="AE179" s="151"/>
      <c r="AF179" s="151"/>
      <c r="AG179" s="151"/>
      <c r="AH179" s="151"/>
      <c r="AI179" s="151"/>
      <c r="AJ179" s="151"/>
      <c r="AK179" s="151"/>
      <c r="AL179" s="151"/>
      <c r="AM179" s="151"/>
      <c r="AN179" s="151"/>
      <c r="AO179" s="156">
        <v>1.85</v>
      </c>
      <c r="AP179" s="156"/>
      <c r="AQ179" s="156"/>
      <c r="AR179" s="151"/>
      <c r="AS179" s="151"/>
      <c r="AT179" s="151"/>
      <c r="AU179" s="151"/>
      <c r="AV179" s="151">
        <v>-23.8</v>
      </c>
      <c r="AW179" s="151" t="s">
        <v>1145</v>
      </c>
      <c r="AX179" s="151">
        <v>136016</v>
      </c>
      <c r="AY179" s="151">
        <v>2015</v>
      </c>
      <c r="AZ179" s="151">
        <v>87</v>
      </c>
      <c r="BA179" s="151">
        <v>3.3</v>
      </c>
      <c r="BB179" s="151"/>
      <c r="BC179" s="151">
        <v>1.0954999999999999</v>
      </c>
      <c r="BD179" s="151">
        <v>3.3E-3</v>
      </c>
      <c r="BE179" s="151"/>
      <c r="BF179" s="151"/>
      <c r="BG179" s="151"/>
      <c r="BH179" s="151"/>
      <c r="BI179" s="151"/>
      <c r="BJ179" s="151"/>
      <c r="BK179" s="151"/>
      <c r="BL179" s="151"/>
      <c r="BM179" s="151"/>
      <c r="BN179" s="151"/>
      <c r="BO179" s="151"/>
      <c r="BP179" s="151"/>
      <c r="BQ179" s="151"/>
      <c r="BR179" s="151"/>
      <c r="BS179" s="151"/>
      <c r="BT179" s="151"/>
      <c r="BU179" s="151"/>
      <c r="BV179" s="151"/>
      <c r="BW179" s="151"/>
      <c r="BX179" s="151"/>
      <c r="BY179" s="151"/>
      <c r="BZ179" s="151"/>
      <c r="CA179" s="151"/>
      <c r="CB179" s="151"/>
      <c r="CC179" s="151"/>
      <c r="CD179" s="151"/>
      <c r="CE179" s="151"/>
      <c r="CF179" s="151"/>
      <c r="CG179" s="151"/>
      <c r="CH179" s="151"/>
      <c r="CI179" s="151"/>
      <c r="CJ179" s="151"/>
      <c r="CK179" s="151"/>
      <c r="CL179" s="151"/>
      <c r="CM179" s="151"/>
      <c r="CN179" s="151"/>
      <c r="CO179" s="151"/>
      <c r="CP179" s="151"/>
      <c r="CQ179" s="151"/>
      <c r="CR179" s="151"/>
      <c r="CS179" s="149"/>
      <c r="CT179" s="149"/>
    </row>
    <row r="180" spans="1:98">
      <c r="A180" s="144" t="s">
        <v>843</v>
      </c>
      <c r="B180" s="150" t="s">
        <v>882</v>
      </c>
      <c r="C180" s="150" t="s">
        <v>932</v>
      </c>
      <c r="D180" s="150" t="s">
        <v>1116</v>
      </c>
      <c r="E180" s="145">
        <v>2013</v>
      </c>
      <c r="F180" s="11"/>
      <c r="G180" s="141"/>
      <c r="H180" s="153"/>
      <c r="I180" s="150">
        <v>10</v>
      </c>
      <c r="J180" s="150">
        <v>20</v>
      </c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 t="s">
        <v>1146</v>
      </c>
      <c r="V180" s="151">
        <v>0</v>
      </c>
      <c r="W180" s="154">
        <v>2</v>
      </c>
      <c r="X180" s="151"/>
      <c r="Y180" s="151"/>
      <c r="Z180" s="151"/>
      <c r="AA180" s="151"/>
      <c r="AB180" s="151"/>
      <c r="AC180" s="156"/>
      <c r="AD180" s="151"/>
      <c r="AE180" s="151"/>
      <c r="AF180" s="151"/>
      <c r="AG180" s="151"/>
      <c r="AH180" s="151"/>
      <c r="AI180" s="151"/>
      <c r="AJ180" s="151"/>
      <c r="AK180" s="151"/>
      <c r="AL180" s="151"/>
      <c r="AM180" s="151"/>
      <c r="AN180" s="151"/>
      <c r="AO180" s="156">
        <v>0.97</v>
      </c>
      <c r="AP180" s="156"/>
      <c r="AQ180" s="156"/>
      <c r="AR180" s="151"/>
      <c r="AS180" s="151"/>
      <c r="AT180" s="151"/>
      <c r="AU180" s="151"/>
      <c r="AV180" s="151">
        <v>-24.6</v>
      </c>
      <c r="AW180" s="151"/>
      <c r="AX180" s="151"/>
      <c r="AY180" s="151"/>
      <c r="AZ180" s="151"/>
      <c r="BA180" s="151"/>
      <c r="BB180" s="151"/>
      <c r="BC180" s="151"/>
      <c r="BD180" s="151"/>
      <c r="BE180" s="151"/>
      <c r="BF180" s="151"/>
      <c r="BG180" s="151"/>
      <c r="BH180" s="151"/>
      <c r="BI180" s="151"/>
      <c r="BJ180" s="151"/>
      <c r="BK180" s="151"/>
      <c r="BL180" s="151"/>
      <c r="BM180" s="151"/>
      <c r="BN180" s="151"/>
      <c r="BO180" s="151"/>
      <c r="BP180" s="151"/>
      <c r="BQ180" s="151"/>
      <c r="BR180" s="151"/>
      <c r="BS180" s="151"/>
      <c r="BT180" s="151"/>
      <c r="BU180" s="151"/>
      <c r="BV180" s="151"/>
      <c r="BW180" s="151"/>
      <c r="BX180" s="151"/>
      <c r="BY180" s="151"/>
      <c r="BZ180" s="151"/>
      <c r="CA180" s="151"/>
      <c r="CB180" s="151"/>
      <c r="CC180" s="151"/>
      <c r="CD180" s="151"/>
      <c r="CE180" s="151"/>
      <c r="CF180" s="151"/>
      <c r="CG180" s="151"/>
      <c r="CH180" s="151"/>
      <c r="CI180" s="151"/>
      <c r="CJ180" s="151"/>
      <c r="CK180" s="151"/>
      <c r="CL180" s="151"/>
      <c r="CM180" s="151"/>
      <c r="CN180" s="151"/>
      <c r="CO180" s="151"/>
      <c r="CP180" s="151"/>
      <c r="CQ180" s="151"/>
      <c r="CR180" s="151"/>
      <c r="CS180" s="149"/>
      <c r="CT180" s="149"/>
    </row>
    <row r="181" spans="1:98">
      <c r="A181" s="144" t="s">
        <v>843</v>
      </c>
      <c r="B181" s="150" t="s">
        <v>882</v>
      </c>
      <c r="C181" s="150" t="s">
        <v>932</v>
      </c>
      <c r="D181" s="150" t="s">
        <v>1117</v>
      </c>
      <c r="E181" s="145">
        <v>2013</v>
      </c>
      <c r="F181" s="11"/>
      <c r="G181" s="141"/>
      <c r="H181" s="153"/>
      <c r="I181" s="150">
        <v>40</v>
      </c>
      <c r="J181" s="150">
        <v>50</v>
      </c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 t="s">
        <v>1146</v>
      </c>
      <c r="V181" s="151">
        <v>0</v>
      </c>
      <c r="W181" s="154">
        <v>2</v>
      </c>
      <c r="X181" s="151"/>
      <c r="Y181" s="151"/>
      <c r="Z181" s="151"/>
      <c r="AA181" s="151"/>
      <c r="AB181" s="151"/>
      <c r="AC181" s="156"/>
      <c r="AD181" s="151"/>
      <c r="AE181" s="151"/>
      <c r="AF181" s="151"/>
      <c r="AG181" s="151"/>
      <c r="AH181" s="151"/>
      <c r="AI181" s="151"/>
      <c r="AJ181" s="151"/>
      <c r="AK181" s="151"/>
      <c r="AL181" s="151"/>
      <c r="AM181" s="151"/>
      <c r="AN181" s="151"/>
      <c r="AO181" s="156">
        <v>0.76</v>
      </c>
      <c r="AP181" s="156"/>
      <c r="AQ181" s="156"/>
      <c r="AR181" s="151"/>
      <c r="AS181" s="151"/>
      <c r="AT181" s="151"/>
      <c r="AU181" s="151"/>
      <c r="AV181" s="151">
        <v>-22.7</v>
      </c>
      <c r="AW181" s="151"/>
      <c r="AX181" s="151"/>
      <c r="AY181" s="151"/>
      <c r="AZ181" s="151"/>
      <c r="BA181" s="151"/>
      <c r="BB181" s="151"/>
      <c r="BC181" s="151"/>
      <c r="BD181" s="151"/>
      <c r="BE181" s="151"/>
      <c r="BF181" s="151"/>
      <c r="BG181" s="151"/>
      <c r="BH181" s="151"/>
      <c r="BI181" s="151"/>
      <c r="BJ181" s="151"/>
      <c r="BK181" s="151"/>
      <c r="BL181" s="151"/>
      <c r="BM181" s="151"/>
      <c r="BN181" s="151"/>
      <c r="BO181" s="151"/>
      <c r="BP181" s="151"/>
      <c r="BQ181" s="151"/>
      <c r="BR181" s="151"/>
      <c r="BS181" s="151"/>
      <c r="BT181" s="151"/>
      <c r="BU181" s="151"/>
      <c r="BV181" s="151"/>
      <c r="BW181" s="151"/>
      <c r="BX181" s="151"/>
      <c r="BY181" s="151"/>
      <c r="BZ181" s="151"/>
      <c r="CA181" s="151"/>
      <c r="CB181" s="151"/>
      <c r="CC181" s="151"/>
      <c r="CD181" s="151"/>
      <c r="CE181" s="151"/>
      <c r="CF181" s="151"/>
      <c r="CG181" s="151"/>
      <c r="CH181" s="151"/>
      <c r="CI181" s="151"/>
      <c r="CJ181" s="151"/>
      <c r="CK181" s="151"/>
      <c r="CL181" s="151"/>
      <c r="CM181" s="151"/>
      <c r="CN181" s="151"/>
      <c r="CO181" s="151"/>
      <c r="CP181" s="151"/>
      <c r="CQ181" s="151"/>
      <c r="CR181" s="151"/>
      <c r="CS181" s="149"/>
      <c r="CT181" s="149"/>
    </row>
    <row r="182" spans="1:98">
      <c r="A182" s="144" t="s">
        <v>843</v>
      </c>
      <c r="B182" s="150" t="s">
        <v>882</v>
      </c>
      <c r="C182" s="150" t="s">
        <v>932</v>
      </c>
      <c r="D182" s="150" t="s">
        <v>1118</v>
      </c>
      <c r="E182" s="145">
        <v>2013</v>
      </c>
      <c r="F182" s="11"/>
      <c r="G182" s="141"/>
      <c r="H182" s="153"/>
      <c r="I182" s="150">
        <v>90</v>
      </c>
      <c r="J182" s="150">
        <v>100</v>
      </c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 t="s">
        <v>1146</v>
      </c>
      <c r="V182" s="151">
        <v>0</v>
      </c>
      <c r="W182" s="154">
        <v>2</v>
      </c>
      <c r="X182" s="151"/>
      <c r="Y182" s="151"/>
      <c r="Z182" s="151"/>
      <c r="AA182" s="151"/>
      <c r="AB182" s="151"/>
      <c r="AC182" s="156"/>
      <c r="AD182" s="151"/>
      <c r="AE182" s="151"/>
      <c r="AF182" s="151"/>
      <c r="AG182" s="151"/>
      <c r="AH182" s="151"/>
      <c r="AI182" s="151"/>
      <c r="AJ182" s="151"/>
      <c r="AK182" s="151"/>
      <c r="AL182" s="151"/>
      <c r="AM182" s="151"/>
      <c r="AN182" s="151"/>
      <c r="AO182" s="156">
        <v>0.57999999999999996</v>
      </c>
      <c r="AP182" s="156"/>
      <c r="AQ182" s="156"/>
      <c r="AR182" s="151"/>
      <c r="AS182" s="151"/>
      <c r="AT182" s="151"/>
      <c r="AU182" s="151"/>
      <c r="AV182" s="151">
        <v>-20.6</v>
      </c>
      <c r="AW182" s="151"/>
      <c r="AX182" s="151"/>
      <c r="AY182" s="151"/>
      <c r="AZ182" s="151"/>
      <c r="BA182" s="151"/>
      <c r="BB182" s="151"/>
      <c r="BC182" s="151"/>
      <c r="BD182" s="151"/>
      <c r="BE182" s="151"/>
      <c r="BF182" s="151"/>
      <c r="BG182" s="151"/>
      <c r="BH182" s="151"/>
      <c r="BI182" s="151"/>
      <c r="BJ182" s="151"/>
      <c r="BK182" s="151"/>
      <c r="BL182" s="151"/>
      <c r="BM182" s="151"/>
      <c r="BN182" s="151"/>
      <c r="BO182" s="151"/>
      <c r="BP182" s="151"/>
      <c r="BQ182" s="151"/>
      <c r="BR182" s="151"/>
      <c r="BS182" s="151"/>
      <c r="BT182" s="151"/>
      <c r="BU182" s="151"/>
      <c r="BV182" s="151"/>
      <c r="BW182" s="151"/>
      <c r="BX182" s="151"/>
      <c r="BY182" s="151"/>
      <c r="BZ182" s="151"/>
      <c r="CA182" s="151"/>
      <c r="CB182" s="151"/>
      <c r="CC182" s="151"/>
      <c r="CD182" s="151"/>
      <c r="CE182" s="151"/>
      <c r="CF182" s="151"/>
      <c r="CG182" s="151"/>
      <c r="CH182" s="151"/>
      <c r="CI182" s="151"/>
      <c r="CJ182" s="151"/>
      <c r="CK182" s="151"/>
      <c r="CL182" s="151"/>
      <c r="CM182" s="151"/>
      <c r="CN182" s="151"/>
      <c r="CO182" s="151"/>
      <c r="CP182" s="151"/>
      <c r="CQ182" s="151"/>
      <c r="CR182" s="151"/>
      <c r="CS182" s="149"/>
      <c r="CT182" s="149"/>
    </row>
    <row r="183" spans="1:98">
      <c r="A183" s="144" t="s">
        <v>843</v>
      </c>
      <c r="B183" s="150" t="s">
        <v>882</v>
      </c>
      <c r="C183" s="150" t="s">
        <v>932</v>
      </c>
      <c r="D183" s="150" t="s">
        <v>1119</v>
      </c>
      <c r="E183" s="145">
        <v>2013</v>
      </c>
      <c r="F183" s="11"/>
      <c r="G183" s="141"/>
      <c r="H183" s="153"/>
      <c r="I183" s="150">
        <v>190</v>
      </c>
      <c r="J183" s="150">
        <v>200</v>
      </c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 t="s">
        <v>1146</v>
      </c>
      <c r="V183" s="151">
        <v>0</v>
      </c>
      <c r="W183" s="154">
        <v>2</v>
      </c>
      <c r="X183" s="151"/>
      <c r="Y183" s="151"/>
      <c r="Z183" s="151"/>
      <c r="AA183" s="151"/>
      <c r="AB183" s="151"/>
      <c r="AC183" s="156"/>
      <c r="AD183" s="151"/>
      <c r="AE183" s="151"/>
      <c r="AF183" s="151"/>
      <c r="AG183" s="151"/>
      <c r="AH183" s="151"/>
      <c r="AI183" s="151"/>
      <c r="AJ183" s="151"/>
      <c r="AK183" s="151"/>
      <c r="AL183" s="151"/>
      <c r="AM183" s="151"/>
      <c r="AN183" s="151"/>
      <c r="AO183" s="156">
        <v>0.42</v>
      </c>
      <c r="AP183" s="156"/>
      <c r="AQ183" s="156"/>
      <c r="AR183" s="151"/>
      <c r="AS183" s="151"/>
      <c r="AT183" s="151"/>
      <c r="AU183" s="151"/>
      <c r="AV183" s="151">
        <v>-21</v>
      </c>
      <c r="AW183" s="151"/>
      <c r="AX183" s="151"/>
      <c r="AY183" s="151"/>
      <c r="AZ183" s="151"/>
      <c r="BA183" s="151"/>
      <c r="BB183" s="151"/>
      <c r="BC183" s="151"/>
      <c r="BD183" s="151"/>
      <c r="BE183" s="151"/>
      <c r="BF183" s="151"/>
      <c r="BG183" s="151"/>
      <c r="BH183" s="151"/>
      <c r="BI183" s="151"/>
      <c r="BJ183" s="151"/>
      <c r="BK183" s="151"/>
      <c r="BL183" s="151"/>
      <c r="BM183" s="151"/>
      <c r="BN183" s="151"/>
      <c r="BO183" s="151"/>
      <c r="BP183" s="151"/>
      <c r="BQ183" s="151"/>
      <c r="BR183" s="151"/>
      <c r="BS183" s="151"/>
      <c r="BT183" s="151"/>
      <c r="BU183" s="151"/>
      <c r="BV183" s="151"/>
      <c r="BW183" s="151"/>
      <c r="BX183" s="151"/>
      <c r="BY183" s="151"/>
      <c r="BZ183" s="151"/>
      <c r="CA183" s="151"/>
      <c r="CB183" s="151"/>
      <c r="CC183" s="151"/>
      <c r="CD183" s="151"/>
      <c r="CE183" s="151"/>
      <c r="CF183" s="151"/>
      <c r="CG183" s="151"/>
      <c r="CH183" s="151"/>
      <c r="CI183" s="151"/>
      <c r="CJ183" s="151"/>
      <c r="CK183" s="151"/>
      <c r="CL183" s="151"/>
      <c r="CM183" s="151"/>
      <c r="CN183" s="151"/>
      <c r="CO183" s="151"/>
      <c r="CP183" s="151"/>
      <c r="CQ183" s="151"/>
      <c r="CR183" s="151"/>
      <c r="CS183" s="149"/>
      <c r="CT183" s="149"/>
    </row>
    <row r="184" spans="1:98">
      <c r="A184" s="144" t="s">
        <v>843</v>
      </c>
      <c r="B184" s="150" t="s">
        <v>883</v>
      </c>
      <c r="C184" s="150" t="s">
        <v>933</v>
      </c>
      <c r="D184" s="150" t="s">
        <v>1120</v>
      </c>
      <c r="E184" s="145">
        <v>2013</v>
      </c>
      <c r="F184" s="11"/>
      <c r="G184" s="141"/>
      <c r="H184" s="153"/>
      <c r="I184" s="150">
        <v>0</v>
      </c>
      <c r="J184" s="150">
        <v>10</v>
      </c>
      <c r="K184" s="151"/>
      <c r="L184" s="151"/>
      <c r="M184" s="151"/>
      <c r="N184" s="151"/>
      <c r="O184" s="151"/>
      <c r="P184" s="151">
        <v>1.3607</v>
      </c>
      <c r="Q184" s="151">
        <v>1.3607</v>
      </c>
      <c r="R184" s="151"/>
      <c r="S184" s="151"/>
      <c r="T184" s="151"/>
      <c r="U184" s="151">
        <v>43</v>
      </c>
      <c r="V184" s="151">
        <v>0</v>
      </c>
      <c r="W184" s="154">
        <v>2</v>
      </c>
      <c r="X184" s="151"/>
      <c r="Y184" s="151"/>
      <c r="Z184" s="151"/>
      <c r="AA184" s="151"/>
      <c r="AB184" s="151"/>
      <c r="AC184" s="156"/>
      <c r="AD184" s="151"/>
      <c r="AE184" s="151"/>
      <c r="AF184" s="151"/>
      <c r="AG184" s="151"/>
      <c r="AH184" s="151"/>
      <c r="AI184" s="151"/>
      <c r="AJ184" s="151"/>
      <c r="AK184" s="151"/>
      <c r="AL184" s="151"/>
      <c r="AM184" s="151"/>
      <c r="AN184" s="151"/>
      <c r="AO184" s="156">
        <v>1.31</v>
      </c>
      <c r="AP184" s="156"/>
      <c r="AQ184" s="156"/>
      <c r="AR184" s="151"/>
      <c r="AS184" s="151"/>
      <c r="AT184" s="151"/>
      <c r="AU184" s="151"/>
      <c r="AV184" s="151">
        <v>-22.2</v>
      </c>
      <c r="AW184" s="151" t="s">
        <v>1145</v>
      </c>
      <c r="AX184" s="151">
        <v>136017</v>
      </c>
      <c r="AY184" s="151">
        <v>2015</v>
      </c>
      <c r="AZ184" s="151">
        <v>57.8</v>
      </c>
      <c r="BA184" s="151">
        <v>3.1</v>
      </c>
      <c r="BB184" s="151"/>
      <c r="BC184" s="151">
        <v>1.0660000000000001</v>
      </c>
      <c r="BD184" s="151">
        <v>3.0999999999999999E-3</v>
      </c>
      <c r="BE184" s="151"/>
      <c r="BF184" s="151"/>
      <c r="BG184" s="151"/>
      <c r="BH184" s="151"/>
      <c r="BI184" s="151"/>
      <c r="BJ184" s="151"/>
      <c r="BK184" s="151"/>
      <c r="BL184" s="151"/>
      <c r="BM184" s="151"/>
      <c r="BN184" s="151"/>
      <c r="BO184" s="151"/>
      <c r="BP184" s="151"/>
      <c r="BQ184" s="151"/>
      <c r="BR184" s="151"/>
      <c r="BS184" s="151"/>
      <c r="BT184" s="151"/>
      <c r="BU184" s="151"/>
      <c r="BV184" s="151"/>
      <c r="BW184" s="151"/>
      <c r="BX184" s="151"/>
      <c r="BY184" s="151"/>
      <c r="BZ184" s="151"/>
      <c r="CA184" s="151"/>
      <c r="CB184" s="151"/>
      <c r="CC184" s="151"/>
      <c r="CD184" s="151"/>
      <c r="CE184" s="151"/>
      <c r="CF184" s="151"/>
      <c r="CG184" s="151"/>
      <c r="CH184" s="151"/>
      <c r="CI184" s="151"/>
      <c r="CJ184" s="151"/>
      <c r="CK184" s="151"/>
      <c r="CL184" s="151"/>
      <c r="CM184" s="151"/>
      <c r="CN184" s="151"/>
      <c r="CO184" s="151"/>
      <c r="CP184" s="151"/>
      <c r="CQ184" s="151"/>
      <c r="CR184" s="151"/>
      <c r="CS184" s="149"/>
      <c r="CT184" s="149"/>
    </row>
    <row r="185" spans="1:98">
      <c r="A185" s="144" t="s">
        <v>843</v>
      </c>
      <c r="B185" s="150" t="s">
        <v>883</v>
      </c>
      <c r="C185" s="150" t="s">
        <v>933</v>
      </c>
      <c r="D185" s="150" t="s">
        <v>1121</v>
      </c>
      <c r="E185" s="145">
        <v>2013</v>
      </c>
      <c r="F185" s="11"/>
      <c r="G185" s="141"/>
      <c r="H185" s="153"/>
      <c r="I185" s="150">
        <v>10</v>
      </c>
      <c r="J185" s="150">
        <v>20</v>
      </c>
      <c r="K185" s="151"/>
      <c r="L185" s="151"/>
      <c r="M185" s="151"/>
      <c r="N185" s="151"/>
      <c r="O185" s="151"/>
      <c r="P185" s="151">
        <v>1.5449999999999999</v>
      </c>
      <c r="Q185" s="151">
        <v>1.5449999999999999</v>
      </c>
      <c r="R185" s="151"/>
      <c r="S185" s="151"/>
      <c r="T185" s="151"/>
      <c r="U185" s="151" t="s">
        <v>1146</v>
      </c>
      <c r="V185" s="151">
        <v>0</v>
      </c>
      <c r="W185" s="154">
        <v>2</v>
      </c>
      <c r="X185" s="151"/>
      <c r="Y185" s="151"/>
      <c r="Z185" s="151"/>
      <c r="AA185" s="151"/>
      <c r="AB185" s="151"/>
      <c r="AC185" s="156"/>
      <c r="AD185" s="151"/>
      <c r="AE185" s="151"/>
      <c r="AF185" s="151"/>
      <c r="AG185" s="151"/>
      <c r="AH185" s="151"/>
      <c r="AI185" s="151"/>
      <c r="AJ185" s="151"/>
      <c r="AK185" s="151"/>
      <c r="AL185" s="151"/>
      <c r="AM185" s="151"/>
      <c r="AN185" s="151"/>
      <c r="AO185" s="156">
        <v>0.6</v>
      </c>
      <c r="AP185" s="156"/>
      <c r="AQ185" s="156"/>
      <c r="AR185" s="151"/>
      <c r="AS185" s="151"/>
      <c r="AT185" s="151"/>
      <c r="AU185" s="151"/>
      <c r="AV185" s="151">
        <v>-23.4</v>
      </c>
      <c r="AW185" s="151" t="s">
        <v>1145</v>
      </c>
      <c r="AX185" s="151">
        <v>136988</v>
      </c>
      <c r="AY185" s="151">
        <v>2015</v>
      </c>
      <c r="AZ185" s="151">
        <v>-128.6</v>
      </c>
      <c r="BA185" s="151">
        <v>1.5</v>
      </c>
      <c r="BB185" s="151"/>
      <c r="BC185" s="151">
        <v>0.87819999999999998</v>
      </c>
      <c r="BD185" s="151">
        <v>1.5E-3</v>
      </c>
      <c r="BE185" s="151"/>
      <c r="BF185" s="151"/>
      <c r="BG185" s="151"/>
      <c r="BH185" s="151"/>
      <c r="BI185" s="151"/>
      <c r="BJ185" s="151"/>
      <c r="BK185" s="151"/>
      <c r="BL185" s="151"/>
      <c r="BM185" s="151"/>
      <c r="BN185" s="151"/>
      <c r="BO185" s="151"/>
      <c r="BP185" s="151"/>
      <c r="BQ185" s="151"/>
      <c r="BR185" s="151"/>
      <c r="BS185" s="151"/>
      <c r="BT185" s="151"/>
      <c r="BU185" s="151"/>
      <c r="BV185" s="151"/>
      <c r="BW185" s="151"/>
      <c r="BX185" s="151"/>
      <c r="BY185" s="151"/>
      <c r="BZ185" s="151"/>
      <c r="CA185" s="151"/>
      <c r="CB185" s="151"/>
      <c r="CC185" s="151"/>
      <c r="CD185" s="151"/>
      <c r="CE185" s="151"/>
      <c r="CF185" s="151"/>
      <c r="CG185" s="151"/>
      <c r="CH185" s="151"/>
      <c r="CI185" s="151"/>
      <c r="CJ185" s="151"/>
      <c r="CK185" s="151"/>
      <c r="CL185" s="151"/>
      <c r="CM185" s="151"/>
      <c r="CN185" s="151"/>
      <c r="CO185" s="151"/>
      <c r="CP185" s="151"/>
      <c r="CQ185" s="151"/>
      <c r="CR185" s="151"/>
      <c r="CS185" s="149"/>
      <c r="CT185" s="149"/>
    </row>
    <row r="186" spans="1:98">
      <c r="A186" s="144" t="s">
        <v>843</v>
      </c>
      <c r="B186" s="150" t="s">
        <v>883</v>
      </c>
      <c r="C186" s="150" t="s">
        <v>933</v>
      </c>
      <c r="D186" s="150" t="s">
        <v>1122</v>
      </c>
      <c r="E186" s="145">
        <v>2013</v>
      </c>
      <c r="F186" s="11"/>
      <c r="G186" s="141"/>
      <c r="H186" s="153"/>
      <c r="I186" s="150">
        <v>40</v>
      </c>
      <c r="J186" s="150">
        <v>50</v>
      </c>
      <c r="K186" s="151"/>
      <c r="L186" s="151"/>
      <c r="M186" s="151"/>
      <c r="N186" s="151"/>
      <c r="O186" s="151"/>
      <c r="P186" s="151">
        <v>1.4378</v>
      </c>
      <c r="Q186" s="151">
        <v>1.4378</v>
      </c>
      <c r="R186" s="151"/>
      <c r="S186" s="151"/>
      <c r="T186" s="151"/>
      <c r="U186" s="151" t="s">
        <v>1146</v>
      </c>
      <c r="V186" s="151">
        <v>0</v>
      </c>
      <c r="W186" s="154">
        <v>2</v>
      </c>
      <c r="X186" s="151"/>
      <c r="Y186" s="151"/>
      <c r="Z186" s="151"/>
      <c r="AA186" s="151"/>
      <c r="AB186" s="151"/>
      <c r="AC186" s="156"/>
      <c r="AD186" s="151"/>
      <c r="AE186" s="151"/>
      <c r="AF186" s="151"/>
      <c r="AG186" s="151"/>
      <c r="AH186" s="151"/>
      <c r="AI186" s="151"/>
      <c r="AJ186" s="151"/>
      <c r="AK186" s="151"/>
      <c r="AL186" s="151"/>
      <c r="AM186" s="151"/>
      <c r="AN186" s="151"/>
      <c r="AO186" s="156">
        <v>0.49</v>
      </c>
      <c r="AP186" s="156"/>
      <c r="AQ186" s="156"/>
      <c r="AR186" s="151"/>
      <c r="AS186" s="151"/>
      <c r="AT186" s="151"/>
      <c r="AU186" s="151"/>
      <c r="AV186" s="151">
        <v>-23.1</v>
      </c>
      <c r="AW186" s="151" t="s">
        <v>1145</v>
      </c>
      <c r="AX186" s="151">
        <v>136989</v>
      </c>
      <c r="AY186" s="151">
        <v>2015</v>
      </c>
      <c r="AZ186" s="151">
        <v>-158.9</v>
      </c>
      <c r="BA186" s="151">
        <v>2.1</v>
      </c>
      <c r="BB186" s="151"/>
      <c r="BC186" s="151">
        <v>0.84760000000000002</v>
      </c>
      <c r="BD186" s="151">
        <v>2.0999999999999999E-3</v>
      </c>
      <c r="BE186" s="151"/>
      <c r="BF186" s="151"/>
      <c r="BG186" s="151"/>
      <c r="BH186" s="151"/>
      <c r="BI186" s="151"/>
      <c r="BJ186" s="151"/>
      <c r="BK186" s="151"/>
      <c r="BL186" s="151"/>
      <c r="BM186" s="151"/>
      <c r="BN186" s="151"/>
      <c r="BO186" s="151"/>
      <c r="BP186" s="151"/>
      <c r="BQ186" s="151"/>
      <c r="BR186" s="151"/>
      <c r="BS186" s="151"/>
      <c r="BT186" s="151"/>
      <c r="BU186" s="151"/>
      <c r="BV186" s="151"/>
      <c r="BW186" s="151"/>
      <c r="BX186" s="151"/>
      <c r="BY186" s="151"/>
      <c r="BZ186" s="151"/>
      <c r="CA186" s="151"/>
      <c r="CB186" s="151"/>
      <c r="CC186" s="151"/>
      <c r="CD186" s="151"/>
      <c r="CE186" s="151"/>
      <c r="CF186" s="151"/>
      <c r="CG186" s="151"/>
      <c r="CH186" s="151"/>
      <c r="CI186" s="151"/>
      <c r="CJ186" s="151"/>
      <c r="CK186" s="151"/>
      <c r="CL186" s="151"/>
      <c r="CM186" s="151"/>
      <c r="CN186" s="151"/>
      <c r="CO186" s="151"/>
      <c r="CP186" s="151"/>
      <c r="CQ186" s="151"/>
      <c r="CR186" s="151"/>
      <c r="CS186" s="149"/>
      <c r="CT186" s="149"/>
    </row>
    <row r="187" spans="1:98">
      <c r="A187" s="144" t="s">
        <v>843</v>
      </c>
      <c r="B187" s="150" t="s">
        <v>883</v>
      </c>
      <c r="C187" s="150" t="s">
        <v>933</v>
      </c>
      <c r="D187" s="150" t="s">
        <v>1123</v>
      </c>
      <c r="E187" s="145">
        <v>2013</v>
      </c>
      <c r="F187" s="11"/>
      <c r="G187" s="141"/>
      <c r="H187" s="153"/>
      <c r="I187" s="150">
        <v>90</v>
      </c>
      <c r="J187" s="150">
        <v>100</v>
      </c>
      <c r="K187" s="151"/>
      <c r="L187" s="151"/>
      <c r="M187" s="151"/>
      <c r="N187" s="151"/>
      <c r="O187" s="151"/>
      <c r="P187" s="151">
        <v>1.2798</v>
      </c>
      <c r="Q187" s="151">
        <v>1.2798</v>
      </c>
      <c r="R187" s="151"/>
      <c r="S187" s="151"/>
      <c r="T187" s="151"/>
      <c r="U187" s="151" t="s">
        <v>1146</v>
      </c>
      <c r="V187" s="151">
        <v>0</v>
      </c>
      <c r="W187" s="154">
        <v>2</v>
      </c>
      <c r="X187" s="151"/>
      <c r="Y187" s="151"/>
      <c r="Z187" s="151"/>
      <c r="AA187" s="151"/>
      <c r="AB187" s="151"/>
      <c r="AC187" s="156"/>
      <c r="AD187" s="151"/>
      <c r="AE187" s="151"/>
      <c r="AF187" s="151"/>
      <c r="AG187" s="151"/>
      <c r="AH187" s="151"/>
      <c r="AI187" s="151"/>
      <c r="AJ187" s="151"/>
      <c r="AK187" s="151"/>
      <c r="AL187" s="151"/>
      <c r="AM187" s="151"/>
      <c r="AN187" s="151"/>
      <c r="AO187" s="156">
        <v>0.35</v>
      </c>
      <c r="AP187" s="156"/>
      <c r="AQ187" s="156"/>
      <c r="AR187" s="151"/>
      <c r="AS187" s="151"/>
      <c r="AT187" s="151"/>
      <c r="AU187" s="151"/>
      <c r="AV187" s="151">
        <v>-22.5</v>
      </c>
      <c r="AW187" s="151" t="s">
        <v>1145</v>
      </c>
      <c r="AX187" s="151">
        <v>136990</v>
      </c>
      <c r="AY187" s="151">
        <v>2015</v>
      </c>
      <c r="AZ187" s="151">
        <v>-328.6</v>
      </c>
      <c r="BA187" s="151">
        <v>1.4</v>
      </c>
      <c r="BB187" s="151"/>
      <c r="BC187" s="151">
        <v>0.67659999999999998</v>
      </c>
      <c r="BD187" s="151">
        <v>1.4E-3</v>
      </c>
      <c r="BE187" s="151"/>
      <c r="BF187" s="151"/>
      <c r="BG187" s="151"/>
      <c r="BH187" s="151"/>
      <c r="BI187" s="151"/>
      <c r="BJ187" s="151"/>
      <c r="BK187" s="151"/>
      <c r="BL187" s="151"/>
      <c r="BM187" s="151"/>
      <c r="BN187" s="151"/>
      <c r="BO187" s="151"/>
      <c r="BP187" s="151"/>
      <c r="BQ187" s="151"/>
      <c r="BR187" s="151"/>
      <c r="BS187" s="151"/>
      <c r="BT187" s="151"/>
      <c r="BU187" s="151"/>
      <c r="BV187" s="151"/>
      <c r="BW187" s="151"/>
      <c r="BX187" s="151"/>
      <c r="BY187" s="151"/>
      <c r="BZ187" s="151"/>
      <c r="CA187" s="151"/>
      <c r="CB187" s="151"/>
      <c r="CC187" s="151"/>
      <c r="CD187" s="151"/>
      <c r="CE187" s="151"/>
      <c r="CF187" s="151"/>
      <c r="CG187" s="151"/>
      <c r="CH187" s="151"/>
      <c r="CI187" s="151"/>
      <c r="CJ187" s="151"/>
      <c r="CK187" s="151"/>
      <c r="CL187" s="151"/>
      <c r="CM187" s="151"/>
      <c r="CN187" s="151"/>
      <c r="CO187" s="151"/>
      <c r="CP187" s="151"/>
      <c r="CQ187" s="151"/>
      <c r="CR187" s="151"/>
      <c r="CS187" s="149"/>
      <c r="CT187" s="149"/>
    </row>
    <row r="188" spans="1:98">
      <c r="A188" s="144" t="s">
        <v>843</v>
      </c>
      <c r="B188" s="150" t="s">
        <v>883</v>
      </c>
      <c r="C188" s="150" t="s">
        <v>933</v>
      </c>
      <c r="D188" s="150" t="s">
        <v>1124</v>
      </c>
      <c r="E188" s="145">
        <v>2013</v>
      </c>
      <c r="F188" s="11"/>
      <c r="G188" s="141"/>
      <c r="H188" s="153"/>
      <c r="I188" s="150">
        <v>190</v>
      </c>
      <c r="J188" s="150">
        <v>200</v>
      </c>
      <c r="K188" s="151"/>
      <c r="L188" s="151"/>
      <c r="M188" s="151"/>
      <c r="N188" s="151"/>
      <c r="O188" s="151"/>
      <c r="P188" s="151">
        <v>1.228</v>
      </c>
      <c r="Q188" s="151">
        <v>1.228</v>
      </c>
      <c r="R188" s="151"/>
      <c r="S188" s="151"/>
      <c r="T188" s="151"/>
      <c r="U188" s="151" t="s">
        <v>1146</v>
      </c>
      <c r="V188" s="151">
        <v>0</v>
      </c>
      <c r="W188" s="154">
        <v>2</v>
      </c>
      <c r="X188" s="151"/>
      <c r="Y188" s="151"/>
      <c r="Z188" s="151"/>
      <c r="AA188" s="151"/>
      <c r="AB188" s="151"/>
      <c r="AC188" s="156"/>
      <c r="AD188" s="151"/>
      <c r="AE188" s="151"/>
      <c r="AF188" s="151"/>
      <c r="AG188" s="151"/>
      <c r="AH188" s="151"/>
      <c r="AI188" s="151"/>
      <c r="AJ188" s="151"/>
      <c r="AK188" s="151"/>
      <c r="AL188" s="151"/>
      <c r="AM188" s="151"/>
      <c r="AN188" s="151"/>
      <c r="AO188" s="156">
        <v>0.28999999999999998</v>
      </c>
      <c r="AP188" s="156"/>
      <c r="AQ188" s="156"/>
      <c r="AR188" s="151"/>
      <c r="AS188" s="151"/>
      <c r="AT188" s="151"/>
      <c r="AU188" s="151"/>
      <c r="AV188" s="151">
        <v>-20.9</v>
      </c>
      <c r="AW188" s="151" t="s">
        <v>1145</v>
      </c>
      <c r="AX188" s="151">
        <v>136991</v>
      </c>
      <c r="AY188" s="151">
        <v>2015</v>
      </c>
      <c r="AZ188" s="151">
        <v>-377.1</v>
      </c>
      <c r="BA188" s="151">
        <v>1.4</v>
      </c>
      <c r="BB188" s="151"/>
      <c r="BC188" s="151">
        <v>0.62780000000000002</v>
      </c>
      <c r="BD188" s="151">
        <v>1.4E-3</v>
      </c>
      <c r="BE188" s="151"/>
      <c r="BF188" s="151"/>
      <c r="BG188" s="151"/>
      <c r="BH188" s="151"/>
      <c r="BI188" s="151"/>
      <c r="BJ188" s="151"/>
      <c r="BK188" s="151"/>
      <c r="BL188" s="151"/>
      <c r="BM188" s="151"/>
      <c r="BN188" s="151"/>
      <c r="BO188" s="151"/>
      <c r="BP188" s="151"/>
      <c r="BQ188" s="151"/>
      <c r="BR188" s="151"/>
      <c r="BS188" s="151"/>
      <c r="BT188" s="151"/>
      <c r="BU188" s="151"/>
      <c r="BV188" s="151"/>
      <c r="BW188" s="151"/>
      <c r="BX188" s="151"/>
      <c r="BY188" s="151"/>
      <c r="BZ188" s="151"/>
      <c r="CA188" s="151"/>
      <c r="CB188" s="151"/>
      <c r="CC188" s="151"/>
      <c r="CD188" s="151"/>
      <c r="CE188" s="151"/>
      <c r="CF188" s="151"/>
      <c r="CG188" s="151"/>
      <c r="CH188" s="151"/>
      <c r="CI188" s="151"/>
      <c r="CJ188" s="151"/>
      <c r="CK188" s="151"/>
      <c r="CL188" s="151"/>
      <c r="CM188" s="151"/>
      <c r="CN188" s="151"/>
      <c r="CO188" s="151"/>
      <c r="CP188" s="151"/>
      <c r="CQ188" s="151"/>
      <c r="CR188" s="151"/>
      <c r="CS188" s="149"/>
      <c r="CT188" s="149"/>
    </row>
    <row r="189" spans="1:98">
      <c r="A189" s="144" t="s">
        <v>843</v>
      </c>
      <c r="B189" s="150" t="s">
        <v>884</v>
      </c>
      <c r="C189" s="150" t="s">
        <v>934</v>
      </c>
      <c r="D189" s="150" t="s">
        <v>1125</v>
      </c>
      <c r="E189" s="145">
        <v>2013</v>
      </c>
      <c r="F189" s="11"/>
      <c r="G189" s="141"/>
      <c r="H189" s="153"/>
      <c r="I189" s="150">
        <v>0</v>
      </c>
      <c r="J189" s="150">
        <v>10</v>
      </c>
      <c r="K189" s="151"/>
      <c r="L189" s="151"/>
      <c r="M189" s="151"/>
      <c r="N189" s="151"/>
      <c r="O189" s="151"/>
      <c r="P189" s="151">
        <v>1.5081</v>
      </c>
      <c r="Q189" s="151">
        <v>1.5081</v>
      </c>
      <c r="R189" s="151"/>
      <c r="S189" s="151"/>
      <c r="T189" s="151"/>
      <c r="U189" s="151">
        <v>38</v>
      </c>
      <c r="V189" s="151">
        <v>0</v>
      </c>
      <c r="W189" s="154">
        <v>2</v>
      </c>
      <c r="X189" s="151"/>
      <c r="Y189" s="151"/>
      <c r="Z189" s="151"/>
      <c r="AA189" s="151"/>
      <c r="AB189" s="151"/>
      <c r="AC189" s="156"/>
      <c r="AD189" s="151"/>
      <c r="AE189" s="151"/>
      <c r="AF189" s="151"/>
      <c r="AG189" s="151"/>
      <c r="AH189" s="151"/>
      <c r="AI189" s="151"/>
      <c r="AJ189" s="151"/>
      <c r="AK189" s="151"/>
      <c r="AL189" s="151"/>
      <c r="AM189" s="151"/>
      <c r="AN189" s="151"/>
      <c r="AO189" s="156">
        <v>1.37</v>
      </c>
      <c r="AP189" s="156"/>
      <c r="AQ189" s="156"/>
      <c r="AR189" s="151"/>
      <c r="AS189" s="151"/>
      <c r="AT189" s="151"/>
      <c r="AU189" s="151"/>
      <c r="AV189" s="151">
        <v>-23.6</v>
      </c>
      <c r="AW189" s="151" t="s">
        <v>1145</v>
      </c>
      <c r="AX189" s="151">
        <v>136018</v>
      </c>
      <c r="AY189" s="151">
        <v>2015</v>
      </c>
      <c r="AZ189" s="151">
        <v>61.9</v>
      </c>
      <c r="BA189" s="151">
        <v>3.1</v>
      </c>
      <c r="BB189" s="151"/>
      <c r="BC189" s="151">
        <v>1.0702</v>
      </c>
      <c r="BD189" s="151">
        <v>3.0999999999999999E-3</v>
      </c>
      <c r="BE189" s="151"/>
      <c r="BF189" s="151"/>
      <c r="BG189" s="151"/>
      <c r="BH189" s="151"/>
      <c r="BI189" s="151"/>
      <c r="BJ189" s="151"/>
      <c r="BK189" s="151"/>
      <c r="BL189" s="151"/>
      <c r="BM189" s="151"/>
      <c r="BN189" s="151"/>
      <c r="BO189" s="151"/>
      <c r="BP189" s="151"/>
      <c r="BQ189" s="151"/>
      <c r="BR189" s="151"/>
      <c r="BS189" s="151"/>
      <c r="BT189" s="151"/>
      <c r="BU189" s="151"/>
      <c r="BV189" s="151"/>
      <c r="BW189" s="151"/>
      <c r="BX189" s="151"/>
      <c r="BY189" s="151"/>
      <c r="BZ189" s="151"/>
      <c r="CA189" s="151"/>
      <c r="CB189" s="151"/>
      <c r="CC189" s="151"/>
      <c r="CD189" s="151"/>
      <c r="CE189" s="151"/>
      <c r="CF189" s="151"/>
      <c r="CG189" s="151"/>
      <c r="CH189" s="151"/>
      <c r="CI189" s="151"/>
      <c r="CJ189" s="151"/>
      <c r="CK189" s="151"/>
      <c r="CL189" s="151"/>
      <c r="CM189" s="151"/>
      <c r="CN189" s="151"/>
      <c r="CO189" s="151"/>
      <c r="CP189" s="151"/>
      <c r="CQ189" s="151"/>
      <c r="CR189" s="151"/>
      <c r="CS189" s="149"/>
      <c r="CT189" s="149"/>
    </row>
    <row r="190" spans="1:98">
      <c r="A190" s="144" t="s">
        <v>843</v>
      </c>
      <c r="B190" s="150" t="s">
        <v>884</v>
      </c>
      <c r="C190" s="150" t="s">
        <v>934</v>
      </c>
      <c r="D190" s="150" t="s">
        <v>1126</v>
      </c>
      <c r="E190" s="145">
        <v>2013</v>
      </c>
      <c r="F190" s="11"/>
      <c r="G190" s="141"/>
      <c r="H190" s="153"/>
      <c r="I190" s="150">
        <v>10</v>
      </c>
      <c r="J190" s="150">
        <v>20</v>
      </c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 t="s">
        <v>1146</v>
      </c>
      <c r="V190" s="151">
        <v>0</v>
      </c>
      <c r="W190" s="154">
        <v>2</v>
      </c>
      <c r="X190" s="151"/>
      <c r="Y190" s="151"/>
      <c r="Z190" s="151"/>
      <c r="AA190" s="151"/>
      <c r="AB190" s="151"/>
      <c r="AC190" s="156"/>
      <c r="AD190" s="151"/>
      <c r="AE190" s="151"/>
      <c r="AF190" s="151"/>
      <c r="AG190" s="151"/>
      <c r="AH190" s="151"/>
      <c r="AI190" s="151"/>
      <c r="AJ190" s="151"/>
      <c r="AK190" s="151"/>
      <c r="AL190" s="151"/>
      <c r="AM190" s="151"/>
      <c r="AN190" s="151"/>
      <c r="AO190" s="156">
        <v>0.65</v>
      </c>
      <c r="AP190" s="156"/>
      <c r="AQ190" s="156"/>
      <c r="AR190" s="151"/>
      <c r="AS190" s="151"/>
      <c r="AT190" s="151"/>
      <c r="AU190" s="151"/>
      <c r="AV190" s="151">
        <v>-23.9</v>
      </c>
      <c r="AW190" s="151"/>
      <c r="AX190" s="151"/>
      <c r="AY190" s="151"/>
      <c r="AZ190" s="151"/>
      <c r="BA190" s="151"/>
      <c r="BB190" s="151"/>
      <c r="BC190" s="151"/>
      <c r="BD190" s="151"/>
      <c r="BE190" s="151"/>
      <c r="BF190" s="151"/>
      <c r="BG190" s="151"/>
      <c r="BH190" s="151"/>
      <c r="BI190" s="151"/>
      <c r="BJ190" s="151"/>
      <c r="BK190" s="151"/>
      <c r="BL190" s="151"/>
      <c r="BM190" s="151"/>
      <c r="BN190" s="151"/>
      <c r="BO190" s="151"/>
      <c r="BP190" s="151"/>
      <c r="BQ190" s="151"/>
      <c r="BR190" s="151"/>
      <c r="BS190" s="151"/>
      <c r="BT190" s="151"/>
      <c r="BU190" s="151"/>
      <c r="BV190" s="151"/>
      <c r="BW190" s="151"/>
      <c r="BX190" s="151"/>
      <c r="BY190" s="151"/>
      <c r="BZ190" s="151"/>
      <c r="CA190" s="151"/>
      <c r="CB190" s="151"/>
      <c r="CC190" s="151"/>
      <c r="CD190" s="151"/>
      <c r="CE190" s="151"/>
      <c r="CF190" s="151"/>
      <c r="CG190" s="151"/>
      <c r="CH190" s="151"/>
      <c r="CI190" s="151"/>
      <c r="CJ190" s="151"/>
      <c r="CK190" s="151"/>
      <c r="CL190" s="151"/>
      <c r="CM190" s="151"/>
      <c r="CN190" s="151"/>
      <c r="CO190" s="151"/>
      <c r="CP190" s="151"/>
      <c r="CQ190" s="151"/>
      <c r="CR190" s="151"/>
      <c r="CS190" s="149"/>
      <c r="CT190" s="149"/>
    </row>
    <row r="191" spans="1:98">
      <c r="A191" s="144" t="s">
        <v>843</v>
      </c>
      <c r="B191" s="150" t="s">
        <v>884</v>
      </c>
      <c r="C191" s="150" t="s">
        <v>934</v>
      </c>
      <c r="D191" s="150" t="s">
        <v>1127</v>
      </c>
      <c r="E191" s="145">
        <v>2013</v>
      </c>
      <c r="F191" s="11"/>
      <c r="G191" s="141"/>
      <c r="H191" s="153"/>
      <c r="I191" s="150">
        <v>40</v>
      </c>
      <c r="J191" s="150">
        <v>50</v>
      </c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 t="s">
        <v>1146</v>
      </c>
      <c r="V191" s="151">
        <v>0</v>
      </c>
      <c r="W191" s="154">
        <v>2</v>
      </c>
      <c r="X191" s="151"/>
      <c r="Y191" s="151"/>
      <c r="Z191" s="151"/>
      <c r="AA191" s="151"/>
      <c r="AB191" s="151"/>
      <c r="AC191" s="156"/>
      <c r="AD191" s="151"/>
      <c r="AE191" s="151"/>
      <c r="AF191" s="151"/>
      <c r="AG191" s="151"/>
      <c r="AH191" s="151"/>
      <c r="AI191" s="151"/>
      <c r="AJ191" s="151"/>
      <c r="AK191" s="151"/>
      <c r="AL191" s="151"/>
      <c r="AM191" s="151"/>
      <c r="AN191" s="151"/>
      <c r="AO191" s="156">
        <v>0.4</v>
      </c>
      <c r="AP191" s="156"/>
      <c r="AQ191" s="156"/>
      <c r="AR191" s="151"/>
      <c r="AS191" s="151"/>
      <c r="AT191" s="151"/>
      <c r="AU191" s="151"/>
      <c r="AV191" s="151">
        <v>-24.2</v>
      </c>
      <c r="AW191" s="151"/>
      <c r="AX191" s="151"/>
      <c r="AY191" s="151"/>
      <c r="AZ191" s="151"/>
      <c r="BA191" s="151"/>
      <c r="BB191" s="151"/>
      <c r="BC191" s="151"/>
      <c r="BD191" s="151"/>
      <c r="BE191" s="151"/>
      <c r="BF191" s="151"/>
      <c r="BG191" s="151"/>
      <c r="BH191" s="151"/>
      <c r="BI191" s="151"/>
      <c r="BJ191" s="151"/>
      <c r="BK191" s="151"/>
      <c r="BL191" s="151"/>
      <c r="BM191" s="151"/>
      <c r="BN191" s="151"/>
      <c r="BO191" s="151"/>
      <c r="BP191" s="151"/>
      <c r="BQ191" s="151"/>
      <c r="BR191" s="151"/>
      <c r="BS191" s="151"/>
      <c r="BT191" s="151"/>
      <c r="BU191" s="151"/>
      <c r="BV191" s="151"/>
      <c r="BW191" s="151"/>
      <c r="BX191" s="151"/>
      <c r="BY191" s="151"/>
      <c r="BZ191" s="151"/>
      <c r="CA191" s="151"/>
      <c r="CB191" s="151"/>
      <c r="CC191" s="151"/>
      <c r="CD191" s="151"/>
      <c r="CE191" s="151"/>
      <c r="CF191" s="151"/>
      <c r="CG191" s="151"/>
      <c r="CH191" s="151"/>
      <c r="CI191" s="151"/>
      <c r="CJ191" s="151"/>
      <c r="CK191" s="151"/>
      <c r="CL191" s="151"/>
      <c r="CM191" s="151"/>
      <c r="CN191" s="151"/>
      <c r="CO191" s="151"/>
      <c r="CP191" s="151"/>
      <c r="CQ191" s="151"/>
      <c r="CR191" s="151"/>
      <c r="CS191" s="149"/>
      <c r="CT191" s="149"/>
    </row>
    <row r="192" spans="1:98">
      <c r="A192" s="144" t="s">
        <v>843</v>
      </c>
      <c r="B192" s="150" t="s">
        <v>884</v>
      </c>
      <c r="C192" s="150" t="s">
        <v>934</v>
      </c>
      <c r="D192" s="150" t="s">
        <v>1128</v>
      </c>
      <c r="E192" s="145">
        <v>2013</v>
      </c>
      <c r="F192" s="11"/>
      <c r="G192" s="141"/>
      <c r="H192" s="153"/>
      <c r="I192" s="150">
        <v>90</v>
      </c>
      <c r="J192" s="150">
        <v>100</v>
      </c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 t="s">
        <v>1146</v>
      </c>
      <c r="V192" s="151">
        <v>0</v>
      </c>
      <c r="W192" s="154">
        <v>2</v>
      </c>
      <c r="X192" s="151"/>
      <c r="Y192" s="151"/>
      <c r="Z192" s="151"/>
      <c r="AA192" s="151"/>
      <c r="AB192" s="151"/>
      <c r="AC192" s="156"/>
      <c r="AD192" s="151"/>
      <c r="AE192" s="151"/>
      <c r="AF192" s="151"/>
      <c r="AG192" s="151"/>
      <c r="AH192" s="151"/>
      <c r="AI192" s="151"/>
      <c r="AJ192" s="151"/>
      <c r="AK192" s="151"/>
      <c r="AL192" s="151"/>
      <c r="AM192" s="151"/>
      <c r="AN192" s="151"/>
      <c r="AO192" s="156">
        <v>0.33</v>
      </c>
      <c r="AP192" s="156"/>
      <c r="AQ192" s="156"/>
      <c r="AR192" s="151"/>
      <c r="AS192" s="151"/>
      <c r="AT192" s="151"/>
      <c r="AU192" s="151"/>
      <c r="AV192" s="151">
        <v>-23.8</v>
      </c>
      <c r="AW192" s="151"/>
      <c r="AX192" s="151"/>
      <c r="AY192" s="151"/>
      <c r="AZ192" s="151"/>
      <c r="BA192" s="151"/>
      <c r="BB192" s="151"/>
      <c r="BC192" s="151"/>
      <c r="BD192" s="151"/>
      <c r="BE192" s="151"/>
      <c r="BF192" s="151"/>
      <c r="BG192" s="151"/>
      <c r="BH192" s="151"/>
      <c r="BI192" s="151"/>
      <c r="BJ192" s="151"/>
      <c r="BK192" s="151"/>
      <c r="BL192" s="151"/>
      <c r="BM192" s="151"/>
      <c r="BN192" s="151"/>
      <c r="BO192" s="151"/>
      <c r="BP192" s="151"/>
      <c r="BQ192" s="151"/>
      <c r="BR192" s="151"/>
      <c r="BS192" s="151"/>
      <c r="BT192" s="151"/>
      <c r="BU192" s="151"/>
      <c r="BV192" s="151"/>
      <c r="BW192" s="151"/>
      <c r="BX192" s="151"/>
      <c r="BY192" s="151"/>
      <c r="BZ192" s="151"/>
      <c r="CA192" s="151"/>
      <c r="CB192" s="151"/>
      <c r="CC192" s="151"/>
      <c r="CD192" s="151"/>
      <c r="CE192" s="151"/>
      <c r="CF192" s="151"/>
      <c r="CG192" s="151"/>
      <c r="CH192" s="151"/>
      <c r="CI192" s="151"/>
      <c r="CJ192" s="151"/>
      <c r="CK192" s="151"/>
      <c r="CL192" s="151"/>
      <c r="CM192" s="151"/>
      <c r="CN192" s="151"/>
      <c r="CO192" s="151"/>
      <c r="CP192" s="151"/>
      <c r="CQ192" s="151"/>
      <c r="CR192" s="151"/>
      <c r="CS192" s="149"/>
      <c r="CT192" s="149"/>
    </row>
    <row r="193" spans="1:98">
      <c r="A193" s="144" t="s">
        <v>843</v>
      </c>
      <c r="B193" s="150" t="s">
        <v>884</v>
      </c>
      <c r="C193" s="150" t="s">
        <v>934</v>
      </c>
      <c r="D193" s="150" t="s">
        <v>1129</v>
      </c>
      <c r="E193" s="145">
        <v>2013</v>
      </c>
      <c r="F193" s="11"/>
      <c r="G193" s="141"/>
      <c r="H193" s="153"/>
      <c r="I193" s="150">
        <v>190</v>
      </c>
      <c r="J193" s="150">
        <v>200</v>
      </c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 t="s">
        <v>1146</v>
      </c>
      <c r="V193" s="151">
        <v>0</v>
      </c>
      <c r="W193" s="154">
        <v>2</v>
      </c>
      <c r="X193" s="151"/>
      <c r="Y193" s="151"/>
      <c r="Z193" s="151"/>
      <c r="AA193" s="151"/>
      <c r="AB193" s="151"/>
      <c r="AC193" s="156"/>
      <c r="AD193" s="151"/>
      <c r="AE193" s="151"/>
      <c r="AF193" s="151"/>
      <c r="AG193" s="151"/>
      <c r="AH193" s="151"/>
      <c r="AI193" s="151"/>
      <c r="AJ193" s="151"/>
      <c r="AK193" s="151"/>
      <c r="AL193" s="151"/>
      <c r="AM193" s="151"/>
      <c r="AN193" s="151"/>
      <c r="AO193" s="156">
        <v>0.23</v>
      </c>
      <c r="AP193" s="156"/>
      <c r="AQ193" s="156"/>
      <c r="AR193" s="151"/>
      <c r="AS193" s="151"/>
      <c r="AT193" s="151"/>
      <c r="AU193" s="151"/>
      <c r="AV193" s="151">
        <v>-21.9</v>
      </c>
      <c r="AW193" s="151"/>
      <c r="AX193" s="151"/>
      <c r="AY193" s="151"/>
      <c r="AZ193" s="151"/>
      <c r="BA193" s="151"/>
      <c r="BB193" s="151"/>
      <c r="BC193" s="151"/>
      <c r="BD193" s="151"/>
      <c r="BE193" s="151"/>
      <c r="BF193" s="151"/>
      <c r="BG193" s="151"/>
      <c r="BH193" s="151"/>
      <c r="BI193" s="151"/>
      <c r="BJ193" s="151"/>
      <c r="BK193" s="151"/>
      <c r="BL193" s="151"/>
      <c r="BM193" s="151"/>
      <c r="BN193" s="151"/>
      <c r="BO193" s="151"/>
      <c r="BP193" s="151"/>
      <c r="BQ193" s="151"/>
      <c r="BR193" s="151"/>
      <c r="BS193" s="151"/>
      <c r="BT193" s="151"/>
      <c r="BU193" s="151"/>
      <c r="BV193" s="151"/>
      <c r="BW193" s="151"/>
      <c r="BX193" s="151"/>
      <c r="BY193" s="151"/>
      <c r="BZ193" s="151"/>
      <c r="CA193" s="151"/>
      <c r="CB193" s="151"/>
      <c r="CC193" s="151"/>
      <c r="CD193" s="151"/>
      <c r="CE193" s="151"/>
      <c r="CF193" s="151"/>
      <c r="CG193" s="151"/>
      <c r="CH193" s="151"/>
      <c r="CI193" s="151"/>
      <c r="CJ193" s="151"/>
      <c r="CK193" s="151"/>
      <c r="CL193" s="151"/>
      <c r="CM193" s="151"/>
      <c r="CN193" s="151"/>
      <c r="CO193" s="151"/>
      <c r="CP193" s="151"/>
      <c r="CQ193" s="151"/>
      <c r="CR193" s="151"/>
      <c r="CS193" s="149"/>
      <c r="CT193" s="149"/>
    </row>
    <row r="194" spans="1:98">
      <c r="A194" s="144" t="s">
        <v>843</v>
      </c>
      <c r="B194" s="150" t="s">
        <v>885</v>
      </c>
      <c r="C194" s="150" t="s">
        <v>935</v>
      </c>
      <c r="D194" s="150" t="s">
        <v>1130</v>
      </c>
      <c r="E194" s="145">
        <v>2013</v>
      </c>
      <c r="F194" s="11"/>
      <c r="G194" s="141"/>
      <c r="H194" s="153"/>
      <c r="I194" s="150">
        <v>0</v>
      </c>
      <c r="J194" s="150">
        <v>10</v>
      </c>
      <c r="K194" s="151"/>
      <c r="L194" s="151"/>
      <c r="M194" s="151"/>
      <c r="N194" s="151"/>
      <c r="O194" s="151"/>
      <c r="P194" s="151">
        <v>1.5992999999999999</v>
      </c>
      <c r="Q194" s="151">
        <v>1.5992999999999999</v>
      </c>
      <c r="R194" s="151"/>
      <c r="S194" s="151"/>
      <c r="T194" s="151"/>
      <c r="U194" s="151">
        <v>28</v>
      </c>
      <c r="V194" s="151">
        <v>0</v>
      </c>
      <c r="W194" s="154">
        <v>2</v>
      </c>
      <c r="X194" s="151"/>
      <c r="Y194" s="151"/>
      <c r="Z194" s="151"/>
      <c r="AA194" s="151"/>
      <c r="AB194" s="151"/>
      <c r="AC194" s="156"/>
      <c r="AD194" s="151"/>
      <c r="AE194" s="151"/>
      <c r="AF194" s="151"/>
      <c r="AG194" s="151"/>
      <c r="AH194" s="151"/>
      <c r="AI194" s="151"/>
      <c r="AJ194" s="151"/>
      <c r="AK194" s="151"/>
      <c r="AL194" s="151"/>
      <c r="AM194" s="151"/>
      <c r="AN194" s="151"/>
      <c r="AO194" s="156">
        <v>1.95</v>
      </c>
      <c r="AP194" s="156"/>
      <c r="AQ194" s="156"/>
      <c r="AR194" s="151"/>
      <c r="AS194" s="151"/>
      <c r="AT194" s="151"/>
      <c r="AU194" s="151"/>
      <c r="AV194" s="151">
        <v>-22.2</v>
      </c>
      <c r="AW194" s="151" t="s">
        <v>1145</v>
      </c>
      <c r="AX194" s="151">
        <v>136019</v>
      </c>
      <c r="AY194" s="151">
        <v>2015</v>
      </c>
      <c r="AZ194" s="151">
        <v>88.6</v>
      </c>
      <c r="BA194" s="151">
        <v>3.2</v>
      </c>
      <c r="BB194" s="151"/>
      <c r="BC194" s="151">
        <v>1.0971</v>
      </c>
      <c r="BD194" s="151">
        <v>3.2000000000000002E-3</v>
      </c>
      <c r="BE194" s="151"/>
      <c r="BF194" s="151"/>
      <c r="BG194" s="151"/>
      <c r="BH194" s="151"/>
      <c r="BI194" s="151"/>
      <c r="BJ194" s="151"/>
      <c r="BK194" s="151"/>
      <c r="BL194" s="151"/>
      <c r="BM194" s="151"/>
      <c r="BN194" s="151"/>
      <c r="BO194" s="151"/>
      <c r="BP194" s="151"/>
      <c r="BQ194" s="151"/>
      <c r="BR194" s="151"/>
      <c r="BS194" s="151"/>
      <c r="BT194" s="151"/>
      <c r="BU194" s="151"/>
      <c r="BV194" s="151"/>
      <c r="BW194" s="151"/>
      <c r="BX194" s="151"/>
      <c r="BY194" s="151"/>
      <c r="BZ194" s="151"/>
      <c r="CA194" s="151"/>
      <c r="CB194" s="151"/>
      <c r="CC194" s="151"/>
      <c r="CD194" s="151"/>
      <c r="CE194" s="151"/>
      <c r="CF194" s="151"/>
      <c r="CG194" s="151"/>
      <c r="CH194" s="151"/>
      <c r="CI194" s="151"/>
      <c r="CJ194" s="151"/>
      <c r="CK194" s="151"/>
      <c r="CL194" s="151"/>
      <c r="CM194" s="151"/>
      <c r="CN194" s="151"/>
      <c r="CO194" s="151"/>
      <c r="CP194" s="151"/>
      <c r="CQ194" s="151"/>
      <c r="CR194" s="151"/>
      <c r="CS194" s="149"/>
      <c r="CT194" s="149"/>
    </row>
    <row r="195" spans="1:98">
      <c r="A195" s="144" t="s">
        <v>843</v>
      </c>
      <c r="B195" s="150" t="s">
        <v>885</v>
      </c>
      <c r="C195" s="150" t="s">
        <v>935</v>
      </c>
      <c r="D195" s="150" t="s">
        <v>1131</v>
      </c>
      <c r="E195" s="145">
        <v>2013</v>
      </c>
      <c r="F195" s="11"/>
      <c r="G195" s="141"/>
      <c r="H195" s="153"/>
      <c r="I195" s="150">
        <v>10</v>
      </c>
      <c r="J195" s="150">
        <v>20</v>
      </c>
      <c r="K195" s="151"/>
      <c r="L195" s="151"/>
      <c r="M195" s="151"/>
      <c r="N195" s="151"/>
      <c r="O195" s="151"/>
      <c r="P195" s="151">
        <v>1.6698</v>
      </c>
      <c r="Q195" s="151">
        <v>1.6698</v>
      </c>
      <c r="R195" s="151"/>
      <c r="S195" s="151"/>
      <c r="T195" s="151"/>
      <c r="U195" s="151" t="s">
        <v>1146</v>
      </c>
      <c r="V195" s="151">
        <v>0</v>
      </c>
      <c r="W195" s="154">
        <v>2</v>
      </c>
      <c r="X195" s="151"/>
      <c r="Y195" s="151"/>
      <c r="Z195" s="151"/>
      <c r="AA195" s="151"/>
      <c r="AB195" s="151"/>
      <c r="AC195" s="156"/>
      <c r="AD195" s="151"/>
      <c r="AE195" s="151"/>
      <c r="AF195" s="151"/>
      <c r="AG195" s="151"/>
      <c r="AH195" s="151"/>
      <c r="AI195" s="151"/>
      <c r="AJ195" s="151"/>
      <c r="AK195" s="151"/>
      <c r="AL195" s="151"/>
      <c r="AM195" s="151"/>
      <c r="AN195" s="151"/>
      <c r="AO195" s="156">
        <v>1.36</v>
      </c>
      <c r="AP195" s="156"/>
      <c r="AQ195" s="156"/>
      <c r="AR195" s="151"/>
      <c r="AS195" s="151"/>
      <c r="AT195" s="151"/>
      <c r="AU195" s="151"/>
      <c r="AV195" s="151">
        <v>-23.6</v>
      </c>
      <c r="AW195" s="151" t="s">
        <v>1145</v>
      </c>
      <c r="AX195" s="151">
        <v>136984</v>
      </c>
      <c r="AY195" s="151">
        <v>2015</v>
      </c>
      <c r="AZ195" s="151">
        <v>93.4</v>
      </c>
      <c r="BA195" s="151">
        <v>1.9</v>
      </c>
      <c r="BB195" s="151"/>
      <c r="BC195" s="151">
        <v>1.1019000000000001</v>
      </c>
      <c r="BD195" s="151">
        <v>1.9E-3</v>
      </c>
      <c r="BE195" s="151"/>
      <c r="BF195" s="151"/>
      <c r="BG195" s="151"/>
      <c r="BH195" s="151"/>
      <c r="BI195" s="151"/>
      <c r="BJ195" s="151"/>
      <c r="BK195" s="151"/>
      <c r="BL195" s="151"/>
      <c r="BM195" s="151"/>
      <c r="BN195" s="151"/>
      <c r="BO195" s="151"/>
      <c r="BP195" s="151"/>
      <c r="BQ195" s="151"/>
      <c r="BR195" s="151"/>
      <c r="BS195" s="151"/>
      <c r="BT195" s="151"/>
      <c r="BU195" s="151"/>
      <c r="BV195" s="151"/>
      <c r="BW195" s="151"/>
      <c r="BX195" s="151"/>
      <c r="BY195" s="151"/>
      <c r="BZ195" s="151"/>
      <c r="CA195" s="151"/>
      <c r="CB195" s="151"/>
      <c r="CC195" s="151"/>
      <c r="CD195" s="151"/>
      <c r="CE195" s="151"/>
      <c r="CF195" s="151"/>
      <c r="CG195" s="151"/>
      <c r="CH195" s="151"/>
      <c r="CI195" s="151"/>
      <c r="CJ195" s="151"/>
      <c r="CK195" s="151"/>
      <c r="CL195" s="151"/>
      <c r="CM195" s="151"/>
      <c r="CN195" s="151"/>
      <c r="CO195" s="151"/>
      <c r="CP195" s="151"/>
      <c r="CQ195" s="151"/>
      <c r="CR195" s="151"/>
      <c r="CS195" s="149"/>
      <c r="CT195" s="149"/>
    </row>
    <row r="196" spans="1:98">
      <c r="A196" s="144" t="s">
        <v>843</v>
      </c>
      <c r="B196" s="150" t="s">
        <v>885</v>
      </c>
      <c r="C196" s="150" t="s">
        <v>935</v>
      </c>
      <c r="D196" s="150" t="s">
        <v>1132</v>
      </c>
      <c r="E196" s="145">
        <v>2013</v>
      </c>
      <c r="F196" s="11"/>
      <c r="G196" s="141"/>
      <c r="H196" s="153"/>
      <c r="I196" s="150">
        <v>40</v>
      </c>
      <c r="J196" s="150">
        <v>50</v>
      </c>
      <c r="K196" s="151"/>
      <c r="L196" s="151"/>
      <c r="M196" s="151"/>
      <c r="N196" s="151"/>
      <c r="O196" s="151"/>
      <c r="P196" s="151">
        <v>1.7564</v>
      </c>
      <c r="Q196" s="151">
        <v>1.7564</v>
      </c>
      <c r="R196" s="151"/>
      <c r="S196" s="151"/>
      <c r="T196" s="151"/>
      <c r="U196" s="151" t="s">
        <v>1146</v>
      </c>
      <c r="V196" s="151">
        <v>0</v>
      </c>
      <c r="W196" s="154">
        <v>2</v>
      </c>
      <c r="X196" s="151"/>
      <c r="Y196" s="151"/>
      <c r="Z196" s="151"/>
      <c r="AA196" s="151"/>
      <c r="AB196" s="151"/>
      <c r="AC196" s="156"/>
      <c r="AD196" s="151"/>
      <c r="AE196" s="151"/>
      <c r="AF196" s="151"/>
      <c r="AG196" s="151"/>
      <c r="AH196" s="151"/>
      <c r="AI196" s="151"/>
      <c r="AJ196" s="151"/>
      <c r="AK196" s="151"/>
      <c r="AL196" s="151"/>
      <c r="AM196" s="151"/>
      <c r="AN196" s="151"/>
      <c r="AO196" s="156">
        <v>0.54</v>
      </c>
      <c r="AP196" s="156"/>
      <c r="AQ196" s="156"/>
      <c r="AR196" s="151"/>
      <c r="AS196" s="151"/>
      <c r="AT196" s="151"/>
      <c r="AU196" s="151"/>
      <c r="AV196" s="151">
        <v>-22.1</v>
      </c>
      <c r="AW196" s="151" t="s">
        <v>1145</v>
      </c>
      <c r="AX196" s="151">
        <v>136985</v>
      </c>
      <c r="AY196" s="151">
        <v>2015</v>
      </c>
      <c r="AZ196" s="151">
        <v>-47.9</v>
      </c>
      <c r="BA196" s="151">
        <v>1.7</v>
      </c>
      <c r="BB196" s="151"/>
      <c r="BC196" s="151">
        <v>0.95950000000000002</v>
      </c>
      <c r="BD196" s="151">
        <v>1.6999999999999999E-3</v>
      </c>
      <c r="BE196" s="151"/>
      <c r="BF196" s="151"/>
      <c r="BG196" s="151"/>
      <c r="BH196" s="151"/>
      <c r="BI196" s="151"/>
      <c r="BJ196" s="151"/>
      <c r="BK196" s="151"/>
      <c r="BL196" s="151"/>
      <c r="BM196" s="151"/>
      <c r="BN196" s="151"/>
      <c r="BO196" s="151"/>
      <c r="BP196" s="151"/>
      <c r="BQ196" s="151"/>
      <c r="BR196" s="151"/>
      <c r="BS196" s="151"/>
      <c r="BT196" s="151"/>
      <c r="BU196" s="151"/>
      <c r="BV196" s="151"/>
      <c r="BW196" s="151"/>
      <c r="BX196" s="151"/>
      <c r="BY196" s="151"/>
      <c r="BZ196" s="151"/>
      <c r="CA196" s="151"/>
      <c r="CB196" s="151"/>
      <c r="CC196" s="151"/>
      <c r="CD196" s="151"/>
      <c r="CE196" s="151"/>
      <c r="CF196" s="151"/>
      <c r="CG196" s="151"/>
      <c r="CH196" s="151"/>
      <c r="CI196" s="151"/>
      <c r="CJ196" s="151"/>
      <c r="CK196" s="151"/>
      <c r="CL196" s="151"/>
      <c r="CM196" s="151"/>
      <c r="CN196" s="151"/>
      <c r="CO196" s="151"/>
      <c r="CP196" s="151"/>
      <c r="CQ196" s="151"/>
      <c r="CR196" s="151"/>
      <c r="CS196" s="149"/>
      <c r="CT196" s="149"/>
    </row>
    <row r="197" spans="1:98">
      <c r="A197" s="144" t="s">
        <v>843</v>
      </c>
      <c r="B197" s="150" t="s">
        <v>885</v>
      </c>
      <c r="C197" s="150" t="s">
        <v>935</v>
      </c>
      <c r="D197" s="150" t="s">
        <v>1133</v>
      </c>
      <c r="E197" s="145">
        <v>2013</v>
      </c>
      <c r="F197" s="11"/>
      <c r="G197" s="141"/>
      <c r="H197" s="153"/>
      <c r="I197" s="150">
        <v>90</v>
      </c>
      <c r="J197" s="150">
        <v>100</v>
      </c>
      <c r="K197" s="151"/>
      <c r="L197" s="151"/>
      <c r="M197" s="151"/>
      <c r="N197" s="151"/>
      <c r="O197" s="151"/>
      <c r="P197" s="151">
        <v>1.5580000000000001</v>
      </c>
      <c r="Q197" s="151">
        <v>1.5580000000000001</v>
      </c>
      <c r="R197" s="151"/>
      <c r="S197" s="151"/>
      <c r="T197" s="151"/>
      <c r="U197" s="151" t="s">
        <v>1146</v>
      </c>
      <c r="V197" s="151">
        <v>0</v>
      </c>
      <c r="W197" s="154">
        <v>2</v>
      </c>
      <c r="X197" s="151"/>
      <c r="Y197" s="151"/>
      <c r="Z197" s="151"/>
      <c r="AA197" s="151"/>
      <c r="AB197" s="151"/>
      <c r="AC197" s="156"/>
      <c r="AD197" s="151"/>
      <c r="AE197" s="151"/>
      <c r="AF197" s="151"/>
      <c r="AG197" s="151"/>
      <c r="AH197" s="151"/>
      <c r="AI197" s="151"/>
      <c r="AJ197" s="151"/>
      <c r="AK197" s="151"/>
      <c r="AL197" s="151"/>
      <c r="AM197" s="151"/>
      <c r="AN197" s="151"/>
      <c r="AO197" s="156">
        <v>0.26</v>
      </c>
      <c r="AP197" s="156"/>
      <c r="AQ197" s="156"/>
      <c r="AR197" s="151"/>
      <c r="AS197" s="151"/>
      <c r="AT197" s="151"/>
      <c r="AU197" s="151"/>
      <c r="AV197" s="151">
        <v>-21.1</v>
      </c>
      <c r="AW197" s="151" t="s">
        <v>1145</v>
      </c>
      <c r="AX197" s="151">
        <v>136986</v>
      </c>
      <c r="AY197" s="151">
        <v>2015</v>
      </c>
      <c r="AZ197" s="151">
        <v>-194.5</v>
      </c>
      <c r="BA197" s="151">
        <v>2</v>
      </c>
      <c r="BB197" s="151"/>
      <c r="BC197" s="151">
        <v>0.81179999999999997</v>
      </c>
      <c r="BD197" s="151">
        <v>2E-3</v>
      </c>
      <c r="BE197" s="151"/>
      <c r="BF197" s="151"/>
      <c r="BG197" s="151"/>
      <c r="BH197" s="151"/>
      <c r="BI197" s="151"/>
      <c r="BJ197" s="151"/>
      <c r="BK197" s="151"/>
      <c r="BL197" s="151"/>
      <c r="BM197" s="151"/>
      <c r="BN197" s="151"/>
      <c r="BO197" s="151"/>
      <c r="BP197" s="151"/>
      <c r="BQ197" s="151"/>
      <c r="BR197" s="151"/>
      <c r="BS197" s="151"/>
      <c r="BT197" s="151"/>
      <c r="BU197" s="151"/>
      <c r="BV197" s="151"/>
      <c r="BW197" s="151"/>
      <c r="BX197" s="151"/>
      <c r="BY197" s="151"/>
      <c r="BZ197" s="151"/>
      <c r="CA197" s="151"/>
      <c r="CB197" s="151"/>
      <c r="CC197" s="151"/>
      <c r="CD197" s="151"/>
      <c r="CE197" s="151"/>
      <c r="CF197" s="151"/>
      <c r="CG197" s="151"/>
      <c r="CH197" s="151"/>
      <c r="CI197" s="151"/>
      <c r="CJ197" s="151"/>
      <c r="CK197" s="151"/>
      <c r="CL197" s="151"/>
      <c r="CM197" s="151"/>
      <c r="CN197" s="151"/>
      <c r="CO197" s="151"/>
      <c r="CP197" s="151"/>
      <c r="CQ197" s="151"/>
      <c r="CR197" s="151"/>
      <c r="CS197" s="149"/>
      <c r="CT197" s="149"/>
    </row>
    <row r="198" spans="1:98">
      <c r="A198" s="144" t="s">
        <v>843</v>
      </c>
      <c r="B198" s="150" t="s">
        <v>885</v>
      </c>
      <c r="C198" s="150" t="s">
        <v>935</v>
      </c>
      <c r="D198" s="150" t="s">
        <v>1134</v>
      </c>
      <c r="E198" s="145">
        <v>2013</v>
      </c>
      <c r="F198" s="11"/>
      <c r="G198" s="141"/>
      <c r="H198" s="153"/>
      <c r="I198" s="150">
        <v>190</v>
      </c>
      <c r="J198" s="150">
        <v>200</v>
      </c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 t="s">
        <v>1146</v>
      </c>
      <c r="V198" s="151">
        <v>0</v>
      </c>
      <c r="W198" s="154">
        <v>2</v>
      </c>
      <c r="X198" s="151"/>
      <c r="Y198" s="151"/>
      <c r="Z198" s="151"/>
      <c r="AA198" s="151"/>
      <c r="AB198" s="151"/>
      <c r="AC198" s="156"/>
      <c r="AD198" s="151"/>
      <c r="AE198" s="151"/>
      <c r="AF198" s="151"/>
      <c r="AG198" s="151"/>
      <c r="AH198" s="151"/>
      <c r="AI198" s="151"/>
      <c r="AJ198" s="151"/>
      <c r="AK198" s="151"/>
      <c r="AL198" s="151"/>
      <c r="AM198" s="151"/>
      <c r="AN198" s="151"/>
      <c r="AO198" s="156">
        <v>0.2</v>
      </c>
      <c r="AP198" s="156"/>
      <c r="AQ198" s="156"/>
      <c r="AR198" s="151"/>
      <c r="AS198" s="151"/>
      <c r="AT198" s="151"/>
      <c r="AU198" s="151"/>
      <c r="AV198" s="151">
        <v>-21.3</v>
      </c>
      <c r="AW198" s="151" t="s">
        <v>1145</v>
      </c>
      <c r="AX198" s="151">
        <v>136987</v>
      </c>
      <c r="AY198" s="151">
        <v>2015</v>
      </c>
      <c r="AZ198" s="151">
        <v>-319.8</v>
      </c>
      <c r="BA198" s="151">
        <v>1.3</v>
      </c>
      <c r="BB198" s="151"/>
      <c r="BC198" s="151">
        <v>0.68540000000000001</v>
      </c>
      <c r="BD198" s="151">
        <v>1.2999999999999999E-3</v>
      </c>
      <c r="BE198" s="151"/>
      <c r="BF198" s="151"/>
      <c r="BG198" s="151"/>
      <c r="BH198" s="151"/>
      <c r="BI198" s="151"/>
      <c r="BJ198" s="151"/>
      <c r="BK198" s="151"/>
      <c r="BL198" s="151"/>
      <c r="BM198" s="151"/>
      <c r="BN198" s="151"/>
      <c r="BO198" s="151"/>
      <c r="BP198" s="151"/>
      <c r="BQ198" s="151"/>
      <c r="BR198" s="151"/>
      <c r="BS198" s="151"/>
      <c r="BT198" s="151"/>
      <c r="BU198" s="151"/>
      <c r="BV198" s="151"/>
      <c r="BW198" s="151"/>
      <c r="BX198" s="151"/>
      <c r="BY198" s="151"/>
      <c r="BZ198" s="151"/>
      <c r="CA198" s="151"/>
      <c r="CB198" s="151"/>
      <c r="CC198" s="151"/>
      <c r="CD198" s="151"/>
      <c r="CE198" s="151"/>
      <c r="CF198" s="151"/>
      <c r="CG198" s="151"/>
      <c r="CH198" s="151"/>
      <c r="CI198" s="151"/>
      <c r="CJ198" s="151"/>
      <c r="CK198" s="151"/>
      <c r="CL198" s="151"/>
      <c r="CM198" s="151"/>
      <c r="CN198" s="151"/>
      <c r="CO198" s="151"/>
      <c r="CP198" s="151"/>
      <c r="CQ198" s="151"/>
      <c r="CR198" s="151"/>
      <c r="CS198" s="149"/>
      <c r="CT198" s="149"/>
    </row>
    <row r="199" spans="1:98">
      <c r="A199" s="144" t="s">
        <v>843</v>
      </c>
      <c r="B199" s="150" t="s">
        <v>886</v>
      </c>
      <c r="C199" s="150" t="s">
        <v>936</v>
      </c>
      <c r="D199" s="150" t="s">
        <v>1135</v>
      </c>
      <c r="E199" s="145">
        <v>2013</v>
      </c>
      <c r="F199" s="11"/>
      <c r="G199" s="141"/>
      <c r="H199" s="153"/>
      <c r="I199" s="150">
        <v>0</v>
      </c>
      <c r="J199" s="150">
        <v>10</v>
      </c>
      <c r="K199" s="151"/>
      <c r="L199" s="151"/>
      <c r="M199" s="151"/>
      <c r="N199" s="151"/>
      <c r="O199" s="151"/>
      <c r="P199" s="151">
        <v>1.7668999999999999</v>
      </c>
      <c r="Q199" s="151">
        <v>1.7668999999999999</v>
      </c>
      <c r="R199" s="151"/>
      <c r="S199" s="151"/>
      <c r="T199" s="151"/>
      <c r="U199" s="151">
        <v>35</v>
      </c>
      <c r="V199" s="151">
        <v>0</v>
      </c>
      <c r="W199" s="154">
        <v>2</v>
      </c>
      <c r="X199" s="151"/>
      <c r="Y199" s="151"/>
      <c r="Z199" s="151"/>
      <c r="AA199" s="151"/>
      <c r="AB199" s="151"/>
      <c r="AC199" s="156"/>
      <c r="AD199" s="151"/>
      <c r="AE199" s="151"/>
      <c r="AF199" s="151"/>
      <c r="AG199" s="151"/>
      <c r="AH199" s="151"/>
      <c r="AI199" s="151"/>
      <c r="AJ199" s="151"/>
      <c r="AK199" s="151"/>
      <c r="AL199" s="151"/>
      <c r="AM199" s="151"/>
      <c r="AN199" s="151"/>
      <c r="AO199" s="156">
        <v>2</v>
      </c>
      <c r="AP199" s="156"/>
      <c r="AQ199" s="156"/>
      <c r="AR199" s="151"/>
      <c r="AS199" s="151"/>
      <c r="AT199" s="151"/>
      <c r="AU199" s="151"/>
      <c r="AV199" s="151">
        <v>-23.8</v>
      </c>
      <c r="AW199" s="151" t="s">
        <v>1145</v>
      </c>
      <c r="AX199" s="151">
        <v>136020</v>
      </c>
      <c r="AY199" s="151">
        <v>2015</v>
      </c>
      <c r="AZ199" s="151">
        <v>39.9</v>
      </c>
      <c r="BA199" s="151">
        <v>3.3</v>
      </c>
      <c r="BB199" s="151"/>
      <c r="BC199" s="151">
        <v>1.048</v>
      </c>
      <c r="BD199" s="151">
        <v>3.3E-3</v>
      </c>
      <c r="BE199" s="151"/>
      <c r="BF199" s="151"/>
      <c r="BG199" s="151"/>
      <c r="BH199" s="151"/>
      <c r="BI199" s="151"/>
      <c r="BJ199" s="151"/>
      <c r="BK199" s="151"/>
      <c r="BL199" s="151"/>
      <c r="BM199" s="151"/>
      <c r="BN199" s="151"/>
      <c r="BO199" s="151"/>
      <c r="BP199" s="151"/>
      <c r="BQ199" s="151"/>
      <c r="BR199" s="151"/>
      <c r="BS199" s="151"/>
      <c r="BT199" s="151"/>
      <c r="BU199" s="151"/>
      <c r="BV199" s="151"/>
      <c r="BW199" s="151"/>
      <c r="BX199" s="151"/>
      <c r="BY199" s="151"/>
      <c r="BZ199" s="151"/>
      <c r="CA199" s="151"/>
      <c r="CB199" s="151"/>
      <c r="CC199" s="151"/>
      <c r="CD199" s="151"/>
      <c r="CE199" s="151"/>
      <c r="CF199" s="151"/>
      <c r="CG199" s="151"/>
      <c r="CH199" s="151"/>
      <c r="CI199" s="151"/>
      <c r="CJ199" s="151"/>
      <c r="CK199" s="151"/>
      <c r="CL199" s="151"/>
      <c r="CM199" s="151"/>
      <c r="CN199" s="151"/>
      <c r="CO199" s="151"/>
      <c r="CP199" s="151"/>
      <c r="CQ199" s="151"/>
      <c r="CR199" s="151"/>
      <c r="CS199" s="149"/>
      <c r="CT199" s="149"/>
    </row>
    <row r="200" spans="1:98">
      <c r="A200" s="144" t="s">
        <v>843</v>
      </c>
      <c r="B200" s="150" t="s">
        <v>886</v>
      </c>
      <c r="C200" s="150" t="s">
        <v>936</v>
      </c>
      <c r="D200" s="150" t="s">
        <v>1136</v>
      </c>
      <c r="E200" s="145">
        <v>2013</v>
      </c>
      <c r="F200" s="11"/>
      <c r="G200" s="141"/>
      <c r="H200" s="153"/>
      <c r="I200" s="150">
        <v>10</v>
      </c>
      <c r="J200" s="150">
        <v>20</v>
      </c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 t="s">
        <v>1146</v>
      </c>
      <c r="V200" s="151">
        <v>0</v>
      </c>
      <c r="W200" s="154">
        <v>2</v>
      </c>
      <c r="X200" s="151"/>
      <c r="Y200" s="151"/>
      <c r="Z200" s="151"/>
      <c r="AA200" s="151"/>
      <c r="AB200" s="151"/>
      <c r="AC200" s="156"/>
      <c r="AD200" s="151"/>
      <c r="AE200" s="151"/>
      <c r="AF200" s="151"/>
      <c r="AG200" s="151"/>
      <c r="AH200" s="151"/>
      <c r="AI200" s="151"/>
      <c r="AJ200" s="151"/>
      <c r="AK200" s="151"/>
      <c r="AL200" s="151"/>
      <c r="AM200" s="151"/>
      <c r="AN200" s="151"/>
      <c r="AO200" s="156">
        <v>0.72</v>
      </c>
      <c r="AP200" s="156"/>
      <c r="AQ200" s="156"/>
      <c r="AR200" s="151"/>
      <c r="AS200" s="151"/>
      <c r="AT200" s="151"/>
      <c r="AU200" s="151"/>
      <c r="AV200" s="151">
        <v>-24.8</v>
      </c>
      <c r="AW200" s="151"/>
      <c r="AX200" s="151"/>
      <c r="AY200" s="151"/>
      <c r="AZ200" s="151"/>
      <c r="BA200" s="151"/>
      <c r="BB200" s="151"/>
      <c r="BC200" s="151"/>
      <c r="BD200" s="151"/>
      <c r="BE200" s="151"/>
      <c r="BF200" s="151"/>
      <c r="BG200" s="151"/>
      <c r="BH200" s="151"/>
      <c r="BI200" s="151"/>
      <c r="BJ200" s="151"/>
      <c r="BK200" s="151"/>
      <c r="BL200" s="151"/>
      <c r="BM200" s="151"/>
      <c r="BN200" s="151"/>
      <c r="BO200" s="151"/>
      <c r="BP200" s="151"/>
      <c r="BQ200" s="151"/>
      <c r="BR200" s="151"/>
      <c r="BS200" s="151"/>
      <c r="BT200" s="151"/>
      <c r="BU200" s="151"/>
      <c r="BV200" s="151"/>
      <c r="BW200" s="151"/>
      <c r="BX200" s="151"/>
      <c r="BY200" s="151"/>
      <c r="BZ200" s="151"/>
      <c r="CA200" s="151"/>
      <c r="CB200" s="151"/>
      <c r="CC200" s="151"/>
      <c r="CD200" s="151"/>
      <c r="CE200" s="151"/>
      <c r="CF200" s="151"/>
      <c r="CG200" s="151"/>
      <c r="CH200" s="151"/>
      <c r="CI200" s="151"/>
      <c r="CJ200" s="151"/>
      <c r="CK200" s="151"/>
      <c r="CL200" s="151"/>
      <c r="CM200" s="151"/>
      <c r="CN200" s="151"/>
      <c r="CO200" s="151"/>
      <c r="CP200" s="151"/>
      <c r="CQ200" s="151"/>
      <c r="CR200" s="151"/>
      <c r="CS200" s="149"/>
      <c r="CT200" s="149"/>
    </row>
    <row r="201" spans="1:98">
      <c r="A201" s="144" t="s">
        <v>843</v>
      </c>
      <c r="B201" s="150" t="s">
        <v>886</v>
      </c>
      <c r="C201" s="150" t="s">
        <v>936</v>
      </c>
      <c r="D201" s="150" t="s">
        <v>1137</v>
      </c>
      <c r="E201" s="145">
        <v>2013</v>
      </c>
      <c r="F201" s="11"/>
      <c r="G201" s="141"/>
      <c r="H201" s="153"/>
      <c r="I201" s="150">
        <v>40</v>
      </c>
      <c r="J201" s="150">
        <v>50</v>
      </c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 t="s">
        <v>1146</v>
      </c>
      <c r="V201" s="151">
        <v>0</v>
      </c>
      <c r="W201" s="154">
        <v>2</v>
      </c>
      <c r="X201" s="151"/>
      <c r="Y201" s="151"/>
      <c r="Z201" s="151"/>
      <c r="AA201" s="151"/>
      <c r="AB201" s="151"/>
      <c r="AC201" s="156"/>
      <c r="AD201" s="151"/>
      <c r="AE201" s="151"/>
      <c r="AF201" s="151"/>
      <c r="AG201" s="151"/>
      <c r="AH201" s="151"/>
      <c r="AI201" s="151"/>
      <c r="AJ201" s="151"/>
      <c r="AK201" s="151"/>
      <c r="AL201" s="151"/>
      <c r="AM201" s="151"/>
      <c r="AN201" s="151"/>
      <c r="AO201" s="156">
        <v>0.51</v>
      </c>
      <c r="AP201" s="156"/>
      <c r="AQ201" s="156"/>
      <c r="AR201" s="151"/>
      <c r="AS201" s="151"/>
      <c r="AT201" s="151"/>
      <c r="AU201" s="151"/>
      <c r="AV201" s="151">
        <v>-24.4</v>
      </c>
      <c r="AW201" s="151"/>
      <c r="AX201" s="151"/>
      <c r="AY201" s="151"/>
      <c r="AZ201" s="151"/>
      <c r="BA201" s="151"/>
      <c r="BB201" s="151"/>
      <c r="BC201" s="151"/>
      <c r="BD201" s="151"/>
      <c r="BE201" s="151"/>
      <c r="BF201" s="151"/>
      <c r="BG201" s="151"/>
      <c r="BH201" s="151"/>
      <c r="BI201" s="151"/>
      <c r="BJ201" s="151"/>
      <c r="BK201" s="151"/>
      <c r="BL201" s="151"/>
      <c r="BM201" s="151"/>
      <c r="BN201" s="151"/>
      <c r="BO201" s="151"/>
      <c r="BP201" s="151"/>
      <c r="BQ201" s="151"/>
      <c r="BR201" s="151"/>
      <c r="BS201" s="151"/>
      <c r="BT201" s="151"/>
      <c r="BU201" s="151"/>
      <c r="BV201" s="151"/>
      <c r="BW201" s="151"/>
      <c r="BX201" s="151"/>
      <c r="BY201" s="151"/>
      <c r="BZ201" s="151"/>
      <c r="CA201" s="151"/>
      <c r="CB201" s="151"/>
      <c r="CC201" s="151"/>
      <c r="CD201" s="151"/>
      <c r="CE201" s="151"/>
      <c r="CF201" s="151"/>
      <c r="CG201" s="151"/>
      <c r="CH201" s="151"/>
      <c r="CI201" s="151"/>
      <c r="CJ201" s="151"/>
      <c r="CK201" s="151"/>
      <c r="CL201" s="151"/>
      <c r="CM201" s="151"/>
      <c r="CN201" s="151"/>
      <c r="CO201" s="151"/>
      <c r="CP201" s="151"/>
      <c r="CQ201" s="151"/>
      <c r="CR201" s="151"/>
      <c r="CS201" s="149"/>
      <c r="CT201" s="149"/>
    </row>
    <row r="202" spans="1:98">
      <c r="A202" s="144" t="s">
        <v>843</v>
      </c>
      <c r="B202" s="150" t="s">
        <v>886</v>
      </c>
      <c r="C202" s="150" t="s">
        <v>936</v>
      </c>
      <c r="D202" s="150" t="s">
        <v>1138</v>
      </c>
      <c r="E202" s="145">
        <v>2013</v>
      </c>
      <c r="F202" s="11"/>
      <c r="G202" s="141"/>
      <c r="H202" s="153"/>
      <c r="I202" s="150">
        <v>90</v>
      </c>
      <c r="J202" s="150">
        <v>100</v>
      </c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 t="s">
        <v>1146</v>
      </c>
      <c r="V202" s="151">
        <v>0</v>
      </c>
      <c r="W202" s="154">
        <v>2</v>
      </c>
      <c r="X202" s="151"/>
      <c r="Y202" s="151"/>
      <c r="Z202" s="151"/>
      <c r="AA202" s="151"/>
      <c r="AB202" s="151"/>
      <c r="AC202" s="156"/>
      <c r="AD202" s="151"/>
      <c r="AE202" s="151"/>
      <c r="AF202" s="151"/>
      <c r="AG202" s="151"/>
      <c r="AH202" s="151"/>
      <c r="AI202" s="151"/>
      <c r="AJ202" s="151"/>
      <c r="AK202" s="151"/>
      <c r="AL202" s="151"/>
      <c r="AM202" s="151"/>
      <c r="AN202" s="151"/>
      <c r="AO202" s="156">
        <v>0.34</v>
      </c>
      <c r="AP202" s="156"/>
      <c r="AQ202" s="156"/>
      <c r="AR202" s="151"/>
      <c r="AS202" s="151"/>
      <c r="AT202" s="151"/>
      <c r="AU202" s="151"/>
      <c r="AV202" s="151">
        <v>-24</v>
      </c>
      <c r="AW202" s="151"/>
      <c r="AX202" s="151"/>
      <c r="AY202" s="151"/>
      <c r="AZ202" s="151"/>
      <c r="BA202" s="151"/>
      <c r="BB202" s="151"/>
      <c r="BC202" s="151"/>
      <c r="BD202" s="151"/>
      <c r="BE202" s="151"/>
      <c r="BF202" s="151"/>
      <c r="BG202" s="151"/>
      <c r="BH202" s="151"/>
      <c r="BI202" s="151"/>
      <c r="BJ202" s="151"/>
      <c r="BK202" s="151"/>
      <c r="BL202" s="151"/>
      <c r="BM202" s="151"/>
      <c r="BN202" s="151"/>
      <c r="BO202" s="151"/>
      <c r="BP202" s="151"/>
      <c r="BQ202" s="151"/>
      <c r="BR202" s="151"/>
      <c r="BS202" s="151"/>
      <c r="BT202" s="151"/>
      <c r="BU202" s="151"/>
      <c r="BV202" s="151"/>
      <c r="BW202" s="151"/>
      <c r="BX202" s="151"/>
      <c r="BY202" s="151"/>
      <c r="BZ202" s="151"/>
      <c r="CA202" s="151"/>
      <c r="CB202" s="151"/>
      <c r="CC202" s="151"/>
      <c r="CD202" s="151"/>
      <c r="CE202" s="151"/>
      <c r="CF202" s="151"/>
      <c r="CG202" s="151"/>
      <c r="CH202" s="151"/>
      <c r="CI202" s="151"/>
      <c r="CJ202" s="151"/>
      <c r="CK202" s="151"/>
      <c r="CL202" s="151"/>
      <c r="CM202" s="151"/>
      <c r="CN202" s="151"/>
      <c r="CO202" s="151"/>
      <c r="CP202" s="151"/>
      <c r="CQ202" s="151"/>
      <c r="CR202" s="151"/>
      <c r="CS202" s="149"/>
      <c r="CT202" s="149"/>
    </row>
    <row r="203" spans="1:98">
      <c r="A203" s="144" t="s">
        <v>843</v>
      </c>
      <c r="B203" s="150" t="s">
        <v>886</v>
      </c>
      <c r="C203" s="150" t="s">
        <v>936</v>
      </c>
      <c r="D203" s="150" t="s">
        <v>1139</v>
      </c>
      <c r="E203" s="145">
        <v>2013</v>
      </c>
      <c r="F203" s="11"/>
      <c r="G203" s="141"/>
      <c r="H203" s="153"/>
      <c r="I203" s="150">
        <v>190</v>
      </c>
      <c r="J203" s="150">
        <v>200</v>
      </c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 t="s">
        <v>1146</v>
      </c>
      <c r="V203" s="151">
        <v>0</v>
      </c>
      <c r="W203" s="154">
        <v>2</v>
      </c>
      <c r="X203" s="151"/>
      <c r="Y203" s="151"/>
      <c r="Z203" s="151"/>
      <c r="AA203" s="151"/>
      <c r="AB203" s="151"/>
      <c r="AC203" s="156"/>
      <c r="AD203" s="151"/>
      <c r="AE203" s="151"/>
      <c r="AF203" s="151"/>
      <c r="AG203" s="151"/>
      <c r="AH203" s="151"/>
      <c r="AI203" s="151"/>
      <c r="AJ203" s="151"/>
      <c r="AK203" s="151"/>
      <c r="AL203" s="151"/>
      <c r="AM203" s="151"/>
      <c r="AN203" s="151"/>
      <c r="AO203" s="156">
        <v>0.41</v>
      </c>
      <c r="AP203" s="156"/>
      <c r="AQ203" s="156"/>
      <c r="AR203" s="151"/>
      <c r="AS203" s="151"/>
      <c r="AT203" s="151"/>
      <c r="AU203" s="151"/>
      <c r="AV203" s="151">
        <v>-24.2</v>
      </c>
      <c r="AW203" s="151"/>
      <c r="AX203" s="151"/>
      <c r="AY203" s="151"/>
      <c r="AZ203" s="151"/>
      <c r="BA203" s="151"/>
      <c r="BB203" s="151"/>
      <c r="BC203" s="151"/>
      <c r="BD203" s="151"/>
      <c r="BE203" s="151"/>
      <c r="BF203" s="151"/>
      <c r="BG203" s="151"/>
      <c r="BH203" s="151"/>
      <c r="BI203" s="151"/>
      <c r="BJ203" s="151"/>
      <c r="BK203" s="151"/>
      <c r="BL203" s="151"/>
      <c r="BM203" s="151"/>
      <c r="BN203" s="151"/>
      <c r="BO203" s="151"/>
      <c r="BP203" s="151"/>
      <c r="BQ203" s="151"/>
      <c r="BR203" s="151"/>
      <c r="BS203" s="151"/>
      <c r="BT203" s="151"/>
      <c r="BU203" s="151"/>
      <c r="BV203" s="151"/>
      <c r="BW203" s="151"/>
      <c r="BX203" s="151"/>
      <c r="BY203" s="151"/>
      <c r="BZ203" s="151"/>
      <c r="CA203" s="151"/>
      <c r="CB203" s="151"/>
      <c r="CC203" s="151"/>
      <c r="CD203" s="151"/>
      <c r="CE203" s="151"/>
      <c r="CF203" s="151"/>
      <c r="CG203" s="151"/>
      <c r="CH203" s="151"/>
      <c r="CI203" s="151"/>
      <c r="CJ203" s="151"/>
      <c r="CK203" s="151"/>
      <c r="CL203" s="151"/>
      <c r="CM203" s="151"/>
      <c r="CN203" s="151"/>
      <c r="CO203" s="151"/>
      <c r="CP203" s="151"/>
      <c r="CQ203" s="151"/>
      <c r="CR203" s="151"/>
      <c r="CS203" s="149"/>
      <c r="CT203" s="149"/>
    </row>
    <row r="204" spans="1:98">
      <c r="A204" s="144" t="s">
        <v>843</v>
      </c>
      <c r="B204" s="150" t="s">
        <v>887</v>
      </c>
      <c r="C204" s="150" t="s">
        <v>937</v>
      </c>
      <c r="D204" s="150" t="s">
        <v>1140</v>
      </c>
      <c r="E204" s="145">
        <v>2013</v>
      </c>
      <c r="F204" s="11"/>
      <c r="G204" s="141"/>
      <c r="H204" s="153"/>
      <c r="I204" s="150">
        <v>0</v>
      </c>
      <c r="J204" s="150">
        <v>10</v>
      </c>
      <c r="K204" s="151"/>
      <c r="L204" s="151"/>
      <c r="M204" s="151"/>
      <c r="N204" s="151"/>
      <c r="O204" s="151"/>
      <c r="P204" s="151">
        <v>1.4816</v>
      </c>
      <c r="Q204" s="151">
        <v>1.4816</v>
      </c>
      <c r="R204" s="151"/>
      <c r="S204" s="151"/>
      <c r="T204" s="151"/>
      <c r="U204" s="151" t="s">
        <v>1146</v>
      </c>
      <c r="V204" s="151">
        <v>0</v>
      </c>
      <c r="W204" s="154">
        <v>2</v>
      </c>
      <c r="X204" s="151"/>
      <c r="Y204" s="151"/>
      <c r="Z204" s="151"/>
      <c r="AA204" s="151"/>
      <c r="AB204" s="151"/>
      <c r="AC204" s="156"/>
      <c r="AD204" s="151"/>
      <c r="AE204" s="151"/>
      <c r="AF204" s="151"/>
      <c r="AG204" s="151"/>
      <c r="AH204" s="151"/>
      <c r="AI204" s="151"/>
      <c r="AJ204" s="151"/>
      <c r="AK204" s="151"/>
      <c r="AL204" s="151"/>
      <c r="AM204" s="151"/>
      <c r="AN204" s="151"/>
      <c r="AO204" s="156">
        <v>1.49</v>
      </c>
      <c r="AP204" s="156"/>
      <c r="AQ204" s="156"/>
      <c r="AR204" s="151"/>
      <c r="AS204" s="151"/>
      <c r="AT204" s="151"/>
      <c r="AU204" s="151"/>
      <c r="AV204" s="151">
        <v>-21.2</v>
      </c>
      <c r="AW204" s="151" t="s">
        <v>1145</v>
      </c>
      <c r="AX204" s="151">
        <v>136021</v>
      </c>
      <c r="AY204" s="151">
        <v>2015</v>
      </c>
      <c r="AZ204" s="151">
        <v>66.599999999999994</v>
      </c>
      <c r="BA204" s="151">
        <v>3.4</v>
      </c>
      <c r="BB204" s="151"/>
      <c r="BC204" s="151">
        <v>1.0749</v>
      </c>
      <c r="BD204" s="151">
        <v>3.3999999999999998E-3</v>
      </c>
      <c r="BE204" s="151"/>
      <c r="BF204" s="151"/>
      <c r="BG204" s="151"/>
      <c r="BH204" s="151"/>
      <c r="BI204" s="151"/>
      <c r="BJ204" s="151"/>
      <c r="BK204" s="151"/>
      <c r="BL204" s="151"/>
      <c r="BM204" s="151"/>
      <c r="BN204" s="151"/>
      <c r="BO204" s="151"/>
      <c r="BP204" s="151"/>
      <c r="BQ204" s="151"/>
      <c r="BR204" s="151"/>
      <c r="BS204" s="151"/>
      <c r="BT204" s="151"/>
      <c r="BU204" s="151"/>
      <c r="BV204" s="151"/>
      <c r="BW204" s="151"/>
      <c r="BX204" s="151"/>
      <c r="BY204" s="151"/>
      <c r="BZ204" s="151"/>
      <c r="CA204" s="151"/>
      <c r="CB204" s="151"/>
      <c r="CC204" s="151"/>
      <c r="CD204" s="151"/>
      <c r="CE204" s="151"/>
      <c r="CF204" s="151"/>
      <c r="CG204" s="151"/>
      <c r="CH204" s="151"/>
      <c r="CI204" s="151"/>
      <c r="CJ204" s="151"/>
      <c r="CK204" s="151"/>
      <c r="CL204" s="151"/>
      <c r="CM204" s="151"/>
      <c r="CN204" s="151"/>
      <c r="CO204" s="151"/>
      <c r="CP204" s="151"/>
      <c r="CQ204" s="151"/>
      <c r="CR204" s="151"/>
      <c r="CS204" s="149"/>
      <c r="CT204" s="149"/>
    </row>
    <row r="205" spans="1:98">
      <c r="A205" s="144" t="s">
        <v>843</v>
      </c>
      <c r="B205" s="150" t="s">
        <v>887</v>
      </c>
      <c r="C205" s="150" t="s">
        <v>937</v>
      </c>
      <c r="D205" s="150" t="s">
        <v>1141</v>
      </c>
      <c r="E205" s="145">
        <v>2013</v>
      </c>
      <c r="F205" s="11"/>
      <c r="G205" s="141"/>
      <c r="H205" s="153"/>
      <c r="I205" s="150">
        <v>10</v>
      </c>
      <c r="J205" s="150">
        <v>20</v>
      </c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 t="s">
        <v>1146</v>
      </c>
      <c r="V205" s="151">
        <v>0</v>
      </c>
      <c r="W205" s="154">
        <v>2</v>
      </c>
      <c r="X205" s="151"/>
      <c r="Y205" s="151"/>
      <c r="Z205" s="151"/>
      <c r="AA205" s="151"/>
      <c r="AB205" s="151"/>
      <c r="AC205" s="156"/>
      <c r="AD205" s="151"/>
      <c r="AE205" s="151"/>
      <c r="AF205" s="151"/>
      <c r="AG205" s="151"/>
      <c r="AH205" s="151"/>
      <c r="AI205" s="151"/>
      <c r="AJ205" s="151"/>
      <c r="AK205" s="151"/>
      <c r="AL205" s="151"/>
      <c r="AM205" s="151"/>
      <c r="AN205" s="151"/>
      <c r="AO205" s="156">
        <v>1.05</v>
      </c>
      <c r="AP205" s="156"/>
      <c r="AQ205" s="156"/>
      <c r="AR205" s="151"/>
      <c r="AS205" s="151"/>
      <c r="AT205" s="151"/>
      <c r="AU205" s="151"/>
      <c r="AV205" s="151">
        <v>-23.9</v>
      </c>
      <c r="AW205" s="151"/>
      <c r="AX205" s="151"/>
      <c r="AY205" s="151"/>
      <c r="AZ205" s="151"/>
      <c r="BA205" s="151"/>
      <c r="BB205" s="151"/>
      <c r="BC205" s="151"/>
      <c r="BD205" s="151"/>
      <c r="BE205" s="151"/>
      <c r="BF205" s="151"/>
      <c r="BG205" s="151"/>
      <c r="BH205" s="151"/>
      <c r="BI205" s="151"/>
      <c r="BJ205" s="151"/>
      <c r="BK205" s="151"/>
      <c r="BL205" s="151"/>
      <c r="BM205" s="151"/>
      <c r="BN205" s="151"/>
      <c r="BO205" s="151"/>
      <c r="BP205" s="151"/>
      <c r="BQ205" s="151"/>
      <c r="BR205" s="151"/>
      <c r="BS205" s="151"/>
      <c r="BT205" s="151"/>
      <c r="BU205" s="151"/>
      <c r="BV205" s="151"/>
      <c r="BW205" s="151"/>
      <c r="BX205" s="151"/>
      <c r="BY205" s="151"/>
      <c r="BZ205" s="151"/>
      <c r="CA205" s="151"/>
      <c r="CB205" s="151"/>
      <c r="CC205" s="151"/>
      <c r="CD205" s="151"/>
      <c r="CE205" s="151"/>
      <c r="CF205" s="151"/>
      <c r="CG205" s="151"/>
      <c r="CH205" s="151"/>
      <c r="CI205" s="151"/>
      <c r="CJ205" s="151"/>
      <c r="CK205" s="151"/>
      <c r="CL205" s="151"/>
      <c r="CM205" s="151"/>
      <c r="CN205" s="151"/>
      <c r="CO205" s="151"/>
      <c r="CP205" s="151"/>
      <c r="CQ205" s="151"/>
      <c r="CR205" s="151"/>
      <c r="CS205" s="149"/>
      <c r="CT205" s="149"/>
    </row>
    <row r="206" spans="1:98">
      <c r="A206" s="144" t="s">
        <v>843</v>
      </c>
      <c r="B206" s="150" t="s">
        <v>887</v>
      </c>
      <c r="C206" s="150" t="s">
        <v>937</v>
      </c>
      <c r="D206" s="150" t="s">
        <v>1142</v>
      </c>
      <c r="E206" s="145">
        <v>2013</v>
      </c>
      <c r="F206" s="11"/>
      <c r="G206" s="141"/>
      <c r="H206" s="153"/>
      <c r="I206" s="150">
        <v>40</v>
      </c>
      <c r="J206" s="150">
        <v>50</v>
      </c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 t="s">
        <v>1146</v>
      </c>
      <c r="V206" s="151">
        <v>0</v>
      </c>
      <c r="W206" s="154">
        <v>2</v>
      </c>
      <c r="X206" s="151"/>
      <c r="Y206" s="151"/>
      <c r="Z206" s="151"/>
      <c r="AA206" s="151"/>
      <c r="AB206" s="151"/>
      <c r="AC206" s="156"/>
      <c r="AD206" s="151"/>
      <c r="AE206" s="151"/>
      <c r="AF206" s="151"/>
      <c r="AG206" s="151"/>
      <c r="AH206" s="151"/>
      <c r="AI206" s="151"/>
      <c r="AJ206" s="151"/>
      <c r="AK206" s="151"/>
      <c r="AL206" s="151"/>
      <c r="AM206" s="151"/>
      <c r="AN206" s="151"/>
      <c r="AO206" s="156">
        <v>0.67</v>
      </c>
      <c r="AP206" s="156"/>
      <c r="AQ206" s="156"/>
      <c r="AR206" s="151"/>
      <c r="AS206" s="151"/>
      <c r="AT206" s="151"/>
      <c r="AU206" s="151"/>
      <c r="AV206" s="151">
        <v>-22.5</v>
      </c>
      <c r="AW206" s="151"/>
      <c r="AX206" s="151"/>
      <c r="AY206" s="151"/>
      <c r="AZ206" s="151"/>
      <c r="BA206" s="151"/>
      <c r="BB206" s="151"/>
      <c r="BC206" s="151"/>
      <c r="BD206" s="151"/>
      <c r="BE206" s="151"/>
      <c r="BF206" s="151"/>
      <c r="BG206" s="151"/>
      <c r="BH206" s="151"/>
      <c r="BI206" s="151"/>
      <c r="BJ206" s="151"/>
      <c r="BK206" s="151"/>
      <c r="BL206" s="151"/>
      <c r="BM206" s="151"/>
      <c r="BN206" s="151"/>
      <c r="BO206" s="151"/>
      <c r="BP206" s="151"/>
      <c r="BQ206" s="151"/>
      <c r="BR206" s="151"/>
      <c r="BS206" s="151"/>
      <c r="BT206" s="151"/>
      <c r="BU206" s="151"/>
      <c r="BV206" s="151"/>
      <c r="BW206" s="151"/>
      <c r="BX206" s="151"/>
      <c r="BY206" s="151"/>
      <c r="BZ206" s="151"/>
      <c r="CA206" s="151"/>
      <c r="CB206" s="151"/>
      <c r="CC206" s="151"/>
      <c r="CD206" s="151"/>
      <c r="CE206" s="151"/>
      <c r="CF206" s="151"/>
      <c r="CG206" s="151"/>
      <c r="CH206" s="151"/>
      <c r="CI206" s="151"/>
      <c r="CJ206" s="151"/>
      <c r="CK206" s="151"/>
      <c r="CL206" s="151"/>
      <c r="CM206" s="151"/>
      <c r="CN206" s="151"/>
      <c r="CO206" s="151"/>
      <c r="CP206" s="151"/>
      <c r="CQ206" s="151"/>
      <c r="CR206" s="151"/>
      <c r="CS206" s="149"/>
      <c r="CT206" s="149"/>
    </row>
    <row r="207" spans="1:98">
      <c r="A207" s="144" t="s">
        <v>843</v>
      </c>
      <c r="B207" s="150" t="s">
        <v>887</v>
      </c>
      <c r="C207" s="150" t="s">
        <v>937</v>
      </c>
      <c r="D207" s="150" t="s">
        <v>1143</v>
      </c>
      <c r="E207" s="145">
        <v>2013</v>
      </c>
      <c r="F207" s="11"/>
      <c r="G207" s="141"/>
      <c r="H207" s="153"/>
      <c r="I207" s="150">
        <v>90</v>
      </c>
      <c r="J207" s="150">
        <v>100</v>
      </c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 t="s">
        <v>1146</v>
      </c>
      <c r="V207" s="151">
        <v>0</v>
      </c>
      <c r="W207" s="154">
        <v>2</v>
      </c>
      <c r="X207" s="151"/>
      <c r="Y207" s="151"/>
      <c r="Z207" s="151"/>
      <c r="AA207" s="151"/>
      <c r="AB207" s="151"/>
      <c r="AC207" s="156"/>
      <c r="AD207" s="151"/>
      <c r="AE207" s="151"/>
      <c r="AF207" s="151"/>
      <c r="AG207" s="151"/>
      <c r="AH207" s="151"/>
      <c r="AI207" s="151"/>
      <c r="AJ207" s="151"/>
      <c r="AK207" s="151"/>
      <c r="AL207" s="151"/>
      <c r="AM207" s="151"/>
      <c r="AN207" s="151"/>
      <c r="AO207" s="156">
        <v>0.54</v>
      </c>
      <c r="AP207" s="156"/>
      <c r="AQ207" s="156"/>
      <c r="AR207" s="151"/>
      <c r="AS207" s="151"/>
      <c r="AT207" s="151"/>
      <c r="AU207" s="151"/>
      <c r="AV207" s="151">
        <v>-21.5</v>
      </c>
      <c r="AW207" s="151"/>
      <c r="AX207" s="151"/>
      <c r="AY207" s="151"/>
      <c r="AZ207" s="151"/>
      <c r="BA207" s="151"/>
      <c r="BB207" s="151"/>
      <c r="BC207" s="151"/>
      <c r="BD207" s="151"/>
      <c r="BE207" s="151"/>
      <c r="BF207" s="151"/>
      <c r="BG207" s="151"/>
      <c r="BH207" s="151"/>
      <c r="BI207" s="151"/>
      <c r="BJ207" s="151"/>
      <c r="BK207" s="151"/>
      <c r="BL207" s="151"/>
      <c r="BM207" s="151"/>
      <c r="BN207" s="151"/>
      <c r="BO207" s="151"/>
      <c r="BP207" s="151"/>
      <c r="BQ207" s="151"/>
      <c r="BR207" s="151"/>
      <c r="BS207" s="151"/>
      <c r="BT207" s="151"/>
      <c r="BU207" s="151"/>
      <c r="BV207" s="151"/>
      <c r="BW207" s="151"/>
      <c r="BX207" s="151"/>
      <c r="BY207" s="151"/>
      <c r="BZ207" s="151"/>
      <c r="CA207" s="151"/>
      <c r="CB207" s="151"/>
      <c r="CC207" s="151"/>
      <c r="CD207" s="151"/>
      <c r="CE207" s="151"/>
      <c r="CF207" s="151"/>
      <c r="CG207" s="151"/>
      <c r="CH207" s="151"/>
      <c r="CI207" s="151"/>
      <c r="CJ207" s="151"/>
      <c r="CK207" s="151"/>
      <c r="CL207" s="151"/>
      <c r="CM207" s="151"/>
      <c r="CN207" s="151"/>
      <c r="CO207" s="151"/>
      <c r="CP207" s="151"/>
      <c r="CQ207" s="151"/>
      <c r="CR207" s="151"/>
      <c r="CS207" s="149"/>
      <c r="CT207" s="149"/>
    </row>
    <row r="208" spans="1:98">
      <c r="A208" s="144" t="s">
        <v>843</v>
      </c>
      <c r="B208" s="150" t="s">
        <v>887</v>
      </c>
      <c r="C208" s="150" t="s">
        <v>937</v>
      </c>
      <c r="D208" s="150" t="s">
        <v>1144</v>
      </c>
      <c r="E208" s="145">
        <v>2013</v>
      </c>
      <c r="F208" s="11"/>
      <c r="G208" s="141"/>
      <c r="H208" s="153"/>
      <c r="I208" s="150">
        <v>190</v>
      </c>
      <c r="J208" s="150">
        <v>200</v>
      </c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 t="s">
        <v>1146</v>
      </c>
      <c r="V208" s="151">
        <v>0</v>
      </c>
      <c r="W208" s="154">
        <v>2</v>
      </c>
      <c r="X208" s="151"/>
      <c r="Y208" s="151"/>
      <c r="Z208" s="151"/>
      <c r="AA208" s="151"/>
      <c r="AB208" s="151"/>
      <c r="AC208" s="156"/>
      <c r="AD208" s="151"/>
      <c r="AE208" s="151"/>
      <c r="AF208" s="151"/>
      <c r="AG208" s="151"/>
      <c r="AH208" s="151"/>
      <c r="AI208" s="151"/>
      <c r="AJ208" s="151"/>
      <c r="AK208" s="151"/>
      <c r="AL208" s="151"/>
      <c r="AM208" s="151"/>
      <c r="AN208" s="151"/>
      <c r="AO208" s="156">
        <v>0.34</v>
      </c>
      <c r="AP208" s="156"/>
      <c r="AQ208" s="156"/>
      <c r="AR208" s="151"/>
      <c r="AS208" s="151"/>
      <c r="AT208" s="151"/>
      <c r="AU208" s="151"/>
      <c r="AV208" s="151">
        <v>-22.3</v>
      </c>
      <c r="AW208" s="151"/>
      <c r="AX208" s="151"/>
      <c r="AY208" s="151"/>
      <c r="AZ208" s="151"/>
      <c r="BA208" s="151"/>
      <c r="BB208" s="151"/>
      <c r="BC208" s="151"/>
      <c r="BD208" s="151"/>
      <c r="BE208" s="151"/>
      <c r="BF208" s="151"/>
      <c r="BG208" s="151"/>
      <c r="BH208" s="151"/>
      <c r="BI208" s="151"/>
      <c r="BJ208" s="151"/>
      <c r="BK208" s="151"/>
      <c r="BL208" s="151"/>
      <c r="BM208" s="151"/>
      <c r="BN208" s="151"/>
      <c r="BO208" s="151"/>
      <c r="BP208" s="151"/>
      <c r="BQ208" s="151"/>
      <c r="BR208" s="151"/>
      <c r="BS208" s="151"/>
      <c r="BT208" s="151"/>
      <c r="BU208" s="151"/>
      <c r="BV208" s="151"/>
      <c r="BW208" s="151"/>
      <c r="BX208" s="151"/>
      <c r="BY208" s="151"/>
      <c r="BZ208" s="151"/>
      <c r="CA208" s="151"/>
      <c r="CB208" s="151"/>
      <c r="CC208" s="151"/>
      <c r="CD208" s="151"/>
      <c r="CE208" s="151"/>
      <c r="CF208" s="151"/>
      <c r="CG208" s="151"/>
      <c r="CH208" s="151"/>
      <c r="CI208" s="151"/>
      <c r="CJ208" s="151"/>
      <c r="CK208" s="151"/>
      <c r="CL208" s="151"/>
      <c r="CM208" s="151"/>
      <c r="CN208" s="151"/>
      <c r="CO208" s="151"/>
      <c r="CP208" s="151"/>
      <c r="CQ208" s="151"/>
      <c r="CR208" s="151"/>
      <c r="CS208" s="149"/>
      <c r="CT208" s="149"/>
    </row>
    <row r="209" spans="1:96" ht="14">
      <c r="A209" s="13"/>
      <c r="B209" s="11"/>
      <c r="C209" s="11"/>
      <c r="D209" s="11"/>
      <c r="E209" s="11"/>
      <c r="F209" s="11"/>
      <c r="G209" s="141"/>
      <c r="H209" s="93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6"/>
      <c r="AP209" s="16"/>
      <c r="AQ209" s="16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</row>
    <row r="210" spans="1:96" ht="14">
      <c r="A210" s="13"/>
      <c r="B210" s="11"/>
      <c r="C210" s="11"/>
      <c r="D210" s="11"/>
      <c r="E210" s="11"/>
      <c r="F210" s="11"/>
      <c r="G210" s="141"/>
      <c r="H210" s="93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6"/>
      <c r="AP210" s="16"/>
      <c r="AQ210" s="16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</row>
    <row r="211" spans="1:96" ht="14">
      <c r="A211" s="13"/>
      <c r="B211" s="11"/>
      <c r="C211" s="11"/>
      <c r="D211" s="11"/>
      <c r="E211" s="11"/>
      <c r="F211" s="11"/>
      <c r="G211" s="141"/>
      <c r="H211" s="93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6"/>
      <c r="AP211" s="16"/>
      <c r="AQ211" s="16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</row>
    <row r="212" spans="1:96" ht="14">
      <c r="A212" s="13"/>
      <c r="B212" s="11"/>
      <c r="C212" s="11"/>
      <c r="D212" s="11"/>
      <c r="E212" s="11"/>
      <c r="F212" s="11"/>
      <c r="G212" s="141"/>
      <c r="H212" s="93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6"/>
      <c r="AP212" s="16"/>
      <c r="AQ212" s="16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</row>
    <row r="213" spans="1:96" ht="14">
      <c r="A213" s="13"/>
      <c r="B213" s="11"/>
      <c r="C213" s="11"/>
      <c r="D213" s="11"/>
      <c r="E213" s="11"/>
      <c r="F213" s="11"/>
      <c r="G213" s="141"/>
      <c r="H213" s="93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6"/>
      <c r="AP213" s="16"/>
      <c r="AQ213" s="16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</row>
    <row r="214" spans="1:96" ht="14">
      <c r="A214" s="13"/>
      <c r="B214" s="11"/>
      <c r="C214" s="11"/>
      <c r="D214" s="11"/>
      <c r="E214" s="11"/>
      <c r="F214" s="11"/>
      <c r="G214" s="141"/>
      <c r="H214" s="93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6"/>
      <c r="AP214" s="16"/>
      <c r="AQ214" s="16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</row>
    <row r="215" spans="1:96" ht="14">
      <c r="A215" s="13"/>
      <c r="B215" s="11"/>
      <c r="C215" s="11"/>
      <c r="D215" s="11"/>
      <c r="E215" s="11"/>
      <c r="F215" s="11"/>
      <c r="G215" s="141"/>
      <c r="H215" s="93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6"/>
      <c r="AP215" s="16"/>
      <c r="AQ215" s="16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</row>
    <row r="216" spans="1:96" ht="14">
      <c r="A216" s="13"/>
      <c r="B216" s="11"/>
      <c r="C216" s="11"/>
      <c r="D216" s="11"/>
      <c r="E216" s="11"/>
      <c r="F216" s="11"/>
      <c r="G216" s="141"/>
      <c r="H216" s="93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6"/>
      <c r="AP216" s="16"/>
      <c r="AQ216" s="16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</row>
    <row r="217" spans="1:96" ht="14">
      <c r="A217" s="13"/>
      <c r="B217" s="11"/>
      <c r="C217" s="11"/>
      <c r="D217" s="11"/>
      <c r="E217" s="11"/>
      <c r="F217" s="11"/>
      <c r="G217" s="141"/>
      <c r="H217" s="93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6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6"/>
      <c r="AP217" s="16"/>
      <c r="AQ217" s="16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</row>
    <row r="218" spans="1:96" ht="14">
      <c r="A218" s="13"/>
      <c r="B218" s="11"/>
      <c r="C218" s="11"/>
      <c r="D218" s="11"/>
      <c r="E218" s="11"/>
      <c r="F218" s="11"/>
      <c r="G218" s="141"/>
      <c r="H218" s="93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6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6"/>
      <c r="AP218" s="16"/>
      <c r="AQ218" s="16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</row>
    <row r="219" spans="1:96" ht="14">
      <c r="A219" s="13"/>
      <c r="B219" s="11"/>
      <c r="C219" s="11"/>
      <c r="D219" s="11"/>
      <c r="E219" s="11"/>
      <c r="F219" s="11"/>
      <c r="G219" s="141"/>
      <c r="H219" s="93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6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6"/>
      <c r="AP219" s="16"/>
      <c r="AQ219" s="16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</row>
    <row r="220" spans="1:96" ht="14">
      <c r="A220" s="13"/>
      <c r="B220" s="11"/>
      <c r="C220" s="11"/>
      <c r="D220" s="11"/>
      <c r="E220" s="11"/>
      <c r="F220" s="11"/>
      <c r="G220" s="141"/>
      <c r="H220" s="93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6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6"/>
      <c r="AP220" s="16"/>
      <c r="AQ220" s="16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</row>
    <row r="221" spans="1:96" ht="14">
      <c r="A221" s="13"/>
      <c r="B221" s="11"/>
      <c r="C221" s="11"/>
      <c r="D221" s="11"/>
      <c r="E221" s="11"/>
      <c r="F221" s="11"/>
      <c r="G221" s="141"/>
      <c r="H221" s="93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6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6"/>
      <c r="AP221" s="16"/>
      <c r="AQ221" s="16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</row>
    <row r="222" spans="1:96" ht="14">
      <c r="A222" s="13"/>
      <c r="B222" s="11"/>
      <c r="C222" s="11"/>
      <c r="D222" s="11"/>
      <c r="E222" s="11"/>
      <c r="F222" s="11"/>
      <c r="G222" s="141"/>
      <c r="H222" s="93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6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6"/>
      <c r="AP222" s="16"/>
      <c r="AQ222" s="16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</row>
    <row r="223" spans="1:96" ht="14">
      <c r="A223" s="13"/>
      <c r="B223" s="11"/>
      <c r="C223" s="11"/>
      <c r="D223" s="11"/>
      <c r="E223" s="11"/>
      <c r="F223" s="11"/>
      <c r="G223" s="141"/>
      <c r="H223" s="93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6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6"/>
      <c r="AP223" s="16"/>
      <c r="AQ223" s="16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</row>
    <row r="224" spans="1:96" ht="14">
      <c r="A224" s="13"/>
      <c r="B224" s="11"/>
      <c r="C224" s="11"/>
      <c r="D224" s="11"/>
      <c r="E224" s="11"/>
      <c r="F224" s="11"/>
      <c r="G224" s="141"/>
      <c r="H224" s="93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6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6"/>
      <c r="AP224" s="16"/>
      <c r="AQ224" s="16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</row>
    <row r="225" spans="1:96" ht="14">
      <c r="A225" s="13"/>
      <c r="B225" s="11"/>
      <c r="C225" s="11"/>
      <c r="D225" s="11"/>
      <c r="E225" s="11"/>
      <c r="F225" s="11"/>
      <c r="G225" s="141"/>
      <c r="H225" s="93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6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6"/>
      <c r="AP225" s="16"/>
      <c r="AQ225" s="16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</row>
    <row r="226" spans="1:96" ht="14">
      <c r="A226" s="13"/>
      <c r="B226" s="11"/>
      <c r="C226" s="11"/>
      <c r="D226" s="11"/>
      <c r="E226" s="11"/>
      <c r="F226" s="11"/>
      <c r="G226" s="141"/>
      <c r="H226" s="93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6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6"/>
      <c r="AP226" s="16"/>
      <c r="AQ226" s="16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</row>
    <row r="227" spans="1:96" ht="14">
      <c r="A227" s="13"/>
      <c r="B227" s="11"/>
      <c r="C227" s="11"/>
      <c r="D227" s="11"/>
      <c r="E227" s="11"/>
      <c r="F227" s="11"/>
      <c r="G227" s="141"/>
      <c r="H227" s="93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6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6"/>
      <c r="AP227" s="16"/>
      <c r="AQ227" s="16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</row>
    <row r="228" spans="1:96" ht="14">
      <c r="A228" s="13"/>
      <c r="B228" s="11"/>
      <c r="C228" s="11"/>
      <c r="D228" s="11"/>
      <c r="E228" s="11"/>
      <c r="F228" s="11"/>
      <c r="G228" s="141"/>
      <c r="H228" s="93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6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6"/>
      <c r="AP228" s="16"/>
      <c r="AQ228" s="16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</row>
    <row r="229" spans="1:96" ht="14">
      <c r="A229" s="13"/>
      <c r="B229" s="11"/>
      <c r="C229" s="11"/>
      <c r="D229" s="11"/>
      <c r="E229" s="11"/>
      <c r="F229" s="11"/>
      <c r="G229" s="141"/>
      <c r="H229" s="93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6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6"/>
      <c r="AP229" s="16"/>
      <c r="AQ229" s="16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</row>
    <row r="230" spans="1:96" ht="14">
      <c r="A230" s="13"/>
      <c r="B230" s="11"/>
      <c r="C230" s="11"/>
      <c r="D230" s="11"/>
      <c r="E230" s="11"/>
      <c r="F230" s="11"/>
      <c r="G230" s="141"/>
      <c r="H230" s="93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6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6"/>
      <c r="AP230" s="16"/>
      <c r="AQ230" s="16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</row>
    <row r="231" spans="1:96" ht="14">
      <c r="A231" s="13"/>
      <c r="B231" s="11"/>
      <c r="C231" s="11"/>
      <c r="D231" s="11"/>
      <c r="E231" s="11"/>
      <c r="F231" s="11"/>
      <c r="G231" s="141"/>
      <c r="H231" s="93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6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6"/>
      <c r="AP231" s="16"/>
      <c r="AQ231" s="16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</row>
    <row r="232" spans="1:96" ht="14">
      <c r="A232" s="13"/>
      <c r="B232" s="11"/>
      <c r="C232" s="11"/>
      <c r="D232" s="11"/>
      <c r="E232" s="11"/>
      <c r="F232" s="11"/>
      <c r="G232" s="141"/>
      <c r="H232" s="93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6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6"/>
      <c r="AP232" s="16"/>
      <c r="AQ232" s="16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</row>
    <row r="233" spans="1:96" ht="14">
      <c r="A233" s="13"/>
      <c r="B233" s="11"/>
      <c r="C233" s="11"/>
      <c r="D233" s="11"/>
      <c r="E233" s="11"/>
      <c r="F233" s="11"/>
      <c r="G233" s="141"/>
      <c r="H233" s="93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6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6"/>
      <c r="AP233" s="16"/>
      <c r="AQ233" s="16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</row>
    <row r="234" spans="1:96" ht="14">
      <c r="A234" s="13"/>
      <c r="B234" s="11"/>
      <c r="C234" s="11"/>
      <c r="D234" s="11"/>
      <c r="E234" s="11"/>
      <c r="F234" s="11"/>
      <c r="G234" s="141"/>
      <c r="H234" s="93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6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6"/>
      <c r="AP234" s="16"/>
      <c r="AQ234" s="16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</row>
    <row r="235" spans="1:96" ht="14">
      <c r="A235" s="13"/>
      <c r="B235" s="11"/>
      <c r="C235" s="11"/>
      <c r="D235" s="11"/>
      <c r="E235" s="11"/>
      <c r="F235" s="11"/>
      <c r="G235" s="141"/>
      <c r="H235" s="93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6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6"/>
      <c r="AP235" s="16"/>
      <c r="AQ235" s="16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</row>
    <row r="236" spans="1:96" ht="14">
      <c r="A236" s="13"/>
      <c r="B236" s="11"/>
      <c r="C236" s="11"/>
      <c r="D236" s="11"/>
      <c r="E236" s="11"/>
      <c r="F236" s="11"/>
      <c r="G236" s="141"/>
      <c r="H236" s="93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6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6"/>
      <c r="AP236" s="16"/>
      <c r="AQ236" s="16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</row>
    <row r="237" spans="1:96" ht="14">
      <c r="A237" s="13"/>
      <c r="B237" s="11"/>
      <c r="C237" s="11"/>
      <c r="D237" s="11"/>
      <c r="E237" s="11"/>
      <c r="F237" s="11"/>
      <c r="G237" s="141"/>
      <c r="H237" s="93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6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6"/>
      <c r="AP237" s="16"/>
      <c r="AQ237" s="16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</row>
    <row r="238" spans="1:96" ht="14">
      <c r="A238" s="13"/>
      <c r="B238" s="11"/>
      <c r="C238" s="11"/>
      <c r="D238" s="11"/>
      <c r="E238" s="11"/>
      <c r="F238" s="11"/>
      <c r="G238" s="141"/>
      <c r="H238" s="93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6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6"/>
      <c r="AP238" s="16"/>
      <c r="AQ238" s="16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</row>
    <row r="239" spans="1:96" ht="14">
      <c r="A239" s="13"/>
      <c r="B239" s="11"/>
      <c r="C239" s="11"/>
      <c r="D239" s="11"/>
      <c r="E239" s="11"/>
      <c r="F239" s="11"/>
      <c r="G239" s="141"/>
      <c r="H239" s="93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6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6"/>
      <c r="AP239" s="16"/>
      <c r="AQ239" s="16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</row>
    <row r="240" spans="1:96" ht="14">
      <c r="A240" s="13"/>
      <c r="B240" s="11"/>
      <c r="C240" s="11"/>
      <c r="D240" s="11"/>
      <c r="E240" s="11"/>
      <c r="F240" s="11"/>
      <c r="G240" s="141"/>
      <c r="H240" s="93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6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6"/>
      <c r="AP240" s="16"/>
      <c r="AQ240" s="16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</row>
    <row r="241" spans="1:96" ht="14">
      <c r="A241" s="13"/>
      <c r="B241" s="11"/>
      <c r="C241" s="11"/>
      <c r="D241" s="11"/>
      <c r="E241" s="11"/>
      <c r="F241" s="11"/>
      <c r="G241" s="141"/>
      <c r="H241" s="93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6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6"/>
      <c r="AP241" s="16"/>
      <c r="AQ241" s="16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</row>
    <row r="242" spans="1:96" ht="14">
      <c r="A242" s="13"/>
      <c r="B242" s="11"/>
      <c r="C242" s="11"/>
      <c r="D242" s="11"/>
      <c r="E242" s="11"/>
      <c r="F242" s="11"/>
      <c r="G242" s="141"/>
      <c r="H242" s="93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6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6"/>
      <c r="AP242" s="16"/>
      <c r="AQ242" s="16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</row>
    <row r="243" spans="1:96" ht="14">
      <c r="A243" s="13"/>
      <c r="B243" s="11"/>
      <c r="C243" s="11"/>
      <c r="D243" s="11"/>
      <c r="E243" s="11"/>
      <c r="F243" s="11"/>
      <c r="G243" s="141"/>
      <c r="H243" s="93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6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6"/>
      <c r="AP243" s="16"/>
      <c r="AQ243" s="16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</row>
    <row r="244" spans="1:96" ht="14">
      <c r="A244" s="13"/>
      <c r="B244" s="11"/>
      <c r="C244" s="11"/>
      <c r="D244" s="11"/>
      <c r="E244" s="11"/>
      <c r="F244" s="11"/>
      <c r="G244" s="141"/>
      <c r="H244" s="93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6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6"/>
      <c r="AP244" s="16"/>
      <c r="AQ244" s="16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</row>
    <row r="245" spans="1:96" ht="14">
      <c r="A245" s="13"/>
      <c r="B245" s="11"/>
      <c r="C245" s="11"/>
      <c r="D245" s="11"/>
      <c r="E245" s="11"/>
      <c r="F245" s="11"/>
      <c r="G245" s="141"/>
      <c r="H245" s="93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6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6"/>
      <c r="AP245" s="16"/>
      <c r="AQ245" s="16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</row>
    <row r="246" spans="1:96" ht="14">
      <c r="A246" s="13"/>
      <c r="B246" s="11"/>
      <c r="C246" s="11"/>
      <c r="D246" s="11"/>
      <c r="E246" s="11"/>
      <c r="F246" s="11"/>
      <c r="G246" s="141"/>
      <c r="H246" s="93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6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6"/>
      <c r="AP246" s="16"/>
      <c r="AQ246" s="16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</row>
    <row r="247" spans="1:96" ht="14">
      <c r="A247" s="13"/>
      <c r="B247" s="11"/>
      <c r="C247" s="11"/>
      <c r="D247" s="11"/>
      <c r="E247" s="11"/>
      <c r="F247" s="11"/>
      <c r="G247" s="141"/>
      <c r="H247" s="93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6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6"/>
      <c r="AP247" s="16"/>
      <c r="AQ247" s="16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</row>
    <row r="248" spans="1:96" ht="14">
      <c r="A248" s="13"/>
      <c r="B248" s="11"/>
      <c r="C248" s="11"/>
      <c r="D248" s="11"/>
      <c r="E248" s="11"/>
      <c r="F248" s="11"/>
      <c r="G248" s="141"/>
      <c r="H248" s="93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6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6"/>
      <c r="AP248" s="16"/>
      <c r="AQ248" s="16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</row>
    <row r="249" spans="1:96" ht="14">
      <c r="A249" s="13"/>
      <c r="B249" s="11"/>
      <c r="C249" s="11"/>
      <c r="D249" s="11"/>
      <c r="E249" s="11"/>
      <c r="F249" s="11"/>
      <c r="G249" s="141"/>
      <c r="H249" s="93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6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6"/>
      <c r="AP249" s="16"/>
      <c r="AQ249" s="16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</row>
    <row r="250" spans="1:96" ht="14">
      <c r="A250" s="13"/>
      <c r="B250" s="11"/>
      <c r="C250" s="11"/>
      <c r="D250" s="11"/>
      <c r="E250" s="11"/>
      <c r="F250" s="11"/>
      <c r="G250" s="141"/>
      <c r="H250" s="93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6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6"/>
      <c r="AP250" s="16"/>
      <c r="AQ250" s="16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</row>
    <row r="251" spans="1:96" ht="14">
      <c r="A251" s="13"/>
      <c r="B251" s="11"/>
      <c r="C251" s="11"/>
      <c r="D251" s="11"/>
      <c r="E251" s="11"/>
      <c r="F251" s="11"/>
      <c r="G251" s="141"/>
      <c r="H251" s="93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6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6"/>
      <c r="AP251" s="16"/>
      <c r="AQ251" s="16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</row>
    <row r="252" spans="1:96" ht="14">
      <c r="A252" s="13"/>
      <c r="B252" s="11"/>
      <c r="C252" s="11"/>
      <c r="D252" s="11"/>
      <c r="E252" s="11"/>
      <c r="F252" s="11"/>
      <c r="G252" s="141"/>
      <c r="H252" s="93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6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6"/>
      <c r="AP252" s="16"/>
      <c r="AQ252" s="16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</row>
    <row r="253" spans="1:96" ht="14">
      <c r="A253" s="13"/>
      <c r="B253" s="11"/>
      <c r="C253" s="11"/>
      <c r="D253" s="11"/>
      <c r="E253" s="11"/>
      <c r="F253" s="11"/>
      <c r="G253" s="141"/>
      <c r="H253" s="93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6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6"/>
      <c r="AP253" s="16"/>
      <c r="AQ253" s="16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</row>
    <row r="254" spans="1:96" ht="14">
      <c r="A254" s="13"/>
      <c r="B254" s="11"/>
      <c r="C254" s="11"/>
      <c r="D254" s="11"/>
      <c r="E254" s="11"/>
      <c r="F254" s="11"/>
      <c r="G254" s="141"/>
      <c r="H254" s="93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6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6"/>
      <c r="AP254" s="16"/>
      <c r="AQ254" s="16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</row>
    <row r="255" spans="1:96" ht="14">
      <c r="A255" s="13"/>
      <c r="B255" s="11"/>
      <c r="C255" s="11"/>
      <c r="D255" s="11"/>
      <c r="E255" s="11"/>
      <c r="F255" s="11"/>
      <c r="G255" s="141"/>
      <c r="H255" s="93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6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6"/>
      <c r="AP255" s="16"/>
      <c r="AQ255" s="16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</row>
    <row r="256" spans="1:96" ht="14">
      <c r="A256" s="13"/>
      <c r="B256" s="11"/>
      <c r="C256" s="11"/>
      <c r="D256" s="11"/>
      <c r="E256" s="11"/>
      <c r="F256" s="11"/>
      <c r="G256" s="141"/>
      <c r="H256" s="93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6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6"/>
      <c r="AP256" s="16"/>
      <c r="AQ256" s="16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</row>
    <row r="257" spans="1:96" ht="14">
      <c r="A257" s="13"/>
      <c r="B257" s="11"/>
      <c r="C257" s="11"/>
      <c r="D257" s="11"/>
      <c r="E257" s="11"/>
      <c r="F257" s="11"/>
      <c r="G257" s="141"/>
      <c r="H257" s="93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6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6"/>
      <c r="AP257" s="16"/>
      <c r="AQ257" s="16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</row>
    <row r="258" spans="1:96" ht="14">
      <c r="A258" s="13"/>
      <c r="B258" s="11"/>
      <c r="C258" s="11"/>
      <c r="D258" s="11"/>
      <c r="E258" s="11"/>
      <c r="F258" s="11"/>
      <c r="G258" s="141"/>
      <c r="H258" s="93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6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6"/>
      <c r="AP258" s="16"/>
      <c r="AQ258" s="16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</row>
    <row r="259" spans="1:96" ht="14">
      <c r="A259" s="13"/>
      <c r="B259" s="11"/>
      <c r="C259" s="11"/>
      <c r="D259" s="11"/>
      <c r="E259" s="11"/>
      <c r="F259" s="11"/>
      <c r="G259" s="141"/>
      <c r="H259" s="93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6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6"/>
      <c r="AP259" s="16"/>
      <c r="AQ259" s="16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</row>
    <row r="260" spans="1:96" ht="14">
      <c r="A260" s="13"/>
      <c r="B260" s="11"/>
      <c r="C260" s="11"/>
      <c r="D260" s="11"/>
      <c r="E260" s="11"/>
      <c r="F260" s="11"/>
      <c r="G260" s="141"/>
      <c r="H260" s="93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6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6"/>
      <c r="AP260" s="16"/>
      <c r="AQ260" s="16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</row>
    <row r="261" spans="1:96" ht="14">
      <c r="A261" s="13"/>
      <c r="B261" s="11"/>
      <c r="C261" s="11"/>
      <c r="D261" s="11"/>
      <c r="E261" s="11"/>
      <c r="F261" s="11"/>
      <c r="G261" s="141"/>
      <c r="H261" s="93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6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6"/>
      <c r="AP261" s="16"/>
      <c r="AQ261" s="16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</row>
    <row r="262" spans="1:96" ht="14">
      <c r="A262" s="13"/>
      <c r="B262" s="11"/>
      <c r="C262" s="11"/>
      <c r="D262" s="11"/>
      <c r="E262" s="11"/>
      <c r="F262" s="11"/>
      <c r="G262" s="141"/>
      <c r="H262" s="93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6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6"/>
      <c r="AP262" s="16"/>
      <c r="AQ262" s="16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</row>
    <row r="263" spans="1:96" ht="14">
      <c r="A263" s="13"/>
      <c r="B263" s="11"/>
      <c r="C263" s="11"/>
      <c r="D263" s="11"/>
      <c r="E263" s="11"/>
      <c r="F263" s="11"/>
      <c r="G263" s="141"/>
      <c r="H263" s="93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6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6"/>
      <c r="AP263" s="16"/>
      <c r="AQ263" s="16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</row>
    <row r="264" spans="1:96" ht="14">
      <c r="A264" s="13"/>
      <c r="B264" s="11"/>
      <c r="C264" s="11"/>
      <c r="D264" s="11"/>
      <c r="E264" s="11"/>
      <c r="F264" s="11"/>
      <c r="G264" s="141"/>
      <c r="H264" s="93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6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6"/>
      <c r="AP264" s="16"/>
      <c r="AQ264" s="16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</row>
    <row r="265" spans="1:96" ht="14">
      <c r="A265" s="13"/>
      <c r="B265" s="11"/>
      <c r="C265" s="11"/>
      <c r="D265" s="11"/>
      <c r="E265" s="11"/>
      <c r="F265" s="11"/>
      <c r="G265" s="141"/>
      <c r="H265" s="93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6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6"/>
      <c r="AP265" s="16"/>
      <c r="AQ265" s="16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</row>
    <row r="266" spans="1:96" ht="14">
      <c r="A266" s="13"/>
      <c r="B266" s="11"/>
      <c r="C266" s="11"/>
      <c r="D266" s="11"/>
      <c r="E266" s="11"/>
      <c r="F266" s="11"/>
      <c r="G266" s="141"/>
      <c r="H266" s="93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6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6"/>
      <c r="AP266" s="16"/>
      <c r="AQ266" s="16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</row>
    <row r="267" spans="1:96" ht="14">
      <c r="A267" s="13"/>
      <c r="B267" s="11"/>
      <c r="C267" s="11"/>
      <c r="D267" s="11"/>
      <c r="E267" s="11"/>
      <c r="F267" s="11"/>
      <c r="G267" s="141"/>
      <c r="H267" s="93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6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6"/>
      <c r="AP267" s="16"/>
      <c r="AQ267" s="16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</row>
    <row r="268" spans="1:96" ht="14">
      <c r="A268" s="13"/>
      <c r="B268" s="11"/>
      <c r="C268" s="11"/>
      <c r="D268" s="11"/>
      <c r="E268" s="11"/>
      <c r="F268" s="11"/>
      <c r="G268" s="141"/>
      <c r="H268" s="93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6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6"/>
      <c r="AP268" s="16"/>
      <c r="AQ268" s="16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</row>
    <row r="269" spans="1:96" ht="14">
      <c r="A269" s="13"/>
      <c r="B269" s="11"/>
      <c r="C269" s="11"/>
      <c r="D269" s="11"/>
      <c r="E269" s="11"/>
      <c r="F269" s="11"/>
      <c r="G269" s="141"/>
      <c r="H269" s="93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6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6"/>
      <c r="AP269" s="16"/>
      <c r="AQ269" s="16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</row>
    <row r="270" spans="1:96" ht="14">
      <c r="A270" s="13"/>
      <c r="B270" s="11"/>
      <c r="C270" s="11"/>
      <c r="D270" s="11"/>
      <c r="E270" s="11"/>
      <c r="F270" s="11"/>
      <c r="G270" s="141"/>
      <c r="H270" s="93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6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6"/>
      <c r="AP270" s="16"/>
      <c r="AQ270" s="16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</row>
    <row r="271" spans="1:96" ht="14">
      <c r="A271" s="13"/>
      <c r="B271" s="11"/>
      <c r="C271" s="11"/>
      <c r="D271" s="11"/>
      <c r="E271" s="11"/>
      <c r="F271" s="11"/>
      <c r="G271" s="141"/>
      <c r="H271" s="93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6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6"/>
      <c r="AP271" s="16"/>
      <c r="AQ271" s="16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</row>
    <row r="272" spans="1:96" ht="14">
      <c r="A272" s="13"/>
      <c r="B272" s="11"/>
      <c r="C272" s="11"/>
      <c r="D272" s="11"/>
      <c r="E272" s="11"/>
      <c r="F272" s="11"/>
      <c r="G272" s="141"/>
      <c r="H272" s="93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6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6"/>
      <c r="AP272" s="16"/>
      <c r="AQ272" s="16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</row>
    <row r="273" spans="1:96" ht="14">
      <c r="A273" s="13"/>
      <c r="B273" s="11"/>
      <c r="C273" s="11"/>
      <c r="D273" s="11"/>
      <c r="E273" s="11"/>
      <c r="F273" s="11"/>
      <c r="G273" s="141"/>
      <c r="H273" s="93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6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6"/>
      <c r="AP273" s="16"/>
      <c r="AQ273" s="16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</row>
    <row r="274" spans="1:96" ht="14">
      <c r="A274" s="13"/>
      <c r="B274" s="11"/>
      <c r="C274" s="11"/>
      <c r="D274" s="11"/>
      <c r="E274" s="11"/>
      <c r="F274" s="11"/>
      <c r="G274" s="141"/>
      <c r="H274" s="93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6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6"/>
      <c r="AP274" s="16"/>
      <c r="AQ274" s="16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</row>
    <row r="275" spans="1:96" ht="14">
      <c r="A275" s="13"/>
      <c r="B275" s="11"/>
      <c r="C275" s="11"/>
      <c r="D275" s="11"/>
      <c r="E275" s="11"/>
      <c r="F275" s="11"/>
      <c r="G275" s="141"/>
      <c r="H275" s="93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6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6"/>
      <c r="AP275" s="16"/>
      <c r="AQ275" s="16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</row>
    <row r="276" spans="1:96" ht="14">
      <c r="A276" s="13"/>
      <c r="B276" s="11"/>
      <c r="C276" s="11"/>
      <c r="D276" s="11"/>
      <c r="E276" s="11"/>
      <c r="F276" s="11"/>
      <c r="G276" s="141"/>
      <c r="H276" s="93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6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6"/>
      <c r="AP276" s="16"/>
      <c r="AQ276" s="16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</row>
    <row r="277" spans="1:96" ht="14">
      <c r="A277" s="13"/>
      <c r="B277" s="11"/>
      <c r="C277" s="11"/>
      <c r="D277" s="11"/>
      <c r="E277" s="11"/>
      <c r="F277" s="11"/>
      <c r="G277" s="141"/>
      <c r="H277" s="93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6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6"/>
      <c r="AP277" s="16"/>
      <c r="AQ277" s="16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</row>
    <row r="278" spans="1:96" ht="14">
      <c r="A278" s="13"/>
      <c r="B278" s="11"/>
      <c r="C278" s="11"/>
      <c r="D278" s="11"/>
      <c r="E278" s="11"/>
      <c r="F278" s="11"/>
      <c r="G278" s="141"/>
      <c r="H278" s="93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6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6"/>
      <c r="AP278" s="16"/>
      <c r="AQ278" s="16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</row>
    <row r="279" spans="1:96" ht="14">
      <c r="A279" s="13"/>
      <c r="B279" s="11"/>
      <c r="C279" s="11"/>
      <c r="D279" s="11"/>
      <c r="E279" s="11"/>
      <c r="F279" s="11"/>
      <c r="G279" s="141"/>
      <c r="H279" s="93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6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6"/>
      <c r="AP279" s="16"/>
      <c r="AQ279" s="16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</row>
    <row r="280" spans="1:96" ht="14">
      <c r="A280" s="13"/>
      <c r="B280" s="11"/>
      <c r="C280" s="11"/>
      <c r="D280" s="11"/>
      <c r="E280" s="11"/>
      <c r="F280" s="11"/>
      <c r="G280" s="141"/>
      <c r="H280" s="93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6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6"/>
      <c r="AP280" s="16"/>
      <c r="AQ280" s="16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</row>
    <row r="281" spans="1:96" ht="14">
      <c r="A281" s="13"/>
      <c r="B281" s="11"/>
      <c r="C281" s="11"/>
      <c r="D281" s="11"/>
      <c r="E281" s="11"/>
      <c r="F281" s="11"/>
      <c r="G281" s="141"/>
      <c r="H281" s="93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6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6"/>
      <c r="AP281" s="16"/>
      <c r="AQ281" s="16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</row>
    <row r="282" spans="1:96" ht="14">
      <c r="A282" s="13"/>
      <c r="B282" s="11"/>
      <c r="C282" s="11"/>
      <c r="D282" s="11"/>
      <c r="E282" s="11"/>
      <c r="F282" s="11"/>
      <c r="G282" s="141"/>
      <c r="H282" s="93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6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6"/>
      <c r="AP282" s="16"/>
      <c r="AQ282" s="16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</row>
    <row r="283" spans="1:96" ht="14">
      <c r="A283" s="13"/>
      <c r="B283" s="11"/>
      <c r="C283" s="11"/>
      <c r="D283" s="11"/>
      <c r="E283" s="11"/>
      <c r="F283" s="11"/>
      <c r="G283" s="141"/>
      <c r="H283" s="93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6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6"/>
      <c r="AP283" s="16"/>
      <c r="AQ283" s="16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</row>
    <row r="284" spans="1:96" ht="14">
      <c r="A284" s="13"/>
      <c r="B284" s="11"/>
      <c r="C284" s="11"/>
      <c r="D284" s="11"/>
      <c r="E284" s="11"/>
      <c r="F284" s="11"/>
      <c r="G284" s="141"/>
      <c r="H284" s="93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6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6"/>
      <c r="AP284" s="16"/>
      <c r="AQ284" s="16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</row>
    <row r="285" spans="1:96" ht="14">
      <c r="A285" s="13"/>
      <c r="B285" s="11"/>
      <c r="C285" s="11"/>
      <c r="D285" s="11"/>
      <c r="E285" s="11"/>
      <c r="F285" s="11"/>
      <c r="G285" s="141"/>
      <c r="H285" s="93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6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6"/>
      <c r="AP285" s="16"/>
      <c r="AQ285" s="16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</row>
    <row r="286" spans="1:96" ht="14">
      <c r="A286" s="13"/>
      <c r="B286" s="11"/>
      <c r="C286" s="11"/>
      <c r="D286" s="11"/>
      <c r="E286" s="11"/>
      <c r="F286" s="11"/>
      <c r="G286" s="141"/>
      <c r="H286" s="93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6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6"/>
      <c r="AP286" s="16"/>
      <c r="AQ286" s="16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</row>
    <row r="287" spans="1:96" ht="14">
      <c r="A287" s="13"/>
      <c r="B287" s="11"/>
      <c r="C287" s="11"/>
      <c r="D287" s="11"/>
      <c r="E287" s="11"/>
      <c r="F287" s="11"/>
      <c r="G287" s="141"/>
      <c r="H287" s="93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6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6"/>
      <c r="AP287" s="16"/>
      <c r="AQ287" s="16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</row>
    <row r="288" spans="1:96" ht="14">
      <c r="A288" s="13"/>
      <c r="B288" s="11"/>
      <c r="C288" s="11"/>
      <c r="D288" s="11"/>
      <c r="E288" s="11"/>
      <c r="F288" s="11"/>
      <c r="G288" s="141"/>
      <c r="H288" s="93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6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6"/>
      <c r="AP288" s="16"/>
      <c r="AQ288" s="16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</row>
    <row r="289" spans="1:96" ht="14">
      <c r="A289" s="13"/>
      <c r="B289" s="11"/>
      <c r="C289" s="11"/>
      <c r="D289" s="11"/>
      <c r="E289" s="11"/>
      <c r="F289" s="11"/>
      <c r="G289" s="141"/>
      <c r="H289" s="93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6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6"/>
      <c r="AP289" s="16"/>
      <c r="AQ289" s="16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</row>
    <row r="290" spans="1:96" ht="14">
      <c r="A290" s="13"/>
      <c r="B290" s="11"/>
      <c r="C290" s="11"/>
      <c r="D290" s="11"/>
      <c r="E290" s="11"/>
      <c r="F290" s="11"/>
      <c r="G290" s="141"/>
      <c r="H290" s="93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6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6"/>
      <c r="AP290" s="16"/>
      <c r="AQ290" s="16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</row>
    <row r="291" spans="1:96" ht="14">
      <c r="A291" s="13"/>
      <c r="B291" s="11"/>
      <c r="C291" s="11"/>
      <c r="D291" s="11"/>
      <c r="E291" s="11"/>
      <c r="F291" s="11"/>
      <c r="G291" s="141"/>
      <c r="H291" s="93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6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6"/>
      <c r="AP291" s="16"/>
      <c r="AQ291" s="16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</row>
    <row r="292" spans="1:96" ht="14">
      <c r="A292" s="13"/>
      <c r="B292" s="11"/>
      <c r="C292" s="11"/>
      <c r="D292" s="11"/>
      <c r="E292" s="11"/>
      <c r="F292" s="11"/>
      <c r="G292" s="141"/>
      <c r="H292" s="93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6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6"/>
      <c r="AP292" s="16"/>
      <c r="AQ292" s="16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</row>
    <row r="293" spans="1:96" ht="14">
      <c r="A293" s="13"/>
      <c r="B293" s="11"/>
      <c r="C293" s="11"/>
      <c r="D293" s="11"/>
      <c r="E293" s="11"/>
      <c r="F293" s="11"/>
      <c r="G293" s="141"/>
      <c r="H293" s="93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6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6"/>
      <c r="AP293" s="16"/>
      <c r="AQ293" s="16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</row>
    <row r="294" spans="1:96" ht="14">
      <c r="A294" s="13"/>
      <c r="B294" s="11"/>
      <c r="C294" s="11"/>
      <c r="D294" s="11"/>
      <c r="E294" s="11"/>
      <c r="F294" s="11"/>
      <c r="G294" s="141"/>
      <c r="H294" s="93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6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6"/>
      <c r="AP294" s="16"/>
      <c r="AQ294" s="16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</row>
    <row r="295" spans="1:96" ht="14">
      <c r="A295" s="13"/>
      <c r="B295" s="11"/>
      <c r="C295" s="11"/>
      <c r="D295" s="11"/>
      <c r="E295" s="11"/>
      <c r="F295" s="11"/>
      <c r="G295" s="141"/>
      <c r="H295" s="93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6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6"/>
      <c r="AP295" s="16"/>
      <c r="AQ295" s="16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</row>
    <row r="296" spans="1:96" ht="14">
      <c r="A296" s="13"/>
      <c r="B296" s="11"/>
      <c r="C296" s="11"/>
      <c r="D296" s="11"/>
      <c r="E296" s="11"/>
      <c r="F296" s="11"/>
      <c r="G296" s="141"/>
      <c r="H296" s="93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6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6"/>
      <c r="AP296" s="16"/>
      <c r="AQ296" s="16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</row>
    <row r="297" spans="1:96" ht="14">
      <c r="A297" s="13"/>
      <c r="B297" s="11"/>
      <c r="C297" s="11"/>
      <c r="D297" s="11"/>
      <c r="E297" s="11"/>
      <c r="F297" s="11"/>
      <c r="G297" s="141"/>
      <c r="H297" s="93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6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6"/>
      <c r="AP297" s="16"/>
      <c r="AQ297" s="16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</row>
    <row r="298" spans="1:96" ht="14">
      <c r="A298" s="13"/>
      <c r="B298" s="11"/>
      <c r="C298" s="11"/>
      <c r="D298" s="11"/>
      <c r="E298" s="11"/>
      <c r="F298" s="11"/>
      <c r="G298" s="141"/>
      <c r="H298" s="93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6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6"/>
      <c r="AP298" s="16"/>
      <c r="AQ298" s="16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</row>
    <row r="299" spans="1:96" ht="14">
      <c r="A299" s="13"/>
      <c r="B299" s="11"/>
      <c r="C299" s="11"/>
      <c r="D299" s="11"/>
      <c r="E299" s="11"/>
      <c r="F299" s="11"/>
      <c r="G299" s="141"/>
      <c r="H299" s="93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6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6"/>
      <c r="AP299" s="16"/>
      <c r="AQ299" s="16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</row>
    <row r="300" spans="1:96" ht="14">
      <c r="A300" s="13"/>
      <c r="B300" s="11"/>
      <c r="C300" s="11"/>
      <c r="D300" s="11"/>
      <c r="E300" s="11"/>
      <c r="F300" s="11"/>
      <c r="G300" s="141"/>
      <c r="H300" s="93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6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6"/>
      <c r="AP300" s="16"/>
      <c r="AQ300" s="16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</row>
    <row r="301" spans="1:96" ht="14">
      <c r="A301" s="13"/>
      <c r="B301" s="11"/>
      <c r="C301" s="11"/>
      <c r="D301" s="11"/>
      <c r="E301" s="11"/>
      <c r="F301" s="11"/>
      <c r="G301" s="141"/>
      <c r="H301" s="93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6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6"/>
      <c r="AP301" s="16"/>
      <c r="AQ301" s="16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</row>
    <row r="302" spans="1:96" ht="14">
      <c r="A302" s="13"/>
      <c r="B302" s="11"/>
      <c r="C302" s="11"/>
      <c r="D302" s="11"/>
      <c r="E302" s="11"/>
      <c r="F302" s="11"/>
      <c r="G302" s="141"/>
      <c r="H302" s="93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6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6"/>
      <c r="AP302" s="16"/>
      <c r="AQ302" s="16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</row>
    <row r="303" spans="1:96" ht="14">
      <c r="A303" s="13"/>
      <c r="B303" s="11"/>
      <c r="C303" s="11"/>
      <c r="D303" s="11"/>
      <c r="E303" s="11"/>
      <c r="F303" s="11"/>
      <c r="G303" s="141"/>
      <c r="H303" s="93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6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6"/>
      <c r="AP303" s="16"/>
      <c r="AQ303" s="16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</row>
    <row r="304" spans="1:96" ht="14">
      <c r="A304" s="13"/>
      <c r="B304" s="11"/>
      <c r="C304" s="11"/>
      <c r="D304" s="11"/>
      <c r="E304" s="11"/>
      <c r="F304" s="11"/>
      <c r="G304" s="141"/>
      <c r="H304" s="93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6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6"/>
      <c r="AP304" s="16"/>
      <c r="AQ304" s="16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</row>
    <row r="305" spans="1:96" ht="14">
      <c r="A305" s="13"/>
      <c r="B305" s="11"/>
      <c r="C305" s="11"/>
      <c r="D305" s="11"/>
      <c r="E305" s="11"/>
      <c r="F305" s="11"/>
      <c r="G305" s="141"/>
      <c r="H305" s="93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6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6"/>
      <c r="AP305" s="16"/>
      <c r="AQ305" s="16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</row>
    <row r="306" spans="1:96" ht="14">
      <c r="A306" s="13"/>
      <c r="B306" s="11"/>
      <c r="C306" s="11"/>
      <c r="D306" s="11"/>
      <c r="E306" s="11"/>
      <c r="F306" s="11"/>
      <c r="G306" s="141"/>
      <c r="H306" s="93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6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6"/>
      <c r="AP306" s="16"/>
      <c r="AQ306" s="16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</row>
    <row r="307" spans="1:96" ht="14">
      <c r="A307" s="13"/>
      <c r="B307" s="11"/>
      <c r="C307" s="11"/>
      <c r="D307" s="11"/>
      <c r="E307" s="11"/>
      <c r="F307" s="11"/>
      <c r="G307" s="141"/>
      <c r="H307" s="93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6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6"/>
      <c r="AP307" s="16"/>
      <c r="AQ307" s="16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</row>
    <row r="308" spans="1:96" ht="14">
      <c r="A308" s="13"/>
      <c r="B308" s="11"/>
      <c r="C308" s="11"/>
      <c r="D308" s="11"/>
      <c r="E308" s="11"/>
      <c r="F308" s="11"/>
      <c r="G308" s="141"/>
      <c r="H308" s="93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6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6"/>
      <c r="AP308" s="16"/>
      <c r="AQ308" s="16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</row>
    <row r="309" spans="1:96" ht="14">
      <c r="A309" s="13"/>
      <c r="B309" s="11"/>
      <c r="C309" s="11"/>
      <c r="D309" s="11"/>
      <c r="E309" s="11"/>
      <c r="F309" s="11"/>
      <c r="G309" s="141"/>
      <c r="H309" s="93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6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6"/>
      <c r="AP309" s="16"/>
      <c r="AQ309" s="16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</row>
    <row r="310" spans="1:96" ht="14">
      <c r="A310" s="13"/>
      <c r="B310" s="11"/>
      <c r="C310" s="11"/>
      <c r="D310" s="11"/>
      <c r="E310" s="11"/>
      <c r="F310" s="11"/>
      <c r="G310" s="141"/>
      <c r="H310" s="93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6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6"/>
      <c r="AP310" s="16"/>
      <c r="AQ310" s="16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</row>
    <row r="311" spans="1:96" ht="14">
      <c r="A311" s="13"/>
      <c r="B311" s="11"/>
      <c r="C311" s="11"/>
      <c r="D311" s="11"/>
      <c r="E311" s="11"/>
      <c r="F311" s="11"/>
      <c r="G311" s="141"/>
      <c r="H311" s="93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6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6"/>
      <c r="AP311" s="16"/>
      <c r="AQ311" s="16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</row>
    <row r="312" spans="1:96" ht="14">
      <c r="A312" s="13"/>
      <c r="B312" s="11"/>
      <c r="C312" s="11"/>
      <c r="D312" s="11"/>
      <c r="E312" s="11"/>
      <c r="F312" s="11"/>
      <c r="G312" s="141"/>
      <c r="H312" s="93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6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6"/>
      <c r="AP312" s="16"/>
      <c r="AQ312" s="16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</row>
    <row r="313" spans="1:96" ht="14">
      <c r="A313" s="13"/>
      <c r="B313" s="11"/>
      <c r="C313" s="11"/>
      <c r="D313" s="11"/>
      <c r="E313" s="11"/>
      <c r="F313" s="11"/>
      <c r="G313" s="141"/>
      <c r="H313" s="93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6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6"/>
      <c r="AP313" s="16"/>
      <c r="AQ313" s="16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</row>
    <row r="314" spans="1:96" ht="14">
      <c r="A314" s="13"/>
      <c r="B314" s="11"/>
      <c r="C314" s="11"/>
      <c r="D314" s="11"/>
      <c r="E314" s="11"/>
      <c r="F314" s="11"/>
      <c r="G314" s="141"/>
      <c r="H314" s="93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6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6"/>
      <c r="AP314" s="16"/>
      <c r="AQ314" s="16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</row>
    <row r="315" spans="1:96" ht="14">
      <c r="A315" s="13"/>
      <c r="B315" s="11"/>
      <c r="C315" s="11"/>
      <c r="D315" s="11"/>
      <c r="E315" s="11"/>
      <c r="F315" s="11"/>
      <c r="G315" s="141"/>
      <c r="H315" s="93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6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6"/>
      <c r="AP315" s="16"/>
      <c r="AQ315" s="16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</row>
    <row r="316" spans="1:96" ht="14">
      <c r="A316" s="13"/>
      <c r="B316" s="11"/>
      <c r="C316" s="11"/>
      <c r="D316" s="11"/>
      <c r="E316" s="11"/>
      <c r="F316" s="11"/>
      <c r="G316" s="141"/>
      <c r="H316" s="93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6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6"/>
      <c r="AP316" s="16"/>
      <c r="AQ316" s="16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</row>
    <row r="317" spans="1:96" ht="14">
      <c r="A317" s="13"/>
      <c r="B317" s="11"/>
      <c r="C317" s="11"/>
      <c r="D317" s="11"/>
      <c r="E317" s="11"/>
      <c r="F317" s="11"/>
      <c r="G317" s="141"/>
      <c r="H317" s="93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6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6"/>
      <c r="AP317" s="16"/>
      <c r="AQ317" s="16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</row>
    <row r="318" spans="1:96" ht="14">
      <c r="A318" s="13"/>
      <c r="B318" s="11"/>
      <c r="C318" s="11"/>
      <c r="D318" s="11"/>
      <c r="E318" s="11"/>
      <c r="F318" s="11"/>
      <c r="G318" s="141"/>
      <c r="H318" s="93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6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6"/>
      <c r="AP318" s="16"/>
      <c r="AQ318" s="16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</row>
    <row r="319" spans="1:96" ht="14">
      <c r="A319" s="13"/>
      <c r="B319" s="11"/>
      <c r="C319" s="11"/>
      <c r="D319" s="11"/>
      <c r="E319" s="11"/>
      <c r="F319" s="11"/>
      <c r="G319" s="141"/>
      <c r="H319" s="93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6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6"/>
      <c r="AP319" s="16"/>
      <c r="AQ319" s="16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</row>
    <row r="320" spans="1:96" ht="14">
      <c r="A320" s="13"/>
      <c r="B320" s="11"/>
      <c r="C320" s="11"/>
      <c r="D320" s="11"/>
      <c r="E320" s="11"/>
      <c r="F320" s="11"/>
      <c r="G320" s="141"/>
      <c r="H320" s="93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6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6"/>
      <c r="AP320" s="16"/>
      <c r="AQ320" s="16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</row>
    <row r="321" spans="1:96" ht="14">
      <c r="A321" s="13"/>
      <c r="B321" s="11"/>
      <c r="C321" s="11"/>
      <c r="D321" s="11"/>
      <c r="E321" s="11"/>
      <c r="F321" s="11"/>
      <c r="G321" s="141"/>
      <c r="H321" s="93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6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6"/>
      <c r="AP321" s="16"/>
      <c r="AQ321" s="16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</row>
    <row r="322" spans="1:96" ht="14">
      <c r="A322" s="13"/>
      <c r="B322" s="11"/>
      <c r="C322" s="11"/>
      <c r="D322" s="11"/>
      <c r="E322" s="11"/>
      <c r="F322" s="11"/>
      <c r="G322" s="141"/>
      <c r="H322" s="93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6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6"/>
      <c r="AP322" s="16"/>
      <c r="AQ322" s="16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</row>
    <row r="323" spans="1:96" ht="14">
      <c r="A323" s="13"/>
      <c r="B323" s="11"/>
      <c r="C323" s="11"/>
      <c r="D323" s="11"/>
      <c r="E323" s="11"/>
      <c r="F323" s="11"/>
      <c r="G323" s="141"/>
      <c r="H323" s="93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6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6"/>
      <c r="AP323" s="16"/>
      <c r="AQ323" s="16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</row>
    <row r="324" spans="1:96" ht="14">
      <c r="A324" s="13"/>
      <c r="B324" s="11"/>
      <c r="C324" s="11"/>
      <c r="D324" s="11"/>
      <c r="E324" s="11"/>
      <c r="F324" s="11"/>
      <c r="G324" s="141"/>
      <c r="H324" s="93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6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6"/>
      <c r="AP324" s="16"/>
      <c r="AQ324" s="16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</row>
    <row r="325" spans="1:96" ht="14">
      <c r="A325" s="13"/>
      <c r="B325" s="11"/>
      <c r="C325" s="11"/>
      <c r="D325" s="11"/>
      <c r="E325" s="11"/>
      <c r="F325" s="11"/>
      <c r="G325" s="141"/>
      <c r="H325" s="93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6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6"/>
      <c r="AP325" s="16"/>
      <c r="AQ325" s="16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</row>
    <row r="326" spans="1:96" ht="14">
      <c r="A326" s="13"/>
      <c r="B326" s="11"/>
      <c r="C326" s="11"/>
      <c r="D326" s="11"/>
      <c r="E326" s="11"/>
      <c r="F326" s="11"/>
      <c r="G326" s="141"/>
      <c r="H326" s="93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6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6"/>
      <c r="AP326" s="16"/>
      <c r="AQ326" s="16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</row>
    <row r="327" spans="1:96" ht="14">
      <c r="A327" s="13"/>
      <c r="B327" s="11"/>
      <c r="C327" s="11"/>
      <c r="D327" s="11"/>
      <c r="E327" s="11"/>
      <c r="F327" s="11"/>
      <c r="G327" s="141"/>
      <c r="H327" s="93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6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6"/>
      <c r="AP327" s="16"/>
      <c r="AQ327" s="16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</row>
    <row r="328" spans="1:96" ht="14">
      <c r="A328" s="13"/>
      <c r="B328" s="11"/>
      <c r="C328" s="11"/>
      <c r="D328" s="11"/>
      <c r="E328" s="11"/>
      <c r="F328" s="11"/>
      <c r="G328" s="141"/>
      <c r="H328" s="93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6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6"/>
      <c r="AP328" s="16"/>
      <c r="AQ328" s="16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</row>
    <row r="329" spans="1:96" ht="14">
      <c r="A329" s="13"/>
      <c r="B329" s="11"/>
      <c r="C329" s="11"/>
      <c r="D329" s="11"/>
      <c r="E329" s="11"/>
      <c r="F329" s="11"/>
      <c r="G329" s="141"/>
      <c r="H329" s="93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6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6"/>
      <c r="AP329" s="16"/>
      <c r="AQ329" s="16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</row>
    <row r="330" spans="1:96" ht="14">
      <c r="A330" s="13"/>
      <c r="B330" s="11"/>
      <c r="C330" s="11"/>
      <c r="D330" s="11"/>
      <c r="E330" s="11"/>
      <c r="F330" s="11"/>
      <c r="G330" s="141"/>
      <c r="H330" s="93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6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6"/>
      <c r="AP330" s="16"/>
      <c r="AQ330" s="16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</row>
    <row r="331" spans="1:96" ht="14">
      <c r="A331" s="13"/>
      <c r="B331" s="11"/>
      <c r="C331" s="11"/>
      <c r="D331" s="11"/>
      <c r="E331" s="11"/>
      <c r="F331" s="11"/>
      <c r="G331" s="141"/>
      <c r="H331" s="93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6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6"/>
      <c r="AP331" s="16"/>
      <c r="AQ331" s="16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</row>
    <row r="332" spans="1:96" ht="14">
      <c r="A332" s="13"/>
      <c r="B332" s="11"/>
      <c r="C332" s="11"/>
      <c r="D332" s="11"/>
      <c r="E332" s="11"/>
      <c r="F332" s="11"/>
      <c r="G332" s="141"/>
      <c r="H332" s="93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6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6"/>
      <c r="AP332" s="16"/>
      <c r="AQ332" s="16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</row>
    <row r="333" spans="1:96" ht="14">
      <c r="A333" s="13"/>
      <c r="B333" s="11"/>
      <c r="C333" s="11"/>
      <c r="D333" s="11"/>
      <c r="E333" s="11"/>
      <c r="F333" s="11"/>
      <c r="G333" s="141"/>
      <c r="H333" s="93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6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6"/>
      <c r="AP333" s="16"/>
      <c r="AQ333" s="16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</row>
    <row r="334" spans="1:96" ht="14">
      <c r="A334" s="13"/>
      <c r="B334" s="11"/>
      <c r="C334" s="11"/>
      <c r="D334" s="11"/>
      <c r="E334" s="11"/>
      <c r="F334" s="11"/>
      <c r="G334" s="141"/>
      <c r="H334" s="93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6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6"/>
      <c r="AP334" s="16"/>
      <c r="AQ334" s="16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</row>
    <row r="335" spans="1:96" ht="14">
      <c r="A335" s="13"/>
      <c r="B335" s="11"/>
      <c r="C335" s="11"/>
      <c r="D335" s="11"/>
      <c r="E335" s="11"/>
      <c r="F335" s="11"/>
      <c r="G335" s="141"/>
      <c r="H335" s="93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6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6"/>
      <c r="AP335" s="16"/>
      <c r="AQ335" s="16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</row>
    <row r="336" spans="1:96" ht="14">
      <c r="A336" s="13"/>
      <c r="B336" s="11"/>
      <c r="C336" s="11"/>
      <c r="D336" s="11"/>
      <c r="E336" s="11"/>
      <c r="F336" s="11"/>
      <c r="G336" s="141"/>
      <c r="H336" s="93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6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6"/>
      <c r="AP336" s="16"/>
      <c r="AQ336" s="16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</row>
    <row r="337" spans="1:96" ht="14">
      <c r="A337" s="13"/>
      <c r="B337" s="11"/>
      <c r="C337" s="11"/>
      <c r="D337" s="11"/>
      <c r="E337" s="11"/>
      <c r="F337" s="11"/>
      <c r="G337" s="141"/>
      <c r="H337" s="93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6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6"/>
      <c r="AP337" s="16"/>
      <c r="AQ337" s="16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</row>
    <row r="338" spans="1:96" ht="14">
      <c r="A338" s="13"/>
      <c r="B338" s="11"/>
      <c r="C338" s="11"/>
      <c r="D338" s="11"/>
      <c r="E338" s="11"/>
      <c r="F338" s="11"/>
      <c r="G338" s="141"/>
      <c r="H338" s="93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6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6"/>
      <c r="AP338" s="16"/>
      <c r="AQ338" s="16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</row>
    <row r="339" spans="1:96" ht="14">
      <c r="A339" s="13"/>
      <c r="B339" s="11"/>
      <c r="C339" s="11"/>
      <c r="D339" s="11"/>
      <c r="E339" s="11"/>
      <c r="F339" s="11"/>
      <c r="G339" s="141"/>
      <c r="H339" s="93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6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6"/>
      <c r="AP339" s="16"/>
      <c r="AQ339" s="16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</row>
    <row r="340" spans="1:96" ht="14">
      <c r="A340" s="13"/>
      <c r="B340" s="11"/>
      <c r="C340" s="11"/>
      <c r="D340" s="11"/>
      <c r="E340" s="11"/>
      <c r="F340" s="11"/>
      <c r="G340" s="141"/>
      <c r="H340" s="93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6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6"/>
      <c r="AP340" s="16"/>
      <c r="AQ340" s="16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</row>
    <row r="341" spans="1:96" ht="14">
      <c r="A341" s="13"/>
      <c r="B341" s="11"/>
      <c r="C341" s="11"/>
      <c r="D341" s="11"/>
      <c r="E341" s="11"/>
      <c r="F341" s="11"/>
      <c r="G341" s="141"/>
      <c r="H341" s="93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6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6"/>
      <c r="AP341" s="16"/>
      <c r="AQ341" s="16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</row>
    <row r="342" spans="1:96" ht="14">
      <c r="A342" s="13"/>
      <c r="B342" s="11"/>
      <c r="C342" s="11"/>
      <c r="D342" s="11"/>
      <c r="E342" s="11"/>
      <c r="F342" s="11"/>
      <c r="G342" s="141"/>
      <c r="H342" s="93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6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6"/>
      <c r="AP342" s="16"/>
      <c r="AQ342" s="16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</row>
    <row r="343" spans="1:96" ht="14">
      <c r="A343" s="13"/>
      <c r="B343" s="11"/>
      <c r="C343" s="11"/>
      <c r="D343" s="11"/>
      <c r="E343" s="11"/>
      <c r="F343" s="11"/>
      <c r="G343" s="141"/>
      <c r="H343" s="93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6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6"/>
      <c r="AP343" s="16"/>
      <c r="AQ343" s="16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</row>
    <row r="344" spans="1:96" ht="14">
      <c r="A344" s="13"/>
      <c r="B344" s="11"/>
      <c r="C344" s="11"/>
      <c r="D344" s="11"/>
      <c r="E344" s="11"/>
      <c r="F344" s="11"/>
      <c r="G344" s="141"/>
      <c r="H344" s="93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6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6"/>
      <c r="AP344" s="16"/>
      <c r="AQ344" s="16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</row>
    <row r="345" spans="1:96" ht="14">
      <c r="A345" s="13"/>
      <c r="B345" s="11"/>
      <c r="C345" s="11"/>
      <c r="D345" s="11"/>
      <c r="E345" s="11"/>
      <c r="F345" s="11"/>
      <c r="G345" s="141"/>
      <c r="H345" s="93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6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6"/>
      <c r="AP345" s="16"/>
      <c r="AQ345" s="16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</row>
    <row r="346" spans="1:96" ht="14">
      <c r="A346" s="13"/>
      <c r="B346" s="11"/>
      <c r="C346" s="11"/>
      <c r="D346" s="11"/>
      <c r="E346" s="11"/>
      <c r="F346" s="11"/>
      <c r="G346" s="141"/>
      <c r="H346" s="93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6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6"/>
      <c r="AP346" s="16"/>
      <c r="AQ346" s="16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</row>
    <row r="347" spans="1:96" ht="14">
      <c r="A347" s="13"/>
      <c r="B347" s="11"/>
      <c r="C347" s="11"/>
      <c r="D347" s="11"/>
      <c r="E347" s="11"/>
      <c r="F347" s="11"/>
      <c r="G347" s="141"/>
      <c r="H347" s="93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6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6"/>
      <c r="AP347" s="16"/>
      <c r="AQ347" s="16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</row>
    <row r="348" spans="1:96" ht="14">
      <c r="A348" s="13"/>
      <c r="B348" s="11"/>
      <c r="C348" s="11"/>
      <c r="D348" s="11"/>
      <c r="E348" s="11"/>
      <c r="F348" s="11"/>
      <c r="G348" s="141"/>
      <c r="H348" s="93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6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6"/>
      <c r="AP348" s="16"/>
      <c r="AQ348" s="16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</row>
    <row r="349" spans="1:96" ht="14">
      <c r="A349" s="13"/>
      <c r="B349" s="11"/>
      <c r="C349" s="11"/>
      <c r="D349" s="11"/>
      <c r="E349" s="11"/>
      <c r="F349" s="11"/>
      <c r="G349" s="141"/>
      <c r="H349" s="93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6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6"/>
      <c r="AP349" s="16"/>
      <c r="AQ349" s="16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</row>
    <row r="350" spans="1:96" ht="14">
      <c r="A350" s="13"/>
      <c r="B350" s="11"/>
      <c r="C350" s="11"/>
      <c r="D350" s="11"/>
      <c r="E350" s="11"/>
      <c r="F350" s="11"/>
      <c r="G350" s="141"/>
      <c r="H350" s="93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6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6"/>
      <c r="AP350" s="16"/>
      <c r="AQ350" s="16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</row>
    <row r="351" spans="1:96" ht="14">
      <c r="A351" s="13"/>
      <c r="B351" s="11"/>
      <c r="C351" s="11"/>
      <c r="D351" s="11"/>
      <c r="E351" s="11"/>
      <c r="F351" s="11"/>
      <c r="G351" s="141"/>
      <c r="H351" s="93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6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6"/>
      <c r="AP351" s="16"/>
      <c r="AQ351" s="16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</row>
    <row r="352" spans="1:96" ht="14">
      <c r="A352" s="13"/>
      <c r="B352" s="11"/>
      <c r="C352" s="11"/>
      <c r="D352" s="11"/>
      <c r="E352" s="11"/>
      <c r="F352" s="11"/>
      <c r="G352" s="141"/>
      <c r="H352" s="93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6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6"/>
      <c r="AP352" s="16"/>
      <c r="AQ352" s="16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</row>
    <row r="353" spans="1:96" ht="14">
      <c r="A353" s="13"/>
      <c r="B353" s="11"/>
      <c r="C353" s="11"/>
      <c r="D353" s="11"/>
      <c r="E353" s="11"/>
      <c r="F353" s="11"/>
      <c r="G353" s="141"/>
      <c r="H353" s="93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6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6"/>
      <c r="AP353" s="16"/>
      <c r="AQ353" s="16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</row>
    <row r="354" spans="1:96" ht="14">
      <c r="A354" s="13"/>
      <c r="B354" s="11"/>
      <c r="C354" s="11"/>
      <c r="D354" s="11"/>
      <c r="E354" s="11"/>
      <c r="F354" s="11"/>
      <c r="G354" s="141"/>
      <c r="H354" s="93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6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6"/>
      <c r="AP354" s="16"/>
      <c r="AQ354" s="16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</row>
    <row r="355" spans="1:96" ht="14">
      <c r="A355" s="13"/>
      <c r="B355" s="11"/>
      <c r="C355" s="11"/>
      <c r="D355" s="11"/>
      <c r="E355" s="11"/>
      <c r="F355" s="11"/>
      <c r="G355" s="141"/>
      <c r="H355" s="93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6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6"/>
      <c r="AP355" s="16"/>
      <c r="AQ355" s="16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</row>
    <row r="356" spans="1:96" ht="14">
      <c r="A356" s="13"/>
      <c r="B356" s="11"/>
      <c r="C356" s="11"/>
      <c r="D356" s="11"/>
      <c r="E356" s="11"/>
      <c r="F356" s="11"/>
      <c r="G356" s="141"/>
      <c r="H356" s="93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6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6"/>
      <c r="AP356" s="16"/>
      <c r="AQ356" s="16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</row>
    <row r="357" spans="1:96" ht="14">
      <c r="A357" s="13"/>
      <c r="B357" s="11"/>
      <c r="C357" s="11"/>
      <c r="D357" s="11"/>
      <c r="E357" s="11"/>
      <c r="F357" s="11"/>
      <c r="G357" s="141"/>
      <c r="H357" s="93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6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6"/>
      <c r="AP357" s="16"/>
      <c r="AQ357" s="16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</row>
    <row r="358" spans="1:96" ht="14">
      <c r="A358" s="13"/>
      <c r="B358" s="11"/>
      <c r="C358" s="11"/>
      <c r="D358" s="11"/>
      <c r="E358" s="11"/>
      <c r="F358" s="11"/>
      <c r="G358" s="141"/>
      <c r="H358" s="93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6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6"/>
      <c r="AP358" s="16"/>
      <c r="AQ358" s="16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</row>
    <row r="359" spans="1:96" ht="14">
      <c r="A359" s="13"/>
      <c r="B359" s="11"/>
      <c r="C359" s="11"/>
      <c r="D359" s="11"/>
      <c r="E359" s="11"/>
      <c r="F359" s="11"/>
      <c r="G359" s="141"/>
      <c r="H359" s="93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6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6"/>
      <c r="AP359" s="16"/>
      <c r="AQ359" s="16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</row>
    <row r="360" spans="1:96" ht="14">
      <c r="A360" s="13"/>
      <c r="B360" s="11"/>
      <c r="C360" s="11"/>
      <c r="D360" s="11"/>
      <c r="E360" s="11"/>
      <c r="F360" s="11"/>
      <c r="G360" s="141"/>
      <c r="H360" s="93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6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6"/>
      <c r="AP360" s="16"/>
      <c r="AQ360" s="16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</row>
    <row r="361" spans="1:96" ht="14">
      <c r="A361" s="13"/>
      <c r="B361" s="11"/>
      <c r="C361" s="11"/>
      <c r="D361" s="11"/>
      <c r="E361" s="11"/>
      <c r="F361" s="11"/>
      <c r="G361" s="141"/>
      <c r="H361" s="93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6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6"/>
      <c r="AP361" s="16"/>
      <c r="AQ361" s="16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</row>
    <row r="362" spans="1:96" ht="14">
      <c r="A362" s="13"/>
      <c r="B362" s="11"/>
      <c r="C362" s="11"/>
      <c r="D362" s="11"/>
      <c r="E362" s="11"/>
      <c r="F362" s="11"/>
      <c r="G362" s="141"/>
      <c r="H362" s="93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6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6"/>
      <c r="AP362" s="16"/>
      <c r="AQ362" s="16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</row>
    <row r="363" spans="1:96" ht="14">
      <c r="A363" s="13"/>
      <c r="B363" s="11"/>
      <c r="C363" s="11"/>
      <c r="D363" s="11"/>
      <c r="E363" s="11"/>
      <c r="F363" s="11"/>
      <c r="G363" s="141"/>
      <c r="H363" s="93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6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6"/>
      <c r="AP363" s="16"/>
      <c r="AQ363" s="16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</row>
    <row r="364" spans="1:96" ht="14">
      <c r="A364" s="13"/>
      <c r="B364" s="11"/>
      <c r="C364" s="11"/>
      <c r="D364" s="11"/>
      <c r="E364" s="11"/>
      <c r="F364" s="11"/>
      <c r="G364" s="141"/>
      <c r="H364" s="93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6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6"/>
      <c r="AP364" s="16"/>
      <c r="AQ364" s="16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</row>
    <row r="365" spans="1:96" ht="14">
      <c r="A365" s="13"/>
      <c r="B365" s="11"/>
      <c r="C365" s="11"/>
      <c r="D365" s="11"/>
      <c r="E365" s="11"/>
      <c r="F365" s="11"/>
      <c r="G365" s="141"/>
      <c r="H365" s="93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6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6"/>
      <c r="AP365" s="16"/>
      <c r="AQ365" s="16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</row>
    <row r="366" spans="1:96" ht="14">
      <c r="A366" s="13"/>
      <c r="B366" s="11"/>
      <c r="C366" s="11"/>
      <c r="D366" s="11"/>
      <c r="E366" s="11"/>
      <c r="F366" s="11"/>
      <c r="G366" s="141"/>
      <c r="H366" s="93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6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6"/>
      <c r="AP366" s="16"/>
      <c r="AQ366" s="16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</row>
    <row r="367" spans="1:96" ht="14">
      <c r="A367" s="13"/>
      <c r="B367" s="11"/>
      <c r="C367" s="11"/>
      <c r="D367" s="11"/>
      <c r="E367" s="11"/>
      <c r="F367" s="11"/>
      <c r="G367" s="141"/>
      <c r="H367" s="93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6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6"/>
      <c r="AP367" s="16"/>
      <c r="AQ367" s="16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</row>
    <row r="368" spans="1:96" ht="14">
      <c r="A368" s="13"/>
      <c r="B368" s="11"/>
      <c r="C368" s="11"/>
      <c r="D368" s="11"/>
      <c r="E368" s="11"/>
      <c r="F368" s="11"/>
      <c r="G368" s="141"/>
      <c r="H368" s="93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6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6"/>
      <c r="AP368" s="16"/>
      <c r="AQ368" s="16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</row>
    <row r="369" spans="1:96" ht="14">
      <c r="A369" s="13"/>
      <c r="B369" s="11"/>
      <c r="C369" s="11"/>
      <c r="D369" s="11"/>
      <c r="E369" s="11"/>
      <c r="F369" s="11"/>
      <c r="G369" s="141"/>
      <c r="H369" s="93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6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6"/>
      <c r="AP369" s="16"/>
      <c r="AQ369" s="16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</row>
    <row r="370" spans="1:96" ht="14">
      <c r="A370" s="13"/>
      <c r="B370" s="11"/>
      <c r="C370" s="11"/>
      <c r="D370" s="11"/>
      <c r="E370" s="11"/>
      <c r="F370" s="11"/>
      <c r="G370" s="141"/>
      <c r="H370" s="93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6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6"/>
      <c r="AP370" s="16"/>
      <c r="AQ370" s="16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</row>
    <row r="371" spans="1:96" ht="14">
      <c r="A371" s="13"/>
      <c r="B371" s="11"/>
      <c r="C371" s="11"/>
      <c r="D371" s="11"/>
      <c r="E371" s="11"/>
      <c r="F371" s="11"/>
      <c r="G371" s="141"/>
      <c r="H371" s="93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6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6"/>
      <c r="AP371" s="16"/>
      <c r="AQ371" s="16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</row>
    <row r="372" spans="1:96" ht="14">
      <c r="A372" s="13"/>
      <c r="B372" s="11"/>
      <c r="C372" s="11"/>
      <c r="D372" s="11"/>
      <c r="E372" s="11"/>
      <c r="F372" s="11"/>
      <c r="G372" s="141"/>
      <c r="H372" s="93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6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6"/>
      <c r="AP372" s="16"/>
      <c r="AQ372" s="16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</row>
    <row r="373" spans="1:96" ht="14">
      <c r="A373" s="13"/>
      <c r="B373" s="11"/>
      <c r="C373" s="11"/>
      <c r="D373" s="11"/>
      <c r="E373" s="11"/>
      <c r="F373" s="11"/>
      <c r="G373" s="141"/>
      <c r="H373" s="93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6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6"/>
      <c r="AP373" s="16"/>
      <c r="AQ373" s="16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</row>
    <row r="374" spans="1:96" ht="14">
      <c r="A374" s="13"/>
      <c r="B374" s="11"/>
      <c r="C374" s="11"/>
      <c r="D374" s="11"/>
      <c r="E374" s="11"/>
      <c r="F374" s="11"/>
      <c r="G374" s="141"/>
      <c r="H374" s="93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6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6"/>
      <c r="AP374" s="16"/>
      <c r="AQ374" s="16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</row>
    <row r="375" spans="1:96" ht="14">
      <c r="A375" s="13"/>
      <c r="B375" s="11"/>
      <c r="C375" s="11"/>
      <c r="D375" s="11"/>
      <c r="E375" s="11"/>
      <c r="F375" s="11"/>
      <c r="G375" s="141"/>
      <c r="H375" s="93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6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6"/>
      <c r="AP375" s="16"/>
      <c r="AQ375" s="16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</row>
    <row r="376" spans="1:96" ht="14">
      <c r="A376" s="13"/>
      <c r="B376" s="11"/>
      <c r="C376" s="11"/>
      <c r="D376" s="11"/>
      <c r="E376" s="11"/>
      <c r="F376" s="11"/>
      <c r="G376" s="141"/>
      <c r="H376" s="93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6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6"/>
      <c r="AP376" s="16"/>
      <c r="AQ376" s="16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</row>
    <row r="377" spans="1:96" ht="14">
      <c r="A377" s="13"/>
      <c r="B377" s="11"/>
      <c r="C377" s="11"/>
      <c r="D377" s="11"/>
      <c r="E377" s="11"/>
      <c r="F377" s="11"/>
      <c r="G377" s="141"/>
      <c r="H377" s="93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6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6"/>
      <c r="AP377" s="16"/>
      <c r="AQ377" s="16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</row>
    <row r="378" spans="1:96" ht="14">
      <c r="A378" s="13"/>
      <c r="B378" s="11"/>
      <c r="C378" s="11"/>
      <c r="D378" s="11"/>
      <c r="E378" s="11"/>
      <c r="F378" s="11"/>
      <c r="G378" s="141"/>
      <c r="H378" s="93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6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6"/>
      <c r="AP378" s="16"/>
      <c r="AQ378" s="16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</row>
    <row r="379" spans="1:96" ht="14">
      <c r="A379" s="13"/>
      <c r="B379" s="11"/>
      <c r="C379" s="11"/>
      <c r="D379" s="11"/>
      <c r="E379" s="11"/>
      <c r="F379" s="11"/>
      <c r="G379" s="141"/>
      <c r="H379" s="93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6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6"/>
      <c r="AP379" s="16"/>
      <c r="AQ379" s="16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</row>
    <row r="380" spans="1:96" ht="14">
      <c r="A380" s="13"/>
      <c r="B380" s="11"/>
      <c r="C380" s="11"/>
      <c r="D380" s="11"/>
      <c r="E380" s="11"/>
      <c r="F380" s="11"/>
      <c r="G380" s="141"/>
      <c r="H380" s="93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6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6"/>
      <c r="AP380" s="16"/>
      <c r="AQ380" s="16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</row>
    <row r="381" spans="1:96" ht="14">
      <c r="A381" s="13"/>
      <c r="B381" s="11"/>
      <c r="C381" s="11"/>
      <c r="D381" s="11"/>
      <c r="E381" s="11"/>
      <c r="F381" s="11"/>
      <c r="G381" s="141"/>
      <c r="H381" s="93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6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6"/>
      <c r="AP381" s="16"/>
      <c r="AQ381" s="16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</row>
    <row r="382" spans="1:96" ht="14">
      <c r="A382" s="13"/>
      <c r="B382" s="11"/>
      <c r="C382" s="11"/>
      <c r="D382" s="11"/>
      <c r="E382" s="11"/>
      <c r="F382" s="11"/>
      <c r="G382" s="141"/>
      <c r="H382" s="93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6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6"/>
      <c r="AP382" s="16"/>
      <c r="AQ382" s="16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</row>
    <row r="383" spans="1:96" ht="14">
      <c r="A383" s="13"/>
      <c r="B383" s="11"/>
      <c r="C383" s="11"/>
      <c r="D383" s="11"/>
      <c r="E383" s="11"/>
      <c r="F383" s="11"/>
      <c r="G383" s="141"/>
      <c r="H383" s="93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6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6"/>
      <c r="AP383" s="16"/>
      <c r="AQ383" s="16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</row>
    <row r="384" spans="1:96" ht="14">
      <c r="A384" s="13"/>
      <c r="B384" s="11"/>
      <c r="C384" s="11"/>
      <c r="D384" s="11"/>
      <c r="E384" s="11"/>
      <c r="F384" s="11"/>
      <c r="G384" s="141"/>
      <c r="H384" s="93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6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6"/>
      <c r="AP384" s="16"/>
      <c r="AQ384" s="16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</row>
    <row r="385" spans="1:96" ht="14">
      <c r="A385" s="13"/>
      <c r="B385" s="11"/>
      <c r="C385" s="11"/>
      <c r="D385" s="11"/>
      <c r="E385" s="11"/>
      <c r="F385" s="11"/>
      <c r="G385" s="141"/>
      <c r="H385" s="93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6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6"/>
      <c r="AP385" s="16"/>
      <c r="AQ385" s="16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</row>
    <row r="386" spans="1:96" ht="14">
      <c r="A386" s="13"/>
      <c r="B386" s="11"/>
      <c r="C386" s="11"/>
      <c r="D386" s="11"/>
      <c r="E386" s="11"/>
      <c r="F386" s="11"/>
      <c r="G386" s="141"/>
      <c r="H386" s="93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6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6"/>
      <c r="AP386" s="16"/>
      <c r="AQ386" s="16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</row>
    <row r="387" spans="1:96" ht="14">
      <c r="A387" s="13"/>
      <c r="B387" s="11"/>
      <c r="C387" s="11"/>
      <c r="D387" s="11"/>
      <c r="E387" s="11"/>
      <c r="F387" s="11"/>
      <c r="G387" s="141"/>
      <c r="H387" s="93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6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6"/>
      <c r="AP387" s="16"/>
      <c r="AQ387" s="16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</row>
    <row r="388" spans="1:96" ht="14">
      <c r="A388" s="13"/>
      <c r="B388" s="11"/>
      <c r="C388" s="11"/>
      <c r="D388" s="11"/>
      <c r="E388" s="11"/>
      <c r="F388" s="11"/>
      <c r="G388" s="141"/>
      <c r="H388" s="93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6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6"/>
      <c r="AP388" s="16"/>
      <c r="AQ388" s="16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</row>
    <row r="389" spans="1:96" ht="14">
      <c r="A389" s="13"/>
      <c r="B389" s="11"/>
      <c r="C389" s="11"/>
      <c r="D389" s="11"/>
      <c r="E389" s="11"/>
      <c r="F389" s="11"/>
      <c r="G389" s="141"/>
      <c r="H389" s="93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6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6"/>
      <c r="AP389" s="16"/>
      <c r="AQ389" s="16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</row>
    <row r="390" spans="1:96" ht="14">
      <c r="A390" s="13"/>
      <c r="B390" s="11"/>
      <c r="C390" s="11"/>
      <c r="D390" s="11"/>
      <c r="E390" s="11"/>
      <c r="F390" s="11"/>
      <c r="G390" s="141"/>
      <c r="H390" s="93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6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6"/>
      <c r="AP390" s="16"/>
      <c r="AQ390" s="16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</row>
    <row r="391" spans="1:96" ht="14">
      <c r="A391" s="13"/>
      <c r="B391" s="11"/>
      <c r="C391" s="11"/>
      <c r="D391" s="11"/>
      <c r="E391" s="11"/>
      <c r="F391" s="11"/>
      <c r="G391" s="141"/>
      <c r="H391" s="93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6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6"/>
      <c r="AP391" s="16"/>
      <c r="AQ391" s="16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</row>
    <row r="392" spans="1:96" ht="14">
      <c r="A392" s="13"/>
      <c r="B392" s="11"/>
      <c r="C392" s="11"/>
      <c r="D392" s="11"/>
      <c r="E392" s="11"/>
      <c r="F392" s="11"/>
      <c r="G392" s="141"/>
      <c r="H392" s="93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6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6"/>
      <c r="AP392" s="16"/>
      <c r="AQ392" s="16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</row>
    <row r="393" spans="1:96" ht="14">
      <c r="A393" s="13"/>
      <c r="B393" s="11"/>
      <c r="C393" s="11"/>
      <c r="D393" s="11"/>
      <c r="E393" s="11"/>
      <c r="F393" s="11"/>
      <c r="G393" s="141"/>
      <c r="H393" s="93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6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6"/>
      <c r="AP393" s="16"/>
      <c r="AQ393" s="16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</row>
    <row r="394" spans="1:96" ht="14">
      <c r="A394" s="13"/>
      <c r="B394" s="11"/>
      <c r="C394" s="11"/>
      <c r="D394" s="11"/>
      <c r="E394" s="11"/>
      <c r="F394" s="11"/>
      <c r="G394" s="141"/>
      <c r="H394" s="93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6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6"/>
      <c r="AP394" s="16"/>
      <c r="AQ394" s="16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</row>
    <row r="395" spans="1:96" ht="14">
      <c r="A395" s="13"/>
      <c r="B395" s="11"/>
      <c r="C395" s="11"/>
      <c r="D395" s="11"/>
      <c r="E395" s="11"/>
      <c r="F395" s="11"/>
      <c r="G395" s="141"/>
      <c r="H395" s="93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6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6"/>
      <c r="AP395" s="16"/>
      <c r="AQ395" s="16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</row>
    <row r="396" spans="1:96" ht="14">
      <c r="A396" s="13"/>
      <c r="B396" s="11"/>
      <c r="C396" s="11"/>
      <c r="D396" s="11"/>
      <c r="E396" s="11"/>
      <c r="F396" s="11"/>
      <c r="G396" s="141"/>
      <c r="H396" s="93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6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6"/>
      <c r="AP396" s="16"/>
      <c r="AQ396" s="16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</row>
    <row r="397" spans="1:96" ht="14">
      <c r="A397" s="13"/>
      <c r="B397" s="11"/>
      <c r="C397" s="11"/>
      <c r="D397" s="11"/>
      <c r="E397" s="11"/>
      <c r="F397" s="11"/>
      <c r="G397" s="141"/>
      <c r="H397" s="93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6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6"/>
      <c r="AP397" s="16"/>
      <c r="AQ397" s="16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</row>
    <row r="398" spans="1:96" ht="14">
      <c r="A398" s="13"/>
      <c r="B398" s="11"/>
      <c r="C398" s="11"/>
      <c r="D398" s="11"/>
      <c r="E398" s="11"/>
      <c r="F398" s="11"/>
      <c r="G398" s="141"/>
      <c r="H398" s="93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6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6"/>
      <c r="AP398" s="16"/>
      <c r="AQ398" s="16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</row>
    <row r="399" spans="1:96" ht="14">
      <c r="A399" s="13"/>
      <c r="B399" s="11"/>
      <c r="C399" s="11"/>
      <c r="D399" s="11"/>
      <c r="E399" s="11"/>
      <c r="F399" s="11"/>
      <c r="G399" s="141"/>
      <c r="H399" s="93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6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6"/>
      <c r="AP399" s="16"/>
      <c r="AQ399" s="16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</row>
    <row r="400" spans="1:96" ht="14">
      <c r="A400" s="13"/>
      <c r="B400" s="11"/>
      <c r="C400" s="11"/>
      <c r="D400" s="11"/>
      <c r="E400" s="11"/>
      <c r="F400" s="11"/>
      <c r="G400" s="141"/>
      <c r="H400" s="93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6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6"/>
      <c r="AP400" s="16"/>
      <c r="AQ400" s="16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</row>
    <row r="401" spans="1:96" ht="14">
      <c r="A401" s="13"/>
      <c r="B401" s="11"/>
      <c r="C401" s="11"/>
      <c r="D401" s="11"/>
      <c r="E401" s="11"/>
      <c r="F401" s="11"/>
      <c r="G401" s="141"/>
      <c r="H401" s="93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6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6"/>
      <c r="AP401" s="16"/>
      <c r="AQ401" s="16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</row>
    <row r="402" spans="1:96" ht="14">
      <c r="A402" s="13"/>
      <c r="B402" s="11"/>
      <c r="C402" s="11"/>
      <c r="D402" s="11"/>
      <c r="E402" s="11"/>
      <c r="F402" s="11"/>
      <c r="G402" s="141"/>
      <c r="H402" s="93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6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6"/>
      <c r="AP402" s="16"/>
      <c r="AQ402" s="16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</row>
    <row r="403" spans="1:96" ht="14">
      <c r="A403" s="13"/>
      <c r="B403" s="11"/>
      <c r="C403" s="11"/>
      <c r="D403" s="11"/>
      <c r="E403" s="11"/>
      <c r="F403" s="11"/>
      <c r="G403" s="141"/>
      <c r="H403" s="93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6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6"/>
      <c r="AP403" s="16"/>
      <c r="AQ403" s="16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</row>
    <row r="404" spans="1:96" ht="14">
      <c r="A404" s="13"/>
      <c r="B404" s="11"/>
      <c r="C404" s="11"/>
      <c r="D404" s="11"/>
      <c r="E404" s="11"/>
      <c r="F404" s="11"/>
      <c r="G404" s="141"/>
      <c r="H404" s="93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6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6"/>
      <c r="AP404" s="16"/>
      <c r="AQ404" s="16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</row>
    <row r="405" spans="1:96" ht="14">
      <c r="A405" s="13"/>
      <c r="B405" s="11"/>
      <c r="C405" s="11"/>
      <c r="D405" s="11"/>
      <c r="E405" s="11"/>
      <c r="F405" s="11"/>
      <c r="G405" s="141"/>
      <c r="H405" s="93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6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6"/>
      <c r="AP405" s="16"/>
      <c r="AQ405" s="16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</row>
    <row r="406" spans="1:96" ht="14">
      <c r="A406" s="13"/>
      <c r="B406" s="11"/>
      <c r="C406" s="11"/>
      <c r="D406" s="11"/>
      <c r="E406" s="11"/>
      <c r="F406" s="11"/>
      <c r="G406" s="141"/>
      <c r="H406" s="93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6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6"/>
      <c r="AP406" s="16"/>
      <c r="AQ406" s="16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</row>
    <row r="407" spans="1:96" ht="14">
      <c r="A407" s="13"/>
      <c r="B407" s="11"/>
      <c r="C407" s="11"/>
      <c r="D407" s="11"/>
      <c r="E407" s="11"/>
      <c r="F407" s="11"/>
      <c r="G407" s="141"/>
      <c r="H407" s="93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6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6"/>
      <c r="AP407" s="16"/>
      <c r="AQ407" s="16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</row>
    <row r="408" spans="1:96" ht="14">
      <c r="A408" s="13"/>
      <c r="B408" s="11"/>
      <c r="C408" s="11"/>
      <c r="D408" s="11"/>
      <c r="E408" s="11"/>
      <c r="F408" s="11"/>
      <c r="G408" s="141"/>
      <c r="H408" s="93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6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6"/>
      <c r="AP408" s="16"/>
      <c r="AQ408" s="16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</row>
    <row r="409" spans="1:96" ht="14">
      <c r="A409" s="13"/>
      <c r="B409" s="11"/>
      <c r="C409" s="11"/>
      <c r="D409" s="11"/>
      <c r="E409" s="11"/>
      <c r="F409" s="11"/>
      <c r="G409" s="141"/>
      <c r="H409" s="93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6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6"/>
      <c r="AP409" s="16"/>
      <c r="AQ409" s="16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</row>
    <row r="410" spans="1:96" ht="14">
      <c r="A410" s="13"/>
      <c r="B410" s="11"/>
      <c r="C410" s="11"/>
      <c r="D410" s="11"/>
      <c r="E410" s="11"/>
      <c r="F410" s="11"/>
      <c r="G410" s="141"/>
      <c r="H410" s="93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6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6"/>
      <c r="AP410" s="16"/>
      <c r="AQ410" s="16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</row>
    <row r="411" spans="1:96" ht="14">
      <c r="A411" s="13"/>
      <c r="B411" s="11"/>
      <c r="C411" s="11"/>
      <c r="D411" s="11"/>
      <c r="E411" s="11"/>
      <c r="F411" s="11"/>
      <c r="G411" s="141"/>
      <c r="H411" s="93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6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6"/>
      <c r="AP411" s="16"/>
      <c r="AQ411" s="16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</row>
    <row r="412" spans="1:96" ht="14">
      <c r="A412" s="13"/>
      <c r="B412" s="11"/>
      <c r="C412" s="11"/>
      <c r="D412" s="11"/>
      <c r="E412" s="11"/>
      <c r="F412" s="11"/>
      <c r="G412" s="141"/>
      <c r="H412" s="93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6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6"/>
      <c r="AP412" s="16"/>
      <c r="AQ412" s="16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</row>
    <row r="413" spans="1:96" ht="14">
      <c r="A413" s="13"/>
      <c r="B413" s="11"/>
      <c r="C413" s="11"/>
      <c r="D413" s="11"/>
      <c r="E413" s="11"/>
      <c r="F413" s="11"/>
      <c r="G413" s="141"/>
      <c r="H413" s="93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6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6"/>
      <c r="AP413" s="16"/>
      <c r="AQ413" s="16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</row>
    <row r="414" spans="1:96" ht="14">
      <c r="A414" s="13"/>
      <c r="B414" s="11"/>
      <c r="C414" s="11"/>
      <c r="D414" s="11"/>
      <c r="E414" s="11"/>
      <c r="F414" s="11"/>
      <c r="G414" s="141"/>
      <c r="H414" s="93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6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6"/>
      <c r="AP414" s="16"/>
      <c r="AQ414" s="16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</row>
    <row r="415" spans="1:96" ht="14">
      <c r="A415" s="13"/>
      <c r="B415" s="11"/>
      <c r="C415" s="11"/>
      <c r="D415" s="11"/>
      <c r="E415" s="11"/>
      <c r="F415" s="11"/>
      <c r="G415" s="141"/>
      <c r="H415" s="93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6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6"/>
      <c r="AP415" s="16"/>
      <c r="AQ415" s="16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</row>
    <row r="416" spans="1:96" ht="14">
      <c r="A416" s="13"/>
      <c r="B416" s="11"/>
      <c r="C416" s="11"/>
      <c r="D416" s="11"/>
      <c r="E416" s="11"/>
      <c r="F416" s="11"/>
      <c r="G416" s="141"/>
      <c r="H416" s="93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6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6"/>
      <c r="AP416" s="16"/>
      <c r="AQ416" s="16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</row>
    <row r="417" spans="1:96" ht="14">
      <c r="A417" s="13"/>
      <c r="B417" s="11"/>
      <c r="C417" s="11"/>
      <c r="D417" s="11"/>
      <c r="E417" s="11"/>
      <c r="F417" s="11"/>
      <c r="G417" s="141"/>
      <c r="H417" s="93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6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6"/>
      <c r="AP417" s="16"/>
      <c r="AQ417" s="16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</row>
    <row r="418" spans="1:96" ht="14">
      <c r="A418" s="13"/>
      <c r="B418" s="11"/>
      <c r="C418" s="11"/>
      <c r="D418" s="11"/>
      <c r="E418" s="11"/>
      <c r="F418" s="11"/>
      <c r="G418" s="141"/>
      <c r="H418" s="93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6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6"/>
      <c r="AP418" s="16"/>
      <c r="AQ418" s="16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</row>
    <row r="419" spans="1:96" ht="14">
      <c r="A419" s="13"/>
      <c r="B419" s="11"/>
      <c r="C419" s="11"/>
      <c r="D419" s="11"/>
      <c r="E419" s="11"/>
      <c r="F419" s="11"/>
      <c r="G419" s="141"/>
      <c r="H419" s="93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6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6"/>
      <c r="AP419" s="16"/>
      <c r="AQ419" s="16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</row>
    <row r="420" spans="1:96" ht="14">
      <c r="A420" s="13"/>
      <c r="B420" s="11"/>
      <c r="C420" s="11"/>
      <c r="D420" s="11"/>
      <c r="E420" s="11"/>
      <c r="F420" s="11"/>
      <c r="G420" s="141"/>
      <c r="H420" s="93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6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6"/>
      <c r="AP420" s="16"/>
      <c r="AQ420" s="16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</row>
    <row r="421" spans="1:96" ht="14">
      <c r="A421" s="13"/>
      <c r="B421" s="11"/>
      <c r="C421" s="11"/>
      <c r="D421" s="11"/>
      <c r="E421" s="11"/>
      <c r="F421" s="11"/>
      <c r="G421" s="141"/>
      <c r="H421" s="93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6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6"/>
      <c r="AP421" s="16"/>
      <c r="AQ421" s="16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</row>
    <row r="422" spans="1:96" ht="14">
      <c r="A422" s="13"/>
      <c r="B422" s="11"/>
      <c r="C422" s="11"/>
      <c r="D422" s="11"/>
      <c r="E422" s="11"/>
      <c r="F422" s="11"/>
      <c r="G422" s="141"/>
      <c r="H422" s="93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6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6"/>
      <c r="AP422" s="16"/>
      <c r="AQ422" s="16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</row>
    <row r="423" spans="1:96" ht="14">
      <c r="A423" s="13"/>
      <c r="B423" s="11"/>
      <c r="C423" s="11"/>
      <c r="D423" s="11"/>
      <c r="E423" s="11"/>
      <c r="F423" s="11"/>
      <c r="G423" s="141"/>
      <c r="H423" s="93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6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6"/>
      <c r="AP423" s="16"/>
      <c r="AQ423" s="16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</row>
    <row r="424" spans="1:96" ht="14">
      <c r="A424" s="13"/>
      <c r="B424" s="11"/>
      <c r="C424" s="11"/>
      <c r="D424" s="11"/>
      <c r="E424" s="11"/>
      <c r="F424" s="11"/>
      <c r="G424" s="141"/>
      <c r="H424" s="93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6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6"/>
      <c r="AP424" s="16"/>
      <c r="AQ424" s="16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</row>
    <row r="425" spans="1:96" ht="14">
      <c r="A425" s="13"/>
      <c r="B425" s="11"/>
      <c r="C425" s="11"/>
      <c r="D425" s="11"/>
      <c r="E425" s="11"/>
      <c r="F425" s="11"/>
      <c r="G425" s="141"/>
      <c r="H425" s="93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6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6"/>
      <c r="AP425" s="16"/>
      <c r="AQ425" s="16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</row>
    <row r="426" spans="1:96" ht="14">
      <c r="A426" s="13"/>
      <c r="B426" s="11"/>
      <c r="C426" s="11"/>
      <c r="D426" s="11"/>
      <c r="E426" s="11"/>
      <c r="F426" s="11"/>
      <c r="G426" s="141"/>
      <c r="H426" s="93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6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6"/>
      <c r="AP426" s="16"/>
      <c r="AQ426" s="16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</row>
    <row r="427" spans="1:96" ht="14">
      <c r="A427" s="13"/>
      <c r="B427" s="11"/>
      <c r="C427" s="11"/>
      <c r="D427" s="11"/>
      <c r="E427" s="11"/>
      <c r="F427" s="11"/>
      <c r="G427" s="141"/>
      <c r="H427" s="93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6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6"/>
      <c r="AP427" s="16"/>
      <c r="AQ427" s="16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</row>
    <row r="428" spans="1:96" ht="14">
      <c r="A428" s="13"/>
      <c r="B428" s="11"/>
      <c r="C428" s="11"/>
      <c r="D428" s="11"/>
      <c r="E428" s="11"/>
      <c r="F428" s="11"/>
      <c r="G428" s="141"/>
      <c r="H428" s="93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6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6"/>
      <c r="AP428" s="16"/>
      <c r="AQ428" s="16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</row>
    <row r="429" spans="1:96" ht="14">
      <c r="A429" s="13"/>
      <c r="B429" s="11"/>
      <c r="C429" s="11"/>
      <c r="D429" s="11"/>
      <c r="E429" s="11"/>
      <c r="F429" s="11"/>
      <c r="G429" s="141"/>
      <c r="H429" s="93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6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6"/>
      <c r="AP429" s="16"/>
      <c r="AQ429" s="16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</row>
    <row r="430" spans="1:96" ht="14">
      <c r="A430" s="13"/>
      <c r="B430" s="11"/>
      <c r="C430" s="11"/>
      <c r="D430" s="11"/>
      <c r="E430" s="11"/>
      <c r="F430" s="11"/>
      <c r="G430" s="141"/>
      <c r="H430" s="93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6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6"/>
      <c r="AP430" s="16"/>
      <c r="AQ430" s="16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</row>
    <row r="431" spans="1:96" ht="14">
      <c r="A431" s="13"/>
      <c r="B431" s="11"/>
      <c r="C431" s="11"/>
      <c r="D431" s="11"/>
      <c r="E431" s="11"/>
      <c r="F431" s="11"/>
      <c r="G431" s="141"/>
      <c r="H431" s="93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6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6"/>
      <c r="AP431" s="16"/>
      <c r="AQ431" s="16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</row>
    <row r="432" spans="1:96" ht="14">
      <c r="A432" s="13"/>
      <c r="B432" s="11"/>
      <c r="C432" s="11"/>
      <c r="D432" s="11"/>
      <c r="E432" s="11"/>
      <c r="F432" s="11"/>
      <c r="G432" s="141"/>
      <c r="H432" s="93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6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6"/>
      <c r="AP432" s="16"/>
      <c r="AQ432" s="16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</row>
    <row r="433" spans="1:96" ht="14">
      <c r="A433" s="13"/>
      <c r="B433" s="11"/>
      <c r="C433" s="11"/>
      <c r="D433" s="11"/>
      <c r="E433" s="11"/>
      <c r="F433" s="11"/>
      <c r="G433" s="141"/>
      <c r="H433" s="93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6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6"/>
      <c r="AP433" s="16"/>
      <c r="AQ433" s="16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</row>
    <row r="434" spans="1:96" ht="14">
      <c r="A434" s="13"/>
      <c r="B434" s="11"/>
      <c r="C434" s="11"/>
      <c r="D434" s="11"/>
      <c r="E434" s="11"/>
      <c r="F434" s="11"/>
      <c r="G434" s="141"/>
      <c r="H434" s="93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6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6"/>
      <c r="AP434" s="16"/>
      <c r="AQ434" s="16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</row>
    <row r="435" spans="1:96" ht="14">
      <c r="A435" s="13"/>
      <c r="B435" s="11"/>
      <c r="C435" s="11"/>
      <c r="D435" s="11"/>
      <c r="E435" s="11"/>
      <c r="F435" s="11"/>
      <c r="G435" s="141"/>
      <c r="H435" s="93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6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6"/>
      <c r="AP435" s="16"/>
      <c r="AQ435" s="16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</row>
    <row r="436" spans="1:96" ht="14">
      <c r="A436" s="13"/>
      <c r="B436" s="11"/>
      <c r="C436" s="11"/>
      <c r="D436" s="11"/>
      <c r="E436" s="11"/>
      <c r="F436" s="11"/>
      <c r="G436" s="141"/>
      <c r="H436" s="93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6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6"/>
      <c r="AP436" s="16"/>
      <c r="AQ436" s="16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</row>
    <row r="437" spans="1:96" ht="14">
      <c r="A437" s="13"/>
      <c r="B437" s="11"/>
      <c r="C437" s="11"/>
      <c r="D437" s="11"/>
      <c r="E437" s="11"/>
      <c r="F437" s="11"/>
      <c r="G437" s="141"/>
      <c r="H437" s="93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6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6"/>
      <c r="AP437" s="16"/>
      <c r="AQ437" s="16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</row>
    <row r="438" spans="1:96" ht="14">
      <c r="A438" s="13"/>
      <c r="B438" s="11"/>
      <c r="C438" s="11"/>
      <c r="D438" s="11"/>
      <c r="E438" s="11"/>
      <c r="F438" s="11"/>
      <c r="G438" s="141"/>
      <c r="H438" s="93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6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6"/>
      <c r="AP438" s="16"/>
      <c r="AQ438" s="16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</row>
    <row r="439" spans="1:96" ht="14">
      <c r="A439" s="13"/>
      <c r="B439" s="11"/>
      <c r="C439" s="11"/>
      <c r="D439" s="11"/>
      <c r="E439" s="11"/>
      <c r="F439" s="11"/>
      <c r="G439" s="141"/>
      <c r="H439" s="93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6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6"/>
      <c r="AP439" s="16"/>
      <c r="AQ439" s="16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</row>
    <row r="440" spans="1:96" ht="14">
      <c r="A440" s="13"/>
      <c r="B440" s="11"/>
      <c r="C440" s="11"/>
      <c r="D440" s="11"/>
      <c r="E440" s="11"/>
      <c r="F440" s="11"/>
      <c r="G440" s="141"/>
      <c r="H440" s="93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6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6"/>
      <c r="AP440" s="16"/>
      <c r="AQ440" s="16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</row>
    <row r="441" spans="1:96" ht="14">
      <c r="A441" s="13"/>
      <c r="B441" s="11"/>
      <c r="C441" s="11"/>
      <c r="D441" s="11"/>
      <c r="E441" s="11"/>
      <c r="F441" s="11"/>
      <c r="G441" s="141"/>
      <c r="H441" s="93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6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6"/>
      <c r="AP441" s="16"/>
      <c r="AQ441" s="16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</row>
    <row r="442" spans="1:96" ht="14">
      <c r="A442" s="13"/>
      <c r="B442" s="11"/>
      <c r="C442" s="11"/>
      <c r="D442" s="11"/>
      <c r="E442" s="11"/>
      <c r="F442" s="11"/>
      <c r="G442" s="141"/>
      <c r="H442" s="93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6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6"/>
      <c r="AP442" s="16"/>
      <c r="AQ442" s="16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</row>
    <row r="443" spans="1:96" ht="14">
      <c r="A443" s="13"/>
      <c r="B443" s="11"/>
      <c r="C443" s="11"/>
      <c r="D443" s="11"/>
      <c r="E443" s="11"/>
      <c r="F443" s="11"/>
      <c r="G443" s="141"/>
      <c r="H443" s="93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6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6"/>
      <c r="AP443" s="16"/>
      <c r="AQ443" s="16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</row>
    <row r="444" spans="1:96" ht="14">
      <c r="A444" s="13"/>
      <c r="B444" s="11"/>
      <c r="C444" s="11"/>
      <c r="D444" s="11"/>
      <c r="E444" s="11"/>
      <c r="F444" s="11"/>
      <c r="G444" s="141"/>
      <c r="H444" s="93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6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6"/>
      <c r="AP444" s="16"/>
      <c r="AQ444" s="16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</row>
    <row r="445" spans="1:96" ht="14">
      <c r="A445" s="13"/>
      <c r="B445" s="11"/>
      <c r="C445" s="11"/>
      <c r="D445" s="11"/>
      <c r="E445" s="11"/>
      <c r="F445" s="11"/>
      <c r="G445" s="141"/>
      <c r="H445" s="93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6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6"/>
      <c r="AP445" s="16"/>
      <c r="AQ445" s="16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</row>
    <row r="446" spans="1:96" ht="14">
      <c r="A446" s="13"/>
      <c r="B446" s="11"/>
      <c r="C446" s="11"/>
      <c r="D446" s="11"/>
      <c r="E446" s="11"/>
      <c r="F446" s="11"/>
      <c r="G446" s="141"/>
      <c r="H446" s="93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6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6"/>
      <c r="AP446" s="16"/>
      <c r="AQ446" s="16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</row>
    <row r="447" spans="1:96" ht="14">
      <c r="A447" s="13"/>
      <c r="B447" s="11"/>
      <c r="C447" s="11"/>
      <c r="D447" s="11"/>
      <c r="E447" s="11"/>
      <c r="F447" s="11"/>
      <c r="G447" s="141"/>
      <c r="H447" s="93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6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6"/>
      <c r="AP447" s="16"/>
      <c r="AQ447" s="16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</row>
    <row r="448" spans="1:96" ht="14">
      <c r="A448" s="13"/>
      <c r="B448" s="11"/>
      <c r="C448" s="11"/>
      <c r="D448" s="11"/>
      <c r="E448" s="11"/>
      <c r="F448" s="11"/>
      <c r="G448" s="141"/>
      <c r="H448" s="93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6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6"/>
      <c r="AP448" s="16"/>
      <c r="AQ448" s="16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</row>
    <row r="449" spans="1:96" ht="14">
      <c r="A449" s="13"/>
      <c r="B449" s="11"/>
      <c r="C449" s="11"/>
      <c r="D449" s="11"/>
      <c r="E449" s="11"/>
      <c r="F449" s="11"/>
      <c r="G449" s="141"/>
      <c r="H449" s="93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6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6"/>
      <c r="AP449" s="16"/>
      <c r="AQ449" s="16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</row>
    <row r="450" spans="1:96" ht="14">
      <c r="A450" s="13"/>
      <c r="B450" s="11"/>
      <c r="C450" s="11"/>
      <c r="D450" s="11"/>
      <c r="E450" s="11"/>
      <c r="F450" s="11"/>
      <c r="G450" s="141"/>
      <c r="H450" s="93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6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6"/>
      <c r="AP450" s="16"/>
      <c r="AQ450" s="16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</row>
    <row r="451" spans="1:96" ht="14">
      <c r="A451" s="13"/>
      <c r="B451" s="11"/>
      <c r="C451" s="11"/>
      <c r="D451" s="11"/>
      <c r="E451" s="11"/>
      <c r="F451" s="11"/>
      <c r="G451" s="141"/>
      <c r="H451" s="93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6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6"/>
      <c r="AP451" s="16"/>
      <c r="AQ451" s="16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</row>
    <row r="452" spans="1:96" ht="14">
      <c r="A452" s="13"/>
      <c r="B452" s="11"/>
      <c r="C452" s="11"/>
      <c r="D452" s="11"/>
      <c r="E452" s="11"/>
      <c r="F452" s="11"/>
      <c r="G452" s="141"/>
      <c r="H452" s="93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6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6"/>
      <c r="AP452" s="16"/>
      <c r="AQ452" s="16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</row>
    <row r="453" spans="1:96" ht="14">
      <c r="A453" s="13"/>
      <c r="B453" s="11"/>
      <c r="C453" s="11"/>
      <c r="D453" s="11"/>
      <c r="E453" s="11"/>
      <c r="F453" s="11"/>
      <c r="G453" s="141"/>
      <c r="H453" s="93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6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6"/>
      <c r="AP453" s="16"/>
      <c r="AQ453" s="16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</row>
    <row r="454" spans="1:96" ht="14">
      <c r="A454" s="13"/>
      <c r="B454" s="11"/>
      <c r="C454" s="11"/>
      <c r="D454" s="11"/>
      <c r="E454" s="11"/>
      <c r="F454" s="11"/>
      <c r="G454" s="141"/>
      <c r="H454" s="93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6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6"/>
      <c r="AP454" s="16"/>
      <c r="AQ454" s="16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</row>
    <row r="455" spans="1:96" ht="14">
      <c r="A455" s="13"/>
      <c r="B455" s="11"/>
      <c r="C455" s="11"/>
      <c r="D455" s="11"/>
      <c r="E455" s="11"/>
      <c r="F455" s="11"/>
      <c r="G455" s="141"/>
      <c r="H455" s="93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6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6"/>
      <c r="AP455" s="16"/>
      <c r="AQ455" s="16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</row>
    <row r="456" spans="1:96" ht="14">
      <c r="A456" s="13"/>
      <c r="B456" s="11"/>
      <c r="C456" s="11"/>
      <c r="D456" s="11"/>
      <c r="E456" s="11"/>
      <c r="F456" s="11"/>
      <c r="G456" s="141"/>
      <c r="H456" s="93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6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6"/>
      <c r="AP456" s="16"/>
      <c r="AQ456" s="16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</row>
    <row r="457" spans="1:96" ht="14">
      <c r="A457" s="13"/>
      <c r="B457" s="11"/>
      <c r="C457" s="11"/>
      <c r="D457" s="11"/>
      <c r="E457" s="11"/>
      <c r="F457" s="11"/>
      <c r="G457" s="141"/>
      <c r="H457" s="93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6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6"/>
      <c r="AP457" s="16"/>
      <c r="AQ457" s="16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</row>
    <row r="458" spans="1:96" ht="14">
      <c r="A458" s="13"/>
      <c r="B458" s="11"/>
      <c r="C458" s="11"/>
      <c r="D458" s="11"/>
      <c r="E458" s="11"/>
      <c r="F458" s="11"/>
      <c r="G458" s="141"/>
      <c r="H458" s="93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6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6"/>
      <c r="AP458" s="16"/>
      <c r="AQ458" s="16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</row>
    <row r="459" spans="1:96" ht="14">
      <c r="A459" s="13"/>
      <c r="B459" s="11"/>
      <c r="C459" s="11"/>
      <c r="D459" s="11"/>
      <c r="E459" s="11"/>
      <c r="F459" s="11"/>
      <c r="G459" s="141"/>
      <c r="H459" s="93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6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6"/>
      <c r="AP459" s="16"/>
      <c r="AQ459" s="16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</row>
    <row r="460" spans="1:96" ht="14">
      <c r="A460" s="13"/>
      <c r="B460" s="11"/>
      <c r="C460" s="11"/>
      <c r="D460" s="11"/>
      <c r="E460" s="11"/>
      <c r="F460" s="11"/>
      <c r="G460" s="141"/>
      <c r="H460" s="93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6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6"/>
      <c r="AP460" s="16"/>
      <c r="AQ460" s="16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</row>
    <row r="461" spans="1:96" ht="14">
      <c r="A461" s="13"/>
      <c r="B461" s="11"/>
      <c r="C461" s="11"/>
      <c r="D461" s="11"/>
      <c r="E461" s="11"/>
      <c r="F461" s="11"/>
      <c r="G461" s="141"/>
      <c r="H461" s="93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6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6"/>
      <c r="AP461" s="16"/>
      <c r="AQ461" s="16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</row>
    <row r="462" spans="1:96" ht="14">
      <c r="A462" s="13"/>
      <c r="B462" s="11"/>
      <c r="C462" s="11"/>
      <c r="D462" s="11"/>
      <c r="E462" s="11"/>
      <c r="F462" s="11"/>
      <c r="G462" s="141"/>
      <c r="H462" s="93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6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6"/>
      <c r="AP462" s="16"/>
      <c r="AQ462" s="16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</row>
    <row r="463" spans="1:96" ht="14">
      <c r="A463" s="13"/>
      <c r="B463" s="11"/>
      <c r="C463" s="11"/>
      <c r="D463" s="11"/>
      <c r="E463" s="11"/>
      <c r="F463" s="11"/>
      <c r="G463" s="141"/>
      <c r="H463" s="93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6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6"/>
      <c r="AP463" s="16"/>
      <c r="AQ463" s="16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</row>
    <row r="464" spans="1:96" ht="14">
      <c r="A464" s="13"/>
      <c r="B464" s="11"/>
      <c r="C464" s="11"/>
      <c r="D464" s="11"/>
      <c r="E464" s="11"/>
      <c r="F464" s="11"/>
      <c r="G464" s="141"/>
      <c r="H464" s="93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6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6"/>
      <c r="AP464" s="16"/>
      <c r="AQ464" s="16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</row>
    <row r="465" spans="1:96" ht="14">
      <c r="A465" s="13"/>
      <c r="B465" s="11"/>
      <c r="C465" s="11"/>
      <c r="D465" s="11"/>
      <c r="E465" s="11"/>
      <c r="F465" s="11"/>
      <c r="G465" s="141"/>
      <c r="H465" s="93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6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6"/>
      <c r="AP465" s="16"/>
      <c r="AQ465" s="16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</row>
    <row r="466" spans="1:96" ht="14">
      <c r="A466" s="13"/>
      <c r="B466" s="11"/>
      <c r="C466" s="11"/>
      <c r="D466" s="11"/>
      <c r="E466" s="11"/>
      <c r="F466" s="11"/>
      <c r="G466" s="141"/>
      <c r="H466" s="93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6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6"/>
      <c r="AP466" s="16"/>
      <c r="AQ466" s="16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</row>
    <row r="467" spans="1:96" ht="14">
      <c r="A467" s="13"/>
      <c r="B467" s="11"/>
      <c r="C467" s="11"/>
      <c r="D467" s="11"/>
      <c r="E467" s="11"/>
      <c r="F467" s="11"/>
      <c r="G467" s="141"/>
      <c r="H467" s="93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6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6"/>
      <c r="AP467" s="16"/>
      <c r="AQ467" s="16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</row>
    <row r="468" spans="1:96" ht="14">
      <c r="A468" s="13"/>
      <c r="B468" s="11"/>
      <c r="C468" s="11"/>
      <c r="D468" s="11"/>
      <c r="E468" s="11"/>
      <c r="F468" s="11"/>
      <c r="G468" s="141"/>
      <c r="H468" s="93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6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6"/>
      <c r="AP468" s="16"/>
      <c r="AQ468" s="16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</row>
    <row r="469" spans="1:96" ht="14">
      <c r="A469" s="13"/>
      <c r="B469" s="11"/>
      <c r="C469" s="11"/>
      <c r="D469" s="11"/>
      <c r="E469" s="11"/>
      <c r="F469" s="11"/>
      <c r="G469" s="141"/>
      <c r="H469" s="93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6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6"/>
      <c r="AP469" s="16"/>
      <c r="AQ469" s="16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</row>
    <row r="470" spans="1:96" ht="14">
      <c r="A470" s="13"/>
      <c r="B470" s="11"/>
      <c r="C470" s="11"/>
      <c r="D470" s="11"/>
      <c r="E470" s="11"/>
      <c r="F470" s="11"/>
      <c r="G470" s="141"/>
      <c r="H470" s="93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6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6"/>
      <c r="AP470" s="16"/>
      <c r="AQ470" s="16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</row>
    <row r="471" spans="1:96" ht="14">
      <c r="A471" s="13"/>
      <c r="B471" s="11"/>
      <c r="C471" s="11"/>
      <c r="D471" s="11"/>
      <c r="E471" s="11"/>
      <c r="F471" s="11"/>
      <c r="G471" s="141"/>
      <c r="H471" s="93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6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6"/>
      <c r="AP471" s="16"/>
      <c r="AQ471" s="16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</row>
    <row r="472" spans="1:96" ht="14">
      <c r="A472" s="13"/>
      <c r="B472" s="11"/>
      <c r="C472" s="11"/>
      <c r="D472" s="11"/>
      <c r="E472" s="11"/>
      <c r="F472" s="11"/>
      <c r="G472" s="141"/>
      <c r="H472" s="93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6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6"/>
      <c r="AP472" s="16"/>
      <c r="AQ472" s="16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</row>
    <row r="473" spans="1:96" ht="14">
      <c r="A473" s="13"/>
      <c r="B473" s="11"/>
      <c r="C473" s="11"/>
      <c r="D473" s="11"/>
      <c r="E473" s="11"/>
      <c r="F473" s="11"/>
      <c r="G473" s="141"/>
      <c r="H473" s="93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6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6"/>
      <c r="AP473" s="16"/>
      <c r="AQ473" s="16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</row>
    <row r="474" spans="1:96" ht="14">
      <c r="A474" s="13"/>
      <c r="B474" s="11"/>
      <c r="C474" s="11"/>
      <c r="D474" s="11"/>
      <c r="E474" s="11"/>
      <c r="F474" s="11"/>
      <c r="G474" s="141"/>
      <c r="H474" s="93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6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6"/>
      <c r="AP474" s="16"/>
      <c r="AQ474" s="16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</row>
    <row r="475" spans="1:96" ht="14">
      <c r="A475" s="13"/>
      <c r="B475" s="11"/>
      <c r="C475" s="11"/>
      <c r="D475" s="11"/>
      <c r="E475" s="11"/>
      <c r="F475" s="11"/>
      <c r="G475" s="141"/>
      <c r="H475" s="93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6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6"/>
      <c r="AP475" s="16"/>
      <c r="AQ475" s="16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</row>
    <row r="476" spans="1:96" ht="14">
      <c r="A476" s="13"/>
      <c r="B476" s="11"/>
      <c r="C476" s="11"/>
      <c r="D476" s="11"/>
      <c r="E476" s="11"/>
      <c r="F476" s="11"/>
      <c r="G476" s="141"/>
      <c r="H476" s="93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6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6"/>
      <c r="AP476" s="16"/>
      <c r="AQ476" s="16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</row>
    <row r="477" spans="1:96" ht="14">
      <c r="A477" s="13"/>
      <c r="B477" s="11"/>
      <c r="C477" s="11"/>
      <c r="D477" s="11"/>
      <c r="E477" s="11"/>
      <c r="F477" s="11"/>
      <c r="G477" s="141"/>
      <c r="H477" s="93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6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6"/>
      <c r="AP477" s="16"/>
      <c r="AQ477" s="16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</row>
    <row r="478" spans="1:96" ht="14">
      <c r="A478" s="13"/>
      <c r="B478" s="11"/>
      <c r="C478" s="11"/>
      <c r="D478" s="11"/>
      <c r="E478" s="11"/>
      <c r="F478" s="11"/>
      <c r="G478" s="141"/>
      <c r="H478" s="93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6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6"/>
      <c r="AP478" s="16"/>
      <c r="AQ478" s="16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</row>
    <row r="479" spans="1:96" ht="14">
      <c r="A479" s="13"/>
      <c r="B479" s="11"/>
      <c r="C479" s="11"/>
      <c r="D479" s="11"/>
      <c r="E479" s="11"/>
      <c r="F479" s="11"/>
      <c r="G479" s="141"/>
      <c r="H479" s="93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6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6"/>
      <c r="AP479" s="16"/>
      <c r="AQ479" s="16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</row>
    <row r="480" spans="1:96" ht="14">
      <c r="A480" s="13"/>
      <c r="B480" s="11"/>
      <c r="C480" s="11"/>
      <c r="D480" s="11"/>
      <c r="E480" s="11"/>
      <c r="F480" s="11"/>
      <c r="G480" s="141"/>
      <c r="H480" s="93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6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6"/>
      <c r="AP480" s="16"/>
      <c r="AQ480" s="16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</row>
    <row r="481" spans="1:96" ht="14">
      <c r="A481" s="13"/>
      <c r="B481" s="11"/>
      <c r="C481" s="11"/>
      <c r="D481" s="11"/>
      <c r="E481" s="11"/>
      <c r="F481" s="11"/>
      <c r="G481" s="141"/>
      <c r="H481" s="93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6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6"/>
      <c r="AP481" s="16"/>
      <c r="AQ481" s="16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</row>
    <row r="482" spans="1:96" ht="14">
      <c r="A482" s="13"/>
      <c r="B482" s="11"/>
      <c r="C482" s="11"/>
      <c r="D482" s="11"/>
      <c r="E482" s="11"/>
      <c r="F482" s="11"/>
      <c r="G482" s="141"/>
      <c r="H482" s="93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6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6"/>
      <c r="AP482" s="16"/>
      <c r="AQ482" s="16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</row>
    <row r="483" spans="1:96" ht="14">
      <c r="A483" s="13"/>
      <c r="B483" s="11"/>
      <c r="C483" s="11"/>
      <c r="D483" s="11"/>
      <c r="E483" s="11"/>
      <c r="F483" s="11"/>
      <c r="G483" s="141"/>
      <c r="H483" s="93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6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6"/>
      <c r="AP483" s="16"/>
      <c r="AQ483" s="16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</row>
    <row r="484" spans="1:96" ht="14">
      <c r="A484" s="13"/>
      <c r="B484" s="11"/>
      <c r="C484" s="11"/>
      <c r="D484" s="11"/>
      <c r="E484" s="11"/>
      <c r="F484" s="11"/>
      <c r="G484" s="141"/>
      <c r="H484" s="93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6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6"/>
      <c r="AP484" s="16"/>
      <c r="AQ484" s="16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</row>
    <row r="485" spans="1:96" ht="14">
      <c r="A485" s="13"/>
      <c r="B485" s="11"/>
      <c r="C485" s="11"/>
      <c r="D485" s="11"/>
      <c r="E485" s="11"/>
      <c r="F485" s="11"/>
      <c r="G485" s="141"/>
      <c r="H485" s="93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6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6"/>
      <c r="AP485" s="16"/>
      <c r="AQ485" s="16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</row>
    <row r="486" spans="1:96" ht="14">
      <c r="A486" s="13"/>
      <c r="B486" s="11"/>
      <c r="C486" s="11"/>
      <c r="D486" s="11"/>
      <c r="E486" s="11"/>
      <c r="F486" s="11"/>
      <c r="G486" s="141"/>
      <c r="H486" s="93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6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6"/>
      <c r="AP486" s="16"/>
      <c r="AQ486" s="16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</row>
    <row r="487" spans="1:96" ht="14">
      <c r="A487" s="13"/>
      <c r="B487" s="11"/>
      <c r="C487" s="11"/>
      <c r="D487" s="11"/>
      <c r="E487" s="11"/>
      <c r="F487" s="11"/>
      <c r="G487" s="141"/>
      <c r="H487" s="93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6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6"/>
      <c r="AP487" s="16"/>
      <c r="AQ487" s="16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</row>
    <row r="488" spans="1:96" ht="14">
      <c r="A488" s="13"/>
      <c r="B488" s="11"/>
      <c r="C488" s="11"/>
      <c r="D488" s="11"/>
      <c r="E488" s="11"/>
      <c r="F488" s="11"/>
      <c r="G488" s="141"/>
      <c r="H488" s="93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6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6"/>
      <c r="AP488" s="16"/>
      <c r="AQ488" s="16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</row>
    <row r="489" spans="1:96" ht="14">
      <c r="A489" s="13"/>
      <c r="B489" s="11"/>
      <c r="C489" s="11"/>
      <c r="D489" s="11"/>
      <c r="E489" s="11"/>
      <c r="F489" s="11"/>
      <c r="G489" s="141"/>
      <c r="H489" s="93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6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6"/>
      <c r="AP489" s="16"/>
      <c r="AQ489" s="16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</row>
    <row r="490" spans="1:96" ht="14">
      <c r="A490" s="13"/>
      <c r="B490" s="11"/>
      <c r="C490" s="11"/>
      <c r="D490" s="11"/>
      <c r="E490" s="11"/>
      <c r="F490" s="11"/>
      <c r="G490" s="141"/>
      <c r="H490" s="93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6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6"/>
      <c r="AP490" s="16"/>
      <c r="AQ490" s="16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</row>
    <row r="491" spans="1:96" ht="14">
      <c r="A491" s="13"/>
      <c r="B491" s="11"/>
      <c r="C491" s="11"/>
      <c r="D491" s="11"/>
      <c r="E491" s="11"/>
      <c r="F491" s="11"/>
      <c r="G491" s="141"/>
      <c r="H491" s="93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6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6"/>
      <c r="AP491" s="16"/>
      <c r="AQ491" s="16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</row>
    <row r="492" spans="1:96" ht="14">
      <c r="A492" s="13"/>
      <c r="B492" s="11"/>
      <c r="C492" s="11"/>
      <c r="D492" s="11"/>
      <c r="E492" s="11"/>
      <c r="F492" s="11"/>
      <c r="G492" s="141"/>
      <c r="H492" s="93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6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6"/>
      <c r="AP492" s="16"/>
      <c r="AQ492" s="16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</row>
    <row r="493" spans="1:96" ht="14">
      <c r="A493" s="13"/>
      <c r="B493" s="11"/>
      <c r="C493" s="11"/>
      <c r="D493" s="11"/>
      <c r="E493" s="11"/>
      <c r="F493" s="11"/>
      <c r="G493" s="141"/>
      <c r="H493" s="93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6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6"/>
      <c r="AP493" s="16"/>
      <c r="AQ493" s="16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</row>
    <row r="494" spans="1:96" ht="14">
      <c r="A494" s="13"/>
      <c r="B494" s="11"/>
      <c r="C494" s="11"/>
      <c r="D494" s="11"/>
      <c r="E494" s="11"/>
      <c r="F494" s="11"/>
      <c r="G494" s="141"/>
      <c r="H494" s="93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6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6"/>
      <c r="AP494" s="16"/>
      <c r="AQ494" s="16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</row>
    <row r="495" spans="1:96" ht="14">
      <c r="A495" s="13"/>
      <c r="B495" s="11"/>
      <c r="C495" s="11"/>
      <c r="D495" s="11"/>
      <c r="E495" s="11"/>
      <c r="F495" s="11"/>
      <c r="G495" s="141"/>
      <c r="H495" s="93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6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6"/>
      <c r="AP495" s="16"/>
      <c r="AQ495" s="16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</row>
    <row r="496" spans="1:96" ht="14">
      <c r="A496" s="13"/>
      <c r="B496" s="11"/>
      <c r="C496" s="11"/>
      <c r="D496" s="11"/>
      <c r="E496" s="11"/>
      <c r="F496" s="11"/>
      <c r="G496" s="141"/>
      <c r="H496" s="93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6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6"/>
      <c r="AP496" s="16"/>
      <c r="AQ496" s="16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</row>
    <row r="497" spans="1:96" ht="14">
      <c r="A497" s="13"/>
      <c r="B497" s="11"/>
      <c r="C497" s="11"/>
      <c r="D497" s="11"/>
      <c r="E497" s="11"/>
      <c r="F497" s="11"/>
      <c r="G497" s="141"/>
      <c r="H497" s="93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6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6"/>
      <c r="AP497" s="16"/>
      <c r="AQ497" s="16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</row>
    <row r="498" spans="1:96" ht="14">
      <c r="A498" s="13"/>
      <c r="B498" s="11"/>
      <c r="C498" s="11"/>
      <c r="D498" s="11"/>
      <c r="E498" s="11"/>
      <c r="F498" s="11"/>
      <c r="G498" s="141"/>
      <c r="H498" s="93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6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6"/>
      <c r="AP498" s="16"/>
      <c r="AQ498" s="16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</row>
    <row r="499" spans="1:96" ht="14">
      <c r="A499" s="13"/>
      <c r="B499" s="11"/>
      <c r="C499" s="11"/>
      <c r="D499" s="11"/>
      <c r="E499" s="11"/>
      <c r="F499" s="11"/>
      <c r="G499" s="141"/>
      <c r="H499" s="93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6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6"/>
      <c r="AP499" s="16"/>
      <c r="AQ499" s="16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</row>
    <row r="500" spans="1:96" ht="14">
      <c r="A500" s="13"/>
      <c r="B500" s="11"/>
      <c r="C500" s="11"/>
      <c r="D500" s="11"/>
      <c r="E500" s="11"/>
      <c r="F500" s="11"/>
      <c r="G500" s="141"/>
      <c r="H500" s="93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6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6"/>
      <c r="AP500" s="16"/>
      <c r="AQ500" s="16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</row>
    <row r="501" spans="1:96" ht="14">
      <c r="A501" s="13"/>
      <c r="B501" s="11"/>
      <c r="C501" s="11"/>
      <c r="D501" s="11"/>
      <c r="E501" s="11"/>
      <c r="F501" s="11"/>
      <c r="G501" s="141"/>
      <c r="H501" s="93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6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6"/>
      <c r="AP501" s="16"/>
      <c r="AQ501" s="16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</row>
    <row r="502" spans="1:96" ht="14">
      <c r="A502" s="13"/>
      <c r="B502" s="11"/>
      <c r="C502" s="11"/>
      <c r="D502" s="11"/>
      <c r="E502" s="11"/>
      <c r="F502" s="11"/>
      <c r="G502" s="141"/>
      <c r="H502" s="93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6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6"/>
      <c r="AP502" s="16"/>
      <c r="AQ502" s="16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</row>
    <row r="503" spans="1:96" ht="14">
      <c r="A503" s="13"/>
      <c r="B503" s="11"/>
      <c r="C503" s="11"/>
      <c r="D503" s="11"/>
      <c r="E503" s="11"/>
      <c r="F503" s="11"/>
      <c r="G503" s="141"/>
      <c r="H503" s="93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6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6"/>
      <c r="AP503" s="16"/>
      <c r="AQ503" s="16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</row>
    <row r="504" spans="1:96" ht="14">
      <c r="A504" s="13"/>
      <c r="B504" s="11"/>
      <c r="C504" s="11"/>
      <c r="D504" s="11"/>
      <c r="E504" s="11"/>
      <c r="F504" s="11"/>
      <c r="G504" s="141"/>
      <c r="H504" s="93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6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6"/>
      <c r="AP504" s="16"/>
      <c r="AQ504" s="16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</row>
    <row r="505" spans="1:96" ht="14">
      <c r="A505" s="13"/>
      <c r="B505" s="11"/>
      <c r="C505" s="11"/>
      <c r="D505" s="11"/>
      <c r="E505" s="11"/>
      <c r="F505" s="11"/>
      <c r="G505" s="141"/>
      <c r="H505" s="93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6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6"/>
      <c r="AP505" s="16"/>
      <c r="AQ505" s="16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</row>
    <row r="506" spans="1:96" ht="14">
      <c r="A506" s="13"/>
      <c r="B506" s="11"/>
      <c r="C506" s="11"/>
      <c r="D506" s="11"/>
      <c r="E506" s="11"/>
      <c r="F506" s="11"/>
      <c r="G506" s="141"/>
      <c r="H506" s="93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6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6"/>
      <c r="AP506" s="16"/>
      <c r="AQ506" s="16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</row>
    <row r="507" spans="1:96" ht="14">
      <c r="A507" s="13"/>
      <c r="B507" s="11"/>
      <c r="C507" s="11"/>
      <c r="D507" s="11"/>
      <c r="E507" s="11"/>
      <c r="F507" s="11"/>
      <c r="G507" s="141"/>
      <c r="H507" s="93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6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6"/>
      <c r="AP507" s="16"/>
      <c r="AQ507" s="16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</row>
    <row r="508" spans="1:96" ht="14">
      <c r="A508" s="13"/>
      <c r="B508" s="11"/>
      <c r="C508" s="11"/>
      <c r="D508" s="11"/>
      <c r="E508" s="11"/>
      <c r="F508" s="11"/>
      <c r="G508" s="141"/>
      <c r="H508" s="93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6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6"/>
      <c r="AP508" s="16"/>
      <c r="AQ508" s="16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</row>
    <row r="509" spans="1:96" ht="14">
      <c r="A509" s="13"/>
      <c r="B509" s="11"/>
      <c r="C509" s="11"/>
      <c r="D509" s="11"/>
      <c r="E509" s="11"/>
      <c r="F509" s="11"/>
      <c r="G509" s="141"/>
      <c r="H509" s="93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6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6"/>
      <c r="AP509" s="16"/>
      <c r="AQ509" s="16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</row>
    <row r="510" spans="1:96" ht="14">
      <c r="A510" s="13"/>
      <c r="B510" s="11"/>
      <c r="C510" s="11"/>
      <c r="D510" s="11"/>
      <c r="E510" s="11"/>
      <c r="F510" s="11"/>
      <c r="G510" s="141"/>
      <c r="H510" s="93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6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6"/>
      <c r="AP510" s="16"/>
      <c r="AQ510" s="16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</row>
    <row r="511" spans="1:96" ht="14">
      <c r="A511" s="13"/>
      <c r="B511" s="11"/>
      <c r="C511" s="11"/>
      <c r="D511" s="11"/>
      <c r="E511" s="11"/>
      <c r="F511" s="11"/>
      <c r="G511" s="141"/>
      <c r="H511" s="93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6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6"/>
      <c r="AP511" s="16"/>
      <c r="AQ511" s="16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</row>
    <row r="512" spans="1:96" ht="14">
      <c r="A512" s="13"/>
      <c r="B512" s="11"/>
      <c r="C512" s="11"/>
      <c r="D512" s="11"/>
      <c r="E512" s="11"/>
      <c r="F512" s="11"/>
      <c r="G512" s="141"/>
      <c r="H512" s="93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6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6"/>
      <c r="AP512" s="16"/>
      <c r="AQ512" s="16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</row>
    <row r="513" spans="1:96" ht="14">
      <c r="A513" s="13"/>
      <c r="B513" s="11"/>
      <c r="C513" s="11"/>
      <c r="D513" s="11"/>
      <c r="E513" s="11"/>
      <c r="F513" s="11"/>
      <c r="G513" s="141"/>
      <c r="H513" s="93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6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6"/>
      <c r="AP513" s="16"/>
      <c r="AQ513" s="16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</row>
    <row r="514" spans="1:96" ht="14">
      <c r="A514" s="13"/>
      <c r="B514" s="11"/>
      <c r="C514" s="11"/>
      <c r="D514" s="11"/>
      <c r="E514" s="11"/>
      <c r="F514" s="11"/>
      <c r="G514" s="141"/>
      <c r="H514" s="93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6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6"/>
      <c r="AP514" s="16"/>
      <c r="AQ514" s="16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</row>
    <row r="515" spans="1:96" ht="14">
      <c r="A515" s="13"/>
      <c r="B515" s="11"/>
      <c r="C515" s="11"/>
      <c r="D515" s="11"/>
      <c r="E515" s="11"/>
      <c r="F515" s="11"/>
      <c r="G515" s="141"/>
      <c r="H515" s="93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6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6"/>
      <c r="AP515" s="16"/>
      <c r="AQ515" s="16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</row>
    <row r="516" spans="1:96" ht="14">
      <c r="A516" s="13"/>
      <c r="B516" s="11"/>
      <c r="C516" s="11"/>
      <c r="D516" s="11"/>
      <c r="E516" s="11"/>
      <c r="F516" s="11"/>
      <c r="G516" s="141"/>
      <c r="H516" s="93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6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6"/>
      <c r="AP516" s="16"/>
      <c r="AQ516" s="16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</row>
    <row r="517" spans="1:96" ht="14">
      <c r="A517" s="13"/>
      <c r="B517" s="11"/>
      <c r="C517" s="11"/>
      <c r="D517" s="11"/>
      <c r="E517" s="11"/>
      <c r="F517" s="11"/>
      <c r="G517" s="141"/>
      <c r="H517" s="93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6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6"/>
      <c r="AP517" s="16"/>
      <c r="AQ517" s="16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</row>
    <row r="518" spans="1:96" ht="14">
      <c r="A518" s="13"/>
      <c r="B518" s="11"/>
      <c r="C518" s="11"/>
      <c r="D518" s="11"/>
      <c r="E518" s="11"/>
      <c r="F518" s="11"/>
      <c r="G518" s="141"/>
      <c r="H518" s="93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6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6"/>
      <c r="AP518" s="16"/>
      <c r="AQ518" s="16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</row>
    <row r="519" spans="1:96" ht="14">
      <c r="A519" s="13"/>
      <c r="B519" s="11"/>
      <c r="C519" s="11"/>
      <c r="D519" s="11"/>
      <c r="E519" s="11"/>
      <c r="F519" s="11"/>
      <c r="G519" s="141"/>
      <c r="H519" s="93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6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6"/>
      <c r="AP519" s="16"/>
      <c r="AQ519" s="16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</row>
    <row r="520" spans="1:96" ht="14">
      <c r="A520" s="13"/>
      <c r="B520" s="11"/>
      <c r="C520" s="11"/>
      <c r="D520" s="11"/>
      <c r="E520" s="11"/>
      <c r="F520" s="11"/>
      <c r="G520" s="141"/>
      <c r="H520" s="93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6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6"/>
      <c r="AP520" s="16"/>
      <c r="AQ520" s="16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</row>
    <row r="521" spans="1:96" ht="14">
      <c r="A521" s="13"/>
      <c r="B521" s="11"/>
      <c r="C521" s="11"/>
      <c r="D521" s="11"/>
      <c r="E521" s="11"/>
      <c r="F521" s="11"/>
      <c r="G521" s="141"/>
      <c r="H521" s="93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6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6"/>
      <c r="AP521" s="16"/>
      <c r="AQ521" s="16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</row>
    <row r="522" spans="1:96" ht="14">
      <c r="A522" s="13"/>
      <c r="B522" s="11"/>
      <c r="C522" s="11"/>
      <c r="D522" s="11"/>
      <c r="E522" s="11"/>
      <c r="F522" s="11"/>
      <c r="G522" s="141"/>
      <c r="H522" s="93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6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6"/>
      <c r="AP522" s="16"/>
      <c r="AQ522" s="16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</row>
    <row r="523" spans="1:96" ht="14">
      <c r="A523" s="13"/>
      <c r="B523" s="11"/>
      <c r="C523" s="11"/>
      <c r="D523" s="11"/>
      <c r="E523" s="11"/>
      <c r="F523" s="11"/>
      <c r="G523" s="141"/>
      <c r="H523" s="93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6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6"/>
      <c r="AP523" s="16"/>
      <c r="AQ523" s="16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</row>
    <row r="524" spans="1:96" ht="14">
      <c r="A524" s="13"/>
      <c r="B524" s="11"/>
      <c r="C524" s="11"/>
      <c r="D524" s="11"/>
      <c r="E524" s="11"/>
      <c r="F524" s="11"/>
      <c r="G524" s="141"/>
      <c r="H524" s="93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6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6"/>
      <c r="AP524" s="16"/>
      <c r="AQ524" s="16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</row>
    <row r="525" spans="1:96" ht="14">
      <c r="A525" s="13"/>
      <c r="B525" s="11"/>
      <c r="C525" s="11"/>
      <c r="D525" s="11"/>
      <c r="E525" s="11"/>
      <c r="F525" s="11"/>
      <c r="G525" s="141"/>
      <c r="H525" s="93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6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6"/>
      <c r="AP525" s="16"/>
      <c r="AQ525" s="16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</row>
    <row r="526" spans="1:96" ht="14">
      <c r="A526" s="13"/>
      <c r="B526" s="11"/>
      <c r="C526" s="11"/>
      <c r="D526" s="11"/>
      <c r="E526" s="11"/>
      <c r="F526" s="11"/>
      <c r="G526" s="141"/>
      <c r="H526" s="93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6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6"/>
      <c r="AP526" s="16"/>
      <c r="AQ526" s="16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</row>
    <row r="527" spans="1:96" ht="14">
      <c r="A527" s="13"/>
      <c r="B527" s="11"/>
      <c r="C527" s="11"/>
      <c r="D527" s="11"/>
      <c r="E527" s="11"/>
      <c r="F527" s="11"/>
      <c r="G527" s="141"/>
      <c r="H527" s="93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6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6"/>
      <c r="AP527" s="16"/>
      <c r="AQ527" s="16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</row>
    <row r="528" spans="1:96" ht="14">
      <c r="A528" s="13"/>
      <c r="B528" s="11"/>
      <c r="C528" s="11"/>
      <c r="D528" s="11"/>
      <c r="E528" s="11"/>
      <c r="F528" s="11"/>
      <c r="G528" s="141"/>
      <c r="H528" s="93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6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6"/>
      <c r="AP528" s="16"/>
      <c r="AQ528" s="16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</row>
    <row r="529" spans="1:96" ht="14">
      <c r="A529" s="13"/>
      <c r="B529" s="11"/>
      <c r="C529" s="11"/>
      <c r="D529" s="11"/>
      <c r="E529" s="11"/>
      <c r="F529" s="11"/>
      <c r="G529" s="141"/>
      <c r="H529" s="93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6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6"/>
      <c r="AP529" s="16"/>
      <c r="AQ529" s="16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</row>
    <row r="530" spans="1:96" ht="14">
      <c r="A530" s="13"/>
      <c r="B530" s="11"/>
      <c r="C530" s="11"/>
      <c r="D530" s="11"/>
      <c r="E530" s="11"/>
      <c r="F530" s="11"/>
      <c r="G530" s="141"/>
      <c r="H530" s="93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6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6"/>
      <c r="AP530" s="16"/>
      <c r="AQ530" s="16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</row>
    <row r="531" spans="1:96" ht="14">
      <c r="A531" s="13"/>
      <c r="B531" s="11"/>
      <c r="C531" s="11"/>
      <c r="D531" s="11"/>
      <c r="E531" s="11"/>
      <c r="F531" s="11"/>
      <c r="G531" s="141"/>
      <c r="H531" s="93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6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6"/>
      <c r="AP531" s="16"/>
      <c r="AQ531" s="16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</row>
    <row r="532" spans="1:96" ht="14">
      <c r="A532" s="13"/>
      <c r="B532" s="11"/>
      <c r="C532" s="11"/>
      <c r="D532" s="11"/>
      <c r="E532" s="11"/>
      <c r="F532" s="11"/>
      <c r="G532" s="141"/>
      <c r="H532" s="93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6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6"/>
      <c r="AP532" s="16"/>
      <c r="AQ532" s="16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</row>
    <row r="533" spans="1:96" ht="14">
      <c r="A533" s="13"/>
      <c r="B533" s="11"/>
      <c r="C533" s="11"/>
      <c r="D533" s="11"/>
      <c r="E533" s="11"/>
      <c r="F533" s="11"/>
      <c r="G533" s="141"/>
      <c r="H533" s="93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6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6"/>
      <c r="AP533" s="16"/>
      <c r="AQ533" s="16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</row>
    <row r="534" spans="1:96" ht="14">
      <c r="A534" s="13"/>
      <c r="B534" s="11"/>
      <c r="C534" s="11"/>
      <c r="D534" s="11"/>
      <c r="E534" s="11"/>
      <c r="F534" s="11"/>
      <c r="G534" s="141"/>
      <c r="H534" s="93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6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6"/>
      <c r="AP534" s="16"/>
      <c r="AQ534" s="16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</row>
    <row r="535" spans="1:96" ht="14">
      <c r="A535" s="13"/>
      <c r="B535" s="11"/>
      <c r="C535" s="11"/>
      <c r="D535" s="11"/>
      <c r="E535" s="11"/>
      <c r="F535" s="11"/>
      <c r="G535" s="141"/>
      <c r="H535" s="93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6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6"/>
      <c r="AP535" s="16"/>
      <c r="AQ535" s="16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</row>
    <row r="536" spans="1:96" ht="14">
      <c r="A536" s="13"/>
      <c r="B536" s="11"/>
      <c r="C536" s="11"/>
      <c r="D536" s="11"/>
      <c r="E536" s="11"/>
      <c r="F536" s="11"/>
      <c r="G536" s="141"/>
      <c r="H536" s="93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6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6"/>
      <c r="AP536" s="16"/>
      <c r="AQ536" s="16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</row>
    <row r="537" spans="1:96" ht="14">
      <c r="A537" s="13"/>
      <c r="B537" s="11"/>
      <c r="C537" s="11"/>
      <c r="D537" s="11"/>
      <c r="E537" s="11"/>
      <c r="F537" s="11"/>
      <c r="G537" s="141"/>
      <c r="H537" s="93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6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6"/>
      <c r="AP537" s="16"/>
      <c r="AQ537" s="16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</row>
    <row r="538" spans="1:96" ht="14">
      <c r="A538" s="13"/>
      <c r="B538" s="11"/>
      <c r="C538" s="11"/>
      <c r="D538" s="11"/>
      <c r="E538" s="11"/>
      <c r="F538" s="11"/>
      <c r="G538" s="141"/>
      <c r="H538" s="93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6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6"/>
      <c r="AP538" s="16"/>
      <c r="AQ538" s="16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</row>
    <row r="539" spans="1:96" ht="14">
      <c r="A539" s="13"/>
      <c r="B539" s="11"/>
      <c r="C539" s="11"/>
      <c r="D539" s="11"/>
      <c r="E539" s="11"/>
      <c r="F539" s="11"/>
      <c r="G539" s="141"/>
      <c r="H539" s="93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6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6"/>
      <c r="AP539" s="16"/>
      <c r="AQ539" s="16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</row>
    <row r="540" spans="1:96" ht="14">
      <c r="A540" s="13"/>
      <c r="B540" s="11"/>
      <c r="C540" s="11"/>
      <c r="D540" s="11"/>
      <c r="E540" s="11"/>
      <c r="F540" s="11"/>
      <c r="G540" s="141"/>
      <c r="H540" s="93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6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6"/>
      <c r="AP540" s="16"/>
      <c r="AQ540" s="16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</row>
    <row r="541" spans="1:96" ht="14">
      <c r="A541" s="13"/>
      <c r="B541" s="11"/>
      <c r="C541" s="11"/>
      <c r="D541" s="11"/>
      <c r="E541" s="11"/>
      <c r="F541" s="11"/>
      <c r="G541" s="141"/>
      <c r="H541" s="93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6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6"/>
      <c r="AP541" s="16"/>
      <c r="AQ541" s="16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</row>
    <row r="542" spans="1:96" ht="14">
      <c r="A542" s="13"/>
      <c r="B542" s="11"/>
      <c r="C542" s="11"/>
      <c r="D542" s="11"/>
      <c r="E542" s="11"/>
      <c r="F542" s="11"/>
      <c r="G542" s="141"/>
      <c r="H542" s="93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6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6"/>
      <c r="AP542" s="16"/>
      <c r="AQ542" s="16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</row>
    <row r="543" spans="1:96" ht="14">
      <c r="A543" s="13"/>
      <c r="B543" s="11"/>
      <c r="C543" s="11"/>
      <c r="D543" s="11"/>
      <c r="E543" s="11"/>
      <c r="F543" s="11"/>
      <c r="G543" s="141"/>
      <c r="H543" s="93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6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6"/>
      <c r="AP543" s="16"/>
      <c r="AQ543" s="16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</row>
    <row r="544" spans="1:96" ht="14">
      <c r="A544" s="13"/>
      <c r="B544" s="11"/>
      <c r="C544" s="11"/>
      <c r="D544" s="11"/>
      <c r="E544" s="11"/>
      <c r="F544" s="11"/>
      <c r="G544" s="141"/>
      <c r="H544" s="93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6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6"/>
      <c r="AP544" s="16"/>
      <c r="AQ544" s="16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</row>
    <row r="545" spans="1:96" ht="14">
      <c r="A545" s="13"/>
      <c r="B545" s="11"/>
      <c r="C545" s="11"/>
      <c r="D545" s="11"/>
      <c r="E545" s="11"/>
      <c r="F545" s="11"/>
      <c r="G545" s="141"/>
      <c r="H545" s="93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6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6"/>
      <c r="AP545" s="16"/>
      <c r="AQ545" s="16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</row>
    <row r="546" spans="1:96" ht="14">
      <c r="A546" s="13"/>
      <c r="B546" s="11"/>
      <c r="C546" s="11"/>
      <c r="D546" s="11"/>
      <c r="E546" s="11"/>
      <c r="F546" s="11"/>
      <c r="G546" s="141"/>
      <c r="H546" s="93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6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6"/>
      <c r="AP546" s="16"/>
      <c r="AQ546" s="16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</row>
    <row r="547" spans="1:96" ht="14">
      <c r="A547" s="13"/>
      <c r="B547" s="11"/>
      <c r="C547" s="11"/>
      <c r="D547" s="11"/>
      <c r="E547" s="11"/>
      <c r="F547" s="11"/>
      <c r="G547" s="141"/>
      <c r="H547" s="93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6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6"/>
      <c r="AP547" s="16"/>
      <c r="AQ547" s="16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</row>
    <row r="548" spans="1:96" ht="14">
      <c r="A548" s="13"/>
      <c r="B548" s="11"/>
      <c r="C548" s="11"/>
      <c r="D548" s="11"/>
      <c r="E548" s="11"/>
      <c r="F548" s="11"/>
      <c r="G548" s="141"/>
      <c r="H548" s="93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6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6"/>
      <c r="AP548" s="16"/>
      <c r="AQ548" s="16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</row>
    <row r="549" spans="1:96" ht="14">
      <c r="A549" s="13"/>
      <c r="B549" s="11"/>
      <c r="C549" s="11"/>
      <c r="D549" s="11"/>
      <c r="E549" s="11"/>
      <c r="F549" s="11"/>
      <c r="G549" s="141"/>
      <c r="H549" s="93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6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6"/>
      <c r="AP549" s="16"/>
      <c r="AQ549" s="16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</row>
    <row r="550" spans="1:96" ht="14">
      <c r="A550" s="13"/>
      <c r="B550" s="11"/>
      <c r="C550" s="11"/>
      <c r="D550" s="11"/>
      <c r="E550" s="11"/>
      <c r="F550" s="11"/>
      <c r="G550" s="141"/>
      <c r="H550" s="93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6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6"/>
      <c r="AP550" s="16"/>
      <c r="AQ550" s="16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</row>
    <row r="551" spans="1:96" ht="14">
      <c r="A551" s="13"/>
      <c r="B551" s="11"/>
      <c r="C551" s="11"/>
      <c r="D551" s="11"/>
      <c r="E551" s="11"/>
      <c r="F551" s="11"/>
      <c r="G551" s="141"/>
      <c r="H551" s="93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6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6"/>
      <c r="AP551" s="16"/>
      <c r="AQ551" s="16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</row>
    <row r="552" spans="1:96" ht="14">
      <c r="A552" s="13"/>
      <c r="B552" s="11"/>
      <c r="C552" s="11"/>
      <c r="D552" s="11"/>
      <c r="E552" s="11"/>
      <c r="F552" s="11"/>
      <c r="G552" s="141"/>
      <c r="H552" s="93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6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6"/>
      <c r="AP552" s="16"/>
      <c r="AQ552" s="16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</row>
    <row r="553" spans="1:96" ht="14">
      <c r="A553" s="13"/>
      <c r="B553" s="11"/>
      <c r="C553" s="11"/>
      <c r="D553" s="11"/>
      <c r="E553" s="11"/>
      <c r="F553" s="11"/>
      <c r="G553" s="141"/>
      <c r="H553" s="93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6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6"/>
      <c r="AP553" s="16"/>
      <c r="AQ553" s="16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</row>
    <row r="554" spans="1:96" ht="14">
      <c r="A554" s="13"/>
      <c r="B554" s="11"/>
      <c r="C554" s="11"/>
      <c r="D554" s="11"/>
      <c r="E554" s="11"/>
      <c r="F554" s="11"/>
      <c r="G554" s="141"/>
      <c r="H554" s="93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6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6"/>
      <c r="AP554" s="16"/>
      <c r="AQ554" s="16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</row>
    <row r="555" spans="1:96" ht="14">
      <c r="A555" s="13"/>
      <c r="B555" s="11"/>
      <c r="C555" s="11"/>
      <c r="D555" s="11"/>
      <c r="E555" s="11"/>
      <c r="F555" s="11"/>
      <c r="G555" s="141"/>
      <c r="H555" s="93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6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6"/>
      <c r="AP555" s="16"/>
      <c r="AQ555" s="16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</row>
    <row r="556" spans="1:96" ht="14">
      <c r="A556" s="13"/>
      <c r="B556" s="11"/>
      <c r="C556" s="11"/>
      <c r="D556" s="11"/>
      <c r="E556" s="11"/>
      <c r="F556" s="11"/>
      <c r="G556" s="141"/>
      <c r="H556" s="93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6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6"/>
      <c r="AP556" s="16"/>
      <c r="AQ556" s="16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</row>
    <row r="557" spans="1:96" ht="14">
      <c r="A557" s="13"/>
      <c r="B557" s="11"/>
      <c r="C557" s="11"/>
      <c r="D557" s="11"/>
      <c r="E557" s="11"/>
      <c r="F557" s="11"/>
      <c r="G557" s="141"/>
      <c r="H557" s="93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6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6"/>
      <c r="AP557" s="16"/>
      <c r="AQ557" s="16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</row>
    <row r="558" spans="1:96" ht="14">
      <c r="A558" s="13"/>
      <c r="B558" s="11"/>
      <c r="C558" s="11"/>
      <c r="D558" s="11"/>
      <c r="E558" s="11"/>
      <c r="F558" s="11"/>
      <c r="G558" s="141"/>
      <c r="H558" s="93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6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6"/>
      <c r="AP558" s="16"/>
      <c r="AQ558" s="16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</row>
    <row r="559" spans="1:96" ht="14">
      <c r="A559" s="13"/>
      <c r="B559" s="11"/>
      <c r="C559" s="11"/>
      <c r="D559" s="11"/>
      <c r="E559" s="11"/>
      <c r="F559" s="11"/>
      <c r="G559" s="141"/>
      <c r="H559" s="93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6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6"/>
      <c r="AP559" s="16"/>
      <c r="AQ559" s="16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</row>
    <row r="560" spans="1:96" ht="14">
      <c r="A560" s="13"/>
      <c r="B560" s="11"/>
      <c r="C560" s="11"/>
      <c r="D560" s="11"/>
      <c r="E560" s="11"/>
      <c r="F560" s="11"/>
      <c r="G560" s="141"/>
      <c r="H560" s="93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6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6"/>
      <c r="AP560" s="16"/>
      <c r="AQ560" s="16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</row>
    <row r="561" spans="1:96" ht="14">
      <c r="A561" s="13"/>
      <c r="B561" s="11"/>
      <c r="C561" s="11"/>
      <c r="D561" s="11"/>
      <c r="E561" s="11"/>
      <c r="F561" s="11"/>
      <c r="G561" s="141"/>
      <c r="H561" s="93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6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6"/>
      <c r="AP561" s="16"/>
      <c r="AQ561" s="16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</row>
    <row r="562" spans="1:96" ht="14">
      <c r="A562" s="13"/>
      <c r="B562" s="11"/>
      <c r="C562" s="11"/>
      <c r="D562" s="11"/>
      <c r="E562" s="11"/>
      <c r="F562" s="11"/>
      <c r="G562" s="141"/>
      <c r="H562" s="93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6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6"/>
      <c r="AP562" s="16"/>
      <c r="AQ562" s="16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</row>
    <row r="563" spans="1:96" ht="14">
      <c r="A563" s="13"/>
      <c r="B563" s="11"/>
      <c r="C563" s="11"/>
      <c r="D563" s="11"/>
      <c r="E563" s="11"/>
      <c r="F563" s="11"/>
      <c r="G563" s="141"/>
      <c r="H563" s="93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6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6"/>
      <c r="AP563" s="16"/>
      <c r="AQ563" s="16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</row>
    <row r="564" spans="1:96" ht="14">
      <c r="A564" s="13"/>
      <c r="B564" s="11"/>
      <c r="C564" s="11"/>
      <c r="D564" s="11"/>
      <c r="E564" s="11"/>
      <c r="F564" s="11"/>
      <c r="G564" s="141"/>
      <c r="H564" s="93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6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6"/>
      <c r="AP564" s="16"/>
      <c r="AQ564" s="16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</row>
    <row r="565" spans="1:96" ht="14">
      <c r="A565" s="13"/>
      <c r="B565" s="11"/>
      <c r="C565" s="11"/>
      <c r="D565" s="11"/>
      <c r="E565" s="11"/>
      <c r="F565" s="11"/>
      <c r="G565" s="141"/>
      <c r="H565" s="93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6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6"/>
      <c r="AP565" s="16"/>
      <c r="AQ565" s="16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</row>
    <row r="566" spans="1:96" ht="14">
      <c r="A566" s="13"/>
      <c r="B566" s="11"/>
      <c r="C566" s="11"/>
      <c r="D566" s="11"/>
      <c r="E566" s="11"/>
      <c r="F566" s="11"/>
      <c r="G566" s="141"/>
      <c r="H566" s="93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6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6"/>
      <c r="AP566" s="16"/>
      <c r="AQ566" s="16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</row>
    <row r="567" spans="1:96" ht="14">
      <c r="A567" s="13"/>
      <c r="B567" s="11"/>
      <c r="C567" s="11"/>
      <c r="D567" s="11"/>
      <c r="E567" s="11"/>
      <c r="F567" s="11"/>
      <c r="G567" s="141"/>
      <c r="H567" s="93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6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6"/>
      <c r="AP567" s="16"/>
      <c r="AQ567" s="16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</row>
    <row r="568" spans="1:96" ht="14">
      <c r="A568" s="13"/>
      <c r="B568" s="11"/>
      <c r="C568" s="11"/>
      <c r="D568" s="11"/>
      <c r="E568" s="11"/>
      <c r="F568" s="11"/>
      <c r="G568" s="141"/>
      <c r="H568" s="93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6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6"/>
      <c r="AP568" s="16"/>
      <c r="AQ568" s="16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</row>
    <row r="569" spans="1:96" ht="14">
      <c r="A569" s="13"/>
      <c r="B569" s="11"/>
      <c r="C569" s="11"/>
      <c r="D569" s="11"/>
      <c r="E569" s="11"/>
      <c r="F569" s="11"/>
      <c r="G569" s="141"/>
      <c r="H569" s="93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6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6"/>
      <c r="AP569" s="16"/>
      <c r="AQ569" s="16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</row>
    <row r="570" spans="1:96" ht="14">
      <c r="A570" s="13"/>
      <c r="B570" s="11"/>
      <c r="C570" s="11"/>
      <c r="D570" s="11"/>
      <c r="E570" s="11"/>
      <c r="F570" s="11"/>
      <c r="G570" s="141"/>
      <c r="H570" s="93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6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6"/>
      <c r="AP570" s="16"/>
      <c r="AQ570" s="16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</row>
    <row r="571" spans="1:96" ht="14">
      <c r="A571" s="13"/>
      <c r="B571" s="11"/>
      <c r="C571" s="11"/>
      <c r="D571" s="11"/>
      <c r="E571" s="11"/>
      <c r="F571" s="11"/>
      <c r="G571" s="141"/>
      <c r="H571" s="93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6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6"/>
      <c r="AP571" s="16"/>
      <c r="AQ571" s="16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</row>
    <row r="572" spans="1:96" ht="14">
      <c r="A572" s="13"/>
      <c r="B572" s="11"/>
      <c r="C572" s="11"/>
      <c r="D572" s="11"/>
      <c r="E572" s="11"/>
      <c r="F572" s="11"/>
      <c r="G572" s="141"/>
      <c r="H572" s="93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6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6"/>
      <c r="AP572" s="16"/>
      <c r="AQ572" s="16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</row>
    <row r="573" spans="1:96" ht="14">
      <c r="A573" s="13"/>
      <c r="B573" s="11"/>
      <c r="C573" s="11"/>
      <c r="D573" s="11"/>
      <c r="E573" s="11"/>
      <c r="F573" s="11"/>
      <c r="G573" s="141"/>
      <c r="H573" s="93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6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6"/>
      <c r="AP573" s="16"/>
      <c r="AQ573" s="16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</row>
    <row r="574" spans="1:96" ht="14">
      <c r="A574" s="13"/>
      <c r="B574" s="11"/>
      <c r="C574" s="11"/>
      <c r="D574" s="11"/>
      <c r="E574" s="11"/>
      <c r="F574" s="11"/>
      <c r="G574" s="141"/>
      <c r="H574" s="93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6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6"/>
      <c r="AP574" s="16"/>
      <c r="AQ574" s="16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</row>
    <row r="575" spans="1:96" ht="14">
      <c r="A575" s="13"/>
      <c r="B575" s="11"/>
      <c r="C575" s="11"/>
      <c r="D575" s="11"/>
      <c r="E575" s="11"/>
      <c r="F575" s="11"/>
      <c r="G575" s="141"/>
      <c r="H575" s="93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6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6"/>
      <c r="AP575" s="16"/>
      <c r="AQ575" s="16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</row>
    <row r="576" spans="1:96" ht="14">
      <c r="A576" s="13"/>
      <c r="B576" s="11"/>
      <c r="C576" s="11"/>
      <c r="D576" s="11"/>
      <c r="E576" s="11"/>
      <c r="F576" s="11"/>
      <c r="G576" s="141"/>
      <c r="H576" s="93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6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6"/>
      <c r="AP576" s="16"/>
      <c r="AQ576" s="16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</row>
    <row r="577" spans="1:96" ht="14">
      <c r="A577" s="13"/>
      <c r="B577" s="11"/>
      <c r="C577" s="11"/>
      <c r="D577" s="11"/>
      <c r="E577" s="11"/>
      <c r="F577" s="11"/>
      <c r="G577" s="141"/>
      <c r="H577" s="93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6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6"/>
      <c r="AP577" s="16"/>
      <c r="AQ577" s="16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</row>
    <row r="578" spans="1:96" ht="14">
      <c r="A578" s="13"/>
      <c r="B578" s="11"/>
      <c r="C578" s="11"/>
      <c r="D578" s="11"/>
      <c r="E578" s="11"/>
      <c r="F578" s="11"/>
      <c r="G578" s="141"/>
      <c r="H578" s="93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6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6"/>
      <c r="AP578" s="16"/>
      <c r="AQ578" s="16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</row>
    <row r="579" spans="1:96" ht="14">
      <c r="A579" s="13"/>
      <c r="B579" s="11"/>
      <c r="C579" s="11"/>
      <c r="D579" s="11"/>
      <c r="E579" s="11"/>
      <c r="F579" s="11"/>
      <c r="G579" s="141"/>
      <c r="H579" s="93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6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6"/>
      <c r="AP579" s="16"/>
      <c r="AQ579" s="16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</row>
    <row r="580" spans="1:96" ht="14">
      <c r="A580" s="13"/>
      <c r="B580" s="11"/>
      <c r="C580" s="11"/>
      <c r="D580" s="11"/>
      <c r="E580" s="11"/>
      <c r="F580" s="11"/>
      <c r="G580" s="141"/>
      <c r="H580" s="93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6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6"/>
      <c r="AP580" s="16"/>
      <c r="AQ580" s="16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</row>
    <row r="581" spans="1:96" ht="14">
      <c r="A581" s="13"/>
      <c r="B581" s="11"/>
      <c r="C581" s="11"/>
      <c r="D581" s="11"/>
      <c r="E581" s="11"/>
      <c r="F581" s="11"/>
      <c r="G581" s="141"/>
      <c r="H581" s="93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6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6"/>
      <c r="AP581" s="16"/>
      <c r="AQ581" s="16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</row>
    <row r="582" spans="1:96" ht="14">
      <c r="A582" s="13"/>
      <c r="B582" s="11"/>
      <c r="C582" s="11"/>
      <c r="D582" s="11"/>
      <c r="E582" s="11"/>
      <c r="F582" s="11"/>
      <c r="G582" s="141"/>
      <c r="H582" s="93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6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6"/>
      <c r="AP582" s="16"/>
      <c r="AQ582" s="16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</row>
    <row r="583" spans="1:96" ht="14">
      <c r="A583" s="13"/>
      <c r="B583" s="11"/>
      <c r="C583" s="11"/>
      <c r="D583" s="11"/>
      <c r="E583" s="11"/>
      <c r="F583" s="11"/>
      <c r="G583" s="141"/>
      <c r="H583" s="93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6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6"/>
      <c r="AP583" s="16"/>
      <c r="AQ583" s="16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</row>
    <row r="584" spans="1:96" ht="14">
      <c r="A584" s="13"/>
      <c r="B584" s="11"/>
      <c r="C584" s="11"/>
      <c r="D584" s="11"/>
      <c r="E584" s="11"/>
      <c r="F584" s="11"/>
      <c r="G584" s="141"/>
      <c r="H584" s="93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6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6"/>
      <c r="AP584" s="16"/>
      <c r="AQ584" s="16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</row>
    <row r="585" spans="1:96" ht="14">
      <c r="A585" s="13"/>
      <c r="B585" s="11"/>
      <c r="C585" s="11"/>
      <c r="D585" s="11"/>
      <c r="E585" s="11"/>
      <c r="F585" s="11"/>
      <c r="G585" s="141"/>
      <c r="H585" s="93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6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6"/>
      <c r="AP585" s="16"/>
      <c r="AQ585" s="16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</row>
    <row r="586" spans="1:96" ht="14">
      <c r="A586" s="13"/>
      <c r="B586" s="11"/>
      <c r="C586" s="11"/>
      <c r="D586" s="11"/>
      <c r="E586" s="11"/>
      <c r="F586" s="11"/>
      <c r="G586" s="141"/>
      <c r="H586" s="93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6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6"/>
      <c r="AP586" s="16"/>
      <c r="AQ586" s="16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</row>
    <row r="587" spans="1:96" ht="14">
      <c r="A587" s="13"/>
      <c r="B587" s="11"/>
      <c r="C587" s="11"/>
      <c r="D587" s="11"/>
      <c r="E587" s="11"/>
      <c r="F587" s="11"/>
      <c r="G587" s="141"/>
      <c r="H587" s="93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6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6"/>
      <c r="AP587" s="16"/>
      <c r="AQ587" s="16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</row>
    <row r="588" spans="1:96" ht="14">
      <c r="A588" s="13"/>
      <c r="B588" s="11"/>
      <c r="C588" s="11"/>
      <c r="D588" s="11"/>
      <c r="E588" s="11"/>
      <c r="F588" s="11"/>
      <c r="G588" s="141"/>
      <c r="H588" s="93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6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6"/>
      <c r="AP588" s="16"/>
      <c r="AQ588" s="16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</row>
    <row r="589" spans="1:96" ht="14">
      <c r="A589" s="13"/>
      <c r="B589" s="11"/>
      <c r="C589" s="11"/>
      <c r="D589" s="11"/>
      <c r="E589" s="11"/>
      <c r="F589" s="11"/>
      <c r="G589" s="141"/>
      <c r="H589" s="93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6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6"/>
      <c r="AP589" s="16"/>
      <c r="AQ589" s="16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</row>
    <row r="590" spans="1:96" ht="14">
      <c r="A590" s="13"/>
      <c r="B590" s="11"/>
      <c r="C590" s="11"/>
      <c r="D590" s="11"/>
      <c r="E590" s="11"/>
      <c r="F590" s="11"/>
      <c r="G590" s="141"/>
      <c r="H590" s="93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6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6"/>
      <c r="AP590" s="16"/>
      <c r="AQ590" s="16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</row>
    <row r="591" spans="1:96" ht="14">
      <c r="A591" s="13"/>
      <c r="B591" s="11"/>
      <c r="C591" s="11"/>
      <c r="D591" s="11"/>
      <c r="E591" s="11"/>
      <c r="F591" s="11"/>
      <c r="G591" s="141"/>
      <c r="H591" s="93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6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6"/>
      <c r="AP591" s="16"/>
      <c r="AQ591" s="16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</row>
    <row r="592" spans="1:96" ht="14">
      <c r="A592" s="13"/>
      <c r="B592" s="11"/>
      <c r="C592" s="11"/>
      <c r="D592" s="11"/>
      <c r="E592" s="11"/>
      <c r="F592" s="11"/>
      <c r="G592" s="141"/>
      <c r="H592" s="93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6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6"/>
      <c r="AP592" s="16"/>
      <c r="AQ592" s="16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</row>
    <row r="593" spans="1:96" ht="14">
      <c r="A593" s="13"/>
      <c r="B593" s="11"/>
      <c r="C593" s="11"/>
      <c r="D593" s="11"/>
      <c r="E593" s="11"/>
      <c r="F593" s="11"/>
      <c r="G593" s="141"/>
      <c r="H593" s="93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6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6"/>
      <c r="AP593" s="16"/>
      <c r="AQ593" s="16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</row>
    <row r="594" spans="1:96" ht="14">
      <c r="A594" s="13"/>
      <c r="B594" s="11"/>
      <c r="C594" s="11"/>
      <c r="D594" s="11"/>
      <c r="E594" s="11"/>
      <c r="F594" s="11"/>
      <c r="G594" s="141"/>
      <c r="H594" s="93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6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6"/>
      <c r="AP594" s="16"/>
      <c r="AQ594" s="16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</row>
    <row r="595" spans="1:96" ht="14">
      <c r="A595" s="13"/>
      <c r="B595" s="11"/>
      <c r="C595" s="11"/>
      <c r="D595" s="11"/>
      <c r="E595" s="11"/>
      <c r="F595" s="11"/>
      <c r="G595" s="141"/>
      <c r="H595" s="93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6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6"/>
      <c r="AP595" s="16"/>
      <c r="AQ595" s="16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</row>
    <row r="596" spans="1:96" ht="14">
      <c r="A596" s="13"/>
      <c r="B596" s="11"/>
      <c r="C596" s="11"/>
      <c r="D596" s="11"/>
      <c r="E596" s="11"/>
      <c r="F596" s="11"/>
      <c r="G596" s="141"/>
      <c r="H596" s="93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6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6"/>
      <c r="AP596" s="16"/>
      <c r="AQ596" s="16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</row>
    <row r="597" spans="1:96" ht="14">
      <c r="A597" s="13"/>
      <c r="B597" s="11"/>
      <c r="C597" s="11"/>
      <c r="D597" s="11"/>
      <c r="E597" s="11"/>
      <c r="F597" s="11"/>
      <c r="G597" s="141"/>
      <c r="H597" s="93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6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6"/>
      <c r="AP597" s="16"/>
      <c r="AQ597" s="16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</row>
    <row r="598" spans="1:96" ht="14">
      <c r="A598" s="13"/>
      <c r="B598" s="11"/>
      <c r="C598" s="11"/>
      <c r="D598" s="11"/>
      <c r="E598" s="11"/>
      <c r="F598" s="11"/>
      <c r="G598" s="141"/>
      <c r="H598" s="93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6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6"/>
      <c r="AP598" s="16"/>
      <c r="AQ598" s="16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</row>
    <row r="599" spans="1:96" ht="14">
      <c r="A599" s="13"/>
      <c r="B599" s="11"/>
      <c r="C599" s="11"/>
      <c r="D599" s="11"/>
      <c r="E599" s="11"/>
      <c r="F599" s="11"/>
      <c r="G599" s="141"/>
      <c r="H599" s="93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6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6"/>
      <c r="AP599" s="16"/>
      <c r="AQ599" s="16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</row>
    <row r="600" spans="1:96" ht="14">
      <c r="A600" s="13"/>
      <c r="B600" s="11"/>
      <c r="C600" s="11"/>
      <c r="D600" s="11"/>
      <c r="E600" s="11"/>
      <c r="F600" s="11"/>
      <c r="G600" s="141"/>
      <c r="H600" s="93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6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6"/>
      <c r="AP600" s="16"/>
      <c r="AQ600" s="16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</row>
    <row r="601" spans="1:96" ht="14">
      <c r="A601" s="13"/>
      <c r="B601" s="11"/>
      <c r="C601" s="11"/>
      <c r="D601" s="11"/>
      <c r="E601" s="11"/>
      <c r="F601" s="11"/>
      <c r="G601" s="141"/>
      <c r="H601" s="93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6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6"/>
      <c r="AP601" s="16"/>
      <c r="AQ601" s="16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</row>
    <row r="602" spans="1:96" ht="14">
      <c r="A602" s="13"/>
      <c r="B602" s="11"/>
      <c r="C602" s="11"/>
      <c r="D602" s="11"/>
      <c r="E602" s="11"/>
      <c r="F602" s="11"/>
      <c r="G602" s="141"/>
      <c r="H602" s="93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6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6"/>
      <c r="AP602" s="16"/>
      <c r="AQ602" s="16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</row>
    <row r="603" spans="1:96" ht="14">
      <c r="A603" s="13"/>
      <c r="B603" s="11"/>
      <c r="C603" s="11"/>
      <c r="D603" s="11"/>
      <c r="E603" s="11"/>
      <c r="F603" s="11"/>
      <c r="G603" s="141"/>
      <c r="H603" s="93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6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6"/>
      <c r="AP603" s="16"/>
      <c r="AQ603" s="16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</row>
    <row r="604" spans="1:96" ht="14">
      <c r="A604" s="13"/>
      <c r="B604" s="11"/>
      <c r="C604" s="11"/>
      <c r="D604" s="11"/>
      <c r="E604" s="11"/>
      <c r="F604" s="11"/>
      <c r="G604" s="141"/>
      <c r="H604" s="93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6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6"/>
      <c r="AP604" s="16"/>
      <c r="AQ604" s="16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</row>
    <row r="605" spans="1:96" ht="14">
      <c r="A605" s="13"/>
      <c r="B605" s="11"/>
      <c r="C605" s="11"/>
      <c r="D605" s="11"/>
      <c r="E605" s="11"/>
      <c r="F605" s="11"/>
      <c r="G605" s="141"/>
      <c r="H605" s="93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6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6"/>
      <c r="AP605" s="16"/>
      <c r="AQ605" s="16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</row>
    <row r="606" spans="1:96" ht="14">
      <c r="A606" s="13"/>
      <c r="B606" s="11"/>
      <c r="C606" s="11"/>
      <c r="D606" s="11"/>
      <c r="E606" s="11"/>
      <c r="F606" s="11"/>
      <c r="G606" s="141"/>
      <c r="H606" s="93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6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6"/>
      <c r="AP606" s="16"/>
      <c r="AQ606" s="16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</row>
    <row r="607" spans="1:96" ht="14">
      <c r="A607" s="13"/>
      <c r="B607" s="11"/>
      <c r="C607" s="11"/>
      <c r="D607" s="11"/>
      <c r="E607" s="11"/>
      <c r="F607" s="11"/>
      <c r="G607" s="141"/>
      <c r="H607" s="93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6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6"/>
      <c r="AP607" s="16"/>
      <c r="AQ607" s="16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</row>
    <row r="608" spans="1:96" ht="14">
      <c r="A608" s="13"/>
      <c r="B608" s="11"/>
      <c r="C608" s="11"/>
      <c r="D608" s="11"/>
      <c r="E608" s="11"/>
      <c r="F608" s="11"/>
      <c r="G608" s="141"/>
      <c r="H608" s="93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6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6"/>
      <c r="AP608" s="16"/>
      <c r="AQ608" s="16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</row>
    <row r="609" spans="1:96" ht="14">
      <c r="A609" s="13"/>
      <c r="B609" s="11"/>
      <c r="C609" s="11"/>
      <c r="D609" s="11"/>
      <c r="E609" s="11"/>
      <c r="F609" s="11"/>
      <c r="G609" s="141"/>
      <c r="H609" s="93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6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6"/>
      <c r="AP609" s="16"/>
      <c r="AQ609" s="16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</row>
    <row r="610" spans="1:96" ht="14">
      <c r="A610" s="13"/>
      <c r="B610" s="11"/>
      <c r="C610" s="11"/>
      <c r="D610" s="11"/>
      <c r="E610" s="11"/>
      <c r="F610" s="11"/>
      <c r="G610" s="141"/>
      <c r="H610" s="93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6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6"/>
      <c r="AP610" s="16"/>
      <c r="AQ610" s="16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</row>
    <row r="611" spans="1:96" ht="14">
      <c r="A611" s="13"/>
      <c r="B611" s="11"/>
      <c r="C611" s="11"/>
      <c r="D611" s="11"/>
      <c r="E611" s="11"/>
      <c r="F611" s="11"/>
      <c r="G611" s="141"/>
      <c r="H611" s="93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6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6"/>
      <c r="AP611" s="16"/>
      <c r="AQ611" s="16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</row>
    <row r="612" spans="1:96" ht="14">
      <c r="A612" s="13"/>
      <c r="B612" s="11"/>
      <c r="C612" s="11"/>
      <c r="D612" s="11"/>
      <c r="E612" s="11"/>
      <c r="F612" s="11"/>
      <c r="G612" s="141"/>
      <c r="H612" s="93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6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6"/>
      <c r="AP612" s="16"/>
      <c r="AQ612" s="16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</row>
    <row r="613" spans="1:96" ht="14">
      <c r="A613" s="13"/>
      <c r="B613" s="11"/>
      <c r="C613" s="11"/>
      <c r="D613" s="11"/>
      <c r="E613" s="11"/>
      <c r="F613" s="11"/>
      <c r="G613" s="141"/>
      <c r="H613" s="93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6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6"/>
      <c r="AP613" s="16"/>
      <c r="AQ613" s="16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</row>
    <row r="614" spans="1:96" ht="14">
      <c r="A614" s="13"/>
      <c r="B614" s="11"/>
      <c r="C614" s="11"/>
      <c r="D614" s="11"/>
      <c r="E614" s="11"/>
      <c r="F614" s="11"/>
      <c r="G614" s="141"/>
      <c r="H614" s="93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6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6"/>
      <c r="AP614" s="16"/>
      <c r="AQ614" s="16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</row>
    <row r="615" spans="1:96" ht="14">
      <c r="A615" s="13"/>
      <c r="B615" s="11"/>
      <c r="C615" s="11"/>
      <c r="D615" s="11"/>
      <c r="E615" s="11"/>
      <c r="F615" s="11"/>
      <c r="G615" s="141"/>
      <c r="H615" s="93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6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6"/>
      <c r="AP615" s="16"/>
      <c r="AQ615" s="16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</row>
    <row r="616" spans="1:96" ht="14">
      <c r="A616" s="13"/>
      <c r="B616" s="11"/>
      <c r="C616" s="11"/>
      <c r="D616" s="11"/>
      <c r="E616" s="11"/>
      <c r="F616" s="11"/>
      <c r="G616" s="141"/>
      <c r="H616" s="93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6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6"/>
      <c r="AP616" s="16"/>
      <c r="AQ616" s="16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</row>
    <row r="617" spans="1:96" ht="14">
      <c r="A617" s="13"/>
      <c r="B617" s="11"/>
      <c r="C617" s="11"/>
      <c r="D617" s="11"/>
      <c r="E617" s="11"/>
      <c r="F617" s="11"/>
      <c r="G617" s="141"/>
      <c r="H617" s="93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6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6"/>
      <c r="AP617" s="16"/>
      <c r="AQ617" s="16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</row>
    <row r="618" spans="1:96" ht="14">
      <c r="A618" s="13"/>
      <c r="B618" s="11"/>
      <c r="C618" s="11"/>
      <c r="D618" s="11"/>
      <c r="E618" s="11"/>
      <c r="F618" s="11"/>
      <c r="G618" s="141"/>
      <c r="H618" s="93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6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6"/>
      <c r="AP618" s="16"/>
      <c r="AQ618" s="16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</row>
    <row r="619" spans="1:96" ht="14">
      <c r="A619" s="13"/>
      <c r="B619" s="11"/>
      <c r="C619" s="11"/>
      <c r="D619" s="11"/>
      <c r="E619" s="11"/>
      <c r="F619" s="11"/>
      <c r="G619" s="141"/>
      <c r="H619" s="93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6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6"/>
      <c r="AP619" s="16"/>
      <c r="AQ619" s="16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</row>
    <row r="620" spans="1:96" ht="14">
      <c r="A620" s="13"/>
      <c r="B620" s="11"/>
      <c r="C620" s="11"/>
      <c r="D620" s="11"/>
      <c r="E620" s="11"/>
      <c r="F620" s="11"/>
      <c r="G620" s="141"/>
      <c r="H620" s="93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6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6"/>
      <c r="AP620" s="16"/>
      <c r="AQ620" s="16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</row>
    <row r="621" spans="1:96" ht="14">
      <c r="A621" s="13"/>
      <c r="B621" s="11"/>
      <c r="C621" s="11"/>
      <c r="D621" s="11"/>
      <c r="E621" s="11"/>
      <c r="F621" s="11"/>
      <c r="G621" s="141"/>
      <c r="H621" s="93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6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6"/>
      <c r="AP621" s="16"/>
      <c r="AQ621" s="16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</row>
    <row r="622" spans="1:96" ht="14">
      <c r="A622" s="13"/>
      <c r="B622" s="11"/>
      <c r="C622" s="11"/>
      <c r="D622" s="11"/>
      <c r="E622" s="11"/>
      <c r="F622" s="11"/>
      <c r="G622" s="141"/>
      <c r="H622" s="93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6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6"/>
      <c r="AP622" s="16"/>
      <c r="AQ622" s="16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</row>
    <row r="623" spans="1:96" ht="14">
      <c r="A623" s="13"/>
      <c r="B623" s="11"/>
      <c r="C623" s="11"/>
      <c r="D623" s="11"/>
      <c r="E623" s="11"/>
      <c r="F623" s="11"/>
      <c r="G623" s="141"/>
      <c r="H623" s="93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6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6"/>
      <c r="AP623" s="16"/>
      <c r="AQ623" s="16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</row>
    <row r="624" spans="1:96" ht="14">
      <c r="A624" s="13"/>
      <c r="B624" s="11"/>
      <c r="C624" s="11"/>
      <c r="D624" s="11"/>
      <c r="E624" s="11"/>
      <c r="F624" s="11"/>
      <c r="G624" s="141"/>
      <c r="H624" s="93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6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6"/>
      <c r="AP624" s="16"/>
      <c r="AQ624" s="16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</row>
    <row r="625" spans="1:96" ht="14">
      <c r="A625" s="13"/>
      <c r="B625" s="11"/>
      <c r="C625" s="11"/>
      <c r="D625" s="11"/>
      <c r="E625" s="11"/>
      <c r="F625" s="11"/>
      <c r="G625" s="141"/>
      <c r="H625" s="93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6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6"/>
      <c r="AP625" s="16"/>
      <c r="AQ625" s="16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</row>
    <row r="626" spans="1:96" ht="14">
      <c r="A626" s="13"/>
      <c r="B626" s="11"/>
      <c r="C626" s="11"/>
      <c r="D626" s="11"/>
      <c r="E626" s="11"/>
      <c r="F626" s="11"/>
      <c r="G626" s="141"/>
      <c r="H626" s="93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6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6"/>
      <c r="AP626" s="16"/>
      <c r="AQ626" s="16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</row>
    <row r="627" spans="1:96" ht="14">
      <c r="A627" s="13"/>
      <c r="B627" s="11"/>
      <c r="C627" s="11"/>
      <c r="D627" s="11"/>
      <c r="E627" s="11"/>
      <c r="F627" s="11"/>
      <c r="G627" s="141"/>
      <c r="H627" s="93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6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6"/>
      <c r="AP627" s="16"/>
      <c r="AQ627" s="16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</row>
    <row r="628" spans="1:96" ht="14">
      <c r="A628" s="13"/>
      <c r="B628" s="11"/>
      <c r="C628" s="11"/>
      <c r="D628" s="11"/>
      <c r="E628" s="11"/>
      <c r="F628" s="11"/>
      <c r="G628" s="141"/>
      <c r="H628" s="93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6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6"/>
      <c r="AP628" s="16"/>
      <c r="AQ628" s="16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</row>
    <row r="629" spans="1:96" ht="14">
      <c r="A629" s="13"/>
      <c r="B629" s="11"/>
      <c r="C629" s="11"/>
      <c r="D629" s="11"/>
      <c r="E629" s="11"/>
      <c r="F629" s="11"/>
      <c r="G629" s="141"/>
      <c r="H629" s="93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6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6"/>
      <c r="AP629" s="16"/>
      <c r="AQ629" s="16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</row>
    <row r="630" spans="1:96" ht="14">
      <c r="A630" s="13"/>
      <c r="B630" s="11"/>
      <c r="C630" s="11"/>
      <c r="D630" s="11"/>
      <c r="E630" s="11"/>
      <c r="F630" s="11"/>
      <c r="G630" s="141"/>
      <c r="H630" s="93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6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6"/>
      <c r="AP630" s="16"/>
      <c r="AQ630" s="16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</row>
    <row r="631" spans="1:96" ht="14">
      <c r="A631" s="13"/>
      <c r="B631" s="11"/>
      <c r="C631" s="11"/>
      <c r="D631" s="11"/>
      <c r="E631" s="11"/>
      <c r="F631" s="11"/>
      <c r="G631" s="141"/>
      <c r="H631" s="93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6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6"/>
      <c r="AP631" s="16"/>
      <c r="AQ631" s="16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</row>
    <row r="632" spans="1:96" ht="14">
      <c r="A632" s="13"/>
      <c r="B632" s="11"/>
      <c r="C632" s="11"/>
      <c r="D632" s="11"/>
      <c r="E632" s="11"/>
      <c r="F632" s="11"/>
      <c r="G632" s="141"/>
      <c r="H632" s="93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6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6"/>
      <c r="AP632" s="16"/>
      <c r="AQ632" s="16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</row>
    <row r="633" spans="1:96" ht="14">
      <c r="A633" s="13"/>
      <c r="B633" s="11"/>
      <c r="C633" s="11"/>
      <c r="D633" s="11"/>
      <c r="E633" s="11"/>
      <c r="F633" s="11"/>
      <c r="G633" s="141"/>
      <c r="H633" s="93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6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6"/>
      <c r="AP633" s="16"/>
      <c r="AQ633" s="16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</row>
    <row r="634" spans="1:96" ht="14">
      <c r="A634" s="13"/>
      <c r="B634" s="11"/>
      <c r="C634" s="11"/>
      <c r="D634" s="11"/>
      <c r="E634" s="11"/>
      <c r="F634" s="11"/>
      <c r="G634" s="141"/>
      <c r="H634" s="93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6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6"/>
      <c r="AP634" s="16"/>
      <c r="AQ634" s="16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</row>
    <row r="635" spans="1:96" ht="14">
      <c r="A635" s="13"/>
      <c r="B635" s="11"/>
      <c r="C635" s="11"/>
      <c r="D635" s="11"/>
      <c r="E635" s="11"/>
      <c r="F635" s="11"/>
      <c r="G635" s="141"/>
      <c r="H635" s="93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6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6"/>
      <c r="AP635" s="16"/>
      <c r="AQ635" s="16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</row>
    <row r="636" spans="1:96" ht="14">
      <c r="A636" s="13"/>
      <c r="B636" s="11"/>
      <c r="C636" s="11"/>
      <c r="D636" s="11"/>
      <c r="E636" s="11"/>
      <c r="F636" s="11"/>
      <c r="G636" s="141"/>
      <c r="H636" s="93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6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6"/>
      <c r="AP636" s="16"/>
      <c r="AQ636" s="16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</row>
    <row r="637" spans="1:96" ht="14">
      <c r="A637" s="13"/>
      <c r="B637" s="11"/>
      <c r="C637" s="11"/>
      <c r="D637" s="11"/>
      <c r="E637" s="11"/>
      <c r="F637" s="11"/>
      <c r="G637" s="141"/>
      <c r="H637" s="93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6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6"/>
      <c r="AP637" s="16"/>
      <c r="AQ637" s="16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</row>
    <row r="638" spans="1:96" ht="14">
      <c r="A638" s="13"/>
      <c r="B638" s="11"/>
      <c r="C638" s="11"/>
      <c r="D638" s="11"/>
      <c r="E638" s="11"/>
      <c r="F638" s="11"/>
      <c r="G638" s="141"/>
      <c r="H638" s="93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6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6"/>
      <c r="AP638" s="16"/>
      <c r="AQ638" s="16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</row>
    <row r="639" spans="1:96" ht="14">
      <c r="A639" s="13"/>
      <c r="B639" s="11"/>
      <c r="C639" s="11"/>
      <c r="D639" s="11"/>
      <c r="E639" s="11"/>
      <c r="F639" s="11"/>
      <c r="G639" s="141"/>
      <c r="H639" s="93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6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6"/>
      <c r="AP639" s="16"/>
      <c r="AQ639" s="16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</row>
    <row r="640" spans="1:96" ht="14">
      <c r="A640" s="13"/>
      <c r="B640" s="11"/>
      <c r="C640" s="11"/>
      <c r="D640" s="11"/>
      <c r="E640" s="11"/>
      <c r="F640" s="11"/>
      <c r="G640" s="141"/>
      <c r="H640" s="93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6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6"/>
      <c r="AP640" s="16"/>
      <c r="AQ640" s="16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</row>
    <row r="641" spans="1:96" ht="14">
      <c r="A641" s="13"/>
      <c r="B641" s="11"/>
      <c r="C641" s="11"/>
      <c r="D641" s="11"/>
      <c r="E641" s="11"/>
      <c r="F641" s="11"/>
      <c r="G641" s="141"/>
      <c r="H641" s="93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6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6"/>
      <c r="AP641" s="16"/>
      <c r="AQ641" s="16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</row>
    <row r="642" spans="1:96" ht="14">
      <c r="A642" s="13"/>
      <c r="B642" s="11"/>
      <c r="C642" s="11"/>
      <c r="D642" s="11"/>
      <c r="E642" s="11"/>
      <c r="F642" s="11"/>
      <c r="G642" s="141"/>
      <c r="H642" s="93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6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6"/>
      <c r="AP642" s="16"/>
      <c r="AQ642" s="16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</row>
    <row r="643" spans="1:96" ht="14">
      <c r="A643" s="13"/>
      <c r="B643" s="11"/>
      <c r="C643" s="11"/>
      <c r="D643" s="11"/>
      <c r="E643" s="11"/>
      <c r="F643" s="11"/>
      <c r="G643" s="141"/>
      <c r="H643" s="93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6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6"/>
      <c r="AP643" s="16"/>
      <c r="AQ643" s="16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</row>
    <row r="644" spans="1:96" ht="14">
      <c r="A644" s="13"/>
      <c r="B644" s="11"/>
      <c r="C644" s="11"/>
      <c r="D644" s="11"/>
      <c r="E644" s="11"/>
      <c r="F644" s="11"/>
      <c r="G644" s="141"/>
      <c r="H644" s="93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6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6"/>
      <c r="AP644" s="16"/>
      <c r="AQ644" s="16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</row>
    <row r="645" spans="1:96" ht="14">
      <c r="A645" s="13"/>
      <c r="B645" s="11"/>
      <c r="C645" s="11"/>
      <c r="D645" s="11"/>
      <c r="E645" s="11"/>
      <c r="F645" s="11"/>
      <c r="G645" s="141"/>
      <c r="H645" s="93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6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6"/>
      <c r="AP645" s="16"/>
      <c r="AQ645" s="16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</row>
    <row r="646" spans="1:96" ht="14">
      <c r="A646" s="13"/>
      <c r="B646" s="11"/>
      <c r="C646" s="11"/>
      <c r="D646" s="11"/>
      <c r="E646" s="11"/>
      <c r="F646" s="11"/>
      <c r="G646" s="141"/>
      <c r="H646" s="93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6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6"/>
      <c r="AP646" s="16"/>
      <c r="AQ646" s="16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</row>
    <row r="647" spans="1:96" ht="14">
      <c r="A647" s="13"/>
      <c r="B647" s="11"/>
      <c r="C647" s="11"/>
      <c r="D647" s="11"/>
      <c r="E647" s="11"/>
      <c r="F647" s="11"/>
      <c r="G647" s="141"/>
      <c r="H647" s="93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6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6"/>
      <c r="AP647" s="16"/>
      <c r="AQ647" s="16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</row>
    <row r="648" spans="1:96" ht="14">
      <c r="A648" s="13"/>
      <c r="B648" s="11"/>
      <c r="C648" s="11"/>
      <c r="D648" s="11"/>
      <c r="E648" s="11"/>
      <c r="F648" s="11"/>
      <c r="G648" s="141"/>
      <c r="H648" s="93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6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6"/>
      <c r="AP648" s="16"/>
      <c r="AQ648" s="16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</row>
    <row r="649" spans="1:96" ht="14">
      <c r="A649" s="13"/>
      <c r="B649" s="11"/>
      <c r="C649" s="11"/>
      <c r="D649" s="11"/>
      <c r="E649" s="11"/>
      <c r="F649" s="11"/>
      <c r="G649" s="141"/>
      <c r="H649" s="93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6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6"/>
      <c r="AP649" s="16"/>
      <c r="AQ649" s="16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</row>
    <row r="650" spans="1:96" ht="14">
      <c r="A650" s="13"/>
      <c r="B650" s="11"/>
      <c r="C650" s="11"/>
      <c r="D650" s="11"/>
      <c r="E650" s="11"/>
      <c r="F650" s="11"/>
      <c r="G650" s="141"/>
      <c r="H650" s="93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6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6"/>
      <c r="AP650" s="16"/>
      <c r="AQ650" s="16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</row>
    <row r="651" spans="1:96" ht="14">
      <c r="A651" s="13"/>
      <c r="B651" s="11"/>
      <c r="C651" s="11"/>
      <c r="D651" s="11"/>
      <c r="E651" s="11"/>
      <c r="F651" s="11"/>
      <c r="G651" s="141"/>
      <c r="H651" s="93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6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6"/>
      <c r="AP651" s="16"/>
      <c r="AQ651" s="16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</row>
    <row r="652" spans="1:96" ht="14">
      <c r="A652" s="13"/>
      <c r="B652" s="11"/>
      <c r="C652" s="11"/>
      <c r="D652" s="11"/>
      <c r="E652" s="11"/>
      <c r="F652" s="11"/>
      <c r="G652" s="141"/>
      <c r="H652" s="93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6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6"/>
      <c r="AP652" s="16"/>
      <c r="AQ652" s="16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</row>
    <row r="653" spans="1:96" ht="14">
      <c r="A653" s="13"/>
      <c r="B653" s="11"/>
      <c r="C653" s="11"/>
      <c r="D653" s="11"/>
      <c r="E653" s="11"/>
      <c r="F653" s="11"/>
      <c r="G653" s="141"/>
      <c r="H653" s="93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6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6"/>
      <c r="AP653" s="16"/>
      <c r="AQ653" s="16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</row>
    <row r="654" spans="1:96" ht="14">
      <c r="A654" s="13"/>
      <c r="B654" s="11"/>
      <c r="C654" s="11"/>
      <c r="D654" s="11"/>
      <c r="E654" s="11"/>
      <c r="F654" s="11"/>
      <c r="G654" s="141"/>
      <c r="H654" s="93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6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6"/>
      <c r="AP654" s="16"/>
      <c r="AQ654" s="16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</row>
    <row r="655" spans="1:96" ht="14">
      <c r="A655" s="13"/>
      <c r="B655" s="11"/>
      <c r="C655" s="11"/>
      <c r="D655" s="11"/>
      <c r="E655" s="11"/>
      <c r="F655" s="11"/>
      <c r="G655" s="141"/>
      <c r="H655" s="93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6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6"/>
      <c r="AP655" s="16"/>
      <c r="AQ655" s="16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</row>
    <row r="656" spans="1:96" ht="14">
      <c r="A656" s="13"/>
      <c r="B656" s="11"/>
      <c r="C656" s="11"/>
      <c r="D656" s="11"/>
      <c r="E656" s="11"/>
      <c r="F656" s="11"/>
      <c r="G656" s="141"/>
      <c r="H656" s="93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6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6"/>
      <c r="AP656" s="16"/>
      <c r="AQ656" s="16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</row>
    <row r="657" spans="1:96" ht="14">
      <c r="A657" s="13"/>
      <c r="B657" s="11"/>
      <c r="C657" s="11"/>
      <c r="D657" s="11"/>
      <c r="E657" s="11"/>
      <c r="F657" s="11"/>
      <c r="G657" s="141"/>
      <c r="H657" s="93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6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6"/>
      <c r="AP657" s="16"/>
      <c r="AQ657" s="16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</row>
    <row r="658" spans="1:96" ht="14">
      <c r="A658" s="13"/>
      <c r="B658" s="11"/>
      <c r="C658" s="11"/>
      <c r="D658" s="11"/>
      <c r="E658" s="11"/>
      <c r="F658" s="11"/>
      <c r="G658" s="141"/>
      <c r="H658" s="93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6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6"/>
      <c r="AP658" s="16"/>
      <c r="AQ658" s="16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</row>
    <row r="659" spans="1:96" ht="14">
      <c r="A659" s="13"/>
      <c r="B659" s="11"/>
      <c r="C659" s="11"/>
      <c r="D659" s="11"/>
      <c r="E659" s="11"/>
      <c r="F659" s="11"/>
      <c r="G659" s="141"/>
      <c r="H659" s="93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6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6"/>
      <c r="AP659" s="16"/>
      <c r="AQ659" s="16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</row>
    <row r="660" spans="1:96" ht="14">
      <c r="A660" s="13"/>
      <c r="B660" s="11"/>
      <c r="C660" s="11"/>
      <c r="D660" s="11"/>
      <c r="E660" s="11"/>
      <c r="F660" s="11"/>
      <c r="G660" s="141"/>
      <c r="H660" s="93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6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6"/>
      <c r="AP660" s="16"/>
      <c r="AQ660" s="16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</row>
    <row r="661" spans="1:96" ht="14">
      <c r="A661" s="13"/>
      <c r="B661" s="11"/>
      <c r="C661" s="11"/>
      <c r="D661" s="11"/>
      <c r="E661" s="11"/>
      <c r="F661" s="11"/>
      <c r="G661" s="141"/>
      <c r="H661" s="93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6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6"/>
      <c r="AP661" s="16"/>
      <c r="AQ661" s="16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</row>
    <row r="662" spans="1:96" ht="14">
      <c r="A662" s="13"/>
      <c r="B662" s="11"/>
      <c r="C662" s="11"/>
      <c r="D662" s="11"/>
      <c r="E662" s="11"/>
      <c r="F662" s="11"/>
      <c r="G662" s="141"/>
      <c r="H662" s="93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6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6"/>
      <c r="AP662" s="16"/>
      <c r="AQ662" s="16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</row>
    <row r="663" spans="1:96" ht="14">
      <c r="A663" s="13"/>
      <c r="B663" s="11"/>
      <c r="C663" s="11"/>
      <c r="D663" s="11"/>
      <c r="E663" s="11"/>
      <c r="F663" s="11"/>
      <c r="G663" s="141"/>
      <c r="H663" s="93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6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6"/>
      <c r="AP663" s="16"/>
      <c r="AQ663" s="16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</row>
    <row r="664" spans="1:96" ht="14">
      <c r="A664" s="13"/>
      <c r="B664" s="11"/>
      <c r="C664" s="11"/>
      <c r="D664" s="11"/>
      <c r="E664" s="11"/>
      <c r="F664" s="11"/>
      <c r="G664" s="141"/>
      <c r="H664" s="93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6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6"/>
      <c r="AP664" s="16"/>
      <c r="AQ664" s="16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</row>
    <row r="665" spans="1:96" ht="14">
      <c r="A665" s="13"/>
      <c r="B665" s="11"/>
      <c r="C665" s="11"/>
      <c r="D665" s="11"/>
      <c r="E665" s="11"/>
      <c r="F665" s="11"/>
      <c r="G665" s="141"/>
      <c r="H665" s="93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6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6"/>
      <c r="AP665" s="16"/>
      <c r="AQ665" s="16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</row>
    <row r="666" spans="1:96" ht="14">
      <c r="A666" s="13"/>
      <c r="B666" s="11"/>
      <c r="C666" s="11"/>
      <c r="D666" s="11"/>
      <c r="E666" s="11"/>
      <c r="F666" s="11"/>
      <c r="G666" s="141"/>
      <c r="H666" s="93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6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6"/>
      <c r="AP666" s="16"/>
      <c r="AQ666" s="16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</row>
    <row r="667" spans="1:96" ht="14">
      <c r="A667" s="13"/>
      <c r="B667" s="11"/>
      <c r="C667" s="11"/>
      <c r="D667" s="11"/>
      <c r="E667" s="11"/>
      <c r="F667" s="11"/>
      <c r="G667" s="141"/>
      <c r="H667" s="93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6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6"/>
      <c r="AP667" s="16"/>
      <c r="AQ667" s="16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</row>
    <row r="668" spans="1:96" ht="14">
      <c r="A668" s="13"/>
      <c r="B668" s="11"/>
      <c r="C668" s="11"/>
      <c r="D668" s="11"/>
      <c r="E668" s="11"/>
      <c r="F668" s="11"/>
      <c r="G668" s="141"/>
      <c r="H668" s="93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6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6"/>
      <c r="AP668" s="16"/>
      <c r="AQ668" s="16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</row>
    <row r="669" spans="1:96" ht="14">
      <c r="A669" s="13"/>
      <c r="B669" s="11"/>
      <c r="C669" s="11"/>
      <c r="D669" s="11"/>
      <c r="E669" s="11"/>
      <c r="F669" s="11"/>
      <c r="G669" s="141"/>
      <c r="H669" s="93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6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6"/>
      <c r="AP669" s="16"/>
      <c r="AQ669" s="16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</row>
    <row r="670" spans="1:96" ht="14">
      <c r="A670" s="13"/>
      <c r="B670" s="11"/>
      <c r="C670" s="11"/>
      <c r="D670" s="11"/>
      <c r="E670" s="11"/>
      <c r="F670" s="11"/>
      <c r="G670" s="141"/>
      <c r="H670" s="93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6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6"/>
      <c r="AP670" s="16"/>
      <c r="AQ670" s="16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</row>
    <row r="671" spans="1:96" ht="14">
      <c r="A671" s="13"/>
      <c r="B671" s="11"/>
      <c r="C671" s="11"/>
      <c r="D671" s="11"/>
      <c r="E671" s="11"/>
      <c r="F671" s="11"/>
      <c r="G671" s="141"/>
      <c r="H671" s="93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6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6"/>
      <c r="AP671" s="16"/>
      <c r="AQ671" s="16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</row>
    <row r="672" spans="1:96" ht="14">
      <c r="A672" s="13"/>
      <c r="B672" s="11"/>
      <c r="C672" s="11"/>
      <c r="D672" s="11"/>
      <c r="E672" s="11"/>
      <c r="F672" s="11"/>
      <c r="G672" s="141"/>
      <c r="H672" s="93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6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6"/>
      <c r="AP672" s="16"/>
      <c r="AQ672" s="16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</row>
    <row r="673" spans="1:96" ht="14">
      <c r="A673" s="13"/>
      <c r="B673" s="11"/>
      <c r="C673" s="11"/>
      <c r="D673" s="11"/>
      <c r="E673" s="11"/>
      <c r="F673" s="11"/>
      <c r="G673" s="141"/>
      <c r="H673" s="93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6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6"/>
      <c r="AP673" s="16"/>
      <c r="AQ673" s="16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</row>
    <row r="674" spans="1:96" ht="14">
      <c r="A674" s="13"/>
      <c r="B674" s="11"/>
      <c r="C674" s="11"/>
      <c r="D674" s="11"/>
      <c r="E674" s="11"/>
      <c r="F674" s="11"/>
      <c r="G674" s="141"/>
      <c r="H674" s="93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6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6"/>
      <c r="AP674" s="16"/>
      <c r="AQ674" s="16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</row>
    <row r="675" spans="1:96" ht="14">
      <c r="A675" s="13"/>
      <c r="B675" s="11"/>
      <c r="C675" s="11"/>
      <c r="D675" s="11"/>
      <c r="E675" s="11"/>
      <c r="F675" s="11"/>
      <c r="G675" s="141"/>
      <c r="H675" s="93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6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6"/>
      <c r="AP675" s="16"/>
      <c r="AQ675" s="16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</row>
    <row r="676" spans="1:96" ht="14">
      <c r="A676" s="13"/>
      <c r="B676" s="11"/>
      <c r="C676" s="11"/>
      <c r="D676" s="11"/>
      <c r="E676" s="11"/>
      <c r="F676" s="11"/>
      <c r="G676" s="141"/>
      <c r="H676" s="93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6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6"/>
      <c r="AP676" s="16"/>
      <c r="AQ676" s="16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</row>
    <row r="677" spans="1:96" ht="14">
      <c r="A677" s="13"/>
      <c r="B677" s="11"/>
      <c r="C677" s="11"/>
      <c r="D677" s="11"/>
      <c r="E677" s="11"/>
      <c r="F677" s="11"/>
      <c r="G677" s="141"/>
      <c r="H677" s="93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6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6"/>
      <c r="AP677" s="16"/>
      <c r="AQ677" s="16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</row>
    <row r="678" spans="1:96" ht="14">
      <c r="A678" s="13"/>
      <c r="B678" s="11"/>
      <c r="C678" s="11"/>
      <c r="D678" s="11"/>
      <c r="E678" s="11"/>
      <c r="F678" s="11"/>
      <c r="G678" s="141"/>
      <c r="H678" s="93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6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6"/>
      <c r="AP678" s="16"/>
      <c r="AQ678" s="16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</row>
    <row r="679" spans="1:96" ht="14">
      <c r="A679" s="13"/>
      <c r="B679" s="11"/>
      <c r="C679" s="11"/>
      <c r="D679" s="11"/>
      <c r="E679" s="11"/>
      <c r="F679" s="11"/>
      <c r="G679" s="141"/>
      <c r="H679" s="93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6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6"/>
      <c r="AP679" s="16"/>
      <c r="AQ679" s="16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</row>
    <row r="680" spans="1:96" ht="14">
      <c r="A680" s="13"/>
      <c r="B680" s="11"/>
      <c r="C680" s="11"/>
      <c r="D680" s="11"/>
      <c r="E680" s="11"/>
      <c r="F680" s="11"/>
      <c r="G680" s="141"/>
      <c r="H680" s="93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6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6"/>
      <c r="AP680" s="16"/>
      <c r="AQ680" s="16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</row>
    <row r="681" spans="1:96" ht="14">
      <c r="A681" s="13"/>
      <c r="B681" s="11"/>
      <c r="C681" s="11"/>
      <c r="D681" s="11"/>
      <c r="E681" s="11"/>
      <c r="F681" s="11"/>
      <c r="G681" s="141"/>
      <c r="H681" s="93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6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6"/>
      <c r="AP681" s="16"/>
      <c r="AQ681" s="16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</row>
    <row r="682" spans="1:96" ht="14">
      <c r="A682" s="13"/>
      <c r="B682" s="11"/>
      <c r="C682" s="11"/>
      <c r="D682" s="11"/>
      <c r="E682" s="11"/>
      <c r="F682" s="11"/>
      <c r="G682" s="141"/>
      <c r="H682" s="93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6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6"/>
      <c r="AP682" s="16"/>
      <c r="AQ682" s="16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</row>
    <row r="683" spans="1:96" ht="14">
      <c r="A683" s="13"/>
      <c r="B683" s="11"/>
      <c r="C683" s="11"/>
      <c r="D683" s="11"/>
      <c r="E683" s="11"/>
      <c r="F683" s="11"/>
      <c r="G683" s="141"/>
      <c r="H683" s="93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6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6"/>
      <c r="AP683" s="16"/>
      <c r="AQ683" s="16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</row>
    <row r="684" spans="1:96" ht="14">
      <c r="A684" s="13"/>
      <c r="B684" s="11"/>
      <c r="C684" s="11"/>
      <c r="D684" s="11"/>
      <c r="E684" s="11"/>
      <c r="F684" s="11"/>
      <c r="G684" s="141"/>
      <c r="H684" s="93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6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6"/>
      <c r="AP684" s="16"/>
      <c r="AQ684" s="16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</row>
    <row r="685" spans="1:96" ht="14">
      <c r="A685" s="13"/>
      <c r="B685" s="11"/>
      <c r="C685" s="11"/>
      <c r="D685" s="11"/>
      <c r="E685" s="11"/>
      <c r="F685" s="11"/>
      <c r="G685" s="141"/>
      <c r="H685" s="93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6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6"/>
      <c r="AP685" s="16"/>
      <c r="AQ685" s="16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</row>
    <row r="686" spans="1:96" ht="14">
      <c r="A686" s="13"/>
      <c r="B686" s="11"/>
      <c r="C686" s="11"/>
      <c r="D686" s="11"/>
      <c r="E686" s="11"/>
      <c r="F686" s="11"/>
      <c r="G686" s="141"/>
      <c r="H686" s="93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6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6"/>
      <c r="AP686" s="16"/>
      <c r="AQ686" s="16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</row>
    <row r="687" spans="1:96" ht="14">
      <c r="A687" s="13"/>
      <c r="B687" s="11"/>
      <c r="C687" s="11"/>
      <c r="D687" s="11"/>
      <c r="E687" s="11"/>
      <c r="F687" s="11"/>
      <c r="G687" s="141"/>
      <c r="H687" s="93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6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6"/>
      <c r="AP687" s="16"/>
      <c r="AQ687" s="16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</row>
    <row r="688" spans="1:96" ht="14">
      <c r="A688" s="13"/>
      <c r="B688" s="11"/>
      <c r="C688" s="11"/>
      <c r="D688" s="11"/>
      <c r="E688" s="11"/>
      <c r="F688" s="11"/>
      <c r="G688" s="141"/>
      <c r="H688" s="93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6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6"/>
      <c r="AP688" s="16"/>
      <c r="AQ688" s="16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</row>
    <row r="689" spans="1:96" ht="14">
      <c r="A689" s="13"/>
      <c r="B689" s="11"/>
      <c r="C689" s="11"/>
      <c r="D689" s="11"/>
      <c r="E689" s="11"/>
      <c r="F689" s="11"/>
      <c r="G689" s="141"/>
      <c r="H689" s="93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6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6"/>
      <c r="AP689" s="16"/>
      <c r="AQ689" s="16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</row>
    <row r="690" spans="1:96" ht="14">
      <c r="A690" s="13"/>
      <c r="B690" s="11"/>
      <c r="C690" s="11"/>
      <c r="D690" s="11"/>
      <c r="E690" s="11"/>
      <c r="F690" s="11"/>
      <c r="G690" s="141"/>
      <c r="H690" s="93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6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6"/>
      <c r="AP690" s="16"/>
      <c r="AQ690" s="16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</row>
    <row r="691" spans="1:96" ht="14">
      <c r="A691" s="13"/>
      <c r="B691" s="11"/>
      <c r="C691" s="11"/>
      <c r="D691" s="11"/>
      <c r="E691" s="11"/>
      <c r="F691" s="11"/>
      <c r="G691" s="141"/>
      <c r="H691" s="93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6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6"/>
      <c r="AP691" s="16"/>
      <c r="AQ691" s="16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</row>
    <row r="692" spans="1:96" ht="14">
      <c r="A692" s="13"/>
      <c r="B692" s="11"/>
      <c r="C692" s="11"/>
      <c r="D692" s="11"/>
      <c r="E692" s="11"/>
      <c r="F692" s="11"/>
      <c r="G692" s="141"/>
      <c r="H692" s="93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6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6"/>
      <c r="AP692" s="16"/>
      <c r="AQ692" s="16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</row>
    <row r="693" spans="1:96" ht="14">
      <c r="A693" s="13"/>
      <c r="B693" s="11"/>
      <c r="C693" s="11"/>
      <c r="D693" s="11"/>
      <c r="E693" s="11"/>
      <c r="F693" s="11"/>
      <c r="G693" s="141"/>
      <c r="H693" s="93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6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6"/>
      <c r="AP693" s="16"/>
      <c r="AQ693" s="16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</row>
    <row r="694" spans="1:96" ht="14">
      <c r="A694" s="13"/>
      <c r="B694" s="11"/>
      <c r="C694" s="11"/>
      <c r="D694" s="11"/>
      <c r="E694" s="11"/>
      <c r="F694" s="11"/>
      <c r="G694" s="141"/>
      <c r="H694" s="93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6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6"/>
      <c r="AP694" s="16"/>
      <c r="AQ694" s="16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</row>
    <row r="695" spans="1:96" ht="14">
      <c r="A695" s="13"/>
      <c r="B695" s="11"/>
      <c r="C695" s="11"/>
      <c r="D695" s="11"/>
      <c r="E695" s="11"/>
      <c r="F695" s="11"/>
      <c r="G695" s="141"/>
      <c r="H695" s="93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6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6"/>
      <c r="AP695" s="16"/>
      <c r="AQ695" s="16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</row>
    <row r="696" spans="1:96" ht="14">
      <c r="A696" s="13"/>
      <c r="B696" s="11"/>
      <c r="C696" s="11"/>
      <c r="D696" s="11"/>
      <c r="E696" s="11"/>
      <c r="F696" s="11"/>
      <c r="G696" s="141"/>
      <c r="H696" s="93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6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6"/>
      <c r="AP696" s="16"/>
      <c r="AQ696" s="16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</row>
    <row r="697" spans="1:96" ht="14">
      <c r="A697" s="13"/>
      <c r="B697" s="11"/>
      <c r="C697" s="11"/>
      <c r="D697" s="11"/>
      <c r="E697" s="11"/>
      <c r="F697" s="11"/>
      <c r="G697" s="141"/>
      <c r="H697" s="93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6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6"/>
      <c r="AP697" s="16"/>
      <c r="AQ697" s="16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</row>
    <row r="698" spans="1:96" ht="14">
      <c r="A698" s="13"/>
      <c r="B698" s="11"/>
      <c r="C698" s="11"/>
      <c r="D698" s="11"/>
      <c r="E698" s="11"/>
      <c r="F698" s="11"/>
      <c r="G698" s="141"/>
      <c r="H698" s="93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6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6"/>
      <c r="AP698" s="16"/>
      <c r="AQ698" s="16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</row>
    <row r="699" spans="1:96" ht="14">
      <c r="A699" s="13"/>
      <c r="B699" s="11"/>
      <c r="C699" s="11"/>
      <c r="D699" s="11"/>
      <c r="E699" s="11"/>
      <c r="F699" s="11"/>
      <c r="G699" s="141"/>
      <c r="H699" s="93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6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6"/>
      <c r="AP699" s="16"/>
      <c r="AQ699" s="16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</row>
    <row r="700" spans="1:96" ht="14">
      <c r="A700" s="13"/>
      <c r="B700" s="11"/>
      <c r="C700" s="11"/>
      <c r="D700" s="11"/>
      <c r="E700" s="11"/>
      <c r="F700" s="11"/>
      <c r="G700" s="141"/>
      <c r="H700" s="93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6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6"/>
      <c r="AP700" s="16"/>
      <c r="AQ700" s="16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</row>
    <row r="701" spans="1:96" ht="14">
      <c r="A701" s="13"/>
      <c r="B701" s="11"/>
      <c r="C701" s="11"/>
      <c r="D701" s="11"/>
      <c r="E701" s="11"/>
      <c r="F701" s="11"/>
      <c r="G701" s="141"/>
      <c r="H701" s="93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6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6"/>
      <c r="AP701" s="16"/>
      <c r="AQ701" s="16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</row>
    <row r="702" spans="1:96" ht="14">
      <c r="A702" s="13"/>
      <c r="B702" s="11"/>
      <c r="C702" s="11"/>
      <c r="D702" s="11"/>
      <c r="E702" s="11"/>
      <c r="F702" s="11"/>
      <c r="G702" s="141"/>
      <c r="H702" s="93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6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6"/>
      <c r="AP702" s="16"/>
      <c r="AQ702" s="16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</row>
    <row r="703" spans="1:96" ht="14">
      <c r="A703" s="13"/>
      <c r="B703" s="11"/>
      <c r="C703" s="11"/>
      <c r="D703" s="11"/>
      <c r="E703" s="11"/>
      <c r="F703" s="11"/>
      <c r="G703" s="141"/>
      <c r="H703" s="93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6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6"/>
      <c r="AP703" s="16"/>
      <c r="AQ703" s="16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</row>
    <row r="704" spans="1:96" ht="14">
      <c r="A704" s="13"/>
      <c r="B704" s="11"/>
      <c r="C704" s="11"/>
      <c r="D704" s="11"/>
      <c r="E704" s="11"/>
      <c r="F704" s="11"/>
      <c r="G704" s="141"/>
      <c r="H704" s="93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6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6"/>
      <c r="AP704" s="16"/>
      <c r="AQ704" s="16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</row>
    <row r="705" spans="1:96" ht="14">
      <c r="A705" s="13"/>
      <c r="B705" s="11"/>
      <c r="C705" s="11"/>
      <c r="D705" s="11"/>
      <c r="E705" s="11"/>
      <c r="F705" s="11"/>
      <c r="G705" s="141"/>
      <c r="H705" s="93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6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6"/>
      <c r="AP705" s="16"/>
      <c r="AQ705" s="16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</row>
    <row r="706" spans="1:96" ht="14">
      <c r="A706" s="13"/>
      <c r="B706" s="11"/>
      <c r="C706" s="11"/>
      <c r="D706" s="11"/>
      <c r="E706" s="11"/>
      <c r="F706" s="11"/>
      <c r="G706" s="141"/>
      <c r="H706" s="93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6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6"/>
      <c r="AP706" s="16"/>
      <c r="AQ706" s="16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</row>
    <row r="707" spans="1:96" ht="14">
      <c r="A707" s="13"/>
      <c r="B707" s="11"/>
      <c r="C707" s="11"/>
      <c r="D707" s="11"/>
      <c r="E707" s="11"/>
      <c r="F707" s="11"/>
      <c r="G707" s="141"/>
      <c r="H707" s="93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6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6"/>
      <c r="AP707" s="16"/>
      <c r="AQ707" s="16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</row>
    <row r="708" spans="1:96" ht="14">
      <c r="A708" s="13"/>
      <c r="B708" s="11"/>
      <c r="C708" s="11"/>
      <c r="D708" s="11"/>
      <c r="E708" s="11"/>
      <c r="F708" s="11"/>
      <c r="G708" s="141"/>
      <c r="H708" s="93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6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6"/>
      <c r="AP708" s="16"/>
      <c r="AQ708" s="16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</row>
    <row r="709" spans="1:96" ht="14">
      <c r="A709" s="13"/>
      <c r="B709" s="11"/>
      <c r="C709" s="11"/>
      <c r="D709" s="11"/>
      <c r="E709" s="11"/>
      <c r="F709" s="11"/>
      <c r="G709" s="141"/>
      <c r="H709" s="93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6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6"/>
      <c r="AP709" s="16"/>
      <c r="AQ709" s="16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</row>
    <row r="710" spans="1:96" ht="14">
      <c r="A710" s="13"/>
      <c r="B710" s="11"/>
      <c r="C710" s="11"/>
      <c r="D710" s="11"/>
      <c r="E710" s="11"/>
      <c r="F710" s="11"/>
      <c r="G710" s="141"/>
      <c r="H710" s="93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6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6"/>
      <c r="AP710" s="16"/>
      <c r="AQ710" s="16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</row>
    <row r="711" spans="1:96" ht="14">
      <c r="A711" s="13"/>
      <c r="B711" s="11"/>
      <c r="C711" s="11"/>
      <c r="D711" s="11"/>
      <c r="E711" s="11"/>
      <c r="F711" s="11"/>
      <c r="G711" s="141"/>
      <c r="H711" s="93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6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6"/>
      <c r="AP711" s="16"/>
      <c r="AQ711" s="16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</row>
    <row r="712" spans="1:96" ht="14">
      <c r="A712" s="13"/>
      <c r="B712" s="11"/>
      <c r="C712" s="11"/>
      <c r="D712" s="11"/>
      <c r="E712" s="11"/>
      <c r="F712" s="11"/>
      <c r="G712" s="141"/>
      <c r="H712" s="93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6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6"/>
      <c r="AP712" s="16"/>
      <c r="AQ712" s="16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</row>
    <row r="713" spans="1:96" ht="14">
      <c r="A713" s="13"/>
      <c r="B713" s="11"/>
      <c r="C713" s="11"/>
      <c r="D713" s="11"/>
      <c r="E713" s="11"/>
      <c r="F713" s="11"/>
      <c r="G713" s="141"/>
      <c r="H713" s="93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6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6"/>
      <c r="AP713" s="16"/>
      <c r="AQ713" s="16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</row>
    <row r="714" spans="1:96" ht="14">
      <c r="A714" s="13"/>
      <c r="B714" s="11"/>
      <c r="C714" s="11"/>
      <c r="D714" s="11"/>
      <c r="E714" s="11"/>
      <c r="F714" s="11"/>
      <c r="G714" s="141"/>
      <c r="H714" s="93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6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6"/>
      <c r="AP714" s="16"/>
      <c r="AQ714" s="16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</row>
    <row r="715" spans="1:96" ht="14">
      <c r="A715" s="13"/>
      <c r="B715" s="11"/>
      <c r="C715" s="11"/>
      <c r="D715" s="11"/>
      <c r="E715" s="11"/>
      <c r="F715" s="11"/>
      <c r="G715" s="141"/>
      <c r="H715" s="93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6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6"/>
      <c r="AP715" s="16"/>
      <c r="AQ715" s="16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</row>
    <row r="716" spans="1:96" ht="14">
      <c r="A716" s="13"/>
      <c r="B716" s="11"/>
      <c r="C716" s="11"/>
      <c r="D716" s="11"/>
      <c r="E716" s="11"/>
      <c r="F716" s="11"/>
      <c r="G716" s="141"/>
      <c r="H716" s="93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6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6"/>
      <c r="AP716" s="16"/>
      <c r="AQ716" s="16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</row>
    <row r="717" spans="1:96" ht="14">
      <c r="A717" s="13"/>
      <c r="B717" s="11"/>
      <c r="C717" s="11"/>
      <c r="D717" s="11"/>
      <c r="E717" s="11"/>
      <c r="F717" s="11"/>
      <c r="G717" s="141"/>
      <c r="H717" s="93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6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6"/>
      <c r="AP717" s="16"/>
      <c r="AQ717" s="16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</row>
    <row r="718" spans="1:96" ht="14">
      <c r="A718" s="13"/>
      <c r="B718" s="11"/>
      <c r="C718" s="11"/>
      <c r="D718" s="11"/>
      <c r="E718" s="11"/>
      <c r="F718" s="11"/>
      <c r="G718" s="141"/>
      <c r="H718" s="93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6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6"/>
      <c r="AP718" s="16"/>
      <c r="AQ718" s="16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</row>
    <row r="719" spans="1:96" ht="14">
      <c r="A719" s="13"/>
      <c r="B719" s="11"/>
      <c r="C719" s="11"/>
      <c r="D719" s="11"/>
      <c r="E719" s="11"/>
      <c r="F719" s="11"/>
      <c r="G719" s="141"/>
      <c r="H719" s="93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6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6"/>
      <c r="AP719" s="16"/>
      <c r="AQ719" s="16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</row>
    <row r="720" spans="1:96" ht="14">
      <c r="A720" s="13"/>
      <c r="B720" s="11"/>
      <c r="C720" s="11"/>
      <c r="D720" s="11"/>
      <c r="E720" s="11"/>
      <c r="F720" s="11"/>
      <c r="G720" s="141"/>
      <c r="H720" s="93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6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6"/>
      <c r="AP720" s="16"/>
      <c r="AQ720" s="16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</row>
    <row r="721" spans="1:96" ht="14">
      <c r="A721" s="13"/>
      <c r="B721" s="11"/>
      <c r="C721" s="11"/>
      <c r="D721" s="11"/>
      <c r="E721" s="11"/>
      <c r="F721" s="11"/>
      <c r="G721" s="141"/>
      <c r="H721" s="93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6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6"/>
      <c r="AP721" s="16"/>
      <c r="AQ721" s="16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</row>
    <row r="722" spans="1:96" ht="14">
      <c r="A722" s="13"/>
      <c r="B722" s="11"/>
      <c r="C722" s="11"/>
      <c r="D722" s="11"/>
      <c r="E722" s="11"/>
      <c r="F722" s="11"/>
      <c r="G722" s="141"/>
      <c r="H722" s="93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6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6"/>
      <c r="AP722" s="16"/>
      <c r="AQ722" s="16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</row>
    <row r="723" spans="1:96" ht="14">
      <c r="A723" s="13"/>
      <c r="B723" s="11"/>
      <c r="C723" s="11"/>
      <c r="D723" s="11"/>
      <c r="E723" s="11"/>
      <c r="F723" s="11"/>
      <c r="G723" s="141"/>
      <c r="H723" s="93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6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6"/>
      <c r="AP723" s="16"/>
      <c r="AQ723" s="16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</row>
    <row r="724" spans="1:96" ht="14">
      <c r="A724" s="13"/>
      <c r="B724" s="11"/>
      <c r="C724" s="11"/>
      <c r="D724" s="11"/>
      <c r="E724" s="11"/>
      <c r="F724" s="11"/>
      <c r="G724" s="141"/>
      <c r="H724" s="93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6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6"/>
      <c r="AP724" s="16"/>
      <c r="AQ724" s="16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</row>
    <row r="725" spans="1:96" ht="14">
      <c r="A725" s="13"/>
      <c r="B725" s="11"/>
      <c r="C725" s="11"/>
      <c r="D725" s="11"/>
      <c r="E725" s="11"/>
      <c r="F725" s="11"/>
      <c r="G725" s="141"/>
      <c r="H725" s="93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6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6"/>
      <c r="AP725" s="16"/>
      <c r="AQ725" s="16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</row>
    <row r="726" spans="1:96" ht="14">
      <c r="A726" s="13"/>
      <c r="B726" s="11"/>
      <c r="C726" s="11"/>
      <c r="D726" s="11"/>
      <c r="E726" s="11"/>
      <c r="F726" s="11"/>
      <c r="G726" s="141"/>
      <c r="H726" s="93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6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6"/>
      <c r="AP726" s="16"/>
      <c r="AQ726" s="16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</row>
    <row r="727" spans="1:96" ht="14">
      <c r="A727" s="13"/>
      <c r="B727" s="11"/>
      <c r="C727" s="11"/>
      <c r="D727" s="11"/>
      <c r="E727" s="11"/>
      <c r="F727" s="11"/>
      <c r="G727" s="141"/>
      <c r="H727" s="93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6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6"/>
      <c r="AP727" s="16"/>
      <c r="AQ727" s="16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</row>
    <row r="728" spans="1:96" ht="14">
      <c r="A728" s="13"/>
      <c r="B728" s="11"/>
      <c r="C728" s="11"/>
      <c r="D728" s="11"/>
      <c r="E728" s="11"/>
      <c r="F728" s="11"/>
      <c r="G728" s="141"/>
      <c r="H728" s="93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6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6"/>
      <c r="AP728" s="16"/>
      <c r="AQ728" s="16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</row>
    <row r="729" spans="1:96" ht="14">
      <c r="A729" s="13"/>
      <c r="B729" s="11"/>
      <c r="C729" s="11"/>
      <c r="D729" s="11"/>
      <c r="E729" s="11"/>
      <c r="F729" s="11"/>
      <c r="G729" s="141"/>
      <c r="H729" s="93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6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6"/>
      <c r="AP729" s="16"/>
      <c r="AQ729" s="16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</row>
    <row r="730" spans="1:96" ht="14">
      <c r="A730" s="13"/>
      <c r="B730" s="11"/>
      <c r="C730" s="11"/>
      <c r="D730" s="11"/>
      <c r="E730" s="11"/>
      <c r="F730" s="11"/>
      <c r="G730" s="141"/>
      <c r="H730" s="93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6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6"/>
      <c r="AP730" s="16"/>
      <c r="AQ730" s="16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</row>
    <row r="731" spans="1:96" ht="14">
      <c r="A731" s="13"/>
      <c r="B731" s="11"/>
      <c r="C731" s="11"/>
      <c r="D731" s="11"/>
      <c r="E731" s="11"/>
      <c r="F731" s="11"/>
      <c r="G731" s="141"/>
      <c r="H731" s="93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6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6"/>
      <c r="AP731" s="16"/>
      <c r="AQ731" s="16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</row>
    <row r="732" spans="1:96" ht="14">
      <c r="A732" s="13"/>
      <c r="B732" s="11"/>
      <c r="C732" s="11"/>
      <c r="D732" s="11"/>
      <c r="E732" s="11"/>
      <c r="F732" s="11"/>
      <c r="G732" s="141"/>
      <c r="H732" s="93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6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6"/>
      <c r="AP732" s="16"/>
      <c r="AQ732" s="16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</row>
    <row r="733" spans="1:96" ht="14">
      <c r="A733" s="13"/>
      <c r="B733" s="11"/>
      <c r="C733" s="11"/>
      <c r="D733" s="11"/>
      <c r="E733" s="11"/>
      <c r="F733" s="11"/>
      <c r="G733" s="141"/>
      <c r="H733" s="93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6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6"/>
      <c r="AP733" s="16"/>
      <c r="AQ733" s="16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</row>
    <row r="734" spans="1:96" ht="14">
      <c r="A734" s="13"/>
      <c r="B734" s="11"/>
      <c r="C734" s="11"/>
      <c r="D734" s="11"/>
      <c r="E734" s="11"/>
      <c r="F734" s="11"/>
      <c r="G734" s="141"/>
      <c r="H734" s="93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6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6"/>
      <c r="AP734" s="16"/>
      <c r="AQ734" s="16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</row>
    <row r="735" spans="1:96" ht="14">
      <c r="A735" s="13"/>
      <c r="B735" s="11"/>
      <c r="C735" s="11"/>
      <c r="D735" s="11"/>
      <c r="E735" s="11"/>
      <c r="F735" s="11"/>
      <c r="G735" s="141"/>
      <c r="H735" s="93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6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6"/>
      <c r="AP735" s="16"/>
      <c r="AQ735" s="16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</row>
    <row r="736" spans="1:96" ht="14">
      <c r="A736" s="13"/>
      <c r="B736" s="11"/>
      <c r="C736" s="11"/>
      <c r="D736" s="11"/>
      <c r="E736" s="11"/>
      <c r="F736" s="11"/>
      <c r="G736" s="141"/>
      <c r="H736" s="93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6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6"/>
      <c r="AP736" s="16"/>
      <c r="AQ736" s="16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</row>
    <row r="737" spans="1:96" ht="14">
      <c r="A737" s="13"/>
      <c r="B737" s="11"/>
      <c r="C737" s="11"/>
      <c r="D737" s="11"/>
      <c r="E737" s="11"/>
      <c r="F737" s="11"/>
      <c r="G737" s="141"/>
      <c r="H737" s="93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6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6"/>
      <c r="AP737" s="16"/>
      <c r="AQ737" s="16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</row>
    <row r="738" spans="1:96" ht="14">
      <c r="A738" s="13"/>
      <c r="B738" s="11"/>
      <c r="C738" s="11"/>
      <c r="D738" s="11"/>
      <c r="E738" s="11"/>
      <c r="F738" s="11"/>
      <c r="G738" s="141"/>
      <c r="H738" s="93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6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6"/>
      <c r="AP738" s="16"/>
      <c r="AQ738" s="16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</row>
    <row r="739" spans="1:96" ht="14">
      <c r="A739" s="13"/>
      <c r="B739" s="11"/>
      <c r="C739" s="11"/>
      <c r="D739" s="11"/>
      <c r="E739" s="11"/>
      <c r="F739" s="11"/>
      <c r="G739" s="141"/>
      <c r="H739" s="93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6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6"/>
      <c r="AP739" s="16"/>
      <c r="AQ739" s="16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</row>
    <row r="740" spans="1:96" ht="14">
      <c r="A740" s="13"/>
      <c r="B740" s="11"/>
      <c r="C740" s="11"/>
      <c r="D740" s="11"/>
      <c r="E740" s="11"/>
      <c r="F740" s="11"/>
      <c r="G740" s="141"/>
      <c r="H740" s="93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6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6"/>
      <c r="AP740" s="16"/>
      <c r="AQ740" s="16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</row>
    <row r="741" spans="1:96" ht="14">
      <c r="A741" s="13"/>
      <c r="B741" s="11"/>
      <c r="C741" s="11"/>
      <c r="D741" s="11"/>
      <c r="E741" s="11"/>
      <c r="F741" s="11"/>
      <c r="G741" s="141"/>
      <c r="H741" s="93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6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6"/>
      <c r="AP741" s="16"/>
      <c r="AQ741" s="16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</row>
    <row r="742" spans="1:96" ht="14">
      <c r="A742" s="13"/>
      <c r="B742" s="11"/>
      <c r="C742" s="11"/>
      <c r="D742" s="11"/>
      <c r="E742" s="11"/>
      <c r="F742" s="11"/>
      <c r="G742" s="141"/>
      <c r="H742" s="93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6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6"/>
      <c r="AP742" s="16"/>
      <c r="AQ742" s="16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</row>
    <row r="743" spans="1:96" ht="14">
      <c r="A743" s="13"/>
      <c r="B743" s="11"/>
      <c r="C743" s="11"/>
      <c r="D743" s="11"/>
      <c r="E743" s="11"/>
      <c r="F743" s="11"/>
      <c r="G743" s="141"/>
      <c r="H743" s="93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6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6"/>
      <c r="AP743" s="16"/>
      <c r="AQ743" s="16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</row>
    <row r="744" spans="1:96" ht="14">
      <c r="A744" s="13"/>
      <c r="B744" s="11"/>
      <c r="C744" s="11"/>
      <c r="D744" s="11"/>
      <c r="E744" s="11"/>
      <c r="F744" s="11"/>
      <c r="G744" s="141"/>
      <c r="H744" s="93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6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6"/>
      <c r="AP744" s="16"/>
      <c r="AQ744" s="16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</row>
    <row r="745" spans="1:96" ht="14">
      <c r="A745" s="13"/>
      <c r="B745" s="11"/>
      <c r="C745" s="11"/>
      <c r="D745" s="11"/>
      <c r="E745" s="11"/>
      <c r="F745" s="11"/>
      <c r="G745" s="141"/>
      <c r="H745" s="93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6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6"/>
      <c r="AP745" s="16"/>
      <c r="AQ745" s="16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</row>
    <row r="746" spans="1:96" ht="14">
      <c r="A746" s="13"/>
      <c r="B746" s="11"/>
      <c r="C746" s="11"/>
      <c r="D746" s="11"/>
      <c r="E746" s="11"/>
      <c r="F746" s="11"/>
      <c r="G746" s="141"/>
      <c r="H746" s="93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6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6"/>
      <c r="AP746" s="16"/>
      <c r="AQ746" s="16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</row>
    <row r="747" spans="1:96" ht="14">
      <c r="A747" s="13"/>
      <c r="B747" s="11"/>
      <c r="C747" s="11"/>
      <c r="D747" s="11"/>
      <c r="E747" s="11"/>
      <c r="F747" s="11"/>
      <c r="G747" s="141"/>
      <c r="H747" s="93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6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6"/>
      <c r="AP747" s="16"/>
      <c r="AQ747" s="16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</row>
    <row r="748" spans="1:96" ht="14">
      <c r="A748" s="13"/>
      <c r="B748" s="11"/>
      <c r="C748" s="11"/>
      <c r="D748" s="11"/>
      <c r="E748" s="11"/>
      <c r="F748" s="11"/>
      <c r="G748" s="141"/>
      <c r="H748" s="93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6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6"/>
      <c r="AP748" s="16"/>
      <c r="AQ748" s="16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</row>
    <row r="749" spans="1:96" ht="14">
      <c r="A749" s="13"/>
      <c r="B749" s="11"/>
      <c r="C749" s="11"/>
      <c r="D749" s="11"/>
      <c r="E749" s="11"/>
      <c r="F749" s="11"/>
      <c r="G749" s="141"/>
      <c r="H749" s="93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6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6"/>
      <c r="AP749" s="16"/>
      <c r="AQ749" s="16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</row>
    <row r="750" spans="1:96" ht="14">
      <c r="A750" s="13"/>
      <c r="B750" s="11"/>
      <c r="C750" s="11"/>
      <c r="D750" s="11"/>
      <c r="E750" s="11"/>
      <c r="F750" s="11"/>
      <c r="G750" s="141"/>
      <c r="H750" s="93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6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6"/>
      <c r="AP750" s="16"/>
      <c r="AQ750" s="16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</row>
    <row r="751" spans="1:96" ht="14">
      <c r="A751" s="13"/>
      <c r="B751" s="11"/>
      <c r="C751" s="11"/>
      <c r="D751" s="11"/>
      <c r="E751" s="11"/>
      <c r="F751" s="11"/>
      <c r="G751" s="141"/>
      <c r="H751" s="93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6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6"/>
      <c r="AP751" s="16"/>
      <c r="AQ751" s="16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</row>
    <row r="752" spans="1:96" ht="14">
      <c r="A752" s="13"/>
      <c r="B752" s="11"/>
      <c r="C752" s="11"/>
      <c r="D752" s="11"/>
      <c r="E752" s="11"/>
      <c r="F752" s="11"/>
      <c r="G752" s="141"/>
      <c r="H752" s="93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6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6"/>
      <c r="AP752" s="16"/>
      <c r="AQ752" s="16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</row>
    <row r="753" spans="1:96" ht="14">
      <c r="A753" s="13"/>
      <c r="B753" s="11"/>
      <c r="C753" s="11"/>
      <c r="D753" s="11"/>
      <c r="E753" s="11"/>
      <c r="F753" s="11"/>
      <c r="G753" s="141"/>
      <c r="H753" s="93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6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6"/>
      <c r="AP753" s="16"/>
      <c r="AQ753" s="16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</row>
    <row r="754" spans="1:96" ht="14">
      <c r="A754" s="13"/>
      <c r="B754" s="11"/>
      <c r="C754" s="11"/>
      <c r="D754" s="11"/>
      <c r="E754" s="11"/>
      <c r="F754" s="11"/>
      <c r="G754" s="141"/>
      <c r="H754" s="93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6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6"/>
      <c r="AP754" s="16"/>
      <c r="AQ754" s="16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</row>
    <row r="755" spans="1:96" ht="14">
      <c r="A755" s="13"/>
      <c r="B755" s="11"/>
      <c r="C755" s="11"/>
      <c r="D755" s="11"/>
      <c r="E755" s="11"/>
      <c r="F755" s="11"/>
      <c r="G755" s="141"/>
      <c r="H755" s="93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6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6"/>
      <c r="AP755" s="16"/>
      <c r="AQ755" s="16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</row>
    <row r="756" spans="1:96" ht="14">
      <c r="A756" s="13"/>
      <c r="B756" s="11"/>
      <c r="C756" s="11"/>
      <c r="D756" s="11"/>
      <c r="E756" s="11"/>
      <c r="F756" s="11"/>
      <c r="G756" s="141"/>
      <c r="H756" s="93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6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6"/>
      <c r="AP756" s="16"/>
      <c r="AQ756" s="16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</row>
    <row r="757" spans="1:96" ht="14">
      <c r="A757" s="13"/>
      <c r="B757" s="11"/>
      <c r="C757" s="11"/>
      <c r="D757" s="11"/>
      <c r="E757" s="11"/>
      <c r="F757" s="11"/>
      <c r="G757" s="141"/>
      <c r="H757" s="93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6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6"/>
      <c r="AP757" s="16"/>
      <c r="AQ757" s="16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</row>
    <row r="758" spans="1:96" ht="14">
      <c r="A758" s="13"/>
      <c r="B758" s="11"/>
      <c r="C758" s="11"/>
      <c r="D758" s="11"/>
      <c r="E758" s="11"/>
      <c r="F758" s="11"/>
      <c r="G758" s="141"/>
      <c r="H758" s="93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6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6"/>
      <c r="AP758" s="16"/>
      <c r="AQ758" s="16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</row>
    <row r="759" spans="1:96" ht="14">
      <c r="A759" s="13"/>
      <c r="B759" s="11"/>
      <c r="C759" s="11"/>
      <c r="D759" s="11"/>
      <c r="E759" s="11"/>
      <c r="F759" s="11"/>
      <c r="G759" s="141"/>
      <c r="H759" s="93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6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6"/>
      <c r="AP759" s="16"/>
      <c r="AQ759" s="16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</row>
    <row r="760" spans="1:96" ht="14">
      <c r="A760" s="13"/>
      <c r="B760" s="11"/>
      <c r="C760" s="11"/>
      <c r="D760" s="11"/>
      <c r="E760" s="11"/>
      <c r="F760" s="11"/>
      <c r="G760" s="141"/>
      <c r="H760" s="93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6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6"/>
      <c r="AP760" s="16"/>
      <c r="AQ760" s="16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</row>
    <row r="761" spans="1:96" ht="14">
      <c r="A761" s="13"/>
      <c r="B761" s="11"/>
      <c r="C761" s="11"/>
      <c r="D761" s="11"/>
      <c r="E761" s="11"/>
      <c r="F761" s="11"/>
      <c r="G761" s="141"/>
      <c r="H761" s="93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6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6"/>
      <c r="AP761" s="16"/>
      <c r="AQ761" s="16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</row>
    <row r="762" spans="1:96" ht="14">
      <c r="A762" s="13"/>
      <c r="B762" s="11"/>
      <c r="C762" s="11"/>
      <c r="D762" s="11"/>
      <c r="E762" s="11"/>
      <c r="F762" s="11"/>
      <c r="G762" s="141"/>
      <c r="H762" s="93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6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6"/>
      <c r="AP762" s="16"/>
      <c r="AQ762" s="16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</row>
    <row r="763" spans="1:96" ht="14">
      <c r="A763" s="13"/>
      <c r="B763" s="11"/>
      <c r="C763" s="11"/>
      <c r="D763" s="11"/>
      <c r="E763" s="11"/>
      <c r="F763" s="11"/>
      <c r="G763" s="141"/>
      <c r="H763" s="93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6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6"/>
      <c r="AP763" s="16"/>
      <c r="AQ763" s="16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</row>
    <row r="764" spans="1:96" ht="14">
      <c r="A764" s="13"/>
      <c r="B764" s="11"/>
      <c r="C764" s="11"/>
      <c r="D764" s="11"/>
      <c r="E764" s="11"/>
      <c r="F764" s="11"/>
      <c r="G764" s="141"/>
      <c r="H764" s="93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6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6"/>
      <c r="AP764" s="16"/>
      <c r="AQ764" s="16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</row>
    <row r="765" spans="1:96" ht="14">
      <c r="A765" s="13"/>
      <c r="B765" s="11"/>
      <c r="C765" s="11"/>
      <c r="D765" s="11"/>
      <c r="E765" s="11"/>
      <c r="F765" s="11"/>
      <c r="G765" s="141"/>
      <c r="H765" s="93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6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6"/>
      <c r="AP765" s="16"/>
      <c r="AQ765" s="16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</row>
    <row r="766" spans="1:96" ht="14">
      <c r="A766" s="13"/>
      <c r="B766" s="11"/>
      <c r="C766" s="11"/>
      <c r="D766" s="11"/>
      <c r="E766" s="11"/>
      <c r="F766" s="11"/>
      <c r="G766" s="141"/>
      <c r="H766" s="93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6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6"/>
      <c r="AP766" s="16"/>
      <c r="AQ766" s="16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</row>
    <row r="767" spans="1:96" ht="14">
      <c r="A767" s="13"/>
      <c r="B767" s="11"/>
      <c r="C767" s="11"/>
      <c r="D767" s="11"/>
      <c r="E767" s="11"/>
      <c r="F767" s="11"/>
      <c r="G767" s="141"/>
      <c r="H767" s="93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6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6"/>
      <c r="AP767" s="16"/>
      <c r="AQ767" s="16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</row>
    <row r="768" spans="1:96" ht="14">
      <c r="A768" s="13"/>
      <c r="B768" s="11"/>
      <c r="C768" s="11"/>
      <c r="D768" s="11"/>
      <c r="E768" s="11"/>
      <c r="F768" s="11"/>
      <c r="G768" s="141"/>
      <c r="H768" s="93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6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6"/>
      <c r="AP768" s="16"/>
      <c r="AQ768" s="16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</row>
    <row r="769" spans="1:96" ht="14">
      <c r="A769" s="13"/>
      <c r="B769" s="11"/>
      <c r="C769" s="11"/>
      <c r="D769" s="11"/>
      <c r="E769" s="11"/>
      <c r="F769" s="11"/>
      <c r="G769" s="141"/>
      <c r="H769" s="93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6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6"/>
      <c r="AP769" s="16"/>
      <c r="AQ769" s="16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</row>
    <row r="770" spans="1:96" ht="14">
      <c r="A770" s="13"/>
      <c r="B770" s="11"/>
      <c r="C770" s="11"/>
      <c r="D770" s="11"/>
      <c r="E770" s="11"/>
      <c r="F770" s="11"/>
      <c r="G770" s="141"/>
      <c r="H770" s="93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6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6"/>
      <c r="AP770" s="16"/>
      <c r="AQ770" s="16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</row>
    <row r="771" spans="1:96" ht="14">
      <c r="A771" s="13"/>
      <c r="B771" s="11"/>
      <c r="C771" s="11"/>
      <c r="D771" s="11"/>
      <c r="E771" s="11"/>
      <c r="F771" s="11"/>
      <c r="G771" s="141"/>
      <c r="H771" s="93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6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6"/>
      <c r="AP771" s="16"/>
      <c r="AQ771" s="16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</row>
    <row r="772" spans="1:96" ht="14">
      <c r="A772" s="13"/>
      <c r="B772" s="11"/>
      <c r="C772" s="11"/>
      <c r="D772" s="11"/>
      <c r="E772" s="11"/>
      <c r="F772" s="11"/>
      <c r="G772" s="141"/>
      <c r="H772" s="93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6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6"/>
      <c r="AP772" s="16"/>
      <c r="AQ772" s="16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</row>
    <row r="773" spans="1:96" ht="14">
      <c r="A773" s="13"/>
      <c r="B773" s="11"/>
      <c r="C773" s="11"/>
      <c r="D773" s="11"/>
      <c r="E773" s="11"/>
      <c r="F773" s="11"/>
      <c r="G773" s="141"/>
      <c r="H773" s="93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6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6"/>
      <c r="AP773" s="16"/>
      <c r="AQ773" s="16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</row>
    <row r="774" spans="1:96" ht="14">
      <c r="A774" s="13"/>
      <c r="B774" s="11"/>
      <c r="C774" s="11"/>
      <c r="D774" s="11"/>
      <c r="E774" s="11"/>
      <c r="F774" s="11"/>
      <c r="G774" s="141"/>
      <c r="H774" s="93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6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6"/>
      <c r="AP774" s="16"/>
      <c r="AQ774" s="16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</row>
    <row r="775" spans="1:96" ht="14">
      <c r="A775" s="13"/>
      <c r="B775" s="11"/>
      <c r="C775" s="11"/>
      <c r="D775" s="11"/>
      <c r="E775" s="11"/>
      <c r="F775" s="11"/>
      <c r="G775" s="141"/>
      <c r="H775" s="93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6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6"/>
      <c r="AP775" s="16"/>
      <c r="AQ775" s="16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</row>
    <row r="776" spans="1:96" ht="14">
      <c r="A776" s="13"/>
      <c r="B776" s="11"/>
      <c r="C776" s="11"/>
      <c r="D776" s="11"/>
      <c r="E776" s="11"/>
      <c r="F776" s="11"/>
      <c r="G776" s="141"/>
      <c r="H776" s="93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6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6"/>
      <c r="AP776" s="16"/>
      <c r="AQ776" s="16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</row>
    <row r="777" spans="1:96" ht="14">
      <c r="A777" s="13"/>
      <c r="B777" s="11"/>
      <c r="C777" s="11"/>
      <c r="D777" s="11"/>
      <c r="E777" s="11"/>
      <c r="F777" s="11"/>
      <c r="G777" s="141"/>
      <c r="H777" s="93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6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6"/>
      <c r="AP777" s="16"/>
      <c r="AQ777" s="16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</row>
    <row r="778" spans="1:96" ht="14">
      <c r="A778" s="13"/>
      <c r="B778" s="11"/>
      <c r="C778" s="11"/>
      <c r="D778" s="11"/>
      <c r="E778" s="11"/>
      <c r="F778" s="11"/>
      <c r="G778" s="141"/>
      <c r="H778" s="93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6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6"/>
      <c r="AP778" s="16"/>
      <c r="AQ778" s="16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</row>
    <row r="779" spans="1:96" ht="14">
      <c r="A779" s="13"/>
      <c r="B779" s="11"/>
      <c r="C779" s="11"/>
      <c r="D779" s="11"/>
      <c r="E779" s="11"/>
      <c r="F779" s="11"/>
      <c r="G779" s="141"/>
      <c r="H779" s="93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6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6"/>
      <c r="AP779" s="16"/>
      <c r="AQ779" s="16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</row>
    <row r="780" spans="1:96" ht="14">
      <c r="A780" s="13"/>
      <c r="B780" s="11"/>
      <c r="C780" s="11"/>
      <c r="D780" s="11"/>
      <c r="E780" s="11"/>
      <c r="F780" s="11"/>
      <c r="G780" s="141"/>
      <c r="H780" s="93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6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6"/>
      <c r="AP780" s="16"/>
      <c r="AQ780" s="16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</row>
    <row r="781" spans="1:96" ht="14">
      <c r="A781" s="13"/>
      <c r="B781" s="11"/>
      <c r="C781" s="11"/>
      <c r="D781" s="11"/>
      <c r="E781" s="11"/>
      <c r="F781" s="11"/>
      <c r="G781" s="141"/>
      <c r="H781" s="93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6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6"/>
      <c r="AP781" s="16"/>
      <c r="AQ781" s="16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</row>
    <row r="782" spans="1:96" ht="14">
      <c r="A782" s="13"/>
      <c r="B782" s="11"/>
      <c r="C782" s="11"/>
      <c r="D782" s="11"/>
      <c r="E782" s="11"/>
      <c r="F782" s="11"/>
      <c r="G782" s="141"/>
      <c r="H782" s="93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6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6"/>
      <c r="AP782" s="16"/>
      <c r="AQ782" s="16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</row>
    <row r="783" spans="1:96" ht="14">
      <c r="A783" s="13"/>
      <c r="B783" s="11"/>
      <c r="C783" s="11"/>
      <c r="D783" s="11"/>
      <c r="E783" s="11"/>
      <c r="F783" s="11"/>
      <c r="G783" s="141"/>
      <c r="H783" s="93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6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6"/>
      <c r="AP783" s="16"/>
      <c r="AQ783" s="16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</row>
    <row r="784" spans="1:96" ht="14">
      <c r="A784" s="13"/>
      <c r="B784" s="11"/>
      <c r="C784" s="11"/>
      <c r="D784" s="11"/>
      <c r="E784" s="11"/>
      <c r="F784" s="11"/>
      <c r="G784" s="141"/>
      <c r="H784" s="93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6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6"/>
      <c r="AP784" s="16"/>
      <c r="AQ784" s="16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</row>
    <row r="785" spans="1:96" ht="14">
      <c r="A785" s="13"/>
      <c r="B785" s="11"/>
      <c r="C785" s="11"/>
      <c r="D785" s="11"/>
      <c r="E785" s="11"/>
      <c r="F785" s="11"/>
      <c r="G785" s="141"/>
      <c r="H785" s="93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6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6"/>
      <c r="AP785" s="16"/>
      <c r="AQ785" s="16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</row>
    <row r="786" spans="1:96" ht="14">
      <c r="A786" s="13"/>
      <c r="B786" s="11"/>
      <c r="C786" s="11"/>
      <c r="D786" s="11"/>
      <c r="E786" s="11"/>
      <c r="F786" s="11"/>
      <c r="G786" s="141"/>
      <c r="H786" s="93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6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6"/>
      <c r="AP786" s="16"/>
      <c r="AQ786" s="16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</row>
    <row r="787" spans="1:96" ht="14">
      <c r="A787" s="13"/>
      <c r="B787" s="11"/>
      <c r="C787" s="11"/>
      <c r="D787" s="11"/>
      <c r="E787" s="11"/>
      <c r="F787" s="11"/>
      <c r="G787" s="141"/>
      <c r="H787" s="93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6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6"/>
      <c r="AP787" s="16"/>
      <c r="AQ787" s="16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</row>
    <row r="788" spans="1:96" ht="14">
      <c r="A788" s="13"/>
      <c r="B788" s="11"/>
      <c r="C788" s="11"/>
      <c r="D788" s="11"/>
      <c r="E788" s="11"/>
      <c r="F788" s="11"/>
      <c r="G788" s="141"/>
      <c r="H788" s="93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6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6"/>
      <c r="AP788" s="16"/>
      <c r="AQ788" s="16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</row>
    <row r="789" spans="1:96" ht="14">
      <c r="A789" s="13"/>
      <c r="B789" s="11"/>
      <c r="C789" s="11"/>
      <c r="D789" s="11"/>
      <c r="E789" s="11"/>
      <c r="F789" s="11"/>
      <c r="G789" s="141"/>
      <c r="H789" s="93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6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6"/>
      <c r="AP789" s="16"/>
      <c r="AQ789" s="16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</row>
    <row r="790" spans="1:96" ht="14">
      <c r="A790" s="13"/>
      <c r="B790" s="11"/>
      <c r="C790" s="11"/>
      <c r="D790" s="11"/>
      <c r="E790" s="11"/>
      <c r="F790" s="11"/>
      <c r="G790" s="141"/>
      <c r="H790" s="93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6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6"/>
      <c r="AP790" s="16"/>
      <c r="AQ790" s="16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</row>
    <row r="791" spans="1:96" ht="14">
      <c r="A791" s="13"/>
      <c r="B791" s="11"/>
      <c r="C791" s="11"/>
      <c r="D791" s="11"/>
      <c r="E791" s="11"/>
      <c r="F791" s="11"/>
      <c r="G791" s="141"/>
      <c r="H791" s="93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6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6"/>
      <c r="AP791" s="16"/>
      <c r="AQ791" s="16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</row>
    <row r="792" spans="1:96" ht="14">
      <c r="A792" s="13"/>
      <c r="B792" s="11"/>
      <c r="C792" s="11"/>
      <c r="D792" s="11"/>
      <c r="E792" s="11"/>
      <c r="F792" s="11"/>
      <c r="G792" s="141"/>
      <c r="H792" s="93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6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6"/>
      <c r="AP792" s="16"/>
      <c r="AQ792" s="16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</row>
    <row r="793" spans="1:96" ht="14">
      <c r="A793" s="13"/>
      <c r="B793" s="11"/>
      <c r="C793" s="11"/>
      <c r="D793" s="11"/>
      <c r="E793" s="11"/>
      <c r="F793" s="11"/>
      <c r="G793" s="141"/>
      <c r="H793" s="93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6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6"/>
      <c r="AP793" s="16"/>
      <c r="AQ793" s="16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</row>
    <row r="794" spans="1:96" ht="14">
      <c r="A794" s="13"/>
      <c r="B794" s="11"/>
      <c r="C794" s="11"/>
      <c r="D794" s="11"/>
      <c r="E794" s="11"/>
      <c r="F794" s="11"/>
      <c r="G794" s="141"/>
      <c r="H794" s="93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6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6"/>
      <c r="AP794" s="16"/>
      <c r="AQ794" s="16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</row>
    <row r="795" spans="1:96" ht="14">
      <c r="A795" s="13"/>
      <c r="B795" s="11"/>
      <c r="C795" s="11"/>
      <c r="D795" s="11"/>
      <c r="E795" s="11"/>
      <c r="F795" s="11"/>
      <c r="G795" s="141"/>
      <c r="H795" s="93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6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6"/>
      <c r="AP795" s="16"/>
      <c r="AQ795" s="16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</row>
    <row r="796" spans="1:96" ht="14">
      <c r="A796" s="13"/>
      <c r="B796" s="11"/>
      <c r="C796" s="11"/>
      <c r="D796" s="11"/>
      <c r="E796" s="11"/>
      <c r="F796" s="11"/>
      <c r="G796" s="141"/>
      <c r="H796" s="93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6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6"/>
      <c r="AP796" s="16"/>
      <c r="AQ796" s="16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</row>
    <row r="797" spans="1:96" ht="14">
      <c r="A797" s="13"/>
      <c r="B797" s="11"/>
      <c r="C797" s="11"/>
      <c r="D797" s="11"/>
      <c r="E797" s="11"/>
      <c r="F797" s="11"/>
      <c r="G797" s="141"/>
      <c r="H797" s="93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6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6"/>
      <c r="AP797" s="16"/>
      <c r="AQ797" s="16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</row>
    <row r="798" spans="1:96" ht="14">
      <c r="A798" s="13"/>
      <c r="B798" s="11"/>
      <c r="C798" s="11"/>
      <c r="D798" s="11"/>
      <c r="E798" s="11"/>
      <c r="F798" s="11"/>
      <c r="G798" s="141"/>
      <c r="H798" s="93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6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6"/>
      <c r="AP798" s="16"/>
      <c r="AQ798" s="16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</row>
    <row r="799" spans="1:96" ht="14">
      <c r="A799" s="13"/>
      <c r="B799" s="11"/>
      <c r="C799" s="11"/>
      <c r="D799" s="11"/>
      <c r="E799" s="11"/>
      <c r="F799" s="11"/>
      <c r="G799" s="141"/>
      <c r="H799" s="93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6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6"/>
      <c r="AP799" s="16"/>
      <c r="AQ799" s="16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</row>
    <row r="800" spans="1:96" ht="14">
      <c r="A800" s="13"/>
      <c r="B800" s="11"/>
      <c r="C800" s="11"/>
      <c r="D800" s="11"/>
      <c r="E800" s="11"/>
      <c r="F800" s="11"/>
      <c r="G800" s="141"/>
      <c r="H800" s="93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6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6"/>
      <c r="AP800" s="16"/>
      <c r="AQ800" s="16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</row>
    <row r="801" spans="1:96" ht="14">
      <c r="A801" s="13"/>
      <c r="B801" s="11"/>
      <c r="C801" s="11"/>
      <c r="D801" s="11"/>
      <c r="E801" s="11"/>
      <c r="F801" s="11"/>
      <c r="G801" s="141"/>
      <c r="H801" s="93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6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6"/>
      <c r="AP801" s="16"/>
      <c r="AQ801" s="16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</row>
    <row r="802" spans="1:96" ht="14">
      <c r="A802" s="13"/>
      <c r="B802" s="11"/>
      <c r="C802" s="11"/>
      <c r="D802" s="11"/>
      <c r="E802" s="11"/>
      <c r="F802" s="11"/>
      <c r="G802" s="141"/>
      <c r="H802" s="93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6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6"/>
      <c r="AP802" s="16"/>
      <c r="AQ802" s="16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</row>
    <row r="803" spans="1:96" ht="14">
      <c r="A803" s="13"/>
      <c r="B803" s="11"/>
      <c r="C803" s="11"/>
      <c r="D803" s="11"/>
      <c r="E803" s="11"/>
      <c r="F803" s="11"/>
      <c r="G803" s="141"/>
      <c r="H803" s="93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6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6"/>
      <c r="AP803" s="16"/>
      <c r="AQ803" s="16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</row>
    <row r="804" spans="1:96" ht="14">
      <c r="A804" s="13"/>
      <c r="B804" s="11"/>
      <c r="C804" s="11"/>
      <c r="D804" s="11"/>
      <c r="E804" s="11"/>
      <c r="F804" s="11"/>
      <c r="G804" s="141"/>
      <c r="H804" s="93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6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6"/>
      <c r="AP804" s="16"/>
      <c r="AQ804" s="16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</row>
    <row r="805" spans="1:96" ht="14">
      <c r="A805" s="13"/>
      <c r="B805" s="11"/>
      <c r="C805" s="11"/>
      <c r="D805" s="11"/>
      <c r="E805" s="11"/>
      <c r="F805" s="11"/>
      <c r="G805" s="141"/>
      <c r="H805" s="93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6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6"/>
      <c r="AP805" s="16"/>
      <c r="AQ805" s="16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</row>
    <row r="806" spans="1:96" ht="14">
      <c r="A806" s="13"/>
      <c r="B806" s="11"/>
      <c r="C806" s="11"/>
      <c r="D806" s="11"/>
      <c r="E806" s="11"/>
      <c r="F806" s="11"/>
      <c r="G806" s="141"/>
      <c r="H806" s="93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6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6"/>
      <c r="AP806" s="16"/>
      <c r="AQ806" s="16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</row>
    <row r="807" spans="1:96" ht="14">
      <c r="A807" s="13"/>
      <c r="B807" s="11"/>
      <c r="C807" s="11"/>
      <c r="D807" s="11"/>
      <c r="E807" s="11"/>
      <c r="F807" s="11"/>
      <c r="G807" s="141"/>
      <c r="H807" s="93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6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6"/>
      <c r="AP807" s="16"/>
      <c r="AQ807" s="16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</row>
    <row r="808" spans="1:96" ht="14">
      <c r="A808" s="13"/>
      <c r="B808" s="11"/>
      <c r="C808" s="11"/>
      <c r="D808" s="11"/>
      <c r="E808" s="11"/>
      <c r="F808" s="11"/>
      <c r="G808" s="141"/>
      <c r="H808" s="93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6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6"/>
      <c r="AP808" s="16"/>
      <c r="AQ808" s="16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</row>
    <row r="809" spans="1:96" ht="14">
      <c r="A809" s="13"/>
      <c r="B809" s="11"/>
      <c r="C809" s="11"/>
      <c r="D809" s="11"/>
      <c r="E809" s="11"/>
      <c r="F809" s="11"/>
      <c r="G809" s="141"/>
      <c r="H809" s="93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6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6"/>
      <c r="AP809" s="16"/>
      <c r="AQ809" s="16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</row>
    <row r="810" spans="1:96" ht="14">
      <c r="A810" s="13"/>
      <c r="B810" s="11"/>
      <c r="C810" s="11"/>
      <c r="D810" s="11"/>
      <c r="E810" s="11"/>
      <c r="F810" s="11"/>
      <c r="G810" s="141"/>
      <c r="H810" s="93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6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6"/>
      <c r="AP810" s="16"/>
      <c r="AQ810" s="16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</row>
    <row r="811" spans="1:96" ht="14">
      <c r="A811" s="13"/>
      <c r="B811" s="11"/>
      <c r="C811" s="11"/>
      <c r="D811" s="11"/>
      <c r="E811" s="11"/>
      <c r="F811" s="11"/>
      <c r="G811" s="141"/>
      <c r="H811" s="93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6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6"/>
      <c r="AP811" s="16"/>
      <c r="AQ811" s="16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</row>
    <row r="812" spans="1:96" ht="14">
      <c r="A812" s="13"/>
      <c r="B812" s="11"/>
      <c r="C812" s="11"/>
      <c r="D812" s="11"/>
      <c r="E812" s="11"/>
      <c r="F812" s="11"/>
      <c r="G812" s="141"/>
      <c r="H812" s="93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6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6"/>
      <c r="AP812" s="16"/>
      <c r="AQ812" s="16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</row>
    <row r="813" spans="1:96" ht="14">
      <c r="A813" s="13"/>
      <c r="B813" s="11"/>
      <c r="C813" s="11"/>
      <c r="D813" s="11"/>
      <c r="E813" s="11"/>
      <c r="F813" s="11"/>
      <c r="G813" s="141"/>
      <c r="H813" s="93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6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6"/>
      <c r="AP813" s="16"/>
      <c r="AQ813" s="16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</row>
    <row r="814" spans="1:96" ht="14">
      <c r="A814" s="13"/>
      <c r="B814" s="11"/>
      <c r="C814" s="11"/>
      <c r="D814" s="11"/>
      <c r="E814" s="11"/>
      <c r="F814" s="11"/>
      <c r="G814" s="141"/>
      <c r="H814" s="93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6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6"/>
      <c r="AP814" s="16"/>
      <c r="AQ814" s="16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</row>
    <row r="815" spans="1:96" ht="14">
      <c r="A815" s="13"/>
      <c r="B815" s="11"/>
      <c r="C815" s="11"/>
      <c r="D815" s="11"/>
      <c r="E815" s="11"/>
      <c r="F815" s="11"/>
      <c r="G815" s="141"/>
      <c r="H815" s="93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6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6"/>
      <c r="AP815" s="16"/>
      <c r="AQ815" s="16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</row>
    <row r="816" spans="1:96" ht="14">
      <c r="A816" s="13"/>
      <c r="B816" s="11"/>
      <c r="C816" s="11"/>
      <c r="D816" s="11"/>
      <c r="E816" s="11"/>
      <c r="F816" s="11"/>
      <c r="G816" s="141"/>
      <c r="H816" s="93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6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6"/>
      <c r="AP816" s="16"/>
      <c r="AQ816" s="16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</row>
    <row r="817" spans="1:96" ht="14">
      <c r="A817" s="13"/>
      <c r="B817" s="11"/>
      <c r="C817" s="11"/>
      <c r="D817" s="11"/>
      <c r="E817" s="11"/>
      <c r="F817" s="11"/>
      <c r="G817" s="141"/>
      <c r="H817" s="93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6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6"/>
      <c r="AP817" s="16"/>
      <c r="AQ817" s="16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</row>
    <row r="818" spans="1:96" ht="14">
      <c r="A818" s="13"/>
      <c r="B818" s="11"/>
      <c r="C818" s="11"/>
      <c r="D818" s="11"/>
      <c r="E818" s="11"/>
      <c r="F818" s="11"/>
      <c r="G818" s="141"/>
      <c r="H818" s="93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6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6"/>
      <c r="AP818" s="16"/>
      <c r="AQ818" s="16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</row>
    <row r="819" spans="1:96" ht="14">
      <c r="A819" s="13"/>
      <c r="B819" s="11"/>
      <c r="C819" s="11"/>
      <c r="D819" s="11"/>
      <c r="E819" s="11"/>
      <c r="F819" s="11"/>
      <c r="G819" s="141"/>
      <c r="H819" s="93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6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6"/>
      <c r="AP819" s="16"/>
      <c r="AQ819" s="16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</row>
    <row r="820" spans="1:96" ht="14">
      <c r="A820" s="13"/>
      <c r="B820" s="11"/>
      <c r="C820" s="11"/>
      <c r="D820" s="11"/>
      <c r="E820" s="11"/>
      <c r="F820" s="11"/>
      <c r="G820" s="141"/>
      <c r="H820" s="93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6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6"/>
      <c r="AP820" s="16"/>
      <c r="AQ820" s="16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</row>
    <row r="821" spans="1:96" ht="14">
      <c r="A821" s="13"/>
      <c r="B821" s="11"/>
      <c r="C821" s="11"/>
      <c r="D821" s="11"/>
      <c r="E821" s="11"/>
      <c r="F821" s="11"/>
      <c r="G821" s="141"/>
      <c r="H821" s="93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6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6"/>
      <c r="AP821" s="16"/>
      <c r="AQ821" s="16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</row>
    <row r="822" spans="1:96" ht="14">
      <c r="A822" s="13"/>
      <c r="B822" s="11"/>
      <c r="C822" s="11"/>
      <c r="D822" s="11"/>
      <c r="E822" s="11"/>
      <c r="F822" s="11"/>
      <c r="G822" s="141"/>
      <c r="H822" s="93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6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6"/>
      <c r="AP822" s="16"/>
      <c r="AQ822" s="16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</row>
    <row r="823" spans="1:96" ht="14">
      <c r="A823" s="13"/>
      <c r="B823" s="11"/>
      <c r="C823" s="11"/>
      <c r="D823" s="11"/>
      <c r="E823" s="11"/>
      <c r="F823" s="11"/>
      <c r="G823" s="141"/>
      <c r="H823" s="93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6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6"/>
      <c r="AP823" s="16"/>
      <c r="AQ823" s="16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</row>
    <row r="824" spans="1:96" ht="14">
      <c r="A824" s="13"/>
      <c r="B824" s="11"/>
      <c r="C824" s="11"/>
      <c r="D824" s="11"/>
      <c r="E824" s="11"/>
      <c r="F824" s="11"/>
      <c r="G824" s="141"/>
      <c r="H824" s="93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6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6"/>
      <c r="AP824" s="16"/>
      <c r="AQ824" s="16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</row>
    <row r="825" spans="1:96" ht="14">
      <c r="A825" s="13"/>
      <c r="B825" s="11"/>
      <c r="C825" s="11"/>
      <c r="D825" s="11"/>
      <c r="E825" s="11"/>
      <c r="F825" s="11"/>
      <c r="G825" s="141"/>
      <c r="H825" s="93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6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6"/>
      <c r="AP825" s="16"/>
      <c r="AQ825" s="16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</row>
    <row r="826" spans="1:96" ht="14">
      <c r="A826" s="13"/>
      <c r="B826" s="11"/>
      <c r="C826" s="11"/>
      <c r="D826" s="11"/>
      <c r="E826" s="11"/>
      <c r="F826" s="11"/>
      <c r="G826" s="141"/>
      <c r="H826" s="93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6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6"/>
      <c r="AP826" s="16"/>
      <c r="AQ826" s="16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</row>
    <row r="827" spans="1:96" ht="14">
      <c r="A827" s="13"/>
      <c r="B827" s="11"/>
      <c r="C827" s="11"/>
      <c r="D827" s="11"/>
      <c r="E827" s="11"/>
      <c r="F827" s="11"/>
      <c r="G827" s="141"/>
      <c r="H827" s="93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6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6"/>
      <c r="AP827" s="16"/>
      <c r="AQ827" s="16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</row>
    <row r="828" spans="1:96" ht="14">
      <c r="A828" s="13"/>
      <c r="B828" s="11"/>
      <c r="C828" s="11"/>
      <c r="D828" s="11"/>
      <c r="E828" s="11"/>
      <c r="F828" s="11"/>
      <c r="G828" s="141"/>
      <c r="H828" s="93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6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6"/>
      <c r="AP828" s="16"/>
      <c r="AQ828" s="16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</row>
    <row r="829" spans="1:96" ht="14">
      <c r="A829" s="13"/>
      <c r="B829" s="11"/>
      <c r="C829" s="11"/>
      <c r="D829" s="11"/>
      <c r="E829" s="11"/>
      <c r="F829" s="11"/>
      <c r="G829" s="141"/>
      <c r="H829" s="93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6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6"/>
      <c r="AP829" s="16"/>
      <c r="AQ829" s="16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</row>
    <row r="830" spans="1:96" ht="14">
      <c r="A830" s="13"/>
      <c r="B830" s="11"/>
      <c r="C830" s="11"/>
      <c r="D830" s="11"/>
      <c r="E830" s="11"/>
      <c r="F830" s="11"/>
      <c r="G830" s="141"/>
      <c r="H830" s="93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6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6"/>
      <c r="AP830" s="16"/>
      <c r="AQ830" s="16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</row>
    <row r="831" spans="1:96" ht="14">
      <c r="A831" s="13"/>
      <c r="B831" s="11"/>
      <c r="C831" s="11"/>
      <c r="D831" s="11"/>
      <c r="E831" s="11"/>
      <c r="F831" s="11"/>
      <c r="G831" s="141"/>
      <c r="H831" s="93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6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6"/>
      <c r="AP831" s="16"/>
      <c r="AQ831" s="16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</row>
    <row r="832" spans="1:96" ht="14">
      <c r="A832" s="13"/>
      <c r="B832" s="11"/>
      <c r="C832" s="11"/>
      <c r="D832" s="11"/>
      <c r="E832" s="11"/>
      <c r="F832" s="11"/>
      <c r="G832" s="141"/>
      <c r="H832" s="93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6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6"/>
      <c r="AP832" s="16"/>
      <c r="AQ832" s="16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</row>
    <row r="833" spans="1:96" ht="14">
      <c r="A833" s="13"/>
      <c r="B833" s="11"/>
      <c r="C833" s="11"/>
      <c r="D833" s="11"/>
      <c r="E833" s="11"/>
      <c r="F833" s="11"/>
      <c r="G833" s="141"/>
      <c r="H833" s="93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6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6"/>
      <c r="AP833" s="16"/>
      <c r="AQ833" s="16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</row>
    <row r="834" spans="1:96" ht="14">
      <c r="A834" s="13"/>
      <c r="B834" s="11"/>
      <c r="C834" s="11"/>
      <c r="D834" s="11"/>
      <c r="E834" s="11"/>
      <c r="F834" s="11"/>
      <c r="G834" s="141"/>
      <c r="H834" s="93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6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6"/>
      <c r="AP834" s="16"/>
      <c r="AQ834" s="16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</row>
    <row r="835" spans="1:96" ht="14">
      <c r="A835" s="13"/>
      <c r="B835" s="11"/>
      <c r="C835" s="11"/>
      <c r="D835" s="11"/>
      <c r="E835" s="11"/>
      <c r="F835" s="11"/>
      <c r="G835" s="141"/>
      <c r="H835" s="93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6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6"/>
      <c r="AP835" s="16"/>
      <c r="AQ835" s="16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</row>
    <row r="836" spans="1:96" ht="14">
      <c r="A836" s="13"/>
      <c r="B836" s="11"/>
      <c r="C836" s="11"/>
      <c r="D836" s="11"/>
      <c r="E836" s="11"/>
      <c r="F836" s="11"/>
      <c r="G836" s="141"/>
      <c r="H836" s="93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6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6"/>
      <c r="AP836" s="16"/>
      <c r="AQ836" s="16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</row>
    <row r="837" spans="1:96" ht="14">
      <c r="A837" s="13"/>
      <c r="B837" s="11"/>
      <c r="C837" s="11"/>
      <c r="D837" s="11"/>
      <c r="E837" s="11"/>
      <c r="F837" s="11"/>
      <c r="G837" s="141"/>
      <c r="H837" s="93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6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6"/>
      <c r="AP837" s="16"/>
      <c r="AQ837" s="16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</row>
    <row r="838" spans="1:96" ht="14">
      <c r="A838" s="13"/>
      <c r="B838" s="11"/>
      <c r="C838" s="11"/>
      <c r="D838" s="11"/>
      <c r="E838" s="11"/>
      <c r="F838" s="11"/>
      <c r="G838" s="141"/>
      <c r="H838" s="93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6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6"/>
      <c r="AP838" s="16"/>
      <c r="AQ838" s="16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</row>
    <row r="839" spans="1:96" ht="14">
      <c r="A839" s="13"/>
      <c r="B839" s="11"/>
      <c r="C839" s="11"/>
      <c r="D839" s="11"/>
      <c r="E839" s="11"/>
      <c r="F839" s="11"/>
      <c r="G839" s="141"/>
      <c r="H839" s="93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6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6"/>
      <c r="AP839" s="16"/>
      <c r="AQ839" s="16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</row>
    <row r="840" spans="1:96" ht="14">
      <c r="A840" s="13"/>
      <c r="B840" s="11"/>
      <c r="C840" s="11"/>
      <c r="D840" s="11"/>
      <c r="E840" s="11"/>
      <c r="F840" s="11"/>
      <c r="G840" s="141"/>
      <c r="H840" s="93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6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6"/>
      <c r="AP840" s="16"/>
      <c r="AQ840" s="16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</row>
    <row r="841" spans="1:96" ht="14">
      <c r="A841" s="13"/>
      <c r="B841" s="11"/>
      <c r="C841" s="11"/>
      <c r="D841" s="11"/>
      <c r="E841" s="11"/>
      <c r="F841" s="11"/>
      <c r="G841" s="141"/>
      <c r="H841" s="93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6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6"/>
      <c r="AP841" s="16"/>
      <c r="AQ841" s="16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</row>
    <row r="842" spans="1:96" ht="14">
      <c r="A842" s="13"/>
      <c r="B842" s="11"/>
      <c r="C842" s="11"/>
      <c r="D842" s="11"/>
      <c r="E842" s="11"/>
      <c r="F842" s="11"/>
      <c r="G842" s="141"/>
      <c r="H842" s="93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6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6"/>
      <c r="AP842" s="16"/>
      <c r="AQ842" s="16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</row>
    <row r="843" spans="1:96" ht="14">
      <c r="A843" s="13"/>
      <c r="B843" s="11"/>
      <c r="C843" s="11"/>
      <c r="D843" s="11"/>
      <c r="E843" s="11"/>
      <c r="F843" s="11"/>
      <c r="G843" s="141"/>
      <c r="H843" s="93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6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6"/>
      <c r="AP843" s="16"/>
      <c r="AQ843" s="16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</row>
    <row r="844" spans="1:96" ht="14">
      <c r="A844" s="13"/>
      <c r="B844" s="11"/>
      <c r="C844" s="11"/>
      <c r="D844" s="11"/>
      <c r="E844" s="11"/>
      <c r="F844" s="11"/>
      <c r="G844" s="141"/>
      <c r="H844" s="93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6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6"/>
      <c r="AP844" s="16"/>
      <c r="AQ844" s="16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</row>
    <row r="845" spans="1:96" ht="14">
      <c r="A845" s="13"/>
      <c r="B845" s="11"/>
      <c r="C845" s="11"/>
      <c r="D845" s="11"/>
      <c r="E845" s="11"/>
      <c r="F845" s="11"/>
      <c r="G845" s="141"/>
      <c r="H845" s="93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6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6"/>
      <c r="AP845" s="16"/>
      <c r="AQ845" s="16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</row>
    <row r="846" spans="1:96" ht="14">
      <c r="A846" s="13"/>
      <c r="B846" s="11"/>
      <c r="C846" s="11"/>
      <c r="D846" s="11"/>
      <c r="E846" s="11"/>
      <c r="F846" s="11"/>
      <c r="G846" s="141"/>
      <c r="H846" s="93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6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6"/>
      <c r="AP846" s="16"/>
      <c r="AQ846" s="16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</row>
    <row r="847" spans="1:96" ht="14">
      <c r="A847" s="13"/>
      <c r="B847" s="11"/>
      <c r="C847" s="11"/>
      <c r="D847" s="11"/>
      <c r="E847" s="11"/>
      <c r="F847" s="11"/>
      <c r="G847" s="141"/>
      <c r="H847" s="93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6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6"/>
      <c r="AP847" s="16"/>
      <c r="AQ847" s="16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</row>
    <row r="848" spans="1:96" ht="14">
      <c r="A848" s="13"/>
      <c r="B848" s="11"/>
      <c r="C848" s="11"/>
      <c r="D848" s="11"/>
      <c r="E848" s="11"/>
      <c r="F848" s="11"/>
      <c r="G848" s="141"/>
      <c r="H848" s="93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6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6"/>
      <c r="AP848" s="16"/>
      <c r="AQ848" s="16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</row>
    <row r="849" spans="1:96" ht="14">
      <c r="A849" s="13"/>
      <c r="B849" s="11"/>
      <c r="C849" s="11"/>
      <c r="D849" s="11"/>
      <c r="E849" s="11"/>
      <c r="F849" s="11"/>
      <c r="G849" s="141"/>
      <c r="H849" s="93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6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6"/>
      <c r="AP849" s="16"/>
      <c r="AQ849" s="16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</row>
    <row r="850" spans="1:96" ht="14">
      <c r="A850" s="13"/>
      <c r="B850" s="11"/>
      <c r="C850" s="11"/>
      <c r="D850" s="11"/>
      <c r="E850" s="11"/>
      <c r="F850" s="11"/>
      <c r="G850" s="141"/>
      <c r="H850" s="93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6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6"/>
      <c r="AP850" s="16"/>
      <c r="AQ850" s="16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</row>
    <row r="851" spans="1:96" ht="14">
      <c r="A851" s="13"/>
      <c r="B851" s="11"/>
      <c r="C851" s="11"/>
      <c r="D851" s="11"/>
      <c r="E851" s="11"/>
      <c r="F851" s="11"/>
      <c r="G851" s="141"/>
      <c r="H851" s="93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6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6"/>
      <c r="AP851" s="16"/>
      <c r="AQ851" s="16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</row>
    <row r="852" spans="1:96" ht="14">
      <c r="A852" s="13"/>
      <c r="B852" s="11"/>
      <c r="C852" s="11"/>
      <c r="D852" s="11"/>
      <c r="E852" s="11"/>
      <c r="F852" s="11"/>
      <c r="G852" s="141"/>
      <c r="H852" s="93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6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6"/>
      <c r="AP852" s="16"/>
      <c r="AQ852" s="16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</row>
    <row r="853" spans="1:96" ht="14">
      <c r="A853" s="13"/>
      <c r="B853" s="11"/>
      <c r="C853" s="11"/>
      <c r="D853" s="11"/>
      <c r="E853" s="11"/>
      <c r="F853" s="11"/>
      <c r="G853" s="141"/>
      <c r="H853" s="93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6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6"/>
      <c r="AP853" s="16"/>
      <c r="AQ853" s="16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</row>
    <row r="854" spans="1:96" ht="14">
      <c r="A854" s="13"/>
      <c r="B854" s="11"/>
      <c r="C854" s="11"/>
      <c r="D854" s="11"/>
      <c r="E854" s="11"/>
      <c r="F854" s="11"/>
      <c r="G854" s="141"/>
      <c r="H854" s="93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6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6"/>
      <c r="AP854" s="16"/>
      <c r="AQ854" s="16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</row>
    <row r="855" spans="1:96" ht="14">
      <c r="A855" s="13"/>
      <c r="B855" s="11"/>
      <c r="C855" s="11"/>
      <c r="D855" s="11"/>
      <c r="E855" s="11"/>
      <c r="F855" s="11"/>
      <c r="G855" s="141"/>
      <c r="H855" s="93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6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6"/>
      <c r="AP855" s="16"/>
      <c r="AQ855" s="16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</row>
    <row r="856" spans="1:96" ht="14">
      <c r="A856" s="13"/>
      <c r="B856" s="11"/>
      <c r="C856" s="11"/>
      <c r="D856" s="11"/>
      <c r="E856" s="11"/>
      <c r="F856" s="11"/>
      <c r="G856" s="141"/>
      <c r="H856" s="93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6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6"/>
      <c r="AP856" s="16"/>
      <c r="AQ856" s="16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</row>
    <row r="857" spans="1:96" ht="14">
      <c r="A857" s="13"/>
      <c r="B857" s="11"/>
      <c r="C857" s="11"/>
      <c r="D857" s="11"/>
      <c r="E857" s="11"/>
      <c r="F857" s="11"/>
      <c r="G857" s="141"/>
      <c r="H857" s="93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6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6"/>
      <c r="AP857" s="16"/>
      <c r="AQ857" s="16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</row>
    <row r="858" spans="1:96" ht="14">
      <c r="A858" s="13"/>
      <c r="B858" s="11"/>
      <c r="C858" s="11"/>
      <c r="D858" s="11"/>
      <c r="E858" s="11"/>
      <c r="F858" s="11"/>
      <c r="G858" s="141"/>
      <c r="H858" s="93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6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6"/>
      <c r="AP858" s="16"/>
      <c r="AQ858" s="16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</row>
    <row r="859" spans="1:96" ht="14">
      <c r="A859" s="13"/>
      <c r="B859" s="11"/>
      <c r="C859" s="11"/>
      <c r="D859" s="11"/>
      <c r="E859" s="11"/>
      <c r="F859" s="11"/>
      <c r="G859" s="141"/>
      <c r="H859" s="93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6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6"/>
      <c r="AP859" s="16"/>
      <c r="AQ859" s="16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</row>
    <row r="860" spans="1:96" ht="14">
      <c r="A860" s="13"/>
      <c r="B860" s="11"/>
      <c r="C860" s="11"/>
      <c r="D860" s="11"/>
      <c r="E860" s="11"/>
      <c r="F860" s="11"/>
      <c r="G860" s="141"/>
      <c r="H860" s="93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6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6"/>
      <c r="AP860" s="16"/>
      <c r="AQ860" s="16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</row>
    <row r="861" spans="1:96" ht="14">
      <c r="A861" s="13"/>
      <c r="B861" s="11"/>
      <c r="C861" s="11"/>
      <c r="D861" s="11"/>
      <c r="E861" s="11"/>
      <c r="F861" s="11"/>
      <c r="G861" s="141"/>
      <c r="H861" s="93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6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6"/>
      <c r="AP861" s="16"/>
      <c r="AQ861" s="16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</row>
    <row r="862" spans="1:96" ht="14">
      <c r="A862" s="13"/>
      <c r="B862" s="11"/>
      <c r="C862" s="11"/>
      <c r="D862" s="11"/>
      <c r="E862" s="11"/>
      <c r="F862" s="11"/>
      <c r="G862" s="141"/>
      <c r="H862" s="93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6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6"/>
      <c r="AP862" s="16"/>
      <c r="AQ862" s="16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</row>
    <row r="863" spans="1:96" ht="14">
      <c r="A863" s="13"/>
      <c r="B863" s="11"/>
      <c r="C863" s="11"/>
      <c r="D863" s="11"/>
      <c r="E863" s="11"/>
      <c r="F863" s="11"/>
      <c r="G863" s="141"/>
      <c r="H863" s="93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6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6"/>
      <c r="AP863" s="16"/>
      <c r="AQ863" s="16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</row>
    <row r="864" spans="1:96" ht="14">
      <c r="A864" s="13"/>
      <c r="B864" s="11"/>
      <c r="C864" s="11"/>
      <c r="D864" s="11"/>
      <c r="E864" s="11"/>
      <c r="F864" s="11"/>
      <c r="G864" s="141"/>
      <c r="H864" s="93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6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6"/>
      <c r="AP864" s="16"/>
      <c r="AQ864" s="16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</row>
    <row r="865" spans="1:96" ht="14">
      <c r="A865" s="13"/>
      <c r="B865" s="11"/>
      <c r="C865" s="11"/>
      <c r="D865" s="11"/>
      <c r="E865" s="11"/>
      <c r="F865" s="11"/>
      <c r="G865" s="141"/>
      <c r="H865" s="93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6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6"/>
      <c r="AP865" s="16"/>
      <c r="AQ865" s="16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</row>
    <row r="866" spans="1:96" ht="14">
      <c r="A866" s="13"/>
      <c r="B866" s="11"/>
      <c r="C866" s="11"/>
      <c r="D866" s="11"/>
      <c r="E866" s="11"/>
      <c r="F866" s="11"/>
      <c r="G866" s="141"/>
      <c r="H866" s="93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6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6"/>
      <c r="AP866" s="16"/>
      <c r="AQ866" s="16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</row>
    <row r="867" spans="1:96" ht="14">
      <c r="A867" s="13"/>
      <c r="B867" s="11"/>
      <c r="C867" s="11"/>
      <c r="D867" s="11"/>
      <c r="E867" s="11"/>
      <c r="F867" s="11"/>
      <c r="G867" s="141"/>
      <c r="H867" s="93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6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6"/>
      <c r="AP867" s="16"/>
      <c r="AQ867" s="16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</row>
    <row r="868" spans="1:96" ht="14">
      <c r="A868" s="13"/>
      <c r="B868" s="11"/>
      <c r="C868" s="11"/>
      <c r="D868" s="11"/>
      <c r="E868" s="11"/>
      <c r="F868" s="11"/>
      <c r="G868" s="141"/>
      <c r="H868" s="93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6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6"/>
      <c r="AP868" s="16"/>
      <c r="AQ868" s="16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</row>
    <row r="869" spans="1:96" ht="14">
      <c r="A869" s="13"/>
      <c r="B869" s="11"/>
      <c r="C869" s="11"/>
      <c r="D869" s="11"/>
      <c r="E869" s="11"/>
      <c r="F869" s="11"/>
      <c r="G869" s="141"/>
      <c r="H869" s="93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6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6"/>
      <c r="AP869" s="16"/>
      <c r="AQ869" s="16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</row>
    <row r="870" spans="1:96" ht="14">
      <c r="A870" s="13"/>
      <c r="B870" s="11"/>
      <c r="C870" s="11"/>
      <c r="D870" s="11"/>
      <c r="E870" s="11"/>
      <c r="F870" s="11"/>
      <c r="G870" s="141"/>
      <c r="H870" s="93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6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6"/>
      <c r="AP870" s="16"/>
      <c r="AQ870" s="16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</row>
    <row r="871" spans="1:96" ht="14">
      <c r="A871" s="13"/>
      <c r="B871" s="11"/>
      <c r="C871" s="11"/>
      <c r="D871" s="11"/>
      <c r="E871" s="11"/>
      <c r="F871" s="11"/>
      <c r="G871" s="141"/>
      <c r="H871" s="93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6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6"/>
      <c r="AP871" s="16"/>
      <c r="AQ871" s="16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</row>
    <row r="872" spans="1:96" ht="14">
      <c r="A872" s="13"/>
      <c r="B872" s="11"/>
      <c r="C872" s="11"/>
      <c r="D872" s="11"/>
      <c r="E872" s="11"/>
      <c r="F872" s="11"/>
      <c r="G872" s="141"/>
      <c r="H872" s="93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6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6"/>
      <c r="AP872" s="16"/>
      <c r="AQ872" s="16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</row>
    <row r="873" spans="1:96" ht="14">
      <c r="A873" s="13"/>
      <c r="B873" s="11"/>
      <c r="C873" s="11"/>
      <c r="D873" s="11"/>
      <c r="E873" s="11"/>
      <c r="F873" s="11"/>
      <c r="G873" s="141"/>
      <c r="H873" s="93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6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6"/>
      <c r="AP873" s="16"/>
      <c r="AQ873" s="16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</row>
    <row r="874" spans="1:96" ht="14">
      <c r="A874" s="13"/>
      <c r="B874" s="11"/>
      <c r="C874" s="11"/>
      <c r="D874" s="11"/>
      <c r="E874" s="11"/>
      <c r="F874" s="11"/>
      <c r="G874" s="141"/>
      <c r="H874" s="93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6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6"/>
      <c r="AP874" s="16"/>
      <c r="AQ874" s="16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</row>
    <row r="875" spans="1:96" ht="14">
      <c r="A875" s="13"/>
      <c r="B875" s="11"/>
      <c r="C875" s="11"/>
      <c r="D875" s="11"/>
      <c r="E875" s="11"/>
      <c r="F875" s="11"/>
      <c r="G875" s="141"/>
      <c r="H875" s="93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6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6"/>
      <c r="AP875" s="16"/>
      <c r="AQ875" s="16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</row>
    <row r="876" spans="1:96" ht="14">
      <c r="A876" s="13"/>
      <c r="B876" s="11"/>
      <c r="C876" s="11"/>
      <c r="D876" s="11"/>
      <c r="E876" s="11"/>
      <c r="F876" s="11"/>
      <c r="G876" s="141"/>
      <c r="H876" s="93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6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6"/>
      <c r="AP876" s="16"/>
      <c r="AQ876" s="16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</row>
    <row r="877" spans="1:96" ht="14">
      <c r="A877" s="13"/>
      <c r="B877" s="11"/>
      <c r="C877" s="11"/>
      <c r="D877" s="11"/>
      <c r="E877" s="11"/>
      <c r="F877" s="11"/>
      <c r="G877" s="141"/>
      <c r="H877" s="93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6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6"/>
      <c r="AP877" s="16"/>
      <c r="AQ877" s="16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</row>
    <row r="878" spans="1:96" ht="14">
      <c r="A878" s="13"/>
      <c r="B878" s="11"/>
      <c r="C878" s="11"/>
      <c r="D878" s="11"/>
      <c r="E878" s="11"/>
      <c r="F878" s="11"/>
      <c r="G878" s="141"/>
      <c r="H878" s="93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6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6"/>
      <c r="AP878" s="16"/>
      <c r="AQ878" s="16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</row>
    <row r="879" spans="1:96" ht="14">
      <c r="A879" s="13"/>
      <c r="B879" s="11"/>
      <c r="C879" s="11"/>
      <c r="D879" s="11"/>
      <c r="E879" s="11"/>
      <c r="F879" s="11"/>
      <c r="G879" s="141"/>
      <c r="H879" s="93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6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6"/>
      <c r="AP879" s="16"/>
      <c r="AQ879" s="16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</row>
    <row r="880" spans="1:96" ht="14">
      <c r="A880" s="13"/>
      <c r="B880" s="11"/>
      <c r="C880" s="11"/>
      <c r="D880" s="11"/>
      <c r="E880" s="11"/>
      <c r="F880" s="11"/>
      <c r="G880" s="141"/>
      <c r="H880" s="93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6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6"/>
      <c r="AP880" s="16"/>
      <c r="AQ880" s="16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</row>
    <row r="881" spans="1:96" ht="14">
      <c r="A881" s="13"/>
      <c r="B881" s="11"/>
      <c r="C881" s="11"/>
      <c r="D881" s="11"/>
      <c r="E881" s="11"/>
      <c r="F881" s="11"/>
      <c r="G881" s="141"/>
      <c r="H881" s="93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6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6"/>
      <c r="AP881" s="16"/>
      <c r="AQ881" s="16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</row>
    <row r="882" spans="1:96" ht="14">
      <c r="A882" s="13"/>
      <c r="B882" s="11"/>
      <c r="C882" s="11"/>
      <c r="D882" s="11"/>
      <c r="E882" s="11"/>
      <c r="F882" s="11"/>
      <c r="G882" s="141"/>
      <c r="H882" s="93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6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6"/>
      <c r="AP882" s="16"/>
      <c r="AQ882" s="16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</row>
    <row r="883" spans="1:96" ht="14">
      <c r="A883" s="13"/>
      <c r="B883" s="11"/>
      <c r="C883" s="11"/>
      <c r="D883" s="11"/>
      <c r="E883" s="11"/>
      <c r="F883" s="11"/>
      <c r="G883" s="141"/>
      <c r="H883" s="93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6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6"/>
      <c r="AP883" s="16"/>
      <c r="AQ883" s="16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</row>
    <row r="884" spans="1:96" ht="14">
      <c r="A884" s="13"/>
      <c r="B884" s="11"/>
      <c r="C884" s="11"/>
      <c r="D884" s="11"/>
      <c r="E884" s="11"/>
      <c r="F884" s="11"/>
      <c r="G884" s="141"/>
      <c r="H884" s="93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6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6"/>
      <c r="AP884" s="16"/>
      <c r="AQ884" s="16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</row>
    <row r="885" spans="1:96" ht="14">
      <c r="A885" s="13"/>
      <c r="B885" s="11"/>
      <c r="C885" s="11"/>
      <c r="D885" s="11"/>
      <c r="E885" s="11"/>
      <c r="F885" s="11"/>
      <c r="G885" s="141"/>
      <c r="H885" s="93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6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6"/>
      <c r="AP885" s="16"/>
      <c r="AQ885" s="16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</row>
    <row r="886" spans="1:96" ht="14">
      <c r="A886" s="13"/>
      <c r="B886" s="11"/>
      <c r="C886" s="11"/>
      <c r="D886" s="11"/>
      <c r="E886" s="11"/>
      <c r="F886" s="11"/>
      <c r="G886" s="141"/>
      <c r="H886" s="93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6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6"/>
      <c r="AP886" s="16"/>
      <c r="AQ886" s="16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</row>
    <row r="887" spans="1:96" ht="14">
      <c r="A887" s="13"/>
      <c r="B887" s="11"/>
      <c r="C887" s="11"/>
      <c r="D887" s="11"/>
      <c r="E887" s="11"/>
      <c r="F887" s="11"/>
      <c r="G887" s="141"/>
      <c r="H887" s="93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6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6"/>
      <c r="AP887" s="16"/>
      <c r="AQ887" s="16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</row>
    <row r="888" spans="1:96" ht="14">
      <c r="A888" s="13"/>
      <c r="B888" s="11"/>
      <c r="C888" s="11"/>
      <c r="D888" s="11"/>
      <c r="E888" s="11"/>
      <c r="F888" s="11"/>
      <c r="G888" s="141"/>
      <c r="H888" s="93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6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6"/>
      <c r="AP888" s="16"/>
      <c r="AQ888" s="16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</row>
    <row r="889" spans="1:96" ht="14">
      <c r="A889" s="13"/>
      <c r="B889" s="11"/>
      <c r="C889" s="11"/>
      <c r="D889" s="11"/>
      <c r="E889" s="11"/>
      <c r="F889" s="11"/>
      <c r="G889" s="141"/>
      <c r="H889" s="93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6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6"/>
      <c r="AP889" s="16"/>
      <c r="AQ889" s="16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</row>
    <row r="890" spans="1:96" ht="14">
      <c r="A890" s="13"/>
      <c r="B890" s="11"/>
      <c r="C890" s="11"/>
      <c r="D890" s="11"/>
      <c r="E890" s="11"/>
      <c r="F890" s="11"/>
      <c r="G890" s="141"/>
      <c r="H890" s="93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6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6"/>
      <c r="AP890" s="16"/>
      <c r="AQ890" s="16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</row>
    <row r="891" spans="1:96" ht="14">
      <c r="A891" s="13"/>
      <c r="B891" s="11"/>
      <c r="C891" s="11"/>
      <c r="D891" s="11"/>
      <c r="E891" s="11"/>
      <c r="F891" s="11"/>
      <c r="G891" s="141"/>
      <c r="H891" s="93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6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6"/>
      <c r="AP891" s="16"/>
      <c r="AQ891" s="16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</row>
    <row r="892" spans="1:96" ht="14">
      <c r="A892" s="13"/>
      <c r="B892" s="11"/>
      <c r="C892" s="11"/>
      <c r="D892" s="11"/>
      <c r="E892" s="11"/>
      <c r="F892" s="11"/>
      <c r="G892" s="141"/>
      <c r="H892" s="93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6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6"/>
      <c r="AP892" s="16"/>
      <c r="AQ892" s="16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</row>
    <row r="893" spans="1:96" ht="14">
      <c r="A893" s="13"/>
      <c r="B893" s="11"/>
      <c r="C893" s="11"/>
      <c r="D893" s="11"/>
      <c r="E893" s="11"/>
      <c r="F893" s="11"/>
      <c r="G893" s="141"/>
      <c r="H893" s="93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6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6"/>
      <c r="AP893" s="16"/>
      <c r="AQ893" s="16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</row>
    <row r="894" spans="1:96" ht="14">
      <c r="A894" s="13"/>
      <c r="B894" s="11"/>
      <c r="C894" s="11"/>
      <c r="D894" s="11"/>
      <c r="E894" s="11"/>
      <c r="F894" s="11"/>
      <c r="G894" s="141"/>
      <c r="H894" s="93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6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6"/>
      <c r="AP894" s="16"/>
      <c r="AQ894" s="16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</row>
    <row r="895" spans="1:96" ht="14">
      <c r="A895" s="13"/>
      <c r="B895" s="11"/>
      <c r="C895" s="11"/>
      <c r="D895" s="11"/>
      <c r="E895" s="11"/>
      <c r="F895" s="11"/>
      <c r="G895" s="141"/>
      <c r="H895" s="93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6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6"/>
      <c r="AP895" s="16"/>
      <c r="AQ895" s="16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</row>
    <row r="896" spans="1:96" ht="14">
      <c r="A896" s="13"/>
      <c r="B896" s="11"/>
      <c r="C896" s="11"/>
      <c r="D896" s="11"/>
      <c r="E896" s="11"/>
      <c r="F896" s="11"/>
      <c r="G896" s="141"/>
      <c r="H896" s="93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6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6"/>
      <c r="AP896" s="16"/>
      <c r="AQ896" s="16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</row>
    <row r="897" spans="1:96" ht="14">
      <c r="A897" s="13"/>
      <c r="B897" s="11"/>
      <c r="C897" s="11"/>
      <c r="D897" s="11"/>
      <c r="E897" s="11"/>
      <c r="F897" s="11"/>
      <c r="G897" s="141"/>
      <c r="H897" s="93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6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6"/>
      <c r="AP897" s="16"/>
      <c r="AQ897" s="16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</row>
    <row r="898" spans="1:96" ht="14">
      <c r="A898" s="13"/>
      <c r="B898" s="11"/>
      <c r="C898" s="11"/>
      <c r="D898" s="11"/>
      <c r="E898" s="11"/>
      <c r="F898" s="11"/>
      <c r="G898" s="141"/>
      <c r="H898" s="93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6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6"/>
      <c r="AP898" s="16"/>
      <c r="AQ898" s="16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</row>
    <row r="899" spans="1:96" ht="14">
      <c r="A899" s="13"/>
      <c r="B899" s="11"/>
      <c r="C899" s="11"/>
      <c r="D899" s="11"/>
      <c r="E899" s="11"/>
      <c r="F899" s="11"/>
      <c r="G899" s="141"/>
      <c r="H899" s="93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6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6"/>
      <c r="AP899" s="16"/>
      <c r="AQ899" s="16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</row>
    <row r="900" spans="1:96" ht="14">
      <c r="A900" s="13"/>
      <c r="B900" s="11"/>
      <c r="C900" s="11"/>
      <c r="D900" s="11"/>
      <c r="E900" s="11"/>
      <c r="F900" s="11"/>
      <c r="G900" s="141"/>
      <c r="H900" s="93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6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6"/>
      <c r="AP900" s="16"/>
      <c r="AQ900" s="16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</row>
    <row r="901" spans="1:96" ht="14">
      <c r="A901" s="13"/>
      <c r="B901" s="11"/>
      <c r="C901" s="11"/>
      <c r="D901" s="11"/>
      <c r="E901" s="11"/>
      <c r="F901" s="11"/>
      <c r="G901" s="141"/>
      <c r="H901" s="93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6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6"/>
      <c r="AP901" s="16"/>
      <c r="AQ901" s="16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</row>
    <row r="902" spans="1:96" ht="14">
      <c r="A902" s="13"/>
      <c r="B902" s="11"/>
      <c r="C902" s="11"/>
      <c r="D902" s="11"/>
      <c r="E902" s="11"/>
      <c r="F902" s="11"/>
      <c r="G902" s="141"/>
      <c r="H902" s="93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6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6"/>
      <c r="AP902" s="16"/>
      <c r="AQ902" s="16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</row>
    <row r="903" spans="1:96" ht="14">
      <c r="A903" s="13"/>
      <c r="B903" s="11"/>
      <c r="C903" s="11"/>
      <c r="D903" s="11"/>
      <c r="E903" s="11"/>
      <c r="F903" s="11"/>
      <c r="G903" s="141"/>
      <c r="H903" s="93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6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6"/>
      <c r="AP903" s="16"/>
      <c r="AQ903" s="16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</row>
    <row r="904" spans="1:96" ht="14">
      <c r="A904" s="13"/>
      <c r="B904" s="11"/>
      <c r="C904" s="11"/>
      <c r="D904" s="11"/>
      <c r="E904" s="11"/>
      <c r="F904" s="11"/>
      <c r="G904" s="141"/>
      <c r="H904" s="93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6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6"/>
      <c r="AP904" s="16"/>
      <c r="AQ904" s="16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</row>
    <row r="905" spans="1:96" ht="14">
      <c r="A905" s="13"/>
      <c r="B905" s="11"/>
      <c r="C905" s="11"/>
      <c r="D905" s="11"/>
      <c r="E905" s="11"/>
      <c r="F905" s="11"/>
      <c r="G905" s="141"/>
      <c r="H905" s="93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6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6"/>
      <c r="AP905" s="16"/>
      <c r="AQ905" s="16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</row>
    <row r="906" spans="1:96" ht="14">
      <c r="A906" s="13"/>
      <c r="B906" s="11"/>
      <c r="C906" s="11"/>
      <c r="D906" s="11"/>
      <c r="E906" s="11"/>
      <c r="F906" s="11"/>
      <c r="G906" s="141"/>
      <c r="H906" s="93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6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6"/>
      <c r="AP906" s="16"/>
      <c r="AQ906" s="16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</row>
    <row r="907" spans="1:96" ht="14">
      <c r="A907" s="13"/>
      <c r="B907" s="11"/>
      <c r="C907" s="11"/>
      <c r="D907" s="11"/>
      <c r="E907" s="11"/>
      <c r="F907" s="11"/>
      <c r="G907" s="141"/>
      <c r="H907" s="93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6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6"/>
      <c r="AP907" s="16"/>
      <c r="AQ907" s="16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</row>
    <row r="908" spans="1:96" ht="14">
      <c r="A908" s="13"/>
      <c r="B908" s="11"/>
      <c r="C908" s="11"/>
      <c r="D908" s="11"/>
      <c r="E908" s="11"/>
      <c r="F908" s="11"/>
      <c r="G908" s="141"/>
      <c r="H908" s="93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6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6"/>
      <c r="AP908" s="16"/>
      <c r="AQ908" s="16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</row>
    <row r="909" spans="1:96" ht="14">
      <c r="A909" s="13"/>
      <c r="B909" s="11"/>
      <c r="C909" s="11"/>
      <c r="D909" s="11"/>
      <c r="E909" s="11"/>
      <c r="F909" s="11"/>
      <c r="G909" s="141"/>
      <c r="H909" s="93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6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6"/>
      <c r="AP909" s="16"/>
      <c r="AQ909" s="16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</row>
    <row r="910" spans="1:96" ht="14">
      <c r="A910" s="13"/>
      <c r="B910" s="11"/>
      <c r="C910" s="11"/>
      <c r="D910" s="11"/>
      <c r="E910" s="11"/>
      <c r="F910" s="11"/>
      <c r="G910" s="141"/>
      <c r="H910" s="93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6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6"/>
      <c r="AP910" s="16"/>
      <c r="AQ910" s="16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</row>
    <row r="911" spans="1:96" ht="14">
      <c r="A911" s="13"/>
      <c r="B911" s="11"/>
      <c r="C911" s="11"/>
      <c r="D911" s="11"/>
      <c r="E911" s="11"/>
      <c r="F911" s="11"/>
      <c r="G911" s="141"/>
      <c r="H911" s="93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6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6"/>
      <c r="AP911" s="16"/>
      <c r="AQ911" s="16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</row>
    <row r="912" spans="1:96" ht="14">
      <c r="A912" s="13"/>
      <c r="B912" s="11"/>
      <c r="C912" s="11"/>
      <c r="D912" s="11"/>
      <c r="E912" s="11"/>
      <c r="F912" s="11"/>
      <c r="G912" s="141"/>
      <c r="H912" s="93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6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6"/>
      <c r="AP912" s="16"/>
      <c r="AQ912" s="16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</row>
    <row r="913" spans="1:96" ht="14">
      <c r="A913" s="13"/>
      <c r="B913" s="11"/>
      <c r="C913" s="11"/>
      <c r="D913" s="11"/>
      <c r="E913" s="11"/>
      <c r="F913" s="11"/>
      <c r="G913" s="141"/>
      <c r="H913" s="93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6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6"/>
      <c r="AP913" s="16"/>
      <c r="AQ913" s="16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</row>
    <row r="914" spans="1:96" ht="14">
      <c r="A914" s="13"/>
      <c r="B914" s="11"/>
      <c r="C914" s="11"/>
      <c r="D914" s="11"/>
      <c r="E914" s="11"/>
      <c r="F914" s="11"/>
      <c r="G914" s="141"/>
      <c r="H914" s="93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6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6"/>
      <c r="AP914" s="16"/>
      <c r="AQ914" s="16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</row>
    <row r="915" spans="1:96" ht="14">
      <c r="A915" s="13"/>
      <c r="B915" s="11"/>
      <c r="C915" s="11"/>
      <c r="D915" s="11"/>
      <c r="E915" s="11"/>
      <c r="F915" s="11"/>
      <c r="G915" s="141"/>
      <c r="H915" s="93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6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6"/>
      <c r="AP915" s="16"/>
      <c r="AQ915" s="16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</row>
    <row r="916" spans="1:96" ht="14">
      <c r="A916" s="13"/>
      <c r="B916" s="11"/>
      <c r="C916" s="11"/>
      <c r="D916" s="11"/>
      <c r="E916" s="11"/>
      <c r="F916" s="11"/>
      <c r="G916" s="141"/>
      <c r="H916" s="93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6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6"/>
      <c r="AP916" s="16"/>
      <c r="AQ916" s="16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</row>
    <row r="917" spans="1:96" ht="14">
      <c r="A917" s="13"/>
      <c r="B917" s="11"/>
      <c r="C917" s="11"/>
      <c r="D917" s="11"/>
      <c r="E917" s="11"/>
      <c r="F917" s="11"/>
      <c r="G917" s="141"/>
      <c r="H917" s="93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6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6"/>
      <c r="AP917" s="16"/>
      <c r="AQ917" s="16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</row>
    <row r="918" spans="1:96" ht="14">
      <c r="A918" s="13"/>
      <c r="B918" s="11"/>
      <c r="C918" s="11"/>
      <c r="D918" s="11"/>
      <c r="E918" s="11"/>
      <c r="F918" s="11"/>
      <c r="G918" s="141"/>
      <c r="H918" s="93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6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6"/>
      <c r="AP918" s="16"/>
      <c r="AQ918" s="16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</row>
    <row r="919" spans="1:96" ht="14">
      <c r="A919" s="13"/>
      <c r="B919" s="11"/>
      <c r="C919" s="11"/>
      <c r="D919" s="11"/>
      <c r="E919" s="11"/>
      <c r="F919" s="11"/>
      <c r="G919" s="141"/>
      <c r="H919" s="93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6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6"/>
      <c r="AP919" s="16"/>
      <c r="AQ919" s="16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</row>
    <row r="920" spans="1:96" ht="14">
      <c r="A920" s="13"/>
      <c r="B920" s="11"/>
      <c r="C920" s="11"/>
      <c r="D920" s="11"/>
      <c r="E920" s="11"/>
      <c r="F920" s="11"/>
      <c r="G920" s="141"/>
      <c r="H920" s="93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6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6"/>
      <c r="AP920" s="16"/>
      <c r="AQ920" s="16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</row>
    <row r="921" spans="1:96" ht="14">
      <c r="A921" s="13"/>
      <c r="B921" s="11"/>
      <c r="C921" s="11"/>
      <c r="D921" s="11"/>
      <c r="E921" s="11"/>
      <c r="F921" s="11"/>
      <c r="G921" s="141"/>
      <c r="H921" s="93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6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6"/>
      <c r="AP921" s="16"/>
      <c r="AQ921" s="16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</row>
    <row r="922" spans="1:96" ht="14">
      <c r="A922" s="13"/>
      <c r="B922" s="11"/>
      <c r="C922" s="11"/>
      <c r="D922" s="11"/>
      <c r="E922" s="11"/>
      <c r="F922" s="11"/>
      <c r="G922" s="141"/>
      <c r="H922" s="93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6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6"/>
      <c r="AP922" s="16"/>
      <c r="AQ922" s="16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</row>
    <row r="923" spans="1:96" ht="14">
      <c r="A923" s="13"/>
      <c r="B923" s="11"/>
      <c r="C923" s="11"/>
      <c r="D923" s="11"/>
      <c r="E923" s="11"/>
      <c r="F923" s="11"/>
      <c r="G923" s="141"/>
      <c r="H923" s="93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6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6"/>
      <c r="AP923" s="16"/>
      <c r="AQ923" s="16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</row>
    <row r="924" spans="1:96" ht="14">
      <c r="A924" s="13"/>
      <c r="B924" s="11"/>
      <c r="C924" s="11"/>
      <c r="D924" s="11"/>
      <c r="E924" s="11"/>
      <c r="F924" s="11"/>
      <c r="G924" s="141"/>
      <c r="H924" s="93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6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6"/>
      <c r="AP924" s="16"/>
      <c r="AQ924" s="16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</row>
    <row r="925" spans="1:96" ht="14">
      <c r="A925" s="13"/>
      <c r="B925" s="11"/>
      <c r="C925" s="11"/>
      <c r="D925" s="11"/>
      <c r="E925" s="11"/>
      <c r="F925" s="11"/>
      <c r="G925" s="141"/>
      <c r="H925" s="93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6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6"/>
      <c r="AP925" s="16"/>
      <c r="AQ925" s="16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</row>
    <row r="926" spans="1:96" ht="14">
      <c r="A926" s="13"/>
      <c r="B926" s="11"/>
      <c r="C926" s="11"/>
      <c r="D926" s="11"/>
      <c r="E926" s="11"/>
      <c r="F926" s="11"/>
      <c r="G926" s="141"/>
      <c r="H926" s="93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6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6"/>
      <c r="AP926" s="16"/>
      <c r="AQ926" s="16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</row>
    <row r="927" spans="1:96" ht="14">
      <c r="A927" s="13"/>
      <c r="B927" s="11"/>
      <c r="C927" s="11"/>
      <c r="D927" s="11"/>
      <c r="E927" s="11"/>
      <c r="F927" s="11"/>
      <c r="G927" s="141"/>
      <c r="H927" s="93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6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6"/>
      <c r="AP927" s="16"/>
      <c r="AQ927" s="16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</row>
    <row r="928" spans="1:96" ht="14">
      <c r="A928" s="13"/>
      <c r="B928" s="11"/>
      <c r="C928" s="11"/>
      <c r="D928" s="11"/>
      <c r="E928" s="11"/>
      <c r="F928" s="11"/>
      <c r="G928" s="141"/>
      <c r="H928" s="93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6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6"/>
      <c r="AP928" s="16"/>
      <c r="AQ928" s="16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</row>
    <row r="929" spans="1:96" ht="14">
      <c r="A929" s="13"/>
      <c r="B929" s="11"/>
      <c r="C929" s="11"/>
      <c r="D929" s="11"/>
      <c r="E929" s="11"/>
      <c r="F929" s="11"/>
      <c r="G929" s="141"/>
      <c r="H929" s="93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6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6"/>
      <c r="AP929" s="16"/>
      <c r="AQ929" s="16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</row>
    <row r="930" spans="1:96" ht="14">
      <c r="A930" s="13"/>
      <c r="B930" s="11"/>
      <c r="C930" s="11"/>
      <c r="D930" s="11"/>
      <c r="E930" s="11"/>
      <c r="F930" s="11"/>
      <c r="G930" s="141"/>
      <c r="H930" s="93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6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6"/>
      <c r="AP930" s="16"/>
      <c r="AQ930" s="16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</row>
    <row r="931" spans="1:96" ht="14">
      <c r="A931" s="13"/>
      <c r="B931" s="11"/>
      <c r="C931" s="11"/>
      <c r="D931" s="11"/>
      <c r="E931" s="11"/>
      <c r="F931" s="11"/>
      <c r="G931" s="141"/>
      <c r="H931" s="93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6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6"/>
      <c r="AP931" s="16"/>
      <c r="AQ931" s="16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</row>
    <row r="932" spans="1:96" ht="14">
      <c r="A932" s="13"/>
      <c r="B932" s="11"/>
      <c r="C932" s="11"/>
      <c r="D932" s="11"/>
      <c r="E932" s="11"/>
      <c r="F932" s="11"/>
      <c r="G932" s="141"/>
      <c r="H932" s="93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6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6"/>
      <c r="AP932" s="16"/>
      <c r="AQ932" s="16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</row>
    <row r="933" spans="1:96" ht="14">
      <c r="A933" s="13"/>
      <c r="B933" s="11"/>
      <c r="C933" s="11"/>
      <c r="D933" s="11"/>
      <c r="E933" s="11"/>
      <c r="F933" s="11"/>
      <c r="G933" s="141"/>
      <c r="H933" s="93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6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6"/>
      <c r="AP933" s="16"/>
      <c r="AQ933" s="16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</row>
    <row r="934" spans="1:96" ht="14">
      <c r="A934" s="13"/>
      <c r="B934" s="11"/>
      <c r="C934" s="11"/>
      <c r="D934" s="11"/>
      <c r="E934" s="11"/>
      <c r="F934" s="11"/>
      <c r="G934" s="141"/>
      <c r="H934" s="93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6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6"/>
      <c r="AP934" s="16"/>
      <c r="AQ934" s="16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</row>
    <row r="935" spans="1:96" ht="14">
      <c r="A935" s="13"/>
      <c r="B935" s="11"/>
      <c r="C935" s="11"/>
      <c r="D935" s="11"/>
      <c r="E935" s="11"/>
      <c r="F935" s="11"/>
      <c r="G935" s="141"/>
      <c r="H935" s="93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6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6"/>
      <c r="AP935" s="16"/>
      <c r="AQ935" s="16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</row>
    <row r="936" spans="1:96" ht="14">
      <c r="A936" s="13"/>
      <c r="B936" s="11"/>
      <c r="C936" s="11"/>
      <c r="D936" s="11"/>
      <c r="E936" s="11"/>
      <c r="F936" s="11"/>
      <c r="G936" s="141"/>
      <c r="H936" s="93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6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6"/>
      <c r="AP936" s="16"/>
      <c r="AQ936" s="16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</row>
    <row r="937" spans="1:96" ht="14">
      <c r="A937" s="13"/>
      <c r="B937" s="11"/>
      <c r="C937" s="11"/>
      <c r="D937" s="11"/>
      <c r="E937" s="11"/>
      <c r="F937" s="11"/>
      <c r="G937" s="141"/>
      <c r="H937" s="93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6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6"/>
      <c r="AP937" s="16"/>
      <c r="AQ937" s="16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</row>
    <row r="938" spans="1:96" ht="14">
      <c r="A938" s="13"/>
      <c r="B938" s="11"/>
      <c r="C938" s="11"/>
      <c r="D938" s="11"/>
      <c r="E938" s="11"/>
      <c r="F938" s="11"/>
      <c r="G938" s="141"/>
      <c r="H938" s="93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6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6"/>
      <c r="AP938" s="16"/>
      <c r="AQ938" s="16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</row>
    <row r="939" spans="1:96" ht="14">
      <c r="A939" s="13"/>
      <c r="B939" s="11"/>
      <c r="C939" s="11"/>
      <c r="D939" s="11"/>
      <c r="E939" s="11"/>
      <c r="F939" s="11"/>
      <c r="G939" s="141"/>
      <c r="H939" s="93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6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6"/>
      <c r="AP939" s="16"/>
      <c r="AQ939" s="16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</row>
    <row r="940" spans="1:96" ht="14">
      <c r="A940" s="13"/>
      <c r="B940" s="11"/>
      <c r="C940" s="11"/>
      <c r="D940" s="11"/>
      <c r="E940" s="11"/>
      <c r="F940" s="11"/>
      <c r="G940" s="141"/>
      <c r="H940" s="93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6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6"/>
      <c r="AP940" s="16"/>
      <c r="AQ940" s="16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</row>
    <row r="941" spans="1:96" ht="14">
      <c r="A941" s="13"/>
      <c r="B941" s="11"/>
      <c r="C941" s="11"/>
      <c r="D941" s="11"/>
      <c r="E941" s="11"/>
      <c r="F941" s="11"/>
      <c r="G941" s="141"/>
      <c r="H941" s="93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6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6"/>
      <c r="AP941" s="16"/>
      <c r="AQ941" s="16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</row>
    <row r="942" spans="1:96" ht="14">
      <c r="A942" s="13"/>
      <c r="B942" s="11"/>
      <c r="C942" s="11"/>
      <c r="D942" s="11"/>
      <c r="E942" s="11"/>
      <c r="F942" s="11"/>
      <c r="G942" s="141"/>
      <c r="H942" s="93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6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6"/>
      <c r="AP942" s="16"/>
      <c r="AQ942" s="16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</row>
    <row r="943" spans="1:96" ht="14">
      <c r="A943" s="13"/>
      <c r="B943" s="11"/>
      <c r="C943" s="11"/>
      <c r="D943" s="11"/>
      <c r="E943" s="11"/>
      <c r="F943" s="11"/>
      <c r="G943" s="141"/>
      <c r="H943" s="93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6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6"/>
      <c r="AP943" s="16"/>
      <c r="AQ943" s="16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</row>
    <row r="944" spans="1:96" ht="14">
      <c r="A944" s="13"/>
      <c r="B944" s="11"/>
      <c r="C944" s="11"/>
      <c r="D944" s="11"/>
      <c r="E944" s="11"/>
      <c r="F944" s="11"/>
      <c r="G944" s="141"/>
      <c r="H944" s="93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6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6"/>
      <c r="AP944" s="16"/>
      <c r="AQ944" s="16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</row>
    <row r="945" spans="1:96" ht="14">
      <c r="A945" s="13"/>
      <c r="B945" s="11"/>
      <c r="C945" s="11"/>
      <c r="D945" s="11"/>
      <c r="E945" s="11"/>
      <c r="F945" s="11"/>
      <c r="G945" s="141"/>
      <c r="H945" s="93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6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6"/>
      <c r="AP945" s="16"/>
      <c r="AQ945" s="16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</row>
    <row r="946" spans="1:96" ht="14">
      <c r="A946" s="13"/>
      <c r="B946" s="11"/>
      <c r="C946" s="11"/>
      <c r="D946" s="11"/>
      <c r="E946" s="11"/>
      <c r="F946" s="11"/>
      <c r="G946" s="141"/>
      <c r="H946" s="93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6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6"/>
      <c r="AP946" s="16"/>
      <c r="AQ946" s="16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</row>
    <row r="947" spans="1:96" ht="14">
      <c r="A947" s="13"/>
      <c r="B947" s="11"/>
      <c r="C947" s="11"/>
      <c r="D947" s="11"/>
      <c r="E947" s="11"/>
      <c r="F947" s="11"/>
      <c r="G947" s="141"/>
      <c r="H947" s="93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6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6"/>
      <c r="AP947" s="16"/>
      <c r="AQ947" s="16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</row>
    <row r="948" spans="1:96" ht="14">
      <c r="A948" s="13"/>
      <c r="B948" s="11"/>
      <c r="C948" s="11"/>
      <c r="D948" s="11"/>
      <c r="E948" s="11"/>
      <c r="F948" s="11"/>
      <c r="G948" s="141"/>
      <c r="H948" s="93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6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6"/>
      <c r="AP948" s="16"/>
      <c r="AQ948" s="16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</row>
    <row r="949" spans="1:96" ht="14">
      <c r="A949" s="13"/>
      <c r="B949" s="11"/>
      <c r="C949" s="11"/>
      <c r="D949" s="11"/>
      <c r="E949" s="11"/>
      <c r="F949" s="11"/>
      <c r="G949" s="141"/>
      <c r="H949" s="93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6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6"/>
      <c r="AP949" s="16"/>
      <c r="AQ949" s="16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</row>
    <row r="950" spans="1:96" ht="14">
      <c r="A950" s="13"/>
      <c r="B950" s="11"/>
      <c r="C950" s="11"/>
      <c r="D950" s="11"/>
      <c r="E950" s="11"/>
      <c r="F950" s="11"/>
      <c r="G950" s="141"/>
      <c r="H950" s="93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6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6"/>
      <c r="AP950" s="16"/>
      <c r="AQ950" s="16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</row>
    <row r="951" spans="1:96" ht="14">
      <c r="A951" s="13"/>
      <c r="B951" s="11"/>
      <c r="C951" s="11"/>
      <c r="D951" s="11"/>
      <c r="E951" s="11"/>
      <c r="F951" s="11"/>
      <c r="G951" s="141"/>
      <c r="H951" s="93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6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6"/>
      <c r="AP951" s="16"/>
      <c r="AQ951" s="16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</row>
    <row r="952" spans="1:96" ht="14">
      <c r="A952" s="13"/>
      <c r="B952" s="11"/>
      <c r="C952" s="11"/>
      <c r="D952" s="11"/>
      <c r="E952" s="11"/>
      <c r="F952" s="11"/>
      <c r="G952" s="141"/>
      <c r="H952" s="93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6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6"/>
      <c r="AP952" s="16"/>
      <c r="AQ952" s="16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</row>
    <row r="953" spans="1:96" ht="14">
      <c r="A953" s="13"/>
      <c r="B953" s="11"/>
      <c r="C953" s="11"/>
      <c r="D953" s="11"/>
      <c r="E953" s="11"/>
      <c r="F953" s="11"/>
      <c r="G953" s="141"/>
      <c r="H953" s="93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6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6"/>
      <c r="AP953" s="16"/>
      <c r="AQ953" s="16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</row>
    <row r="954" spans="1:96" ht="14">
      <c r="A954" s="13"/>
      <c r="B954" s="11"/>
      <c r="C954" s="11"/>
      <c r="D954" s="11"/>
      <c r="E954" s="11"/>
      <c r="F954" s="11"/>
      <c r="G954" s="141"/>
      <c r="H954" s="93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6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6"/>
      <c r="AP954" s="16"/>
      <c r="AQ954" s="16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</row>
    <row r="955" spans="1:96" ht="14">
      <c r="A955" s="13"/>
      <c r="B955" s="11"/>
      <c r="C955" s="11"/>
      <c r="D955" s="11"/>
      <c r="E955" s="11"/>
      <c r="F955" s="11"/>
      <c r="G955" s="141"/>
      <c r="H955" s="93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6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6"/>
      <c r="AP955" s="16"/>
      <c r="AQ955" s="16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</row>
    <row r="956" spans="1:96" ht="14">
      <c r="A956" s="13"/>
      <c r="B956" s="11"/>
      <c r="C956" s="11"/>
      <c r="D956" s="11"/>
      <c r="E956" s="11"/>
      <c r="F956" s="11"/>
      <c r="G956" s="141"/>
      <c r="H956" s="93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6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6"/>
      <c r="AP956" s="16"/>
      <c r="AQ956" s="16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</row>
    <row r="957" spans="1:96" ht="14">
      <c r="A957" s="13"/>
      <c r="B957" s="11"/>
      <c r="C957" s="11"/>
      <c r="D957" s="11"/>
      <c r="E957" s="11"/>
      <c r="F957" s="11"/>
      <c r="G957" s="141"/>
      <c r="H957" s="93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6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6"/>
      <c r="AP957" s="16"/>
      <c r="AQ957" s="16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</row>
    <row r="958" spans="1:96" ht="14">
      <c r="A958" s="13"/>
      <c r="B958" s="11"/>
      <c r="C958" s="11"/>
      <c r="D958" s="11"/>
      <c r="E958" s="11"/>
      <c r="F958" s="11"/>
      <c r="G958" s="141"/>
      <c r="H958" s="93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6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6"/>
      <c r="AP958" s="16"/>
      <c r="AQ958" s="16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</row>
    <row r="959" spans="1:96" ht="14">
      <c r="A959" s="13"/>
      <c r="B959" s="11"/>
      <c r="C959" s="11"/>
      <c r="D959" s="11"/>
      <c r="E959" s="11"/>
      <c r="F959" s="11"/>
      <c r="G959" s="141"/>
      <c r="H959" s="93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6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6"/>
      <c r="AP959" s="16"/>
      <c r="AQ959" s="16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</row>
    <row r="960" spans="1:96" ht="14">
      <c r="A960" s="13"/>
      <c r="B960" s="11"/>
      <c r="C960" s="11"/>
      <c r="D960" s="11"/>
      <c r="E960" s="11"/>
      <c r="F960" s="11"/>
      <c r="G960" s="141"/>
      <c r="H960" s="93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6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6"/>
      <c r="AP960" s="16"/>
      <c r="AQ960" s="16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</row>
    <row r="961" spans="1:96" ht="14">
      <c r="A961" s="13"/>
      <c r="B961" s="11"/>
      <c r="C961" s="11"/>
      <c r="D961" s="11"/>
      <c r="E961" s="11"/>
      <c r="F961" s="11"/>
      <c r="G961" s="141"/>
      <c r="H961" s="93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6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6"/>
      <c r="AP961" s="16"/>
      <c r="AQ961" s="16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</row>
    <row r="962" spans="1:96" ht="14">
      <c r="A962" s="13"/>
      <c r="B962" s="11"/>
      <c r="C962" s="11"/>
      <c r="D962" s="11"/>
      <c r="E962" s="11"/>
      <c r="F962" s="11"/>
      <c r="G962" s="141"/>
      <c r="H962" s="93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6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6"/>
      <c r="AP962" s="16"/>
      <c r="AQ962" s="16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</row>
    <row r="963" spans="1:96" ht="14">
      <c r="A963" s="13"/>
      <c r="B963" s="11"/>
      <c r="C963" s="11"/>
      <c r="D963" s="11"/>
      <c r="E963" s="11"/>
      <c r="F963" s="11"/>
      <c r="G963" s="141"/>
      <c r="H963" s="93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6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6"/>
      <c r="AP963" s="16"/>
      <c r="AQ963" s="16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</row>
    <row r="964" spans="1:96" ht="14">
      <c r="A964" s="13"/>
      <c r="B964" s="11"/>
      <c r="C964" s="11"/>
      <c r="D964" s="11"/>
      <c r="E964" s="11"/>
      <c r="F964" s="11"/>
      <c r="G964" s="141"/>
      <c r="H964" s="93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6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6"/>
      <c r="AP964" s="16"/>
      <c r="AQ964" s="16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</row>
    <row r="965" spans="1:96" ht="14">
      <c r="A965" s="13"/>
      <c r="B965" s="11"/>
      <c r="C965" s="11"/>
      <c r="D965" s="11"/>
      <c r="E965" s="11"/>
      <c r="F965" s="11"/>
      <c r="G965" s="141"/>
      <c r="H965" s="93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6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6"/>
      <c r="AP965" s="16"/>
      <c r="AQ965" s="16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</row>
    <row r="966" spans="1:96" ht="14">
      <c r="A966" s="13"/>
      <c r="B966" s="11"/>
      <c r="C966" s="11"/>
      <c r="D966" s="11"/>
      <c r="E966" s="11"/>
      <c r="F966" s="11"/>
      <c r="G966" s="141"/>
      <c r="H966" s="93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6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6"/>
      <c r="AP966" s="16"/>
      <c r="AQ966" s="16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</row>
    <row r="967" spans="1:96" ht="14">
      <c r="A967" s="13"/>
      <c r="B967" s="11"/>
      <c r="C967" s="11"/>
      <c r="D967" s="11"/>
      <c r="E967" s="11"/>
      <c r="F967" s="11"/>
      <c r="G967" s="141"/>
      <c r="H967" s="93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6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6"/>
      <c r="AP967" s="16"/>
      <c r="AQ967" s="16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</row>
    <row r="968" spans="1:96" ht="14">
      <c r="A968" s="13"/>
      <c r="B968" s="11"/>
      <c r="C968" s="11"/>
      <c r="D968" s="11"/>
      <c r="E968" s="11"/>
      <c r="F968" s="11"/>
      <c r="G968" s="141"/>
      <c r="H968" s="93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6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6"/>
      <c r="AP968" s="16"/>
      <c r="AQ968" s="16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</row>
    <row r="969" spans="1:96" ht="14">
      <c r="A969" s="13"/>
      <c r="B969" s="11"/>
      <c r="C969" s="11"/>
      <c r="D969" s="11"/>
      <c r="E969" s="11"/>
      <c r="F969" s="11"/>
      <c r="G969" s="141"/>
      <c r="H969" s="93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6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6"/>
      <c r="AP969" s="16"/>
      <c r="AQ969" s="16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</row>
    <row r="970" spans="1:96" ht="14">
      <c r="A970" s="13"/>
      <c r="B970" s="11"/>
      <c r="C970" s="11"/>
      <c r="D970" s="11"/>
      <c r="E970" s="11"/>
      <c r="F970" s="11"/>
      <c r="G970" s="141"/>
      <c r="H970" s="93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6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6"/>
      <c r="AP970" s="16"/>
      <c r="AQ970" s="16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</row>
    <row r="971" spans="1:96" ht="14">
      <c r="A971" s="13"/>
      <c r="B971" s="11"/>
      <c r="C971" s="11"/>
      <c r="D971" s="11"/>
      <c r="E971" s="11"/>
      <c r="F971" s="11"/>
      <c r="G971" s="141"/>
      <c r="H971" s="93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6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6"/>
      <c r="AP971" s="16"/>
      <c r="AQ971" s="16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</row>
    <row r="972" spans="1:96" ht="14">
      <c r="A972" s="13"/>
      <c r="B972" s="11"/>
      <c r="C972" s="11"/>
      <c r="D972" s="11"/>
      <c r="E972" s="11"/>
      <c r="F972" s="11"/>
      <c r="G972" s="141"/>
      <c r="H972" s="93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6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6"/>
      <c r="AP972" s="16"/>
      <c r="AQ972" s="16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</row>
    <row r="973" spans="1:96" ht="14">
      <c r="A973" s="13"/>
      <c r="B973" s="11"/>
      <c r="C973" s="11"/>
      <c r="D973" s="11"/>
      <c r="E973" s="11"/>
      <c r="F973" s="11"/>
      <c r="G973" s="141"/>
      <c r="H973" s="93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6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6"/>
      <c r="AP973" s="16"/>
      <c r="AQ973" s="16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</row>
    <row r="974" spans="1:96" ht="14">
      <c r="A974" s="13"/>
      <c r="B974" s="11"/>
      <c r="C974" s="11"/>
      <c r="D974" s="11"/>
      <c r="E974" s="11"/>
      <c r="F974" s="11"/>
      <c r="G974" s="141"/>
      <c r="H974" s="93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6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6"/>
      <c r="AP974" s="16"/>
      <c r="AQ974" s="16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</row>
    <row r="975" spans="1:96" ht="14">
      <c r="A975" s="13"/>
      <c r="B975" s="11"/>
      <c r="C975" s="11"/>
      <c r="D975" s="11"/>
      <c r="E975" s="11"/>
      <c r="F975" s="11"/>
      <c r="G975" s="141"/>
      <c r="H975" s="93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6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6"/>
      <c r="AP975" s="16"/>
      <c r="AQ975" s="16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</row>
    <row r="976" spans="1:96" ht="14">
      <c r="A976" s="13"/>
      <c r="B976" s="11"/>
      <c r="C976" s="11"/>
      <c r="D976" s="11"/>
      <c r="E976" s="11"/>
      <c r="F976" s="11"/>
      <c r="G976" s="141"/>
      <c r="H976" s="93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6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6"/>
      <c r="AP976" s="16"/>
      <c r="AQ976" s="16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</row>
    <row r="977" spans="1:96" ht="14">
      <c r="A977" s="13"/>
      <c r="B977" s="11"/>
      <c r="C977" s="11"/>
      <c r="D977" s="11"/>
      <c r="E977" s="11"/>
      <c r="F977" s="11"/>
      <c r="G977" s="141"/>
      <c r="H977" s="93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6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6"/>
      <c r="AP977" s="16"/>
      <c r="AQ977" s="16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</row>
    <row r="978" spans="1:96" ht="14">
      <c r="A978" s="13"/>
      <c r="B978" s="11"/>
      <c r="C978" s="11"/>
      <c r="D978" s="11"/>
      <c r="E978" s="11"/>
      <c r="F978" s="11"/>
      <c r="G978" s="141"/>
      <c r="H978" s="93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6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6"/>
      <c r="AP978" s="16"/>
      <c r="AQ978" s="16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</row>
    <row r="979" spans="1:96" ht="14">
      <c r="A979" s="13"/>
      <c r="B979" s="11"/>
      <c r="C979" s="11"/>
      <c r="D979" s="11"/>
      <c r="E979" s="11"/>
      <c r="F979" s="11"/>
      <c r="G979" s="141"/>
      <c r="H979" s="93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6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6"/>
      <c r="AP979" s="16"/>
      <c r="AQ979" s="16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</row>
    <row r="980" spans="1:96" ht="14">
      <c r="A980" s="13"/>
      <c r="B980" s="11"/>
      <c r="C980" s="11"/>
      <c r="D980" s="11"/>
      <c r="E980" s="11"/>
      <c r="F980" s="11"/>
      <c r="G980" s="141"/>
      <c r="H980" s="93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6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6"/>
      <c r="AP980" s="16"/>
      <c r="AQ980" s="16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</row>
    <row r="981" spans="1:96" ht="14">
      <c r="A981" s="13"/>
      <c r="B981" s="11"/>
      <c r="C981" s="11"/>
      <c r="D981" s="11"/>
      <c r="E981" s="11"/>
      <c r="F981" s="11"/>
      <c r="G981" s="141"/>
      <c r="H981" s="93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6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6"/>
      <c r="AP981" s="16"/>
      <c r="AQ981" s="16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</row>
    <row r="982" spans="1:96" ht="14">
      <c r="A982" s="13"/>
      <c r="B982" s="11"/>
      <c r="C982" s="11"/>
      <c r="D982" s="11"/>
      <c r="E982" s="11"/>
      <c r="F982" s="11"/>
      <c r="G982" s="141"/>
      <c r="H982" s="93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6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6"/>
      <c r="AP982" s="16"/>
      <c r="AQ982" s="16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</row>
    <row r="983" spans="1:96" ht="14">
      <c r="A983" s="13"/>
      <c r="B983" s="11"/>
      <c r="C983" s="11"/>
      <c r="D983" s="11"/>
      <c r="E983" s="11"/>
      <c r="F983" s="11"/>
      <c r="G983" s="141"/>
      <c r="H983" s="93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6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6"/>
      <c r="AP983" s="16"/>
      <c r="AQ983" s="16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</row>
    <row r="984" spans="1:96" ht="14">
      <c r="A984" s="13"/>
      <c r="B984" s="11"/>
      <c r="C984" s="11"/>
      <c r="D984" s="11"/>
      <c r="E984" s="11"/>
      <c r="F984" s="11"/>
      <c r="G984" s="141"/>
      <c r="H984" s="93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6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6"/>
      <c r="AP984" s="16"/>
      <c r="AQ984" s="16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</row>
    <row r="985" spans="1:96" ht="14">
      <c r="A985" s="13"/>
      <c r="B985" s="11"/>
      <c r="C985" s="11"/>
      <c r="D985" s="11"/>
      <c r="E985" s="11"/>
      <c r="F985" s="11"/>
      <c r="G985" s="141"/>
      <c r="H985" s="93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6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6"/>
      <c r="AP985" s="16"/>
      <c r="AQ985" s="16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</row>
    <row r="986" spans="1:96" ht="14">
      <c r="A986" s="13"/>
      <c r="B986" s="11"/>
      <c r="C986" s="11"/>
      <c r="D986" s="11"/>
      <c r="E986" s="11"/>
      <c r="F986" s="11"/>
      <c r="G986" s="141"/>
      <c r="H986" s="93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6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6"/>
      <c r="AP986" s="16"/>
      <c r="AQ986" s="16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</row>
    <row r="987" spans="1:96" ht="14">
      <c r="B987" s="11"/>
      <c r="C987" s="11"/>
      <c r="D987" s="11"/>
      <c r="E987" s="11"/>
      <c r="F987" s="11"/>
      <c r="G987" s="141"/>
      <c r="H987" s="93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6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6"/>
      <c r="AP987" s="16"/>
      <c r="AQ987" s="16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</row>
    <row r="988" spans="1:96" ht="14">
      <c r="B988" s="11"/>
      <c r="C988" s="11"/>
      <c r="D988" s="11"/>
      <c r="E988" s="11"/>
      <c r="F988" s="11"/>
      <c r="G988" s="141"/>
      <c r="H988" s="93"/>
      <c r="I988" s="11"/>
      <c r="J988" s="11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6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6"/>
      <c r="AP988" s="16"/>
      <c r="AQ988" s="16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</row>
    <row r="989" spans="1:96" ht="14">
      <c r="B989" s="11"/>
      <c r="C989" s="11"/>
      <c r="D989" s="11"/>
      <c r="E989" s="11"/>
      <c r="F989" s="11"/>
      <c r="G989" s="141"/>
      <c r="H989" s="93"/>
      <c r="I989" s="11"/>
      <c r="J989" s="11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6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6"/>
      <c r="AP989" s="16"/>
      <c r="AQ989" s="16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</row>
    <row r="990" spans="1:96" ht="14">
      <c r="B990" s="11"/>
      <c r="C990" s="11"/>
      <c r="D990" s="11"/>
      <c r="E990" s="11"/>
      <c r="F990" s="11"/>
      <c r="G990" s="141"/>
      <c r="H990" s="93"/>
      <c r="I990" s="11"/>
      <c r="J990" s="11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6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6"/>
      <c r="AP990" s="16"/>
      <c r="AQ990" s="16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</row>
    <row r="991" spans="1:96" ht="14">
      <c r="B991" s="11"/>
      <c r="C991" s="11"/>
      <c r="D991" s="11"/>
      <c r="E991" s="11"/>
      <c r="F991" s="11"/>
      <c r="G991" s="141"/>
      <c r="H991" s="93"/>
      <c r="I991" s="11"/>
      <c r="J991" s="11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6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6"/>
      <c r="AP991" s="16"/>
      <c r="AQ991" s="16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</row>
    <row r="992" spans="1:96" ht="14">
      <c r="B992" s="11"/>
      <c r="C992" s="11"/>
      <c r="D992" s="11"/>
      <c r="E992" s="11"/>
      <c r="F992" s="11"/>
      <c r="G992" s="141"/>
      <c r="H992" s="93"/>
      <c r="I992" s="11"/>
      <c r="J992" s="11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6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6"/>
      <c r="AP992" s="16"/>
      <c r="AQ992" s="16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</row>
    <row r="993" spans="2:96" ht="14">
      <c r="B993" s="11"/>
      <c r="C993" s="11"/>
      <c r="D993" s="11"/>
      <c r="E993" s="11"/>
      <c r="F993" s="11"/>
      <c r="G993" s="141"/>
      <c r="H993" s="93"/>
      <c r="I993" s="11"/>
      <c r="J993" s="11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6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6"/>
      <c r="AP993" s="16"/>
      <c r="AQ993" s="16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</row>
    <row r="994" spans="2:96" ht="14">
      <c r="B994" s="11"/>
      <c r="C994" s="11"/>
      <c r="D994" s="11"/>
      <c r="E994" s="11"/>
      <c r="F994" s="11"/>
      <c r="G994" s="141"/>
      <c r="H994" s="93"/>
      <c r="I994" s="11"/>
      <c r="J994" s="11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6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6"/>
      <c r="AP994" s="16"/>
      <c r="AQ994" s="16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</row>
    <row r="995" spans="2:96" ht="14">
      <c r="B995" s="11"/>
      <c r="C995" s="11"/>
      <c r="D995" s="11"/>
      <c r="E995" s="11"/>
      <c r="F995" s="11"/>
      <c r="G995" s="141"/>
      <c r="H995" s="93"/>
      <c r="I995" s="11"/>
      <c r="J995" s="11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6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6"/>
      <c r="AP995" s="16"/>
      <c r="AQ995" s="16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</row>
    <row r="996" spans="2:96" ht="14">
      <c r="B996" s="11"/>
      <c r="C996" s="11"/>
      <c r="D996" s="11"/>
      <c r="E996" s="11"/>
      <c r="F996" s="11"/>
      <c r="G996" s="141"/>
      <c r="H996" s="93"/>
      <c r="I996" s="11"/>
      <c r="J996" s="11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6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6"/>
      <c r="AP996" s="16"/>
      <c r="AQ996" s="16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</row>
    <row r="997" spans="2:96" ht="14">
      <c r="B997" s="11"/>
      <c r="C997" s="11"/>
      <c r="D997" s="11"/>
      <c r="E997" s="11"/>
      <c r="F997" s="11"/>
      <c r="G997" s="141"/>
      <c r="H997" s="93"/>
      <c r="I997" s="11"/>
      <c r="J997" s="11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6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6"/>
      <c r="AP997" s="16"/>
      <c r="AQ997" s="16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</row>
    <row r="998" spans="2:96" ht="14">
      <c r="B998" s="11"/>
      <c r="C998" s="11"/>
      <c r="D998" s="11"/>
      <c r="E998" s="11"/>
      <c r="F998" s="11"/>
      <c r="G998" s="141"/>
      <c r="H998" s="93"/>
      <c r="I998" s="11"/>
      <c r="J998" s="11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6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6"/>
      <c r="AP998" s="16"/>
      <c r="AQ998" s="16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</row>
    <row r="999" spans="2:96" ht="14">
      <c r="B999" s="11"/>
      <c r="C999" s="11"/>
      <c r="D999" s="11"/>
      <c r="E999" s="11"/>
      <c r="F999" s="11"/>
      <c r="G999" s="141"/>
      <c r="H999" s="93"/>
      <c r="I999" s="11"/>
      <c r="J999" s="11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6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6"/>
      <c r="AP999" s="16"/>
      <c r="AQ999" s="16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</row>
    <row r="1000" spans="2:96" ht="14">
      <c r="B1000" s="11"/>
      <c r="C1000" s="11"/>
      <c r="D1000" s="11"/>
      <c r="E1000" s="11"/>
      <c r="F1000" s="11"/>
      <c r="G1000" s="141"/>
      <c r="H1000" s="93"/>
      <c r="I1000" s="11"/>
      <c r="J1000" s="11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6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6"/>
      <c r="AP1000" s="16"/>
      <c r="AQ1000" s="16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42" customWidth="1"/>
    <col min="7" max="7" width="15.1640625" style="14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4" customFormat="1" ht="48.5" customHeight="1">
      <c r="A1" s="25" t="s">
        <v>737</v>
      </c>
      <c r="B1" s="25" t="s">
        <v>14</v>
      </c>
      <c r="C1" s="25" t="s">
        <v>498</v>
      </c>
      <c r="D1" s="119" t="s">
        <v>819</v>
      </c>
      <c r="E1" s="120" t="s">
        <v>820</v>
      </c>
      <c r="F1" s="135" t="s">
        <v>821</v>
      </c>
      <c r="G1" s="25" t="s">
        <v>624</v>
      </c>
      <c r="H1" s="95" t="s">
        <v>373</v>
      </c>
      <c r="I1" s="95" t="s">
        <v>374</v>
      </c>
      <c r="J1" s="95" t="s">
        <v>375</v>
      </c>
      <c r="K1" s="95" t="s">
        <v>721</v>
      </c>
      <c r="L1" s="95" t="s">
        <v>376</v>
      </c>
      <c r="M1" s="95" t="s">
        <v>377</v>
      </c>
      <c r="N1" s="113" t="s">
        <v>397</v>
      </c>
      <c r="O1" s="113" t="s">
        <v>398</v>
      </c>
      <c r="P1" s="113" t="s">
        <v>399</v>
      </c>
      <c r="Q1" s="113" t="s">
        <v>400</v>
      </c>
      <c r="R1" s="74" t="s">
        <v>378</v>
      </c>
      <c r="S1" s="74" t="s">
        <v>379</v>
      </c>
      <c r="T1" s="74" t="s">
        <v>380</v>
      </c>
      <c r="U1" s="74" t="s">
        <v>381</v>
      </c>
      <c r="V1" s="74" t="s">
        <v>382</v>
      </c>
      <c r="W1" s="74" t="s">
        <v>383</v>
      </c>
      <c r="X1" s="74" t="s">
        <v>384</v>
      </c>
      <c r="Y1" s="46" t="s">
        <v>385</v>
      </c>
      <c r="Z1" s="74" t="s">
        <v>386</v>
      </c>
      <c r="AA1" s="74" t="s">
        <v>387</v>
      </c>
      <c r="AB1" s="46" t="s">
        <v>388</v>
      </c>
    </row>
    <row r="2" spans="1:28" s="104" customFormat="1" ht="66.5" customHeight="1">
      <c r="A2" s="29" t="s">
        <v>738</v>
      </c>
      <c r="B2" s="33" t="s">
        <v>23</v>
      </c>
      <c r="C2" s="33" t="s">
        <v>369</v>
      </c>
      <c r="D2" s="121" t="s">
        <v>814</v>
      </c>
      <c r="E2" s="121" t="s">
        <v>815</v>
      </c>
      <c r="F2" s="136" t="s">
        <v>813</v>
      </c>
      <c r="G2" s="33" t="s">
        <v>625</v>
      </c>
      <c r="H2" s="96" t="s">
        <v>389</v>
      </c>
      <c r="I2" s="96" t="s">
        <v>725</v>
      </c>
      <c r="J2" s="96" t="s">
        <v>436</v>
      </c>
      <c r="K2" s="96" t="s">
        <v>797</v>
      </c>
      <c r="L2" s="96" t="s">
        <v>732</v>
      </c>
      <c r="M2" s="96" t="s">
        <v>390</v>
      </c>
      <c r="N2" s="102" t="s">
        <v>419</v>
      </c>
      <c r="O2" s="102" t="s">
        <v>418</v>
      </c>
      <c r="P2" s="102" t="s">
        <v>435</v>
      </c>
      <c r="Q2" s="102"/>
      <c r="R2" s="55" t="s">
        <v>391</v>
      </c>
      <c r="S2" s="55" t="s">
        <v>392</v>
      </c>
      <c r="T2" s="55" t="s">
        <v>100</v>
      </c>
      <c r="U2" s="55" t="s">
        <v>101</v>
      </c>
      <c r="V2" s="55" t="s">
        <v>102</v>
      </c>
      <c r="W2" s="55" t="s">
        <v>393</v>
      </c>
      <c r="X2" s="55" t="s">
        <v>434</v>
      </c>
      <c r="Y2" s="55" t="s">
        <v>433</v>
      </c>
      <c r="Z2" s="55" t="s">
        <v>394</v>
      </c>
      <c r="AA2" s="55" t="s">
        <v>395</v>
      </c>
      <c r="AB2" s="55" t="s">
        <v>396</v>
      </c>
    </row>
    <row r="3" spans="1:28" s="103" customFormat="1" ht="26">
      <c r="A3" s="35" t="s">
        <v>403</v>
      </c>
      <c r="B3" s="34"/>
      <c r="C3" s="34"/>
      <c r="D3" s="35" t="s">
        <v>811</v>
      </c>
      <c r="E3" s="35" t="s">
        <v>41</v>
      </c>
      <c r="F3" s="137" t="s">
        <v>812</v>
      </c>
      <c r="G3" s="34" t="s">
        <v>47</v>
      </c>
      <c r="H3" s="97" t="s">
        <v>437</v>
      </c>
      <c r="I3" s="97"/>
      <c r="J3" s="97"/>
      <c r="K3" s="97"/>
      <c r="L3" s="97" t="s">
        <v>733</v>
      </c>
      <c r="M3" s="97" t="s">
        <v>368</v>
      </c>
      <c r="N3" s="101" t="s">
        <v>44</v>
      </c>
      <c r="O3" s="101"/>
      <c r="P3" s="101"/>
      <c r="Q3" s="101"/>
      <c r="R3" s="67" t="s">
        <v>145</v>
      </c>
      <c r="S3" s="67" t="s">
        <v>145</v>
      </c>
      <c r="T3" s="67"/>
      <c r="U3" s="67"/>
      <c r="V3" s="67" t="s">
        <v>146</v>
      </c>
      <c r="W3" s="67" t="s">
        <v>145</v>
      </c>
      <c r="X3" s="67" t="s">
        <v>145</v>
      </c>
      <c r="Y3" s="67" t="s">
        <v>145</v>
      </c>
      <c r="Z3" s="67"/>
      <c r="AA3" s="67"/>
      <c r="AB3" s="67"/>
    </row>
    <row r="4" spans="1:28">
      <c r="A4" s="18"/>
      <c r="D4" s="130"/>
      <c r="E4" s="130"/>
      <c r="F4" s="143"/>
      <c r="G4" s="10"/>
    </row>
    <row r="5" spans="1:28">
      <c r="A5" s="18"/>
      <c r="F5" s="140"/>
      <c r="G5" s="10"/>
    </row>
    <row r="6" spans="1:28">
      <c r="A6" s="18"/>
      <c r="F6" s="140"/>
      <c r="G6" s="10"/>
    </row>
    <row r="7" spans="1:28">
      <c r="A7" s="18"/>
      <c r="F7" s="140"/>
      <c r="G7" s="11"/>
    </row>
    <row r="8" spans="1:28">
      <c r="A8" s="13"/>
      <c r="F8" s="140"/>
      <c r="G8" s="11"/>
    </row>
    <row r="9" spans="1:28">
      <c r="A9" s="13"/>
      <c r="F9" s="140"/>
      <c r="G9" s="11"/>
    </row>
    <row r="10" spans="1:28">
      <c r="A10" s="13"/>
      <c r="F10" s="140"/>
      <c r="G10" s="11"/>
    </row>
    <row r="11" spans="1:28">
      <c r="A11" s="13"/>
      <c r="F11" s="140"/>
      <c r="G11" s="11"/>
    </row>
    <row r="12" spans="1:28">
      <c r="A12" s="13"/>
      <c r="F12" s="140"/>
      <c r="G12" s="11"/>
    </row>
    <row r="13" spans="1:28">
      <c r="A13" s="13"/>
      <c r="F13" s="140"/>
      <c r="G13" s="11"/>
    </row>
    <row r="14" spans="1:28">
      <c r="A14" s="13"/>
      <c r="F14" s="140"/>
      <c r="G14" s="11"/>
    </row>
    <row r="15" spans="1:28">
      <c r="A15" s="13"/>
      <c r="F15" s="140"/>
      <c r="G15" s="11"/>
    </row>
    <row r="16" spans="1:28">
      <c r="A16" s="13"/>
      <c r="F16" s="140"/>
      <c r="G16" s="11"/>
    </row>
    <row r="17" spans="1:7">
      <c r="A17" s="13"/>
      <c r="F17" s="140"/>
      <c r="G17" s="11"/>
    </row>
    <row r="18" spans="1:7">
      <c r="A18" s="13"/>
      <c r="F18" s="140"/>
      <c r="G18" s="11"/>
    </row>
    <row r="19" spans="1:7">
      <c r="A19" s="13"/>
      <c r="F19" s="140"/>
      <c r="G19" s="11"/>
    </row>
    <row r="20" spans="1:7">
      <c r="A20" s="13"/>
      <c r="F20" s="140"/>
      <c r="G20" s="11"/>
    </row>
    <row r="21" spans="1:7">
      <c r="A21" s="13"/>
      <c r="F21" s="140"/>
      <c r="G21" s="11"/>
    </row>
    <row r="22" spans="1:7">
      <c r="A22" s="13"/>
      <c r="F22" s="141"/>
      <c r="G22" s="11"/>
    </row>
    <row r="23" spans="1:7">
      <c r="A23" s="13"/>
      <c r="F23" s="141"/>
      <c r="G23" s="11"/>
    </row>
    <row r="24" spans="1:7">
      <c r="A24" s="13"/>
      <c r="F24" s="141"/>
      <c r="G24" s="11"/>
    </row>
    <row r="25" spans="1:7">
      <c r="A25" s="13"/>
      <c r="F25" s="141"/>
      <c r="G25" s="11"/>
    </row>
    <row r="26" spans="1:7">
      <c r="A26" s="13"/>
      <c r="F26" s="141"/>
      <c r="G26" s="11"/>
    </row>
    <row r="27" spans="1:7">
      <c r="A27" s="13"/>
      <c r="F27" s="141"/>
      <c r="G27" s="11"/>
    </row>
    <row r="28" spans="1:7">
      <c r="A28" s="13"/>
      <c r="F28" s="141"/>
      <c r="G28" s="11"/>
    </row>
    <row r="29" spans="1:7">
      <c r="A29" s="13"/>
      <c r="F29" s="141"/>
      <c r="G29" s="11"/>
    </row>
    <row r="30" spans="1:7">
      <c r="A30" s="13"/>
      <c r="F30" s="141"/>
      <c r="G30" s="11"/>
    </row>
    <row r="31" spans="1:7">
      <c r="A31" s="13"/>
      <c r="F31" s="141"/>
      <c r="G31" s="11"/>
    </row>
    <row r="32" spans="1:7">
      <c r="A32" s="13"/>
      <c r="F32" s="141"/>
      <c r="G32" s="11"/>
    </row>
    <row r="33" spans="1:7">
      <c r="A33" s="13"/>
      <c r="F33" s="141"/>
      <c r="G33" s="11"/>
    </row>
    <row r="34" spans="1:7">
      <c r="A34" s="13"/>
      <c r="F34" s="141"/>
      <c r="G34" s="11"/>
    </row>
    <row r="35" spans="1:7">
      <c r="A35" s="13"/>
      <c r="F35" s="141"/>
      <c r="G35" s="11"/>
    </row>
    <row r="36" spans="1:7">
      <c r="A36" s="13"/>
      <c r="F36" s="141"/>
      <c r="G36" s="11"/>
    </row>
    <row r="37" spans="1:7">
      <c r="A37" s="13"/>
      <c r="F37" s="141"/>
      <c r="G37" s="11"/>
    </row>
    <row r="38" spans="1:7">
      <c r="A38" s="13"/>
      <c r="F38" s="141"/>
      <c r="G38" s="11"/>
    </row>
    <row r="39" spans="1:7">
      <c r="A39" s="13"/>
      <c r="F39" s="141"/>
      <c r="G39" s="11"/>
    </row>
    <row r="40" spans="1:7">
      <c r="A40" s="13"/>
      <c r="F40" s="141"/>
      <c r="G40" s="11"/>
    </row>
    <row r="41" spans="1:7">
      <c r="A41" s="13"/>
      <c r="F41" s="141"/>
      <c r="G41" s="11"/>
    </row>
    <row r="42" spans="1:7">
      <c r="A42" s="13"/>
      <c r="F42" s="141"/>
      <c r="G42" s="11"/>
    </row>
    <row r="43" spans="1:7">
      <c r="A43" s="13"/>
      <c r="F43" s="141"/>
      <c r="G43" s="11"/>
    </row>
    <row r="44" spans="1:7">
      <c r="A44" s="13"/>
      <c r="F44" s="141"/>
      <c r="G44" s="11"/>
    </row>
    <row r="45" spans="1:7">
      <c r="A45" s="13"/>
      <c r="F45" s="141"/>
      <c r="G45" s="11"/>
    </row>
    <row r="46" spans="1:7">
      <c r="A46" s="13"/>
      <c r="F46" s="141"/>
      <c r="G46" s="11"/>
    </row>
    <row r="47" spans="1:7">
      <c r="A47" s="13"/>
      <c r="F47" s="141"/>
      <c r="G47" s="11"/>
    </row>
    <row r="48" spans="1:7">
      <c r="A48" s="13"/>
      <c r="F48" s="141"/>
      <c r="G48" s="11"/>
    </row>
    <row r="49" spans="1:7">
      <c r="A49" s="13"/>
      <c r="F49" s="141"/>
      <c r="G49" s="11"/>
    </row>
    <row r="50" spans="1:7">
      <c r="A50" s="13"/>
      <c r="F50" s="141"/>
      <c r="G50" s="11"/>
    </row>
    <row r="51" spans="1:7">
      <c r="A51" s="13"/>
      <c r="F51" s="141"/>
      <c r="G51" s="11"/>
    </row>
    <row r="52" spans="1:7">
      <c r="A52" s="13"/>
      <c r="F52" s="141"/>
      <c r="G52" s="11"/>
    </row>
    <row r="53" spans="1:7">
      <c r="A53" s="13"/>
      <c r="F53" s="141"/>
      <c r="G53" s="11"/>
    </row>
    <row r="54" spans="1:7">
      <c r="A54" s="13"/>
      <c r="F54" s="141"/>
      <c r="G54" s="11"/>
    </row>
    <row r="55" spans="1:7">
      <c r="A55" s="13"/>
      <c r="F55" s="141"/>
      <c r="G55" s="11"/>
    </row>
    <row r="56" spans="1:7">
      <c r="A56" s="13"/>
      <c r="F56" s="141"/>
      <c r="G56" s="11"/>
    </row>
    <row r="57" spans="1:7">
      <c r="A57" s="13"/>
      <c r="F57" s="141"/>
      <c r="G57" s="11"/>
    </row>
    <row r="58" spans="1:7">
      <c r="A58" s="13"/>
      <c r="F58" s="141"/>
      <c r="G58" s="11"/>
    </row>
    <row r="59" spans="1:7">
      <c r="A59" s="13"/>
      <c r="F59" s="141"/>
      <c r="G59" s="11"/>
    </row>
    <row r="60" spans="1:7">
      <c r="A60" s="13"/>
      <c r="F60" s="141"/>
      <c r="G60" s="11"/>
    </row>
    <row r="61" spans="1:7">
      <c r="A61" s="13"/>
      <c r="F61" s="141"/>
      <c r="G61" s="11"/>
    </row>
    <row r="62" spans="1:7">
      <c r="A62" s="13"/>
      <c r="F62" s="141"/>
      <c r="G62" s="11"/>
    </row>
    <row r="63" spans="1:7">
      <c r="A63" s="13"/>
      <c r="F63" s="141"/>
      <c r="G63" s="11"/>
    </row>
    <row r="64" spans="1:7">
      <c r="A64" s="13"/>
      <c r="F64" s="141"/>
      <c r="G64" s="11"/>
    </row>
    <row r="65" spans="1:7">
      <c r="A65" s="13"/>
      <c r="F65" s="141"/>
      <c r="G65" s="11"/>
    </row>
    <row r="66" spans="1:7">
      <c r="A66" s="13"/>
      <c r="F66" s="141"/>
      <c r="G66" s="11"/>
    </row>
    <row r="67" spans="1:7">
      <c r="A67" s="13"/>
      <c r="F67" s="141"/>
      <c r="G67" s="11"/>
    </row>
    <row r="68" spans="1:7">
      <c r="A68" s="13"/>
      <c r="F68" s="141"/>
      <c r="G68" s="11"/>
    </row>
    <row r="69" spans="1:7">
      <c r="A69" s="13"/>
      <c r="F69" s="141"/>
      <c r="G69" s="11"/>
    </row>
    <row r="70" spans="1:7">
      <c r="A70" s="13"/>
      <c r="F70" s="141"/>
      <c r="G70" s="11"/>
    </row>
    <row r="71" spans="1:7">
      <c r="A71" s="13"/>
      <c r="F71" s="141"/>
      <c r="G71" s="11"/>
    </row>
    <row r="72" spans="1:7">
      <c r="A72" s="13"/>
      <c r="F72" s="141"/>
      <c r="G72" s="11"/>
    </row>
    <row r="73" spans="1:7">
      <c r="A73" s="13"/>
      <c r="F73" s="141"/>
      <c r="G73" s="11"/>
    </row>
    <row r="74" spans="1:7">
      <c r="A74" s="13"/>
      <c r="F74" s="141"/>
      <c r="G74" s="11"/>
    </row>
    <row r="75" spans="1:7">
      <c r="A75" s="13"/>
      <c r="F75" s="141"/>
      <c r="G75" s="11"/>
    </row>
    <row r="76" spans="1:7">
      <c r="A76" s="13"/>
      <c r="F76" s="141"/>
      <c r="G76" s="11"/>
    </row>
    <row r="77" spans="1:7">
      <c r="A77" s="13"/>
      <c r="F77" s="141"/>
      <c r="G77" s="11"/>
    </row>
    <row r="78" spans="1:7">
      <c r="A78" s="13"/>
      <c r="F78" s="141"/>
      <c r="G78" s="11"/>
    </row>
    <row r="79" spans="1:7">
      <c r="A79" s="13"/>
      <c r="F79" s="141"/>
      <c r="G79" s="11"/>
    </row>
    <row r="80" spans="1:7">
      <c r="A80" s="13"/>
      <c r="F80" s="141"/>
      <c r="G80" s="11"/>
    </row>
    <row r="81" spans="1:7">
      <c r="A81" s="13"/>
      <c r="F81" s="141"/>
      <c r="G81" s="11"/>
    </row>
    <row r="82" spans="1:7">
      <c r="A82" s="13"/>
      <c r="F82" s="141"/>
      <c r="G82" s="11"/>
    </row>
    <row r="83" spans="1:7">
      <c r="A83" s="13"/>
      <c r="F83" s="141"/>
      <c r="G83" s="11"/>
    </row>
    <row r="84" spans="1:7">
      <c r="A84" s="13"/>
      <c r="F84" s="141"/>
      <c r="G84" s="11"/>
    </row>
    <row r="85" spans="1:7">
      <c r="A85" s="13"/>
      <c r="F85" s="141"/>
      <c r="G85" s="11"/>
    </row>
    <row r="86" spans="1:7">
      <c r="A86" s="13"/>
      <c r="F86" s="141"/>
      <c r="G86" s="11"/>
    </row>
    <row r="87" spans="1:7">
      <c r="A87" s="13"/>
      <c r="F87" s="141"/>
      <c r="G87" s="11"/>
    </row>
    <row r="88" spans="1:7">
      <c r="A88" s="13"/>
      <c r="F88" s="141"/>
      <c r="G88" s="11"/>
    </row>
    <row r="89" spans="1:7">
      <c r="A89" s="13"/>
      <c r="F89" s="141"/>
      <c r="G89" s="11"/>
    </row>
    <row r="90" spans="1:7">
      <c r="A90" s="13"/>
      <c r="F90" s="141"/>
      <c r="G90" s="11"/>
    </row>
    <row r="91" spans="1:7">
      <c r="A91" s="13"/>
      <c r="F91" s="141"/>
      <c r="G91" s="11"/>
    </row>
    <row r="92" spans="1:7">
      <c r="A92" s="13"/>
      <c r="F92" s="141"/>
      <c r="G92" s="11"/>
    </row>
    <row r="93" spans="1:7">
      <c r="A93" s="13"/>
      <c r="F93" s="141"/>
      <c r="G93" s="11"/>
    </row>
    <row r="94" spans="1:7">
      <c r="A94" s="13"/>
      <c r="F94" s="141"/>
      <c r="G94" s="11"/>
    </row>
    <row r="95" spans="1:7">
      <c r="A95" s="13"/>
      <c r="F95" s="141"/>
      <c r="G95" s="11"/>
    </row>
    <row r="96" spans="1:7">
      <c r="A96" s="13"/>
      <c r="F96" s="141"/>
      <c r="G96" s="11"/>
    </row>
    <row r="97" spans="1:7">
      <c r="A97" s="13"/>
      <c r="F97" s="141"/>
      <c r="G97" s="11"/>
    </row>
    <row r="98" spans="1:7">
      <c r="A98" s="13"/>
      <c r="F98" s="141"/>
      <c r="G98" s="11"/>
    </row>
    <row r="99" spans="1:7">
      <c r="A99" s="13"/>
      <c r="F99" s="141"/>
      <c r="G99" s="11"/>
    </row>
    <row r="100" spans="1:7">
      <c r="A100" s="13"/>
      <c r="F100" s="141"/>
      <c r="G100" s="11"/>
    </row>
    <row r="101" spans="1:7">
      <c r="A101" s="13"/>
      <c r="F101" s="141"/>
      <c r="G101" s="11"/>
    </row>
    <row r="102" spans="1:7">
      <c r="A102" s="13"/>
      <c r="F102" s="141"/>
      <c r="G102" s="11"/>
    </row>
    <row r="103" spans="1:7">
      <c r="A103" s="13"/>
      <c r="F103" s="141"/>
      <c r="G103" s="11"/>
    </row>
    <row r="104" spans="1:7">
      <c r="A104" s="13"/>
      <c r="F104" s="141"/>
      <c r="G104" s="11"/>
    </row>
    <row r="105" spans="1:7">
      <c r="A105" s="13"/>
      <c r="F105" s="141"/>
      <c r="G105" s="11"/>
    </row>
    <row r="106" spans="1:7">
      <c r="A106" s="13"/>
      <c r="F106" s="141"/>
      <c r="G106" s="11"/>
    </row>
    <row r="107" spans="1:7">
      <c r="A107" s="13"/>
      <c r="F107" s="141"/>
      <c r="G107" s="11"/>
    </row>
    <row r="108" spans="1:7">
      <c r="A108" s="13"/>
      <c r="F108" s="141"/>
      <c r="G108" s="11"/>
    </row>
    <row r="109" spans="1:7">
      <c r="A109" s="13"/>
      <c r="F109" s="141"/>
      <c r="G109" s="11"/>
    </row>
    <row r="110" spans="1:7">
      <c r="A110" s="13"/>
      <c r="F110" s="141"/>
      <c r="G110" s="11"/>
    </row>
    <row r="111" spans="1:7">
      <c r="A111" s="13"/>
      <c r="F111" s="141"/>
      <c r="G111" s="11"/>
    </row>
    <row r="112" spans="1:7">
      <c r="A112" s="13"/>
      <c r="F112" s="141"/>
      <c r="G112" s="11"/>
    </row>
    <row r="113" spans="1:7">
      <c r="A113" s="13"/>
      <c r="F113" s="141"/>
      <c r="G113" s="11"/>
    </row>
    <row r="114" spans="1:7">
      <c r="A114" s="13"/>
      <c r="F114" s="141"/>
      <c r="G114" s="11"/>
    </row>
    <row r="115" spans="1:7">
      <c r="A115" s="13"/>
      <c r="F115" s="141"/>
      <c r="G115" s="11"/>
    </row>
    <row r="116" spans="1:7">
      <c r="A116" s="13"/>
      <c r="F116" s="141"/>
      <c r="G116" s="11"/>
    </row>
    <row r="117" spans="1:7">
      <c r="A117" s="13"/>
      <c r="F117" s="141"/>
      <c r="G117" s="11"/>
    </row>
    <row r="118" spans="1:7">
      <c r="A118" s="13"/>
      <c r="F118" s="141"/>
      <c r="G118" s="11"/>
    </row>
    <row r="119" spans="1:7">
      <c r="A119" s="13"/>
      <c r="F119" s="141"/>
      <c r="G119" s="11"/>
    </row>
    <row r="120" spans="1:7">
      <c r="A120" s="13"/>
      <c r="F120" s="141"/>
      <c r="G120" s="11"/>
    </row>
    <row r="121" spans="1:7">
      <c r="A121" s="13"/>
      <c r="F121" s="141"/>
      <c r="G121" s="11"/>
    </row>
    <row r="122" spans="1:7">
      <c r="A122" s="13"/>
      <c r="F122" s="141"/>
      <c r="G122" s="11"/>
    </row>
    <row r="123" spans="1:7">
      <c r="A123" s="13"/>
      <c r="F123" s="141"/>
      <c r="G123" s="11"/>
    </row>
    <row r="124" spans="1:7">
      <c r="A124" s="13"/>
      <c r="F124" s="141"/>
      <c r="G124" s="11"/>
    </row>
    <row r="125" spans="1:7">
      <c r="A125" s="13"/>
      <c r="F125" s="141"/>
      <c r="G125" s="11"/>
    </row>
    <row r="126" spans="1:7">
      <c r="A126" s="13"/>
      <c r="F126" s="141"/>
      <c r="G126" s="11"/>
    </row>
    <row r="127" spans="1:7">
      <c r="A127" s="13"/>
      <c r="F127" s="141"/>
      <c r="G127" s="11"/>
    </row>
    <row r="128" spans="1:7">
      <c r="A128" s="13"/>
      <c r="F128" s="141"/>
      <c r="G128" s="11"/>
    </row>
    <row r="129" spans="1:7">
      <c r="A129" s="13"/>
      <c r="F129" s="141"/>
      <c r="G129" s="11"/>
    </row>
    <row r="130" spans="1:7">
      <c r="A130" s="13"/>
      <c r="F130" s="141"/>
      <c r="G130" s="11"/>
    </row>
    <row r="131" spans="1:7">
      <c r="A131" s="13"/>
      <c r="F131" s="141"/>
      <c r="G131" s="11"/>
    </row>
    <row r="132" spans="1:7">
      <c r="A132" s="13"/>
      <c r="F132" s="141"/>
      <c r="G132" s="11"/>
    </row>
    <row r="133" spans="1:7">
      <c r="A133" s="13"/>
      <c r="F133" s="141"/>
      <c r="G133" s="11"/>
    </row>
    <row r="134" spans="1:7">
      <c r="A134" s="13"/>
      <c r="F134" s="141"/>
      <c r="G134" s="11"/>
    </row>
    <row r="135" spans="1:7">
      <c r="A135" s="13"/>
      <c r="F135" s="141"/>
      <c r="G135" s="11"/>
    </row>
    <row r="136" spans="1:7">
      <c r="A136" s="13"/>
      <c r="F136" s="141"/>
      <c r="G136" s="11"/>
    </row>
    <row r="137" spans="1:7">
      <c r="A137" s="13"/>
      <c r="F137" s="141"/>
      <c r="G137" s="11"/>
    </row>
    <row r="138" spans="1:7">
      <c r="A138" s="13"/>
      <c r="F138" s="141"/>
      <c r="G138" s="11"/>
    </row>
    <row r="139" spans="1:7">
      <c r="A139" s="13"/>
      <c r="F139" s="141"/>
      <c r="G139" s="11"/>
    </row>
    <row r="140" spans="1:7">
      <c r="A140" s="13"/>
      <c r="F140" s="141"/>
      <c r="G140" s="11"/>
    </row>
    <row r="141" spans="1:7">
      <c r="A141" s="13"/>
      <c r="F141" s="141"/>
      <c r="G141" s="11"/>
    </row>
    <row r="142" spans="1:7">
      <c r="A142" s="13"/>
      <c r="F142" s="141"/>
      <c r="G142" s="11"/>
    </row>
    <row r="143" spans="1:7">
      <c r="A143" s="13"/>
      <c r="F143" s="141"/>
      <c r="G143" s="11"/>
    </row>
    <row r="144" spans="1:7">
      <c r="A144" s="13"/>
      <c r="F144" s="141"/>
      <c r="G144" s="11"/>
    </row>
    <row r="145" spans="1:7">
      <c r="A145" s="13"/>
      <c r="F145" s="141"/>
      <c r="G145" s="11"/>
    </row>
    <row r="146" spans="1:7">
      <c r="A146" s="13"/>
      <c r="F146" s="141"/>
      <c r="G146" s="11"/>
    </row>
    <row r="147" spans="1:7">
      <c r="A147" s="13"/>
      <c r="F147" s="141"/>
      <c r="G147" s="11"/>
    </row>
    <row r="148" spans="1:7">
      <c r="A148" s="13"/>
      <c r="F148" s="141"/>
      <c r="G148" s="11"/>
    </row>
    <row r="149" spans="1:7">
      <c r="A149" s="13"/>
      <c r="F149" s="141"/>
      <c r="G149" s="11"/>
    </row>
    <row r="150" spans="1:7">
      <c r="A150" s="13"/>
      <c r="F150" s="141"/>
      <c r="G150" s="11"/>
    </row>
    <row r="151" spans="1:7">
      <c r="A151" s="13"/>
      <c r="F151" s="141"/>
      <c r="G151" s="11"/>
    </row>
    <row r="152" spans="1:7">
      <c r="A152" s="13"/>
      <c r="F152" s="141"/>
      <c r="G152" s="11"/>
    </row>
    <row r="153" spans="1:7">
      <c r="A153" s="13"/>
      <c r="F153" s="141"/>
      <c r="G153" s="11"/>
    </row>
    <row r="154" spans="1:7">
      <c r="A154" s="13"/>
      <c r="F154" s="141"/>
      <c r="G154" s="11"/>
    </row>
    <row r="155" spans="1:7">
      <c r="A155" s="13"/>
      <c r="F155" s="141"/>
      <c r="G155" s="11"/>
    </row>
    <row r="156" spans="1:7">
      <c r="A156" s="13"/>
      <c r="F156" s="141"/>
      <c r="G156" s="11"/>
    </row>
    <row r="157" spans="1:7">
      <c r="A157" s="13"/>
      <c r="F157" s="141"/>
      <c r="G157" s="11"/>
    </row>
    <row r="158" spans="1:7">
      <c r="A158" s="13"/>
      <c r="F158" s="141"/>
      <c r="G158" s="11"/>
    </row>
    <row r="159" spans="1:7">
      <c r="A159" s="13"/>
      <c r="F159" s="141"/>
      <c r="G159" s="11"/>
    </row>
    <row r="160" spans="1:7">
      <c r="A160" s="13"/>
      <c r="F160" s="141"/>
      <c r="G160" s="11"/>
    </row>
    <row r="161" spans="1:7">
      <c r="A161" s="13"/>
      <c r="F161" s="141"/>
      <c r="G161" s="11"/>
    </row>
    <row r="162" spans="1:7">
      <c r="A162" s="13"/>
      <c r="F162" s="141"/>
      <c r="G162" s="11"/>
    </row>
    <row r="163" spans="1:7">
      <c r="A163" s="13"/>
      <c r="F163" s="141"/>
      <c r="G163" s="11"/>
    </row>
    <row r="164" spans="1:7">
      <c r="A164" s="13"/>
      <c r="F164" s="141"/>
      <c r="G164" s="11"/>
    </row>
    <row r="165" spans="1:7">
      <c r="A165" s="13"/>
      <c r="F165" s="141"/>
      <c r="G165" s="11"/>
    </row>
    <row r="166" spans="1:7">
      <c r="A166" s="13"/>
      <c r="F166" s="141"/>
      <c r="G166" s="11"/>
    </row>
    <row r="167" spans="1:7">
      <c r="A167" s="13"/>
      <c r="F167" s="141"/>
      <c r="G167" s="11"/>
    </row>
    <row r="168" spans="1:7">
      <c r="A168" s="13"/>
      <c r="F168" s="141"/>
      <c r="G168" s="11"/>
    </row>
    <row r="169" spans="1:7">
      <c r="A169" s="13"/>
      <c r="F169" s="141"/>
      <c r="G169" s="11"/>
    </row>
    <row r="170" spans="1:7">
      <c r="A170" s="13"/>
      <c r="F170" s="141"/>
      <c r="G170" s="11"/>
    </row>
    <row r="171" spans="1:7">
      <c r="A171" s="13"/>
      <c r="F171" s="141"/>
      <c r="G171" s="11"/>
    </row>
    <row r="172" spans="1:7">
      <c r="A172" s="13"/>
      <c r="F172" s="141"/>
      <c r="G172" s="11"/>
    </row>
    <row r="173" spans="1:7">
      <c r="A173" s="13"/>
      <c r="F173" s="141"/>
      <c r="G173" s="11"/>
    </row>
    <row r="174" spans="1:7">
      <c r="A174" s="13"/>
      <c r="F174" s="141"/>
      <c r="G174" s="11"/>
    </row>
    <row r="175" spans="1:7">
      <c r="A175" s="13"/>
      <c r="F175" s="141"/>
      <c r="G175" s="11"/>
    </row>
    <row r="176" spans="1:7">
      <c r="A176" s="13"/>
      <c r="F176" s="141"/>
      <c r="G176" s="11"/>
    </row>
    <row r="177" spans="1:7">
      <c r="A177" s="13"/>
      <c r="F177" s="141"/>
      <c r="G177" s="11"/>
    </row>
    <row r="178" spans="1:7">
      <c r="A178" s="13"/>
      <c r="F178" s="141"/>
      <c r="G178" s="11"/>
    </row>
    <row r="179" spans="1:7">
      <c r="A179" s="13"/>
      <c r="F179" s="141"/>
      <c r="G179" s="11"/>
    </row>
    <row r="180" spans="1:7">
      <c r="A180" s="13"/>
      <c r="F180" s="141"/>
      <c r="G180" s="11"/>
    </row>
    <row r="181" spans="1:7">
      <c r="A181" s="13"/>
      <c r="F181" s="141"/>
      <c r="G181" s="11"/>
    </row>
    <row r="182" spans="1:7">
      <c r="A182" s="13"/>
      <c r="F182" s="141"/>
      <c r="G182" s="11"/>
    </row>
    <row r="183" spans="1:7">
      <c r="A183" s="13"/>
      <c r="F183" s="141"/>
      <c r="G183" s="11"/>
    </row>
    <row r="184" spans="1:7">
      <c r="A184" s="13"/>
      <c r="F184" s="141"/>
      <c r="G184" s="11"/>
    </row>
    <row r="185" spans="1:7">
      <c r="A185" s="13"/>
      <c r="F185" s="141"/>
      <c r="G185" s="11"/>
    </row>
    <row r="186" spans="1:7">
      <c r="A186" s="13"/>
      <c r="F186" s="141"/>
      <c r="G186" s="11"/>
    </row>
    <row r="187" spans="1:7">
      <c r="A187" s="13"/>
      <c r="F187" s="141"/>
      <c r="G187" s="11"/>
    </row>
    <row r="188" spans="1:7">
      <c r="A188" s="13"/>
      <c r="F188" s="141"/>
      <c r="G188" s="11"/>
    </row>
    <row r="189" spans="1:7">
      <c r="A189" s="13"/>
      <c r="F189" s="141"/>
      <c r="G189" s="11"/>
    </row>
    <row r="190" spans="1:7">
      <c r="A190" s="13"/>
      <c r="F190" s="141"/>
      <c r="G190" s="11"/>
    </row>
    <row r="191" spans="1:7">
      <c r="A191" s="13"/>
      <c r="F191" s="141"/>
      <c r="G191" s="11"/>
    </row>
    <row r="192" spans="1:7">
      <c r="A192" s="13"/>
      <c r="F192" s="141"/>
      <c r="G192" s="11"/>
    </row>
    <row r="193" spans="1:7">
      <c r="A193" s="13"/>
      <c r="F193" s="141"/>
      <c r="G193" s="11"/>
    </row>
    <row r="194" spans="1:7">
      <c r="A194" s="13"/>
      <c r="F194" s="141"/>
      <c r="G194" s="11"/>
    </row>
    <row r="195" spans="1:7">
      <c r="A195" s="13"/>
      <c r="F195" s="141"/>
      <c r="G195" s="11"/>
    </row>
    <row r="196" spans="1:7">
      <c r="A196" s="13"/>
      <c r="F196" s="141"/>
      <c r="G196" s="11"/>
    </row>
    <row r="197" spans="1:7">
      <c r="A197" s="13"/>
      <c r="F197" s="141"/>
      <c r="G197" s="11"/>
    </row>
    <row r="198" spans="1:7">
      <c r="A198" s="13"/>
      <c r="F198" s="141"/>
      <c r="G198" s="11"/>
    </row>
    <row r="199" spans="1:7">
      <c r="A199" s="13"/>
      <c r="F199" s="141"/>
      <c r="G199" s="11"/>
    </row>
    <row r="200" spans="1:7">
      <c r="A200" s="13"/>
      <c r="F200" s="141"/>
      <c r="G200" s="11"/>
    </row>
    <row r="201" spans="1:7">
      <c r="A201" s="13"/>
      <c r="F201" s="141"/>
      <c r="G201" s="11"/>
    </row>
    <row r="202" spans="1:7">
      <c r="A202" s="13"/>
      <c r="F202" s="141"/>
      <c r="G202" s="11"/>
    </row>
    <row r="203" spans="1:7">
      <c r="A203" s="13"/>
      <c r="F203" s="141"/>
      <c r="G203" s="11"/>
    </row>
    <row r="204" spans="1:7">
      <c r="A204" s="13"/>
      <c r="F204" s="141"/>
      <c r="G204" s="11"/>
    </row>
    <row r="205" spans="1:7">
      <c r="A205" s="13"/>
      <c r="F205" s="141"/>
      <c r="G205" s="11"/>
    </row>
    <row r="206" spans="1:7">
      <c r="A206" s="13"/>
      <c r="F206" s="141"/>
      <c r="G206" s="11"/>
    </row>
    <row r="207" spans="1:7">
      <c r="A207" s="13"/>
      <c r="F207" s="141"/>
      <c r="G207" s="11"/>
    </row>
    <row r="208" spans="1:7">
      <c r="A208" s="13"/>
      <c r="F208" s="141"/>
      <c r="G208" s="11"/>
    </row>
    <row r="209" spans="1:7">
      <c r="A209" s="13"/>
      <c r="F209" s="141"/>
      <c r="G209" s="11"/>
    </row>
    <row r="210" spans="1:7">
      <c r="A210" s="13"/>
      <c r="F210" s="141"/>
      <c r="G210" s="11"/>
    </row>
    <row r="211" spans="1:7">
      <c r="A211" s="13"/>
      <c r="F211" s="141"/>
      <c r="G211" s="11"/>
    </row>
    <row r="212" spans="1:7">
      <c r="A212" s="13"/>
      <c r="F212" s="141"/>
      <c r="G212" s="11"/>
    </row>
    <row r="213" spans="1:7">
      <c r="A213" s="13"/>
      <c r="F213" s="141"/>
      <c r="G213" s="11"/>
    </row>
    <row r="214" spans="1:7">
      <c r="A214" s="13"/>
      <c r="F214" s="141"/>
      <c r="G214" s="11"/>
    </row>
    <row r="215" spans="1:7">
      <c r="A215" s="13"/>
      <c r="F215" s="141"/>
      <c r="G215" s="11"/>
    </row>
    <row r="216" spans="1:7">
      <c r="A216" s="13"/>
      <c r="F216" s="141"/>
      <c r="G216" s="11"/>
    </row>
    <row r="217" spans="1:7">
      <c r="A217" s="13"/>
      <c r="F217" s="141"/>
      <c r="G217" s="11"/>
    </row>
    <row r="218" spans="1:7">
      <c r="A218" s="13"/>
      <c r="F218" s="141"/>
      <c r="G218" s="11"/>
    </row>
    <row r="219" spans="1:7">
      <c r="A219" s="13"/>
      <c r="F219" s="141"/>
      <c r="G219" s="11"/>
    </row>
    <row r="220" spans="1:7">
      <c r="A220" s="13"/>
      <c r="F220" s="141"/>
      <c r="G220" s="11"/>
    </row>
    <row r="221" spans="1:7">
      <c r="A221" s="13"/>
      <c r="F221" s="141"/>
      <c r="G221" s="11"/>
    </row>
    <row r="222" spans="1:7">
      <c r="A222" s="13"/>
      <c r="F222" s="141"/>
      <c r="G222" s="11"/>
    </row>
    <row r="223" spans="1:7">
      <c r="A223" s="13"/>
      <c r="F223" s="141"/>
      <c r="G223" s="11"/>
    </row>
    <row r="224" spans="1:7">
      <c r="A224" s="13"/>
      <c r="F224" s="141"/>
      <c r="G224" s="11"/>
    </row>
    <row r="225" spans="1:7">
      <c r="A225" s="13"/>
      <c r="F225" s="141"/>
      <c r="G225" s="11"/>
    </row>
    <row r="226" spans="1:7">
      <c r="A226" s="13"/>
      <c r="F226" s="141"/>
      <c r="G226" s="11"/>
    </row>
    <row r="227" spans="1:7">
      <c r="A227" s="13"/>
      <c r="F227" s="141"/>
      <c r="G227" s="11"/>
    </row>
    <row r="228" spans="1:7">
      <c r="A228" s="13"/>
      <c r="F228" s="141"/>
      <c r="G228" s="11"/>
    </row>
    <row r="229" spans="1:7">
      <c r="A229" s="13"/>
      <c r="F229" s="141"/>
      <c r="G229" s="11"/>
    </row>
    <row r="230" spans="1:7">
      <c r="A230" s="13"/>
      <c r="F230" s="141"/>
      <c r="G230" s="11"/>
    </row>
    <row r="231" spans="1:7">
      <c r="A231" s="13"/>
      <c r="F231" s="141"/>
      <c r="G231" s="11"/>
    </row>
    <row r="232" spans="1:7">
      <c r="A232" s="13"/>
      <c r="F232" s="141"/>
      <c r="G232" s="11"/>
    </row>
    <row r="233" spans="1:7">
      <c r="A233" s="13"/>
      <c r="F233" s="141"/>
      <c r="G233" s="11"/>
    </row>
    <row r="234" spans="1:7">
      <c r="A234" s="13"/>
      <c r="F234" s="141"/>
      <c r="G234" s="11"/>
    </row>
    <row r="235" spans="1:7">
      <c r="A235" s="13"/>
      <c r="F235" s="141"/>
      <c r="G235" s="11"/>
    </row>
    <row r="236" spans="1:7">
      <c r="A236" s="13"/>
      <c r="F236" s="141"/>
      <c r="G236" s="11"/>
    </row>
    <row r="237" spans="1:7">
      <c r="A237" s="13"/>
      <c r="F237" s="141"/>
      <c r="G237" s="11"/>
    </row>
    <row r="238" spans="1:7">
      <c r="A238" s="13"/>
      <c r="F238" s="141"/>
      <c r="G238" s="11"/>
    </row>
    <row r="239" spans="1:7">
      <c r="A239" s="13"/>
      <c r="F239" s="141"/>
      <c r="G239" s="11"/>
    </row>
    <row r="240" spans="1:7">
      <c r="A240" s="13"/>
      <c r="F240" s="141"/>
      <c r="G240" s="11"/>
    </row>
    <row r="241" spans="1:7">
      <c r="A241" s="13"/>
      <c r="F241" s="141"/>
      <c r="G241" s="11"/>
    </row>
    <row r="242" spans="1:7">
      <c r="A242" s="13"/>
      <c r="F242" s="141"/>
      <c r="G242" s="11"/>
    </row>
    <row r="243" spans="1:7">
      <c r="A243" s="13"/>
      <c r="F243" s="141"/>
      <c r="G243" s="11"/>
    </row>
    <row r="244" spans="1:7">
      <c r="A244" s="13"/>
      <c r="F244" s="141"/>
      <c r="G244" s="11"/>
    </row>
    <row r="245" spans="1:7">
      <c r="A245" s="13"/>
      <c r="F245" s="141"/>
      <c r="G245" s="11"/>
    </row>
    <row r="246" spans="1:7">
      <c r="A246" s="13"/>
      <c r="F246" s="141"/>
      <c r="G246" s="11"/>
    </row>
    <row r="247" spans="1:7">
      <c r="A247" s="13"/>
      <c r="F247" s="141"/>
      <c r="G247" s="11"/>
    </row>
    <row r="248" spans="1:7">
      <c r="A248" s="13"/>
      <c r="F248" s="141"/>
      <c r="G248" s="11"/>
    </row>
    <row r="249" spans="1:7">
      <c r="A249" s="13"/>
      <c r="F249" s="141"/>
      <c r="G249" s="11"/>
    </row>
    <row r="250" spans="1:7">
      <c r="A250" s="13"/>
      <c r="F250" s="141"/>
      <c r="G250" s="11"/>
    </row>
    <row r="251" spans="1:7">
      <c r="A251" s="13"/>
      <c r="F251" s="141"/>
      <c r="G251" s="11"/>
    </row>
    <row r="252" spans="1:7">
      <c r="A252" s="13"/>
      <c r="F252" s="141"/>
      <c r="G252" s="11"/>
    </row>
    <row r="253" spans="1:7">
      <c r="A253" s="13"/>
      <c r="F253" s="141"/>
      <c r="G253" s="11"/>
    </row>
    <row r="254" spans="1:7">
      <c r="A254" s="13"/>
      <c r="F254" s="141"/>
      <c r="G254" s="11"/>
    </row>
    <row r="255" spans="1:7">
      <c r="A255" s="13"/>
      <c r="F255" s="141"/>
      <c r="G255" s="11"/>
    </row>
    <row r="256" spans="1:7">
      <c r="A256" s="13"/>
      <c r="F256" s="141"/>
      <c r="G256" s="11"/>
    </row>
    <row r="257" spans="1:7">
      <c r="A257" s="13"/>
      <c r="F257" s="141"/>
      <c r="G257" s="11"/>
    </row>
    <row r="258" spans="1:7">
      <c r="A258" s="13"/>
      <c r="F258" s="141"/>
      <c r="G258" s="11"/>
    </row>
    <row r="259" spans="1:7">
      <c r="A259" s="13"/>
      <c r="F259" s="141"/>
      <c r="G259" s="11"/>
    </row>
    <row r="260" spans="1:7">
      <c r="A260" s="13"/>
      <c r="F260" s="141"/>
      <c r="G260" s="11"/>
    </row>
    <row r="261" spans="1:7">
      <c r="A261" s="13"/>
      <c r="F261" s="141"/>
      <c r="G261" s="11"/>
    </row>
    <row r="262" spans="1:7">
      <c r="A262" s="13"/>
      <c r="F262" s="141"/>
      <c r="G262" s="11"/>
    </row>
    <row r="263" spans="1:7">
      <c r="A263" s="13"/>
      <c r="F263" s="141"/>
      <c r="G263" s="11"/>
    </row>
    <row r="264" spans="1:7">
      <c r="A264" s="13"/>
      <c r="F264" s="141"/>
      <c r="G264" s="11"/>
    </row>
    <row r="265" spans="1:7">
      <c r="A265" s="13"/>
      <c r="F265" s="141"/>
      <c r="G265" s="11"/>
    </row>
    <row r="266" spans="1:7">
      <c r="A266" s="13"/>
      <c r="F266" s="141"/>
      <c r="G266" s="11"/>
    </row>
    <row r="267" spans="1:7">
      <c r="A267" s="13"/>
      <c r="F267" s="141"/>
      <c r="G267" s="11"/>
    </row>
    <row r="268" spans="1:7">
      <c r="A268" s="13"/>
      <c r="F268" s="141"/>
      <c r="G268" s="11"/>
    </row>
    <row r="269" spans="1:7">
      <c r="A269" s="13"/>
      <c r="F269" s="141"/>
      <c r="G269" s="11"/>
    </row>
    <row r="270" spans="1:7">
      <c r="A270" s="13"/>
      <c r="F270" s="141"/>
      <c r="G270" s="11"/>
    </row>
    <row r="271" spans="1:7">
      <c r="A271" s="13"/>
      <c r="F271" s="141"/>
      <c r="G271" s="11"/>
    </row>
    <row r="272" spans="1:7">
      <c r="A272" s="13"/>
      <c r="F272" s="141"/>
      <c r="G272" s="11"/>
    </row>
    <row r="273" spans="1:7">
      <c r="A273" s="13"/>
      <c r="F273" s="141"/>
      <c r="G273" s="11"/>
    </row>
    <row r="274" spans="1:7">
      <c r="A274" s="13"/>
      <c r="F274" s="141"/>
      <c r="G274" s="11"/>
    </row>
    <row r="275" spans="1:7">
      <c r="A275" s="13"/>
      <c r="F275" s="141"/>
      <c r="G275" s="11"/>
    </row>
    <row r="276" spans="1:7">
      <c r="A276" s="13"/>
      <c r="F276" s="141"/>
      <c r="G276" s="11"/>
    </row>
    <row r="277" spans="1:7">
      <c r="A277" s="13"/>
      <c r="F277" s="141"/>
      <c r="G277" s="11"/>
    </row>
    <row r="278" spans="1:7">
      <c r="A278" s="13"/>
      <c r="F278" s="141"/>
      <c r="G278" s="11"/>
    </row>
    <row r="279" spans="1:7">
      <c r="A279" s="13"/>
      <c r="F279" s="141"/>
      <c r="G279" s="11"/>
    </row>
    <row r="280" spans="1:7">
      <c r="A280" s="13"/>
      <c r="F280" s="141"/>
      <c r="G280" s="11"/>
    </row>
    <row r="281" spans="1:7">
      <c r="A281" s="13"/>
      <c r="F281" s="141"/>
      <c r="G281" s="11"/>
    </row>
    <row r="282" spans="1:7">
      <c r="A282" s="13"/>
      <c r="F282" s="141"/>
      <c r="G282" s="11"/>
    </row>
    <row r="283" spans="1:7">
      <c r="A283" s="13"/>
      <c r="F283" s="141"/>
      <c r="G283" s="11"/>
    </row>
    <row r="284" spans="1:7">
      <c r="A284" s="13"/>
      <c r="F284" s="141"/>
      <c r="G284" s="11"/>
    </row>
    <row r="285" spans="1:7">
      <c r="A285" s="13"/>
      <c r="F285" s="141"/>
      <c r="G285" s="11"/>
    </row>
    <row r="286" spans="1:7">
      <c r="A286" s="13"/>
      <c r="F286" s="141"/>
      <c r="G286" s="11"/>
    </row>
    <row r="287" spans="1:7">
      <c r="A287" s="13"/>
      <c r="F287" s="141"/>
      <c r="G287" s="11"/>
    </row>
    <row r="288" spans="1:7">
      <c r="A288" s="13"/>
      <c r="F288" s="141"/>
      <c r="G288" s="11"/>
    </row>
    <row r="289" spans="1:7">
      <c r="A289" s="13"/>
      <c r="F289" s="141"/>
      <c r="G289" s="11"/>
    </row>
    <row r="290" spans="1:7">
      <c r="A290" s="13"/>
      <c r="F290" s="141"/>
      <c r="G290" s="11"/>
    </row>
    <row r="291" spans="1:7">
      <c r="A291" s="13"/>
      <c r="F291" s="141"/>
      <c r="G291" s="11"/>
    </row>
    <row r="292" spans="1:7">
      <c r="A292" s="13"/>
      <c r="F292" s="141"/>
      <c r="G292" s="11"/>
    </row>
    <row r="293" spans="1:7">
      <c r="A293" s="13"/>
      <c r="F293" s="141"/>
      <c r="G293" s="11"/>
    </row>
    <row r="294" spans="1:7">
      <c r="A294" s="13"/>
      <c r="F294" s="141"/>
      <c r="G294" s="11"/>
    </row>
    <row r="295" spans="1:7">
      <c r="A295" s="13"/>
      <c r="F295" s="141"/>
      <c r="G295" s="11"/>
    </row>
    <row r="296" spans="1:7">
      <c r="A296" s="13"/>
      <c r="F296" s="141"/>
      <c r="G296" s="11"/>
    </row>
    <row r="297" spans="1:7">
      <c r="A297" s="13"/>
      <c r="F297" s="141"/>
      <c r="G297" s="11"/>
    </row>
    <row r="298" spans="1:7">
      <c r="A298" s="13"/>
      <c r="F298" s="141"/>
      <c r="G298" s="11"/>
    </row>
    <row r="299" spans="1:7">
      <c r="A299" s="13"/>
      <c r="F299" s="141"/>
      <c r="G299" s="11"/>
    </row>
    <row r="300" spans="1:7">
      <c r="A300" s="13"/>
      <c r="F300" s="141"/>
      <c r="G300" s="11"/>
    </row>
    <row r="301" spans="1:7">
      <c r="A301" s="13"/>
      <c r="F301" s="141"/>
      <c r="G301" s="11"/>
    </row>
    <row r="302" spans="1:7">
      <c r="A302" s="13"/>
      <c r="F302" s="141"/>
      <c r="G302" s="11"/>
    </row>
    <row r="303" spans="1:7">
      <c r="A303" s="13"/>
      <c r="F303" s="141"/>
      <c r="G303" s="11"/>
    </row>
    <row r="304" spans="1:7">
      <c r="A304" s="13"/>
      <c r="F304" s="141"/>
      <c r="G304" s="11"/>
    </row>
    <row r="305" spans="1:7">
      <c r="A305" s="13"/>
      <c r="F305" s="141"/>
      <c r="G305" s="11"/>
    </row>
    <row r="306" spans="1:7">
      <c r="A306" s="13"/>
      <c r="F306" s="141"/>
      <c r="G306" s="11"/>
    </row>
    <row r="307" spans="1:7">
      <c r="A307" s="13"/>
      <c r="F307" s="141"/>
      <c r="G307" s="11"/>
    </row>
    <row r="308" spans="1:7">
      <c r="A308" s="13"/>
      <c r="F308" s="141"/>
      <c r="G308" s="11"/>
    </row>
    <row r="309" spans="1:7">
      <c r="A309" s="13"/>
      <c r="F309" s="141"/>
      <c r="G309" s="11"/>
    </row>
    <row r="310" spans="1:7">
      <c r="A310" s="13"/>
      <c r="F310" s="141"/>
      <c r="G310" s="11"/>
    </row>
    <row r="311" spans="1:7">
      <c r="A311" s="13"/>
      <c r="F311" s="141"/>
      <c r="G311" s="11"/>
    </row>
    <row r="312" spans="1:7">
      <c r="A312" s="13"/>
      <c r="F312" s="141"/>
      <c r="G312" s="11"/>
    </row>
    <row r="313" spans="1:7">
      <c r="A313" s="13"/>
      <c r="F313" s="141"/>
      <c r="G313" s="11"/>
    </row>
    <row r="314" spans="1:7">
      <c r="A314" s="13"/>
      <c r="F314" s="141"/>
      <c r="G314" s="11"/>
    </row>
    <row r="315" spans="1:7">
      <c r="A315" s="13"/>
      <c r="F315" s="141"/>
      <c r="G315" s="11"/>
    </row>
    <row r="316" spans="1:7">
      <c r="A316" s="13"/>
      <c r="F316" s="141"/>
      <c r="G316" s="11"/>
    </row>
    <row r="317" spans="1:7">
      <c r="A317" s="13"/>
      <c r="F317" s="141"/>
      <c r="G317" s="11"/>
    </row>
    <row r="318" spans="1:7">
      <c r="A318" s="13"/>
      <c r="F318" s="141"/>
      <c r="G318" s="11"/>
    </row>
    <row r="319" spans="1:7">
      <c r="A319" s="13"/>
      <c r="F319" s="141"/>
      <c r="G319" s="11"/>
    </row>
    <row r="320" spans="1:7">
      <c r="A320" s="13"/>
      <c r="F320" s="141"/>
      <c r="G320" s="11"/>
    </row>
    <row r="321" spans="1:7">
      <c r="A321" s="13"/>
      <c r="F321" s="141"/>
      <c r="G321" s="11"/>
    </row>
    <row r="322" spans="1:7">
      <c r="A322" s="13"/>
      <c r="F322" s="141"/>
      <c r="G322" s="11"/>
    </row>
    <row r="323" spans="1:7">
      <c r="A323" s="13"/>
      <c r="F323" s="141"/>
      <c r="G323" s="11"/>
    </row>
    <row r="324" spans="1:7">
      <c r="A324" s="13"/>
      <c r="F324" s="141"/>
      <c r="G324" s="11"/>
    </row>
    <row r="325" spans="1:7">
      <c r="A325" s="13"/>
      <c r="F325" s="141"/>
      <c r="G325" s="11"/>
    </row>
    <row r="326" spans="1:7">
      <c r="A326" s="13"/>
      <c r="F326" s="141"/>
      <c r="G326" s="11"/>
    </row>
    <row r="327" spans="1:7">
      <c r="A327" s="13"/>
      <c r="F327" s="141"/>
      <c r="G327" s="11"/>
    </row>
    <row r="328" spans="1:7">
      <c r="A328" s="13"/>
      <c r="F328" s="141"/>
      <c r="G328" s="11"/>
    </row>
    <row r="329" spans="1:7">
      <c r="A329" s="13"/>
      <c r="F329" s="141"/>
      <c r="G329" s="11"/>
    </row>
    <row r="330" spans="1:7">
      <c r="A330" s="13"/>
      <c r="F330" s="141"/>
      <c r="G330" s="11"/>
    </row>
    <row r="331" spans="1:7">
      <c r="A331" s="13"/>
      <c r="F331" s="141"/>
      <c r="G331" s="11"/>
    </row>
    <row r="332" spans="1:7">
      <c r="A332" s="13"/>
      <c r="F332" s="141"/>
      <c r="G332" s="11"/>
    </row>
    <row r="333" spans="1:7">
      <c r="A333" s="13"/>
      <c r="F333" s="141"/>
      <c r="G333" s="11"/>
    </row>
    <row r="334" spans="1:7">
      <c r="A334" s="13"/>
      <c r="F334" s="141"/>
      <c r="G334" s="11"/>
    </row>
    <row r="335" spans="1:7">
      <c r="A335" s="13"/>
      <c r="F335" s="141"/>
      <c r="G335" s="11"/>
    </row>
    <row r="336" spans="1:7">
      <c r="A336" s="13"/>
      <c r="F336" s="141"/>
      <c r="G336" s="11"/>
    </row>
    <row r="337" spans="1:7">
      <c r="A337" s="13"/>
      <c r="F337" s="141"/>
      <c r="G337" s="11"/>
    </row>
    <row r="338" spans="1:7">
      <c r="A338" s="13"/>
      <c r="F338" s="141"/>
      <c r="G338" s="11"/>
    </row>
    <row r="339" spans="1:7">
      <c r="A339" s="13"/>
      <c r="F339" s="141"/>
      <c r="G339" s="11"/>
    </row>
    <row r="340" spans="1:7">
      <c r="A340" s="13"/>
      <c r="F340" s="141"/>
      <c r="G340" s="11"/>
    </row>
    <row r="341" spans="1:7">
      <c r="A341" s="13"/>
      <c r="F341" s="141"/>
      <c r="G341" s="11"/>
    </row>
    <row r="342" spans="1:7">
      <c r="A342" s="13"/>
      <c r="F342" s="141"/>
      <c r="G342" s="11"/>
    </row>
    <row r="343" spans="1:7">
      <c r="A343" s="13"/>
      <c r="F343" s="141"/>
      <c r="G343" s="11"/>
    </row>
    <row r="344" spans="1:7">
      <c r="A344" s="13"/>
      <c r="F344" s="141"/>
      <c r="G344" s="11"/>
    </row>
    <row r="345" spans="1:7">
      <c r="A345" s="13"/>
      <c r="F345" s="141"/>
      <c r="G345" s="11"/>
    </row>
    <row r="346" spans="1:7">
      <c r="A346" s="13"/>
      <c r="F346" s="141"/>
      <c r="G346" s="11"/>
    </row>
    <row r="347" spans="1:7">
      <c r="A347" s="13"/>
      <c r="F347" s="141"/>
      <c r="G347" s="11"/>
    </row>
    <row r="348" spans="1:7">
      <c r="A348" s="13"/>
      <c r="F348" s="141"/>
      <c r="G348" s="11"/>
    </row>
    <row r="349" spans="1:7">
      <c r="A349" s="13"/>
      <c r="F349" s="141"/>
      <c r="G349" s="11"/>
    </row>
    <row r="350" spans="1:7">
      <c r="A350" s="13"/>
      <c r="F350" s="141"/>
      <c r="G350" s="11"/>
    </row>
    <row r="351" spans="1:7">
      <c r="A351" s="13"/>
      <c r="F351" s="141"/>
      <c r="G351" s="11"/>
    </row>
    <row r="352" spans="1:7">
      <c r="A352" s="13"/>
      <c r="F352" s="141"/>
      <c r="G352" s="11"/>
    </row>
    <row r="353" spans="1:7">
      <c r="A353" s="13"/>
      <c r="F353" s="141"/>
      <c r="G353" s="11"/>
    </row>
    <row r="354" spans="1:7">
      <c r="A354" s="13"/>
      <c r="F354" s="141"/>
      <c r="G354" s="11"/>
    </row>
    <row r="355" spans="1:7">
      <c r="A355" s="13"/>
      <c r="F355" s="141"/>
      <c r="G355" s="11"/>
    </row>
    <row r="356" spans="1:7">
      <c r="A356" s="13"/>
      <c r="F356" s="141"/>
      <c r="G356" s="11"/>
    </row>
    <row r="357" spans="1:7">
      <c r="A357" s="13"/>
      <c r="F357" s="141"/>
      <c r="G357" s="11"/>
    </row>
    <row r="358" spans="1:7">
      <c r="A358" s="13"/>
      <c r="F358" s="141"/>
      <c r="G358" s="11"/>
    </row>
    <row r="359" spans="1:7">
      <c r="A359" s="13"/>
      <c r="F359" s="141"/>
      <c r="G359" s="11"/>
    </row>
    <row r="360" spans="1:7">
      <c r="A360" s="13"/>
      <c r="F360" s="141"/>
      <c r="G360" s="11"/>
    </row>
    <row r="361" spans="1:7">
      <c r="A361" s="13"/>
      <c r="F361" s="141"/>
      <c r="G361" s="11"/>
    </row>
    <row r="362" spans="1:7">
      <c r="A362" s="13"/>
      <c r="F362" s="141"/>
      <c r="G362" s="11"/>
    </row>
    <row r="363" spans="1:7">
      <c r="A363" s="13"/>
      <c r="F363" s="141"/>
      <c r="G363" s="11"/>
    </row>
    <row r="364" spans="1:7">
      <c r="A364" s="13"/>
      <c r="F364" s="141"/>
      <c r="G364" s="11"/>
    </row>
    <row r="365" spans="1:7">
      <c r="A365" s="13"/>
      <c r="F365" s="141"/>
      <c r="G365" s="11"/>
    </row>
    <row r="366" spans="1:7">
      <c r="A366" s="13"/>
      <c r="F366" s="141"/>
      <c r="G366" s="11"/>
    </row>
    <row r="367" spans="1:7">
      <c r="A367" s="13"/>
      <c r="F367" s="141"/>
      <c r="G367" s="11"/>
    </row>
    <row r="368" spans="1:7">
      <c r="A368" s="13"/>
      <c r="F368" s="141"/>
      <c r="G368" s="11"/>
    </row>
    <row r="369" spans="1:7">
      <c r="A369" s="13"/>
      <c r="F369" s="141"/>
      <c r="G369" s="11"/>
    </row>
    <row r="370" spans="1:7">
      <c r="A370" s="13"/>
      <c r="F370" s="141"/>
      <c r="G370" s="11"/>
    </row>
    <row r="371" spans="1:7">
      <c r="A371" s="13"/>
      <c r="F371" s="141"/>
      <c r="G371" s="11"/>
    </row>
    <row r="372" spans="1:7">
      <c r="A372" s="13"/>
      <c r="F372" s="141"/>
      <c r="G372" s="11"/>
    </row>
    <row r="373" spans="1:7">
      <c r="A373" s="13"/>
      <c r="F373" s="141"/>
      <c r="G373" s="11"/>
    </row>
    <row r="374" spans="1:7">
      <c r="A374" s="13"/>
      <c r="F374" s="141"/>
      <c r="G374" s="11"/>
    </row>
    <row r="375" spans="1:7">
      <c r="A375" s="13"/>
      <c r="F375" s="141"/>
      <c r="G375" s="11"/>
    </row>
    <row r="376" spans="1:7">
      <c r="A376" s="13"/>
      <c r="F376" s="141"/>
      <c r="G376" s="11"/>
    </row>
    <row r="377" spans="1:7">
      <c r="A377" s="13"/>
      <c r="F377" s="141"/>
      <c r="G377" s="11"/>
    </row>
    <row r="378" spans="1:7">
      <c r="A378" s="13"/>
      <c r="F378" s="141"/>
      <c r="G378" s="11"/>
    </row>
    <row r="379" spans="1:7">
      <c r="A379" s="13"/>
      <c r="F379" s="141"/>
      <c r="G379" s="11"/>
    </row>
    <row r="380" spans="1:7">
      <c r="A380" s="13"/>
      <c r="F380" s="141"/>
      <c r="G380" s="11"/>
    </row>
    <row r="381" spans="1:7">
      <c r="A381" s="13"/>
      <c r="F381" s="141"/>
      <c r="G381" s="11"/>
    </row>
    <row r="382" spans="1:7">
      <c r="A382" s="13"/>
      <c r="F382" s="141"/>
      <c r="G382" s="11"/>
    </row>
    <row r="383" spans="1:7">
      <c r="A383" s="13"/>
      <c r="F383" s="141"/>
      <c r="G383" s="11"/>
    </row>
    <row r="384" spans="1:7">
      <c r="A384" s="13"/>
      <c r="F384" s="141"/>
      <c r="G384" s="11"/>
    </row>
    <row r="385" spans="1:7">
      <c r="A385" s="13"/>
      <c r="F385" s="141"/>
      <c r="G385" s="11"/>
    </row>
    <row r="386" spans="1:7">
      <c r="A386" s="13"/>
      <c r="F386" s="141"/>
      <c r="G386" s="11"/>
    </row>
    <row r="387" spans="1:7">
      <c r="A387" s="13"/>
      <c r="F387" s="141"/>
      <c r="G387" s="11"/>
    </row>
    <row r="388" spans="1:7">
      <c r="A388" s="13"/>
      <c r="F388" s="141"/>
      <c r="G388" s="11"/>
    </row>
    <row r="389" spans="1:7">
      <c r="A389" s="13"/>
      <c r="F389" s="141"/>
      <c r="G389" s="11"/>
    </row>
    <row r="390" spans="1:7">
      <c r="A390" s="13"/>
      <c r="F390" s="141"/>
      <c r="G390" s="11"/>
    </row>
    <row r="391" spans="1:7">
      <c r="A391" s="13"/>
      <c r="F391" s="141"/>
      <c r="G391" s="11"/>
    </row>
    <row r="392" spans="1:7">
      <c r="A392" s="13"/>
      <c r="F392" s="141"/>
      <c r="G392" s="11"/>
    </row>
    <row r="393" spans="1:7">
      <c r="A393" s="13"/>
      <c r="F393" s="141"/>
      <c r="G393" s="11"/>
    </row>
    <row r="394" spans="1:7">
      <c r="A394" s="13"/>
      <c r="F394" s="141"/>
      <c r="G394" s="11"/>
    </row>
    <row r="395" spans="1:7">
      <c r="A395" s="13"/>
      <c r="F395" s="141"/>
      <c r="G395" s="11"/>
    </row>
    <row r="396" spans="1:7">
      <c r="A396" s="13"/>
      <c r="F396" s="141"/>
      <c r="G396" s="11"/>
    </row>
    <row r="397" spans="1:7">
      <c r="A397" s="13"/>
      <c r="F397" s="141"/>
      <c r="G397" s="11"/>
    </row>
    <row r="398" spans="1:7">
      <c r="A398" s="13"/>
      <c r="F398" s="141"/>
      <c r="G398" s="11"/>
    </row>
    <row r="399" spans="1:7">
      <c r="A399" s="13"/>
      <c r="F399" s="141"/>
      <c r="G399" s="11"/>
    </row>
    <row r="400" spans="1:7">
      <c r="A400" s="13"/>
      <c r="F400" s="141"/>
      <c r="G400" s="11"/>
    </row>
    <row r="401" spans="1:7">
      <c r="A401" s="13"/>
      <c r="F401" s="141"/>
      <c r="G401" s="11"/>
    </row>
    <row r="402" spans="1:7">
      <c r="A402" s="13"/>
      <c r="F402" s="141"/>
      <c r="G402" s="11"/>
    </row>
    <row r="403" spans="1:7">
      <c r="A403" s="13"/>
      <c r="F403" s="141"/>
      <c r="G403" s="11"/>
    </row>
    <row r="404" spans="1:7">
      <c r="A404" s="13"/>
      <c r="F404" s="141"/>
      <c r="G404" s="11"/>
    </row>
    <row r="405" spans="1:7">
      <c r="A405" s="13"/>
      <c r="F405" s="141"/>
      <c r="G405" s="11"/>
    </row>
    <row r="406" spans="1:7">
      <c r="A406" s="13"/>
      <c r="F406" s="141"/>
      <c r="G406" s="11"/>
    </row>
    <row r="407" spans="1:7">
      <c r="A407" s="13"/>
      <c r="F407" s="141"/>
      <c r="G407" s="11"/>
    </row>
    <row r="408" spans="1:7">
      <c r="A408" s="13"/>
      <c r="F408" s="141"/>
      <c r="G408" s="11"/>
    </row>
    <row r="409" spans="1:7">
      <c r="A409" s="13"/>
      <c r="F409" s="141"/>
      <c r="G409" s="11"/>
    </row>
    <row r="410" spans="1:7">
      <c r="A410" s="13"/>
      <c r="F410" s="141"/>
      <c r="G410" s="11"/>
    </row>
    <row r="411" spans="1:7">
      <c r="A411" s="13"/>
      <c r="F411" s="141"/>
      <c r="G411" s="11"/>
    </row>
    <row r="412" spans="1:7">
      <c r="A412" s="13"/>
      <c r="F412" s="141"/>
      <c r="G412" s="11"/>
    </row>
    <row r="413" spans="1:7">
      <c r="A413" s="13"/>
      <c r="F413" s="141"/>
      <c r="G413" s="11"/>
    </row>
    <row r="414" spans="1:7">
      <c r="A414" s="13"/>
      <c r="F414" s="141"/>
      <c r="G414" s="11"/>
    </row>
    <row r="415" spans="1:7">
      <c r="A415" s="13"/>
      <c r="F415" s="141"/>
      <c r="G415" s="11"/>
    </row>
    <row r="416" spans="1:7">
      <c r="A416" s="13"/>
      <c r="F416" s="141"/>
      <c r="G416" s="11"/>
    </row>
    <row r="417" spans="1:7">
      <c r="A417" s="13"/>
      <c r="F417" s="141"/>
      <c r="G417" s="11"/>
    </row>
    <row r="418" spans="1:7">
      <c r="A418" s="13"/>
      <c r="F418" s="141"/>
      <c r="G418" s="11"/>
    </row>
    <row r="419" spans="1:7">
      <c r="A419" s="13"/>
      <c r="F419" s="141"/>
      <c r="G419" s="11"/>
    </row>
    <row r="420" spans="1:7">
      <c r="A420" s="13"/>
      <c r="F420" s="141"/>
      <c r="G420" s="11"/>
    </row>
    <row r="421" spans="1:7">
      <c r="A421" s="13"/>
      <c r="F421" s="141"/>
      <c r="G421" s="11"/>
    </row>
    <row r="422" spans="1:7">
      <c r="A422" s="13"/>
      <c r="F422" s="141"/>
      <c r="G422" s="11"/>
    </row>
    <row r="423" spans="1:7">
      <c r="A423" s="13"/>
      <c r="F423" s="141"/>
      <c r="G423" s="11"/>
    </row>
    <row r="424" spans="1:7">
      <c r="A424" s="13"/>
      <c r="F424" s="141"/>
      <c r="G424" s="11"/>
    </row>
    <row r="425" spans="1:7">
      <c r="A425" s="13"/>
      <c r="F425" s="141"/>
      <c r="G425" s="11"/>
    </row>
    <row r="426" spans="1:7">
      <c r="A426" s="13"/>
      <c r="F426" s="141"/>
      <c r="G426" s="11"/>
    </row>
    <row r="427" spans="1:7">
      <c r="A427" s="13"/>
      <c r="F427" s="141"/>
      <c r="G427" s="11"/>
    </row>
    <row r="428" spans="1:7">
      <c r="A428" s="13"/>
      <c r="F428" s="141"/>
      <c r="G428" s="11"/>
    </row>
    <row r="429" spans="1:7">
      <c r="A429" s="13"/>
      <c r="F429" s="141"/>
      <c r="G429" s="11"/>
    </row>
    <row r="430" spans="1:7">
      <c r="A430" s="13"/>
      <c r="F430" s="141"/>
      <c r="G430" s="11"/>
    </row>
    <row r="431" spans="1:7">
      <c r="A431" s="13"/>
      <c r="F431" s="141"/>
      <c r="G431" s="11"/>
    </row>
    <row r="432" spans="1:7">
      <c r="A432" s="13"/>
      <c r="F432" s="141"/>
      <c r="G432" s="11"/>
    </row>
    <row r="433" spans="1:7">
      <c r="A433" s="13"/>
      <c r="F433" s="141"/>
      <c r="G433" s="11"/>
    </row>
    <row r="434" spans="1:7">
      <c r="A434" s="13"/>
      <c r="F434" s="141"/>
      <c r="G434" s="11"/>
    </row>
    <row r="435" spans="1:7">
      <c r="A435" s="13"/>
      <c r="F435" s="141"/>
      <c r="G435" s="11"/>
    </row>
    <row r="436" spans="1:7">
      <c r="A436" s="13"/>
      <c r="F436" s="141"/>
      <c r="G436" s="11"/>
    </row>
    <row r="437" spans="1:7">
      <c r="A437" s="13"/>
      <c r="F437" s="141"/>
      <c r="G437" s="11"/>
    </row>
    <row r="438" spans="1:7">
      <c r="A438" s="13"/>
      <c r="F438" s="141"/>
      <c r="G438" s="11"/>
    </row>
    <row r="439" spans="1:7">
      <c r="A439" s="13"/>
      <c r="F439" s="141"/>
      <c r="G439" s="11"/>
    </row>
    <row r="440" spans="1:7">
      <c r="A440" s="13"/>
      <c r="F440" s="141"/>
      <c r="G440" s="11"/>
    </row>
    <row r="441" spans="1:7">
      <c r="A441" s="13"/>
      <c r="F441" s="141"/>
      <c r="G441" s="11"/>
    </row>
    <row r="442" spans="1:7">
      <c r="A442" s="13"/>
      <c r="F442" s="141"/>
      <c r="G442" s="11"/>
    </row>
    <row r="443" spans="1:7">
      <c r="A443" s="13"/>
      <c r="F443" s="141"/>
      <c r="G443" s="11"/>
    </row>
    <row r="444" spans="1:7">
      <c r="A444" s="13"/>
      <c r="F444" s="141"/>
      <c r="G444" s="11"/>
    </row>
    <row r="445" spans="1:7">
      <c r="A445" s="13"/>
      <c r="F445" s="141"/>
      <c r="G445" s="11"/>
    </row>
    <row r="446" spans="1:7">
      <c r="A446" s="13"/>
      <c r="F446" s="141"/>
      <c r="G446" s="11"/>
    </row>
    <row r="447" spans="1:7">
      <c r="A447" s="13"/>
      <c r="F447" s="141"/>
      <c r="G447" s="11"/>
    </row>
    <row r="448" spans="1:7">
      <c r="A448" s="13"/>
      <c r="F448" s="141"/>
      <c r="G448" s="11"/>
    </row>
    <row r="449" spans="1:7">
      <c r="A449" s="13"/>
      <c r="F449" s="141"/>
      <c r="G449" s="11"/>
    </row>
    <row r="450" spans="1:7">
      <c r="A450" s="13"/>
      <c r="F450" s="141"/>
      <c r="G450" s="11"/>
    </row>
    <row r="451" spans="1:7">
      <c r="A451" s="13"/>
      <c r="F451" s="141"/>
      <c r="G451" s="11"/>
    </row>
    <row r="452" spans="1:7">
      <c r="A452" s="13"/>
      <c r="F452" s="141"/>
      <c r="G452" s="11"/>
    </row>
    <row r="453" spans="1:7">
      <c r="A453" s="13"/>
      <c r="F453" s="141"/>
      <c r="G453" s="11"/>
    </row>
    <row r="454" spans="1:7">
      <c r="A454" s="13"/>
      <c r="F454" s="141"/>
      <c r="G454" s="11"/>
    </row>
    <row r="455" spans="1:7">
      <c r="A455" s="13"/>
      <c r="F455" s="141"/>
      <c r="G455" s="11"/>
    </row>
    <row r="456" spans="1:7">
      <c r="A456" s="13"/>
      <c r="F456" s="141"/>
      <c r="G456" s="11"/>
    </row>
    <row r="457" spans="1:7">
      <c r="A457" s="13"/>
      <c r="F457" s="141"/>
      <c r="G457" s="11"/>
    </row>
    <row r="458" spans="1:7">
      <c r="A458" s="13"/>
      <c r="F458" s="141"/>
      <c r="G458" s="11"/>
    </row>
    <row r="459" spans="1:7">
      <c r="A459" s="13"/>
      <c r="F459" s="141"/>
      <c r="G459" s="11"/>
    </row>
    <row r="460" spans="1:7">
      <c r="A460" s="13"/>
      <c r="F460" s="141"/>
      <c r="G460" s="11"/>
    </row>
    <row r="461" spans="1:7">
      <c r="A461" s="13"/>
      <c r="F461" s="141"/>
      <c r="G461" s="11"/>
    </row>
    <row r="462" spans="1:7">
      <c r="A462" s="13"/>
      <c r="F462" s="141"/>
      <c r="G462" s="11"/>
    </row>
    <row r="463" spans="1:7">
      <c r="A463" s="13"/>
      <c r="F463" s="141"/>
      <c r="G463" s="11"/>
    </row>
    <row r="464" spans="1:7">
      <c r="A464" s="13"/>
      <c r="F464" s="141"/>
      <c r="G464" s="11"/>
    </row>
    <row r="465" spans="1:7">
      <c r="A465" s="13"/>
      <c r="F465" s="141"/>
      <c r="G465" s="11"/>
    </row>
    <row r="466" spans="1:7">
      <c r="A466" s="13"/>
      <c r="F466" s="141"/>
      <c r="G466" s="11"/>
    </row>
    <row r="467" spans="1:7">
      <c r="A467" s="13"/>
      <c r="F467" s="141"/>
      <c r="G467" s="11"/>
    </row>
    <row r="468" spans="1:7">
      <c r="A468" s="13"/>
      <c r="F468" s="141"/>
      <c r="G468" s="11"/>
    </row>
    <row r="469" spans="1:7">
      <c r="A469" s="13"/>
      <c r="F469" s="141"/>
      <c r="G469" s="11"/>
    </row>
    <row r="470" spans="1:7">
      <c r="A470" s="13"/>
      <c r="F470" s="141"/>
      <c r="G470" s="11"/>
    </row>
    <row r="471" spans="1:7">
      <c r="A471" s="13"/>
      <c r="F471" s="141"/>
      <c r="G471" s="11"/>
    </row>
    <row r="472" spans="1:7">
      <c r="A472" s="13"/>
      <c r="F472" s="141"/>
      <c r="G472" s="11"/>
    </row>
    <row r="473" spans="1:7">
      <c r="A473" s="13"/>
      <c r="F473" s="141"/>
      <c r="G473" s="11"/>
    </row>
    <row r="474" spans="1:7">
      <c r="A474" s="13"/>
      <c r="F474" s="141"/>
      <c r="G474" s="11"/>
    </row>
    <row r="475" spans="1:7">
      <c r="A475" s="13"/>
      <c r="F475" s="141"/>
      <c r="G475" s="11"/>
    </row>
    <row r="476" spans="1:7">
      <c r="A476" s="13"/>
      <c r="F476" s="141"/>
      <c r="G476" s="11"/>
    </row>
    <row r="477" spans="1:7">
      <c r="A477" s="13"/>
      <c r="F477" s="141"/>
      <c r="G477" s="11"/>
    </row>
    <row r="478" spans="1:7">
      <c r="A478" s="13"/>
      <c r="F478" s="141"/>
      <c r="G478" s="11"/>
    </row>
    <row r="479" spans="1:7">
      <c r="A479" s="13"/>
      <c r="F479" s="141"/>
      <c r="G479" s="11"/>
    </row>
    <row r="480" spans="1:7">
      <c r="A480" s="13"/>
      <c r="F480" s="141"/>
      <c r="G480" s="11"/>
    </row>
    <row r="481" spans="1:7">
      <c r="A481" s="13"/>
      <c r="F481" s="141"/>
      <c r="G481" s="11"/>
    </row>
    <row r="482" spans="1:7">
      <c r="A482" s="13"/>
      <c r="F482" s="141"/>
      <c r="G482" s="11"/>
    </row>
    <row r="483" spans="1:7">
      <c r="A483" s="13"/>
      <c r="F483" s="141"/>
      <c r="G483" s="11"/>
    </row>
    <row r="484" spans="1:7">
      <c r="A484" s="13"/>
      <c r="F484" s="141"/>
      <c r="G484" s="11"/>
    </row>
    <row r="485" spans="1:7">
      <c r="A485" s="13"/>
      <c r="F485" s="141"/>
      <c r="G485" s="11"/>
    </row>
    <row r="486" spans="1:7">
      <c r="A486" s="13"/>
      <c r="F486" s="141"/>
      <c r="G486" s="11"/>
    </row>
    <row r="487" spans="1:7">
      <c r="A487" s="13"/>
      <c r="F487" s="141"/>
      <c r="G487" s="11"/>
    </row>
    <row r="488" spans="1:7">
      <c r="A488" s="13"/>
      <c r="F488" s="141"/>
      <c r="G488" s="11"/>
    </row>
    <row r="489" spans="1:7">
      <c r="A489" s="13"/>
      <c r="F489" s="141"/>
      <c r="G489" s="11"/>
    </row>
    <row r="490" spans="1:7">
      <c r="A490" s="13"/>
      <c r="F490" s="141"/>
      <c r="G490" s="11"/>
    </row>
    <row r="491" spans="1:7">
      <c r="A491" s="13"/>
      <c r="F491" s="141"/>
      <c r="G491" s="11"/>
    </row>
    <row r="492" spans="1:7">
      <c r="A492" s="13"/>
      <c r="F492" s="141"/>
      <c r="G492" s="11"/>
    </row>
    <row r="493" spans="1:7">
      <c r="A493" s="13"/>
      <c r="F493" s="141"/>
      <c r="G493" s="11"/>
    </row>
    <row r="494" spans="1:7">
      <c r="A494" s="13"/>
      <c r="F494" s="141"/>
      <c r="G494" s="11"/>
    </row>
    <row r="495" spans="1:7">
      <c r="A495" s="13"/>
      <c r="F495" s="141"/>
      <c r="G495" s="11"/>
    </row>
    <row r="496" spans="1:7">
      <c r="A496" s="13"/>
      <c r="F496" s="141"/>
      <c r="G496" s="11"/>
    </row>
    <row r="497" spans="1:7">
      <c r="A497" s="13"/>
      <c r="F497" s="141"/>
      <c r="G497" s="11"/>
    </row>
    <row r="498" spans="1:7">
      <c r="A498" s="13"/>
      <c r="F498" s="141"/>
      <c r="G498" s="11"/>
    </row>
    <row r="499" spans="1:7">
      <c r="A499" s="13"/>
      <c r="F499" s="141"/>
      <c r="G499" s="11"/>
    </row>
    <row r="500" spans="1:7">
      <c r="A500" s="13"/>
      <c r="F500" s="141"/>
      <c r="G500" s="11"/>
    </row>
    <row r="501" spans="1:7">
      <c r="A501" s="13"/>
      <c r="F501" s="141"/>
      <c r="G501" s="11"/>
    </row>
    <row r="502" spans="1:7">
      <c r="A502" s="13"/>
      <c r="F502" s="141"/>
      <c r="G502" s="11"/>
    </row>
    <row r="503" spans="1:7">
      <c r="A503" s="13"/>
      <c r="F503" s="141"/>
      <c r="G503" s="11"/>
    </row>
    <row r="504" spans="1:7">
      <c r="A504" s="13"/>
      <c r="F504" s="141"/>
      <c r="G504" s="11"/>
    </row>
    <row r="505" spans="1:7">
      <c r="A505" s="13"/>
      <c r="F505" s="141"/>
      <c r="G505" s="11"/>
    </row>
    <row r="506" spans="1:7">
      <c r="A506" s="13"/>
      <c r="F506" s="141"/>
      <c r="G506" s="11"/>
    </row>
    <row r="507" spans="1:7">
      <c r="A507" s="13"/>
      <c r="F507" s="141"/>
      <c r="G507" s="11"/>
    </row>
    <row r="508" spans="1:7">
      <c r="A508" s="13"/>
      <c r="F508" s="141"/>
      <c r="G508" s="11"/>
    </row>
    <row r="509" spans="1:7">
      <c r="A509" s="13"/>
      <c r="F509" s="141"/>
      <c r="G509" s="11"/>
    </row>
    <row r="510" spans="1:7">
      <c r="A510" s="13"/>
      <c r="F510" s="141"/>
      <c r="G510" s="11"/>
    </row>
    <row r="511" spans="1:7">
      <c r="A511" s="13"/>
      <c r="F511" s="141"/>
      <c r="G511" s="11"/>
    </row>
    <row r="512" spans="1:7">
      <c r="A512" s="13"/>
      <c r="F512" s="141"/>
      <c r="G512" s="11"/>
    </row>
    <row r="513" spans="1:7">
      <c r="A513" s="13"/>
      <c r="F513" s="141"/>
      <c r="G513" s="11"/>
    </row>
    <row r="514" spans="1:7">
      <c r="A514" s="13"/>
      <c r="F514" s="141"/>
      <c r="G514" s="11"/>
    </row>
    <row r="515" spans="1:7">
      <c r="A515" s="13"/>
      <c r="F515" s="141"/>
      <c r="G515" s="11"/>
    </row>
    <row r="516" spans="1:7">
      <c r="A516" s="13"/>
      <c r="F516" s="141"/>
      <c r="G516" s="11"/>
    </row>
    <row r="517" spans="1:7">
      <c r="A517" s="13"/>
      <c r="F517" s="141"/>
      <c r="G517" s="11"/>
    </row>
    <row r="518" spans="1:7">
      <c r="A518" s="13"/>
      <c r="F518" s="141"/>
      <c r="G518" s="11"/>
    </row>
    <row r="519" spans="1:7">
      <c r="A519" s="13"/>
      <c r="F519" s="141"/>
      <c r="G519" s="11"/>
    </row>
    <row r="520" spans="1:7">
      <c r="A520" s="13"/>
      <c r="F520" s="141"/>
      <c r="G520" s="11"/>
    </row>
    <row r="521" spans="1:7">
      <c r="A521" s="13"/>
      <c r="F521" s="141"/>
      <c r="G521" s="11"/>
    </row>
    <row r="522" spans="1:7">
      <c r="A522" s="13"/>
      <c r="F522" s="141"/>
      <c r="G522" s="11"/>
    </row>
    <row r="523" spans="1:7">
      <c r="A523" s="13"/>
      <c r="F523" s="141"/>
      <c r="G523" s="11"/>
    </row>
    <row r="524" spans="1:7">
      <c r="A524" s="13"/>
      <c r="F524" s="141"/>
      <c r="G524" s="11"/>
    </row>
    <row r="525" spans="1:7">
      <c r="A525" s="13"/>
      <c r="F525" s="141"/>
      <c r="G525" s="11"/>
    </row>
    <row r="526" spans="1:7">
      <c r="A526" s="13"/>
      <c r="F526" s="141"/>
      <c r="G526" s="11"/>
    </row>
    <row r="527" spans="1:7">
      <c r="A527" s="13"/>
      <c r="F527" s="141"/>
      <c r="G527" s="11"/>
    </row>
    <row r="528" spans="1:7">
      <c r="A528" s="13"/>
      <c r="F528" s="141"/>
      <c r="G528" s="11"/>
    </row>
    <row r="529" spans="1:7">
      <c r="A529" s="13"/>
      <c r="F529" s="141"/>
      <c r="G529" s="11"/>
    </row>
    <row r="530" spans="1:7">
      <c r="A530" s="13"/>
      <c r="F530" s="141"/>
      <c r="G530" s="11"/>
    </row>
    <row r="531" spans="1:7">
      <c r="A531" s="13"/>
      <c r="F531" s="141"/>
      <c r="G531" s="11"/>
    </row>
    <row r="532" spans="1:7">
      <c r="A532" s="13"/>
      <c r="F532" s="141"/>
      <c r="G532" s="11"/>
    </row>
    <row r="533" spans="1:7">
      <c r="A533" s="13"/>
      <c r="F533" s="141"/>
      <c r="G533" s="11"/>
    </row>
    <row r="534" spans="1:7">
      <c r="A534" s="13"/>
      <c r="F534" s="141"/>
      <c r="G534" s="11"/>
    </row>
    <row r="535" spans="1:7">
      <c r="A535" s="13"/>
      <c r="F535" s="141"/>
      <c r="G535" s="11"/>
    </row>
    <row r="536" spans="1:7">
      <c r="A536" s="13"/>
      <c r="F536" s="141"/>
      <c r="G536" s="11"/>
    </row>
    <row r="537" spans="1:7">
      <c r="A537" s="13"/>
      <c r="F537" s="141"/>
      <c r="G537" s="11"/>
    </row>
    <row r="538" spans="1:7">
      <c r="A538" s="13"/>
      <c r="F538" s="141"/>
      <c r="G538" s="11"/>
    </row>
    <row r="539" spans="1:7">
      <c r="A539" s="13"/>
      <c r="F539" s="141"/>
      <c r="G539" s="11"/>
    </row>
    <row r="540" spans="1:7">
      <c r="A540" s="13"/>
      <c r="F540" s="141"/>
      <c r="G540" s="11"/>
    </row>
    <row r="541" spans="1:7">
      <c r="A541" s="13"/>
      <c r="F541" s="141"/>
      <c r="G541" s="11"/>
    </row>
    <row r="542" spans="1:7">
      <c r="A542" s="13"/>
      <c r="F542" s="141"/>
      <c r="G542" s="11"/>
    </row>
    <row r="543" spans="1:7">
      <c r="A543" s="13"/>
      <c r="F543" s="141"/>
      <c r="G543" s="11"/>
    </row>
    <row r="544" spans="1:7">
      <c r="A544" s="13"/>
      <c r="F544" s="141"/>
      <c r="G544" s="11"/>
    </row>
    <row r="545" spans="1:7">
      <c r="A545" s="13"/>
      <c r="F545" s="141"/>
      <c r="G545" s="11"/>
    </row>
    <row r="546" spans="1:7">
      <c r="A546" s="13"/>
      <c r="F546" s="141"/>
      <c r="G546" s="11"/>
    </row>
    <row r="547" spans="1:7">
      <c r="A547" s="13"/>
      <c r="F547" s="141"/>
      <c r="G547" s="11"/>
    </row>
    <row r="548" spans="1:7">
      <c r="A548" s="13"/>
      <c r="F548" s="141"/>
      <c r="G548" s="11"/>
    </row>
    <row r="549" spans="1:7">
      <c r="A549" s="13"/>
      <c r="F549" s="141"/>
      <c r="G549" s="11"/>
    </row>
    <row r="550" spans="1:7">
      <c r="A550" s="13"/>
      <c r="F550" s="141"/>
      <c r="G550" s="11"/>
    </row>
    <row r="551" spans="1:7">
      <c r="A551" s="13"/>
      <c r="F551" s="141"/>
      <c r="G551" s="11"/>
    </row>
    <row r="552" spans="1:7">
      <c r="A552" s="13"/>
      <c r="F552" s="141"/>
      <c r="G552" s="11"/>
    </row>
    <row r="553" spans="1:7">
      <c r="A553" s="13"/>
      <c r="F553" s="141"/>
      <c r="G553" s="11"/>
    </row>
    <row r="554" spans="1:7">
      <c r="A554" s="13"/>
      <c r="F554" s="141"/>
      <c r="G554" s="11"/>
    </row>
    <row r="555" spans="1:7">
      <c r="A555" s="13"/>
      <c r="F555" s="141"/>
      <c r="G555" s="11"/>
    </row>
    <row r="556" spans="1:7">
      <c r="A556" s="13"/>
      <c r="F556" s="141"/>
      <c r="G556" s="11"/>
    </row>
    <row r="557" spans="1:7">
      <c r="A557" s="13"/>
      <c r="F557" s="141"/>
      <c r="G557" s="11"/>
    </row>
    <row r="558" spans="1:7">
      <c r="A558" s="13"/>
      <c r="F558" s="141"/>
      <c r="G558" s="11"/>
    </row>
    <row r="559" spans="1:7">
      <c r="A559" s="13"/>
      <c r="F559" s="141"/>
      <c r="G559" s="11"/>
    </row>
    <row r="560" spans="1:7">
      <c r="A560" s="13"/>
      <c r="F560" s="141"/>
      <c r="G560" s="11"/>
    </row>
    <row r="561" spans="1:7">
      <c r="A561" s="13"/>
      <c r="F561" s="141"/>
      <c r="G561" s="11"/>
    </row>
    <row r="562" spans="1:7">
      <c r="A562" s="13"/>
      <c r="F562" s="141"/>
      <c r="G562" s="11"/>
    </row>
    <row r="563" spans="1:7">
      <c r="A563" s="13"/>
      <c r="F563" s="141"/>
      <c r="G563" s="11"/>
    </row>
    <row r="564" spans="1:7">
      <c r="A564" s="13"/>
      <c r="F564" s="141"/>
      <c r="G564" s="11"/>
    </row>
    <row r="565" spans="1:7">
      <c r="A565" s="13"/>
      <c r="F565" s="141"/>
      <c r="G565" s="11"/>
    </row>
    <row r="566" spans="1:7">
      <c r="A566" s="13"/>
      <c r="F566" s="141"/>
      <c r="G566" s="11"/>
    </row>
    <row r="567" spans="1:7">
      <c r="A567" s="13"/>
      <c r="F567" s="141"/>
      <c r="G567" s="11"/>
    </row>
    <row r="568" spans="1:7">
      <c r="A568" s="13"/>
      <c r="F568" s="141"/>
      <c r="G568" s="11"/>
    </row>
    <row r="569" spans="1:7">
      <c r="A569" s="13"/>
      <c r="F569" s="141"/>
      <c r="G569" s="11"/>
    </row>
    <row r="570" spans="1:7">
      <c r="A570" s="13"/>
      <c r="F570" s="141"/>
      <c r="G570" s="11"/>
    </row>
    <row r="571" spans="1:7">
      <c r="A571" s="13"/>
      <c r="F571" s="141"/>
      <c r="G571" s="11"/>
    </row>
    <row r="572" spans="1:7">
      <c r="A572" s="13"/>
      <c r="F572" s="141"/>
      <c r="G572" s="11"/>
    </row>
    <row r="573" spans="1:7">
      <c r="A573" s="13"/>
      <c r="F573" s="141"/>
      <c r="G573" s="11"/>
    </row>
    <row r="574" spans="1:7">
      <c r="A574" s="13"/>
      <c r="F574" s="141"/>
      <c r="G574" s="11"/>
    </row>
    <row r="575" spans="1:7">
      <c r="A575" s="13"/>
      <c r="F575" s="141"/>
      <c r="G575" s="11"/>
    </row>
    <row r="576" spans="1:7">
      <c r="A576" s="13"/>
      <c r="F576" s="141"/>
      <c r="G576" s="11"/>
    </row>
    <row r="577" spans="1:7">
      <c r="A577" s="13"/>
      <c r="F577" s="141"/>
      <c r="G577" s="11"/>
    </row>
    <row r="578" spans="1:7">
      <c r="A578" s="13"/>
      <c r="F578" s="141"/>
      <c r="G578" s="11"/>
    </row>
    <row r="579" spans="1:7">
      <c r="A579" s="13"/>
      <c r="F579" s="141"/>
      <c r="G579" s="11"/>
    </row>
    <row r="580" spans="1:7">
      <c r="A580" s="13"/>
      <c r="F580" s="141"/>
      <c r="G580" s="11"/>
    </row>
    <row r="581" spans="1:7">
      <c r="A581" s="13"/>
      <c r="F581" s="141"/>
      <c r="G581" s="11"/>
    </row>
    <row r="582" spans="1:7">
      <c r="A582" s="13"/>
      <c r="F582" s="141"/>
      <c r="G582" s="11"/>
    </row>
    <row r="583" spans="1:7">
      <c r="A583" s="13"/>
      <c r="F583" s="141"/>
      <c r="G583" s="11"/>
    </row>
    <row r="584" spans="1:7">
      <c r="A584" s="13"/>
      <c r="F584" s="141"/>
      <c r="G584" s="11"/>
    </row>
    <row r="585" spans="1:7">
      <c r="A585" s="13"/>
      <c r="F585" s="141"/>
      <c r="G585" s="11"/>
    </row>
    <row r="586" spans="1:7">
      <c r="A586" s="13"/>
      <c r="F586" s="141"/>
      <c r="G586" s="11"/>
    </row>
    <row r="587" spans="1:7">
      <c r="A587" s="13"/>
      <c r="F587" s="141"/>
      <c r="G587" s="11"/>
    </row>
    <row r="588" spans="1:7">
      <c r="A588" s="13"/>
      <c r="F588" s="141"/>
      <c r="G588" s="11"/>
    </row>
    <row r="589" spans="1:7">
      <c r="A589" s="13"/>
      <c r="F589" s="141"/>
      <c r="G589" s="11"/>
    </row>
    <row r="590" spans="1:7">
      <c r="A590" s="13"/>
      <c r="F590" s="141"/>
      <c r="G590" s="11"/>
    </row>
    <row r="591" spans="1:7">
      <c r="A591" s="13"/>
      <c r="F591" s="141"/>
      <c r="G591" s="11"/>
    </row>
    <row r="592" spans="1:7">
      <c r="A592" s="13"/>
      <c r="F592" s="141"/>
      <c r="G592" s="11"/>
    </row>
    <row r="593" spans="1:7">
      <c r="A593" s="13"/>
      <c r="F593" s="141"/>
      <c r="G593" s="11"/>
    </row>
    <row r="594" spans="1:7">
      <c r="A594" s="13"/>
      <c r="F594" s="141"/>
      <c r="G594" s="11"/>
    </row>
    <row r="595" spans="1:7">
      <c r="A595" s="13"/>
      <c r="F595" s="141"/>
      <c r="G595" s="11"/>
    </row>
    <row r="596" spans="1:7">
      <c r="A596" s="13"/>
      <c r="F596" s="141"/>
      <c r="G596" s="11"/>
    </row>
    <row r="597" spans="1:7">
      <c r="A597" s="13"/>
      <c r="F597" s="141"/>
      <c r="G597" s="11"/>
    </row>
    <row r="598" spans="1:7">
      <c r="A598" s="13"/>
      <c r="F598" s="141"/>
      <c r="G598" s="11"/>
    </row>
    <row r="599" spans="1:7">
      <c r="A599" s="13"/>
      <c r="F599" s="141"/>
      <c r="G599" s="11"/>
    </row>
    <row r="600" spans="1:7">
      <c r="A600" s="13"/>
      <c r="F600" s="141"/>
      <c r="G600" s="11"/>
    </row>
    <row r="601" spans="1:7">
      <c r="A601" s="13"/>
      <c r="F601" s="141"/>
      <c r="G601" s="11"/>
    </row>
    <row r="602" spans="1:7">
      <c r="A602" s="13"/>
      <c r="F602" s="141"/>
      <c r="G602" s="11"/>
    </row>
    <row r="603" spans="1:7">
      <c r="A603" s="13"/>
      <c r="F603" s="141"/>
      <c r="G603" s="11"/>
    </row>
    <row r="604" spans="1:7">
      <c r="A604" s="13"/>
      <c r="F604" s="141"/>
      <c r="G604" s="11"/>
    </row>
    <row r="605" spans="1:7">
      <c r="A605" s="13"/>
      <c r="F605" s="141"/>
      <c r="G605" s="11"/>
    </row>
    <row r="606" spans="1:7">
      <c r="A606" s="13"/>
      <c r="F606" s="141"/>
      <c r="G606" s="11"/>
    </row>
    <row r="607" spans="1:7">
      <c r="A607" s="13"/>
      <c r="F607" s="141"/>
      <c r="G607" s="11"/>
    </row>
    <row r="608" spans="1:7">
      <c r="A608" s="13"/>
      <c r="F608" s="141"/>
      <c r="G608" s="11"/>
    </row>
    <row r="609" spans="1:7">
      <c r="A609" s="13"/>
      <c r="F609" s="141"/>
      <c r="G609" s="11"/>
    </row>
    <row r="610" spans="1:7">
      <c r="A610" s="13"/>
      <c r="F610" s="141"/>
      <c r="G610" s="11"/>
    </row>
    <row r="611" spans="1:7">
      <c r="A611" s="13"/>
      <c r="F611" s="141"/>
      <c r="G611" s="11"/>
    </row>
    <row r="612" spans="1:7">
      <c r="A612" s="13"/>
      <c r="F612" s="141"/>
      <c r="G612" s="11"/>
    </row>
    <row r="613" spans="1:7">
      <c r="A613" s="13"/>
      <c r="F613" s="141"/>
      <c r="G613" s="11"/>
    </row>
    <row r="614" spans="1:7">
      <c r="A614" s="13"/>
      <c r="F614" s="141"/>
      <c r="G614" s="11"/>
    </row>
    <row r="615" spans="1:7">
      <c r="A615" s="13"/>
      <c r="F615" s="141"/>
      <c r="G615" s="11"/>
    </row>
    <row r="616" spans="1:7">
      <c r="A616" s="13"/>
      <c r="F616" s="141"/>
      <c r="G616" s="11"/>
    </row>
    <row r="617" spans="1:7">
      <c r="A617" s="13"/>
      <c r="F617" s="141"/>
      <c r="G617" s="11"/>
    </row>
    <row r="618" spans="1:7">
      <c r="A618" s="13"/>
      <c r="F618" s="141"/>
      <c r="G618" s="11"/>
    </row>
    <row r="619" spans="1:7">
      <c r="A619" s="13"/>
      <c r="F619" s="141"/>
      <c r="G619" s="11"/>
    </row>
    <row r="620" spans="1:7">
      <c r="A620" s="13"/>
      <c r="F620" s="141"/>
      <c r="G620" s="11"/>
    </row>
    <row r="621" spans="1:7">
      <c r="A621" s="13"/>
      <c r="F621" s="141"/>
      <c r="G621" s="11"/>
    </row>
    <row r="622" spans="1:7">
      <c r="A622" s="13"/>
      <c r="F622" s="141"/>
      <c r="G622" s="11"/>
    </row>
    <row r="623" spans="1:7">
      <c r="A623" s="13"/>
      <c r="F623" s="141"/>
      <c r="G623" s="11"/>
    </row>
    <row r="624" spans="1:7">
      <c r="A624" s="13"/>
      <c r="F624" s="141"/>
      <c r="G624" s="11"/>
    </row>
    <row r="625" spans="1:7">
      <c r="A625" s="13"/>
      <c r="F625" s="141"/>
      <c r="G625" s="11"/>
    </row>
    <row r="626" spans="1:7">
      <c r="A626" s="13"/>
      <c r="F626" s="141"/>
      <c r="G626" s="11"/>
    </row>
    <row r="627" spans="1:7">
      <c r="A627" s="13"/>
      <c r="F627" s="141"/>
      <c r="G627" s="11"/>
    </row>
    <row r="628" spans="1:7">
      <c r="A628" s="13"/>
      <c r="F628" s="141"/>
      <c r="G628" s="11"/>
    </row>
    <row r="629" spans="1:7">
      <c r="A629" s="13"/>
      <c r="F629" s="141"/>
      <c r="G629" s="11"/>
    </row>
    <row r="630" spans="1:7">
      <c r="A630" s="13"/>
      <c r="F630" s="141"/>
      <c r="G630" s="11"/>
    </row>
    <row r="631" spans="1:7">
      <c r="A631" s="13"/>
      <c r="F631" s="141"/>
      <c r="G631" s="11"/>
    </row>
    <row r="632" spans="1:7">
      <c r="A632" s="13"/>
      <c r="F632" s="141"/>
      <c r="G632" s="11"/>
    </row>
    <row r="633" spans="1:7">
      <c r="A633" s="13"/>
      <c r="F633" s="141"/>
      <c r="G633" s="11"/>
    </row>
    <row r="634" spans="1:7">
      <c r="A634" s="13"/>
      <c r="F634" s="141"/>
      <c r="G634" s="11"/>
    </row>
    <row r="635" spans="1:7">
      <c r="A635" s="13"/>
      <c r="F635" s="141"/>
      <c r="G635" s="11"/>
    </row>
    <row r="636" spans="1:7">
      <c r="A636" s="13"/>
      <c r="F636" s="141"/>
      <c r="G636" s="11"/>
    </row>
    <row r="637" spans="1:7">
      <c r="A637" s="13"/>
      <c r="F637" s="141"/>
      <c r="G637" s="11"/>
    </row>
    <row r="638" spans="1:7">
      <c r="A638" s="13"/>
      <c r="F638" s="141"/>
      <c r="G638" s="11"/>
    </row>
    <row r="639" spans="1:7">
      <c r="A639" s="13"/>
      <c r="F639" s="141"/>
      <c r="G639" s="11"/>
    </row>
    <row r="640" spans="1:7">
      <c r="A640" s="13"/>
      <c r="F640" s="141"/>
      <c r="G640" s="11"/>
    </row>
    <row r="641" spans="1:7">
      <c r="A641" s="13"/>
      <c r="F641" s="141"/>
      <c r="G641" s="11"/>
    </row>
    <row r="642" spans="1:7">
      <c r="A642" s="13"/>
      <c r="F642" s="141"/>
      <c r="G642" s="11"/>
    </row>
    <row r="643" spans="1:7">
      <c r="A643" s="13"/>
      <c r="F643" s="141"/>
      <c r="G643" s="11"/>
    </row>
    <row r="644" spans="1:7">
      <c r="A644" s="13"/>
      <c r="F644" s="141"/>
      <c r="G644" s="11"/>
    </row>
    <row r="645" spans="1:7">
      <c r="A645" s="13"/>
      <c r="F645" s="141"/>
      <c r="G645" s="11"/>
    </row>
    <row r="646" spans="1:7">
      <c r="A646" s="13"/>
      <c r="F646" s="141"/>
      <c r="G646" s="11"/>
    </row>
    <row r="647" spans="1:7">
      <c r="A647" s="13"/>
      <c r="F647" s="141"/>
      <c r="G647" s="11"/>
    </row>
    <row r="648" spans="1:7">
      <c r="A648" s="13"/>
      <c r="F648" s="141"/>
      <c r="G648" s="11"/>
    </row>
    <row r="649" spans="1:7">
      <c r="A649" s="13"/>
      <c r="F649" s="141"/>
      <c r="G649" s="11"/>
    </row>
    <row r="650" spans="1:7">
      <c r="A650" s="13"/>
      <c r="F650" s="141"/>
      <c r="G650" s="11"/>
    </row>
    <row r="651" spans="1:7">
      <c r="A651" s="13"/>
      <c r="F651" s="141"/>
      <c r="G651" s="11"/>
    </row>
    <row r="652" spans="1:7">
      <c r="A652" s="13"/>
      <c r="F652" s="141"/>
      <c r="G652" s="11"/>
    </row>
    <row r="653" spans="1:7">
      <c r="A653" s="13"/>
      <c r="F653" s="141"/>
      <c r="G653" s="11"/>
    </row>
    <row r="654" spans="1:7">
      <c r="A654" s="13"/>
      <c r="F654" s="141"/>
      <c r="G654" s="11"/>
    </row>
    <row r="655" spans="1:7">
      <c r="A655" s="13"/>
      <c r="F655" s="141"/>
      <c r="G655" s="11"/>
    </row>
    <row r="656" spans="1:7">
      <c r="A656" s="13"/>
      <c r="F656" s="141"/>
      <c r="G656" s="11"/>
    </row>
    <row r="657" spans="1:7">
      <c r="A657" s="13"/>
      <c r="F657" s="141"/>
      <c r="G657" s="11"/>
    </row>
    <row r="658" spans="1:7">
      <c r="A658" s="13"/>
      <c r="F658" s="141"/>
      <c r="G658" s="11"/>
    </row>
    <row r="659" spans="1:7">
      <c r="A659" s="13"/>
      <c r="F659" s="141"/>
      <c r="G659" s="11"/>
    </row>
    <row r="660" spans="1:7">
      <c r="A660" s="13"/>
      <c r="F660" s="141"/>
      <c r="G660" s="11"/>
    </row>
    <row r="661" spans="1:7">
      <c r="A661" s="13"/>
      <c r="F661" s="141"/>
      <c r="G661" s="11"/>
    </row>
    <row r="662" spans="1:7">
      <c r="A662" s="13"/>
      <c r="F662" s="141"/>
      <c r="G662" s="11"/>
    </row>
    <row r="663" spans="1:7">
      <c r="A663" s="13"/>
      <c r="F663" s="141"/>
      <c r="G663" s="11"/>
    </row>
    <row r="664" spans="1:7">
      <c r="A664" s="13"/>
      <c r="F664" s="141"/>
      <c r="G664" s="11"/>
    </row>
    <row r="665" spans="1:7">
      <c r="A665" s="13"/>
      <c r="F665" s="141"/>
      <c r="G665" s="11"/>
    </row>
    <row r="666" spans="1:7">
      <c r="A666" s="13"/>
      <c r="F666" s="141"/>
      <c r="G666" s="11"/>
    </row>
    <row r="667" spans="1:7">
      <c r="A667" s="13"/>
      <c r="F667" s="141"/>
      <c r="G667" s="11"/>
    </row>
    <row r="668" spans="1:7">
      <c r="A668" s="13"/>
      <c r="F668" s="141"/>
      <c r="G668" s="11"/>
    </row>
    <row r="669" spans="1:7">
      <c r="A669" s="13"/>
      <c r="F669" s="141"/>
      <c r="G669" s="11"/>
    </row>
    <row r="670" spans="1:7">
      <c r="A670" s="13"/>
      <c r="F670" s="141"/>
      <c r="G670" s="11"/>
    </row>
    <row r="671" spans="1:7">
      <c r="A671" s="13"/>
      <c r="F671" s="141"/>
      <c r="G671" s="11"/>
    </row>
    <row r="672" spans="1:7">
      <c r="A672" s="13"/>
      <c r="F672" s="141"/>
      <c r="G672" s="11"/>
    </row>
    <row r="673" spans="1:7">
      <c r="A673" s="13"/>
      <c r="F673" s="141"/>
      <c r="G673" s="11"/>
    </row>
    <row r="674" spans="1:7">
      <c r="A674" s="13"/>
      <c r="F674" s="141"/>
      <c r="G674" s="11"/>
    </row>
    <row r="675" spans="1:7">
      <c r="A675" s="13"/>
      <c r="F675" s="141"/>
      <c r="G675" s="11"/>
    </row>
    <row r="676" spans="1:7">
      <c r="A676" s="13"/>
      <c r="F676" s="141"/>
      <c r="G676" s="11"/>
    </row>
    <row r="677" spans="1:7">
      <c r="A677" s="13"/>
      <c r="F677" s="141"/>
      <c r="G677" s="11"/>
    </row>
    <row r="678" spans="1:7">
      <c r="A678" s="13"/>
      <c r="F678" s="141"/>
      <c r="G678" s="11"/>
    </row>
    <row r="679" spans="1:7">
      <c r="A679" s="13"/>
      <c r="F679" s="141"/>
      <c r="G679" s="11"/>
    </row>
    <row r="680" spans="1:7">
      <c r="A680" s="13"/>
      <c r="F680" s="141"/>
      <c r="G680" s="11"/>
    </row>
    <row r="681" spans="1:7">
      <c r="A681" s="13"/>
      <c r="F681" s="141"/>
      <c r="G681" s="11"/>
    </row>
    <row r="682" spans="1:7">
      <c r="A682" s="13"/>
      <c r="F682" s="141"/>
      <c r="G682" s="11"/>
    </row>
    <row r="683" spans="1:7">
      <c r="A683" s="13"/>
      <c r="F683" s="141"/>
      <c r="G683" s="11"/>
    </row>
    <row r="684" spans="1:7">
      <c r="A684" s="13"/>
      <c r="F684" s="141"/>
      <c r="G684" s="11"/>
    </row>
    <row r="685" spans="1:7">
      <c r="A685" s="13"/>
      <c r="F685" s="141"/>
      <c r="G685" s="11"/>
    </row>
    <row r="686" spans="1:7">
      <c r="A686" s="13"/>
      <c r="F686" s="141"/>
      <c r="G686" s="11"/>
    </row>
    <row r="687" spans="1:7">
      <c r="A687" s="13"/>
      <c r="F687" s="141"/>
      <c r="G687" s="11"/>
    </row>
    <row r="688" spans="1:7">
      <c r="A688" s="13"/>
      <c r="F688" s="141"/>
      <c r="G688" s="11"/>
    </row>
    <row r="689" spans="1:7">
      <c r="A689" s="13"/>
      <c r="F689" s="141"/>
      <c r="G689" s="11"/>
    </row>
    <row r="690" spans="1:7">
      <c r="A690" s="13"/>
      <c r="F690" s="141"/>
      <c r="G690" s="11"/>
    </row>
    <row r="691" spans="1:7">
      <c r="A691" s="13"/>
      <c r="F691" s="141"/>
      <c r="G691" s="11"/>
    </row>
    <row r="692" spans="1:7">
      <c r="A692" s="13"/>
      <c r="F692" s="141"/>
      <c r="G692" s="11"/>
    </row>
    <row r="693" spans="1:7">
      <c r="A693" s="13"/>
      <c r="F693" s="141"/>
      <c r="G693" s="11"/>
    </row>
    <row r="694" spans="1:7">
      <c r="A694" s="13"/>
      <c r="F694" s="141"/>
      <c r="G694" s="11"/>
    </row>
    <row r="695" spans="1:7">
      <c r="A695" s="13"/>
      <c r="F695" s="141"/>
      <c r="G695" s="11"/>
    </row>
    <row r="696" spans="1:7">
      <c r="A696" s="13"/>
      <c r="F696" s="141"/>
      <c r="G696" s="11"/>
    </row>
    <row r="697" spans="1:7">
      <c r="A697" s="13"/>
      <c r="F697" s="141"/>
      <c r="G697" s="11"/>
    </row>
    <row r="698" spans="1:7">
      <c r="A698" s="13"/>
      <c r="F698" s="141"/>
      <c r="G698" s="11"/>
    </row>
    <row r="699" spans="1:7">
      <c r="A699" s="13"/>
      <c r="F699" s="141"/>
      <c r="G699" s="11"/>
    </row>
    <row r="700" spans="1:7">
      <c r="A700" s="13"/>
      <c r="F700" s="141"/>
      <c r="G700" s="11"/>
    </row>
    <row r="701" spans="1:7">
      <c r="A701" s="13"/>
      <c r="F701" s="141"/>
      <c r="G701" s="11"/>
    </row>
    <row r="702" spans="1:7">
      <c r="A702" s="13"/>
      <c r="F702" s="141"/>
      <c r="G702" s="11"/>
    </row>
    <row r="703" spans="1:7">
      <c r="A703" s="13"/>
      <c r="F703" s="141"/>
      <c r="G703" s="11"/>
    </row>
    <row r="704" spans="1:7">
      <c r="A704" s="13"/>
      <c r="F704" s="141"/>
      <c r="G704" s="11"/>
    </row>
    <row r="705" spans="1:7">
      <c r="A705" s="13"/>
      <c r="F705" s="141"/>
      <c r="G705" s="11"/>
    </row>
    <row r="706" spans="1:7">
      <c r="A706" s="13"/>
      <c r="F706" s="141"/>
      <c r="G706" s="11"/>
    </row>
    <row r="707" spans="1:7">
      <c r="A707" s="13"/>
      <c r="F707" s="141"/>
      <c r="G707" s="11"/>
    </row>
    <row r="708" spans="1:7">
      <c r="A708" s="13"/>
      <c r="F708" s="141"/>
      <c r="G708" s="11"/>
    </row>
    <row r="709" spans="1:7">
      <c r="A709" s="13"/>
      <c r="F709" s="141"/>
      <c r="G709" s="11"/>
    </row>
    <row r="710" spans="1:7">
      <c r="A710" s="13"/>
      <c r="F710" s="141"/>
      <c r="G710" s="11"/>
    </row>
    <row r="711" spans="1:7">
      <c r="A711" s="13"/>
      <c r="F711" s="141"/>
      <c r="G711" s="11"/>
    </row>
    <row r="712" spans="1:7">
      <c r="A712" s="13"/>
      <c r="F712" s="141"/>
      <c r="G712" s="11"/>
    </row>
    <row r="713" spans="1:7">
      <c r="A713" s="13"/>
      <c r="F713" s="141"/>
      <c r="G713" s="11"/>
    </row>
    <row r="714" spans="1:7">
      <c r="A714" s="13"/>
      <c r="F714" s="141"/>
      <c r="G714" s="11"/>
    </row>
    <row r="715" spans="1:7">
      <c r="A715" s="13"/>
      <c r="F715" s="141"/>
      <c r="G715" s="11"/>
    </row>
    <row r="716" spans="1:7">
      <c r="A716" s="13"/>
      <c r="F716" s="141"/>
      <c r="G716" s="11"/>
    </row>
    <row r="717" spans="1:7">
      <c r="A717" s="13"/>
      <c r="F717" s="141"/>
      <c r="G717" s="11"/>
    </row>
    <row r="718" spans="1:7">
      <c r="A718" s="13"/>
      <c r="F718" s="141"/>
      <c r="G718" s="11"/>
    </row>
    <row r="719" spans="1:7">
      <c r="A719" s="13"/>
      <c r="F719" s="141"/>
      <c r="G719" s="11"/>
    </row>
    <row r="720" spans="1:7">
      <c r="A720" s="13"/>
      <c r="F720" s="141"/>
      <c r="G720" s="11"/>
    </row>
    <row r="721" spans="1:7">
      <c r="A721" s="13"/>
      <c r="F721" s="141"/>
      <c r="G721" s="11"/>
    </row>
    <row r="722" spans="1:7">
      <c r="A722" s="13"/>
      <c r="F722" s="141"/>
      <c r="G722" s="11"/>
    </row>
    <row r="723" spans="1:7">
      <c r="A723" s="13"/>
      <c r="F723" s="141"/>
      <c r="G723" s="11"/>
    </row>
    <row r="724" spans="1:7">
      <c r="A724" s="13"/>
      <c r="F724" s="141"/>
      <c r="G724" s="11"/>
    </row>
    <row r="725" spans="1:7">
      <c r="A725" s="13"/>
      <c r="F725" s="141"/>
      <c r="G725" s="11"/>
    </row>
    <row r="726" spans="1:7">
      <c r="A726" s="13"/>
      <c r="F726" s="141"/>
      <c r="G726" s="11"/>
    </row>
    <row r="727" spans="1:7">
      <c r="A727" s="13"/>
      <c r="F727" s="141"/>
      <c r="G727" s="11"/>
    </row>
    <row r="728" spans="1:7">
      <c r="A728" s="13"/>
      <c r="F728" s="141"/>
      <c r="G728" s="11"/>
    </row>
    <row r="729" spans="1:7">
      <c r="A729" s="13"/>
      <c r="F729" s="141"/>
      <c r="G729" s="11"/>
    </row>
    <row r="730" spans="1:7">
      <c r="A730" s="13"/>
      <c r="F730" s="141"/>
      <c r="G730" s="11"/>
    </row>
    <row r="731" spans="1:7">
      <c r="A731" s="13"/>
      <c r="F731" s="141"/>
      <c r="G731" s="11"/>
    </row>
    <row r="732" spans="1:7">
      <c r="A732" s="13"/>
      <c r="F732" s="141"/>
      <c r="G732" s="11"/>
    </row>
    <row r="733" spans="1:7">
      <c r="A733" s="13"/>
      <c r="F733" s="141"/>
      <c r="G733" s="11"/>
    </row>
    <row r="734" spans="1:7">
      <c r="A734" s="13"/>
      <c r="F734" s="141"/>
      <c r="G734" s="11"/>
    </row>
    <row r="735" spans="1:7">
      <c r="A735" s="13"/>
      <c r="F735" s="141"/>
      <c r="G735" s="11"/>
    </row>
    <row r="736" spans="1:7">
      <c r="A736" s="13"/>
      <c r="F736" s="141"/>
      <c r="G736" s="11"/>
    </row>
    <row r="737" spans="1:7">
      <c r="A737" s="13"/>
      <c r="F737" s="141"/>
      <c r="G737" s="11"/>
    </row>
    <row r="738" spans="1:7">
      <c r="A738" s="13"/>
      <c r="F738" s="141"/>
      <c r="G738" s="11"/>
    </row>
    <row r="739" spans="1:7">
      <c r="A739" s="13"/>
      <c r="F739" s="141"/>
      <c r="G739" s="11"/>
    </row>
    <row r="740" spans="1:7">
      <c r="A740" s="13"/>
      <c r="F740" s="141"/>
      <c r="G740" s="11"/>
    </row>
    <row r="741" spans="1:7">
      <c r="A741" s="13"/>
      <c r="F741" s="141"/>
      <c r="G741" s="11"/>
    </row>
    <row r="742" spans="1:7">
      <c r="A742" s="13"/>
      <c r="F742" s="141"/>
      <c r="G742" s="11"/>
    </row>
    <row r="743" spans="1:7">
      <c r="A743" s="13"/>
      <c r="F743" s="141"/>
      <c r="G743" s="11"/>
    </row>
    <row r="744" spans="1:7">
      <c r="A744" s="13"/>
      <c r="F744" s="141"/>
      <c r="G744" s="11"/>
    </row>
    <row r="745" spans="1:7">
      <c r="A745" s="13"/>
      <c r="F745" s="141"/>
      <c r="G745" s="11"/>
    </row>
    <row r="746" spans="1:7">
      <c r="A746" s="13"/>
      <c r="F746" s="141"/>
      <c r="G746" s="11"/>
    </row>
    <row r="747" spans="1:7">
      <c r="A747" s="13"/>
      <c r="F747" s="141"/>
      <c r="G747" s="11"/>
    </row>
    <row r="748" spans="1:7">
      <c r="A748" s="13"/>
      <c r="F748" s="141"/>
      <c r="G748" s="11"/>
    </row>
    <row r="749" spans="1:7">
      <c r="A749" s="13"/>
      <c r="F749" s="141"/>
      <c r="G749" s="11"/>
    </row>
    <row r="750" spans="1:7">
      <c r="A750" s="13"/>
      <c r="F750" s="141"/>
      <c r="G750" s="11"/>
    </row>
    <row r="751" spans="1:7">
      <c r="A751" s="13"/>
      <c r="F751" s="141"/>
      <c r="G751" s="11"/>
    </row>
    <row r="752" spans="1:7">
      <c r="A752" s="13"/>
      <c r="F752" s="141"/>
      <c r="G752" s="11"/>
    </row>
    <row r="753" spans="1:7">
      <c r="A753" s="13"/>
      <c r="F753" s="141"/>
      <c r="G753" s="11"/>
    </row>
    <row r="754" spans="1:7">
      <c r="A754" s="13"/>
      <c r="F754" s="141"/>
      <c r="G754" s="11"/>
    </row>
    <row r="755" spans="1:7">
      <c r="A755" s="13"/>
      <c r="F755" s="141"/>
      <c r="G755" s="11"/>
    </row>
    <row r="756" spans="1:7">
      <c r="A756" s="13"/>
      <c r="F756" s="141"/>
      <c r="G756" s="11"/>
    </row>
    <row r="757" spans="1:7">
      <c r="A757" s="13"/>
      <c r="F757" s="141"/>
      <c r="G757" s="11"/>
    </row>
    <row r="758" spans="1:7">
      <c r="A758" s="13"/>
      <c r="F758" s="141"/>
      <c r="G758" s="11"/>
    </row>
    <row r="759" spans="1:7">
      <c r="A759" s="13"/>
      <c r="F759" s="141"/>
      <c r="G759" s="11"/>
    </row>
    <row r="760" spans="1:7">
      <c r="A760" s="13"/>
      <c r="F760" s="141"/>
      <c r="G760" s="11"/>
    </row>
    <row r="761" spans="1:7">
      <c r="A761" s="13"/>
      <c r="F761" s="141"/>
      <c r="G761" s="11"/>
    </row>
    <row r="762" spans="1:7">
      <c r="A762" s="13"/>
      <c r="F762" s="141"/>
      <c r="G762" s="11"/>
    </row>
    <row r="763" spans="1:7">
      <c r="A763" s="13"/>
      <c r="F763" s="141"/>
      <c r="G763" s="11"/>
    </row>
    <row r="764" spans="1:7">
      <c r="A764" s="13"/>
      <c r="F764" s="141"/>
      <c r="G764" s="11"/>
    </row>
    <row r="765" spans="1:7">
      <c r="A765" s="13"/>
      <c r="F765" s="141"/>
      <c r="G765" s="11"/>
    </row>
    <row r="766" spans="1:7">
      <c r="A766" s="13"/>
      <c r="F766" s="141"/>
      <c r="G766" s="11"/>
    </row>
    <row r="767" spans="1:7">
      <c r="A767" s="13"/>
      <c r="F767" s="141"/>
      <c r="G767" s="11"/>
    </row>
    <row r="768" spans="1:7">
      <c r="A768" s="13"/>
      <c r="F768" s="141"/>
      <c r="G768" s="11"/>
    </row>
    <row r="769" spans="1:7">
      <c r="A769" s="13"/>
      <c r="F769" s="141"/>
      <c r="G769" s="11"/>
    </row>
    <row r="770" spans="1:7">
      <c r="A770" s="13"/>
      <c r="F770" s="141"/>
      <c r="G770" s="11"/>
    </row>
    <row r="771" spans="1:7">
      <c r="A771" s="13"/>
      <c r="F771" s="141"/>
      <c r="G771" s="11"/>
    </row>
    <row r="772" spans="1:7">
      <c r="A772" s="13"/>
      <c r="F772" s="141"/>
      <c r="G772" s="11"/>
    </row>
    <row r="773" spans="1:7">
      <c r="A773" s="13"/>
      <c r="F773" s="141"/>
      <c r="G773" s="11"/>
    </row>
    <row r="774" spans="1:7">
      <c r="A774" s="13"/>
      <c r="F774" s="141"/>
      <c r="G774" s="11"/>
    </row>
    <row r="775" spans="1:7">
      <c r="A775" s="13"/>
      <c r="F775" s="141"/>
      <c r="G775" s="11"/>
    </row>
    <row r="776" spans="1:7">
      <c r="A776" s="13"/>
      <c r="F776" s="141"/>
      <c r="G776" s="11"/>
    </row>
    <row r="777" spans="1:7">
      <c r="A777" s="13"/>
      <c r="F777" s="141"/>
      <c r="G777" s="11"/>
    </row>
    <row r="778" spans="1:7">
      <c r="A778" s="13"/>
      <c r="F778" s="141"/>
      <c r="G778" s="11"/>
    </row>
    <row r="779" spans="1:7">
      <c r="A779" s="13"/>
      <c r="F779" s="141"/>
      <c r="G779" s="11"/>
    </row>
    <row r="780" spans="1:7">
      <c r="A780" s="13"/>
      <c r="F780" s="141"/>
      <c r="G780" s="11"/>
    </row>
    <row r="781" spans="1:7">
      <c r="A781" s="13"/>
      <c r="F781" s="141"/>
      <c r="G781" s="11"/>
    </row>
    <row r="782" spans="1:7">
      <c r="A782" s="13"/>
      <c r="F782" s="141"/>
      <c r="G782" s="11"/>
    </row>
    <row r="783" spans="1:7">
      <c r="A783" s="13"/>
      <c r="F783" s="141"/>
      <c r="G783" s="11"/>
    </row>
    <row r="784" spans="1:7">
      <c r="A784" s="13"/>
      <c r="F784" s="141"/>
      <c r="G784" s="11"/>
    </row>
    <row r="785" spans="1:7">
      <c r="A785" s="13"/>
      <c r="F785" s="141"/>
      <c r="G785" s="11"/>
    </row>
    <row r="786" spans="1:7">
      <c r="A786" s="13"/>
      <c r="F786" s="141"/>
      <c r="G786" s="11"/>
    </row>
    <row r="787" spans="1:7">
      <c r="A787" s="13"/>
      <c r="F787" s="141"/>
      <c r="G787" s="11"/>
    </row>
    <row r="788" spans="1:7">
      <c r="A788" s="13"/>
      <c r="F788" s="141"/>
      <c r="G788" s="11"/>
    </row>
    <row r="789" spans="1:7">
      <c r="A789" s="13"/>
      <c r="F789" s="141"/>
      <c r="G789" s="11"/>
    </row>
    <row r="790" spans="1:7">
      <c r="A790" s="13"/>
      <c r="F790" s="141"/>
      <c r="G790" s="11"/>
    </row>
    <row r="791" spans="1:7">
      <c r="A791" s="13"/>
      <c r="F791" s="141"/>
      <c r="G791" s="11"/>
    </row>
    <row r="792" spans="1:7">
      <c r="A792" s="13"/>
      <c r="F792" s="141"/>
      <c r="G792" s="11"/>
    </row>
    <row r="793" spans="1:7">
      <c r="A793" s="13"/>
      <c r="F793" s="141"/>
      <c r="G793" s="11"/>
    </row>
    <row r="794" spans="1:7">
      <c r="A794" s="13"/>
      <c r="F794" s="141"/>
      <c r="G794" s="11"/>
    </row>
    <row r="795" spans="1:7">
      <c r="A795" s="13"/>
      <c r="F795" s="141"/>
      <c r="G795" s="11"/>
    </row>
    <row r="796" spans="1:7">
      <c r="A796" s="13"/>
      <c r="F796" s="141"/>
      <c r="G796" s="11"/>
    </row>
    <row r="797" spans="1:7">
      <c r="A797" s="13"/>
      <c r="F797" s="141"/>
      <c r="G797" s="11"/>
    </row>
    <row r="798" spans="1:7">
      <c r="A798" s="13"/>
      <c r="F798" s="141"/>
      <c r="G798" s="11"/>
    </row>
    <row r="799" spans="1:7">
      <c r="A799" s="13"/>
      <c r="F799" s="141"/>
      <c r="G799" s="11"/>
    </row>
    <row r="800" spans="1:7">
      <c r="A800" s="13"/>
      <c r="F800" s="141"/>
      <c r="G800" s="11"/>
    </row>
    <row r="801" spans="1:7">
      <c r="A801" s="13"/>
      <c r="F801" s="141"/>
      <c r="G801" s="11"/>
    </row>
    <row r="802" spans="1:7">
      <c r="A802" s="13"/>
      <c r="F802" s="141"/>
      <c r="G802" s="11"/>
    </row>
    <row r="803" spans="1:7">
      <c r="A803" s="13"/>
      <c r="F803" s="141"/>
      <c r="G803" s="11"/>
    </row>
    <row r="804" spans="1:7">
      <c r="A804" s="13"/>
      <c r="F804" s="141"/>
      <c r="G804" s="11"/>
    </row>
    <row r="805" spans="1:7">
      <c r="A805" s="13"/>
      <c r="F805" s="141"/>
      <c r="G805" s="11"/>
    </row>
    <row r="806" spans="1:7">
      <c r="A806" s="13"/>
      <c r="F806" s="141"/>
      <c r="G806" s="11"/>
    </row>
    <row r="807" spans="1:7">
      <c r="A807" s="13"/>
      <c r="F807" s="141"/>
      <c r="G807" s="11"/>
    </row>
    <row r="808" spans="1:7">
      <c r="A808" s="13"/>
      <c r="F808" s="141"/>
      <c r="G808" s="11"/>
    </row>
    <row r="809" spans="1:7">
      <c r="A809" s="13"/>
      <c r="F809" s="141"/>
      <c r="G809" s="11"/>
    </row>
    <row r="810" spans="1:7">
      <c r="A810" s="13"/>
      <c r="F810" s="141"/>
      <c r="G810" s="11"/>
    </row>
    <row r="811" spans="1:7">
      <c r="A811" s="13"/>
      <c r="F811" s="141"/>
      <c r="G811" s="11"/>
    </row>
    <row r="812" spans="1:7">
      <c r="A812" s="13"/>
      <c r="F812" s="141"/>
      <c r="G812" s="11"/>
    </row>
    <row r="813" spans="1:7">
      <c r="A813" s="13"/>
      <c r="F813" s="141"/>
      <c r="G813" s="11"/>
    </row>
    <row r="814" spans="1:7">
      <c r="A814" s="13"/>
      <c r="F814" s="141"/>
      <c r="G814" s="11"/>
    </row>
    <row r="815" spans="1:7">
      <c r="A815" s="13"/>
      <c r="F815" s="141"/>
      <c r="G815" s="11"/>
    </row>
    <row r="816" spans="1:7">
      <c r="A816" s="13"/>
      <c r="F816" s="141"/>
      <c r="G816" s="11"/>
    </row>
    <row r="817" spans="1:7">
      <c r="A817" s="13"/>
      <c r="F817" s="141"/>
      <c r="G817" s="11"/>
    </row>
    <row r="818" spans="1:7">
      <c r="A818" s="13"/>
      <c r="F818" s="141"/>
      <c r="G818" s="11"/>
    </row>
    <row r="819" spans="1:7">
      <c r="A819" s="13"/>
      <c r="F819" s="141"/>
      <c r="G819" s="11"/>
    </row>
    <row r="820" spans="1:7">
      <c r="A820" s="13"/>
      <c r="F820" s="141"/>
      <c r="G820" s="11"/>
    </row>
    <row r="821" spans="1:7">
      <c r="A821" s="13"/>
      <c r="F821" s="141"/>
      <c r="G821" s="11"/>
    </row>
    <row r="822" spans="1:7">
      <c r="A822" s="13"/>
      <c r="F822" s="141"/>
      <c r="G822" s="11"/>
    </row>
    <row r="823" spans="1:7">
      <c r="A823" s="13"/>
      <c r="F823" s="141"/>
      <c r="G823" s="11"/>
    </row>
    <row r="824" spans="1:7">
      <c r="A824" s="13"/>
      <c r="F824" s="141"/>
      <c r="G824" s="11"/>
    </row>
    <row r="825" spans="1:7">
      <c r="A825" s="13"/>
      <c r="F825" s="141"/>
      <c r="G825" s="11"/>
    </row>
    <row r="826" spans="1:7">
      <c r="A826" s="13"/>
      <c r="F826" s="141"/>
      <c r="G826" s="11"/>
    </row>
    <row r="827" spans="1:7">
      <c r="A827" s="13"/>
      <c r="F827" s="141"/>
      <c r="G827" s="11"/>
    </row>
    <row r="828" spans="1:7">
      <c r="A828" s="13"/>
      <c r="F828" s="141"/>
      <c r="G828" s="11"/>
    </row>
    <row r="829" spans="1:7">
      <c r="A829" s="13"/>
      <c r="F829" s="141"/>
      <c r="G829" s="11"/>
    </row>
    <row r="830" spans="1:7">
      <c r="A830" s="13"/>
      <c r="F830" s="141"/>
      <c r="G830" s="11"/>
    </row>
    <row r="831" spans="1:7">
      <c r="A831" s="13"/>
      <c r="F831" s="141"/>
      <c r="G831" s="11"/>
    </row>
    <row r="832" spans="1:7">
      <c r="A832" s="13"/>
      <c r="F832" s="141"/>
      <c r="G832" s="11"/>
    </row>
    <row r="833" spans="1:7">
      <c r="A833" s="13"/>
      <c r="F833" s="141"/>
      <c r="G833" s="11"/>
    </row>
    <row r="834" spans="1:7">
      <c r="A834" s="13"/>
      <c r="F834" s="141"/>
      <c r="G834" s="11"/>
    </row>
    <row r="835" spans="1:7">
      <c r="A835" s="13"/>
      <c r="F835" s="141"/>
      <c r="G835" s="11"/>
    </row>
    <row r="836" spans="1:7">
      <c r="A836" s="13"/>
      <c r="F836" s="141"/>
      <c r="G836" s="11"/>
    </row>
    <row r="837" spans="1:7">
      <c r="A837" s="13"/>
      <c r="F837" s="141"/>
      <c r="G837" s="11"/>
    </row>
    <row r="838" spans="1:7">
      <c r="A838" s="13"/>
      <c r="F838" s="141"/>
      <c r="G838" s="11"/>
    </row>
    <row r="839" spans="1:7">
      <c r="A839" s="13"/>
      <c r="F839" s="141"/>
      <c r="G839" s="11"/>
    </row>
    <row r="840" spans="1:7">
      <c r="A840" s="13"/>
      <c r="F840" s="141"/>
      <c r="G840" s="11"/>
    </row>
    <row r="841" spans="1:7">
      <c r="A841" s="13"/>
      <c r="F841" s="141"/>
      <c r="G841" s="11"/>
    </row>
    <row r="842" spans="1:7">
      <c r="A842" s="13"/>
      <c r="F842" s="141"/>
      <c r="G842" s="11"/>
    </row>
    <row r="843" spans="1:7">
      <c r="A843" s="13"/>
      <c r="F843" s="141"/>
      <c r="G843" s="11"/>
    </row>
    <row r="844" spans="1:7">
      <c r="A844" s="13"/>
      <c r="F844" s="141"/>
      <c r="G844" s="11"/>
    </row>
    <row r="845" spans="1:7">
      <c r="A845" s="13"/>
      <c r="F845" s="141"/>
      <c r="G845" s="11"/>
    </row>
    <row r="846" spans="1:7">
      <c r="A846" s="13"/>
      <c r="F846" s="141"/>
      <c r="G846" s="11"/>
    </row>
    <row r="847" spans="1:7">
      <c r="A847" s="13"/>
      <c r="F847" s="141"/>
      <c r="G847" s="11"/>
    </row>
    <row r="848" spans="1:7">
      <c r="A848" s="13"/>
      <c r="F848" s="141"/>
      <c r="G848" s="11"/>
    </row>
    <row r="849" spans="1:7">
      <c r="A849" s="13"/>
      <c r="F849" s="141"/>
      <c r="G849" s="11"/>
    </row>
    <row r="850" spans="1:7">
      <c r="A850" s="13"/>
      <c r="F850" s="141"/>
      <c r="G850" s="11"/>
    </row>
    <row r="851" spans="1:7">
      <c r="A851" s="13"/>
      <c r="F851" s="141"/>
      <c r="G851" s="11"/>
    </row>
    <row r="852" spans="1:7">
      <c r="A852" s="13"/>
      <c r="F852" s="141"/>
      <c r="G852" s="11"/>
    </row>
    <row r="853" spans="1:7">
      <c r="A853" s="13"/>
      <c r="F853" s="141"/>
      <c r="G853" s="11"/>
    </row>
    <row r="854" spans="1:7">
      <c r="A854" s="13"/>
      <c r="F854" s="141"/>
      <c r="G854" s="11"/>
    </row>
    <row r="855" spans="1:7">
      <c r="A855" s="13"/>
      <c r="F855" s="141"/>
      <c r="G855" s="11"/>
    </row>
    <row r="856" spans="1:7">
      <c r="A856" s="13"/>
      <c r="F856" s="141"/>
      <c r="G856" s="11"/>
    </row>
    <row r="857" spans="1:7">
      <c r="A857" s="13"/>
      <c r="F857" s="141"/>
      <c r="G857" s="11"/>
    </row>
    <row r="858" spans="1:7">
      <c r="A858" s="13"/>
      <c r="F858" s="141"/>
      <c r="G858" s="11"/>
    </row>
    <row r="859" spans="1:7">
      <c r="A859" s="13"/>
      <c r="F859" s="141"/>
      <c r="G859" s="11"/>
    </row>
    <row r="860" spans="1:7">
      <c r="A860" s="13"/>
      <c r="F860" s="141"/>
      <c r="G860" s="11"/>
    </row>
    <row r="861" spans="1:7">
      <c r="A861" s="13"/>
      <c r="F861" s="141"/>
      <c r="G861" s="11"/>
    </row>
    <row r="862" spans="1:7">
      <c r="A862" s="13"/>
      <c r="F862" s="141"/>
      <c r="G862" s="11"/>
    </row>
    <row r="863" spans="1:7">
      <c r="A863" s="13"/>
      <c r="F863" s="141"/>
      <c r="G863" s="11"/>
    </row>
    <row r="864" spans="1:7">
      <c r="A864" s="13"/>
      <c r="F864" s="141"/>
      <c r="G864" s="11"/>
    </row>
    <row r="865" spans="1:7">
      <c r="A865" s="13"/>
      <c r="F865" s="141"/>
      <c r="G865" s="11"/>
    </row>
    <row r="866" spans="1:7">
      <c r="A866" s="13"/>
      <c r="F866" s="141"/>
      <c r="G866" s="11"/>
    </row>
    <row r="867" spans="1:7">
      <c r="A867" s="13"/>
      <c r="F867" s="141"/>
      <c r="G867" s="11"/>
    </row>
    <row r="868" spans="1:7">
      <c r="A868" s="13"/>
      <c r="F868" s="141"/>
      <c r="G868" s="11"/>
    </row>
    <row r="869" spans="1:7">
      <c r="A869" s="13"/>
      <c r="F869" s="141"/>
      <c r="G869" s="11"/>
    </row>
    <row r="870" spans="1:7">
      <c r="A870" s="13"/>
      <c r="F870" s="141"/>
      <c r="G870" s="11"/>
    </row>
    <row r="871" spans="1:7">
      <c r="A871" s="13"/>
      <c r="F871" s="141"/>
      <c r="G871" s="11"/>
    </row>
    <row r="872" spans="1:7">
      <c r="A872" s="13"/>
      <c r="F872" s="141"/>
      <c r="G872" s="11"/>
    </row>
    <row r="873" spans="1:7">
      <c r="A873" s="13"/>
      <c r="F873" s="141"/>
      <c r="G873" s="11"/>
    </row>
    <row r="874" spans="1:7">
      <c r="A874" s="13"/>
      <c r="F874" s="141"/>
      <c r="G874" s="11"/>
    </row>
    <row r="875" spans="1:7">
      <c r="A875" s="13"/>
      <c r="F875" s="141"/>
      <c r="G875" s="11"/>
    </row>
    <row r="876" spans="1:7">
      <c r="A876" s="13"/>
      <c r="F876" s="141"/>
      <c r="G876" s="11"/>
    </row>
    <row r="877" spans="1:7">
      <c r="A877" s="13"/>
      <c r="F877" s="141"/>
      <c r="G877" s="11"/>
    </row>
    <row r="878" spans="1:7">
      <c r="A878" s="13"/>
      <c r="F878" s="141"/>
      <c r="G878" s="11"/>
    </row>
    <row r="879" spans="1:7">
      <c r="A879" s="13"/>
      <c r="F879" s="141"/>
      <c r="G879" s="11"/>
    </row>
    <row r="880" spans="1:7">
      <c r="A880" s="13"/>
      <c r="F880" s="141"/>
      <c r="G880" s="11"/>
    </row>
    <row r="881" spans="1:7">
      <c r="A881" s="13"/>
      <c r="F881" s="141"/>
      <c r="G881" s="11"/>
    </row>
    <row r="882" spans="1:7">
      <c r="A882" s="13"/>
      <c r="F882" s="141"/>
      <c r="G882" s="11"/>
    </row>
    <row r="883" spans="1:7">
      <c r="A883" s="13"/>
      <c r="F883" s="141"/>
      <c r="G883" s="11"/>
    </row>
    <row r="884" spans="1:7">
      <c r="A884" s="13"/>
      <c r="F884" s="141"/>
      <c r="G884" s="11"/>
    </row>
    <row r="885" spans="1:7">
      <c r="A885" s="13"/>
      <c r="F885" s="141"/>
      <c r="G885" s="11"/>
    </row>
    <row r="886" spans="1:7">
      <c r="A886" s="13"/>
      <c r="F886" s="141"/>
      <c r="G886" s="11"/>
    </row>
    <row r="887" spans="1:7">
      <c r="A887" s="13"/>
      <c r="F887" s="141"/>
      <c r="G887" s="11"/>
    </row>
    <row r="888" spans="1:7">
      <c r="A888" s="13"/>
      <c r="F888" s="141"/>
      <c r="G888" s="11"/>
    </row>
    <row r="889" spans="1:7">
      <c r="A889" s="13"/>
      <c r="F889" s="141"/>
      <c r="G889" s="11"/>
    </row>
    <row r="890" spans="1:7">
      <c r="A890" s="13"/>
      <c r="F890" s="141"/>
      <c r="G890" s="11"/>
    </row>
    <row r="891" spans="1:7">
      <c r="A891" s="13"/>
      <c r="F891" s="141"/>
      <c r="G891" s="11"/>
    </row>
    <row r="892" spans="1:7">
      <c r="A892" s="13"/>
      <c r="F892" s="141"/>
      <c r="G892" s="11"/>
    </row>
    <row r="893" spans="1:7">
      <c r="A893" s="13"/>
      <c r="F893" s="141"/>
      <c r="G893" s="11"/>
    </row>
    <row r="894" spans="1:7">
      <c r="A894" s="13"/>
      <c r="F894" s="141"/>
      <c r="G894" s="11"/>
    </row>
    <row r="895" spans="1:7">
      <c r="A895" s="13"/>
      <c r="F895" s="141"/>
      <c r="G895" s="11"/>
    </row>
    <row r="896" spans="1:7">
      <c r="A896" s="13"/>
      <c r="F896" s="141"/>
      <c r="G896" s="11"/>
    </row>
    <row r="897" spans="1:7">
      <c r="A897" s="13"/>
      <c r="F897" s="141"/>
      <c r="G897" s="11"/>
    </row>
    <row r="898" spans="1:7">
      <c r="A898" s="13"/>
      <c r="F898" s="141"/>
      <c r="G898" s="11"/>
    </row>
    <row r="899" spans="1:7">
      <c r="A899" s="13"/>
      <c r="F899" s="141"/>
      <c r="G899" s="11"/>
    </row>
    <row r="900" spans="1:7">
      <c r="A900" s="13"/>
      <c r="F900" s="141"/>
      <c r="G900" s="11"/>
    </row>
    <row r="901" spans="1:7">
      <c r="A901" s="13"/>
      <c r="F901" s="141"/>
      <c r="G901" s="11"/>
    </row>
    <row r="902" spans="1:7">
      <c r="A902" s="13"/>
      <c r="F902" s="141"/>
      <c r="G902" s="11"/>
    </row>
    <row r="903" spans="1:7">
      <c r="A903" s="13"/>
      <c r="F903" s="141"/>
      <c r="G903" s="11"/>
    </row>
    <row r="904" spans="1:7">
      <c r="A904" s="13"/>
      <c r="F904" s="141"/>
      <c r="G904" s="11"/>
    </row>
    <row r="905" spans="1:7">
      <c r="A905" s="13"/>
      <c r="F905" s="141"/>
      <c r="G905" s="11"/>
    </row>
    <row r="906" spans="1:7">
      <c r="A906" s="13"/>
      <c r="F906" s="141"/>
      <c r="G906" s="11"/>
    </row>
    <row r="907" spans="1:7">
      <c r="A907" s="13"/>
      <c r="F907" s="141"/>
      <c r="G907" s="11"/>
    </row>
    <row r="908" spans="1:7">
      <c r="A908" s="13"/>
      <c r="F908" s="141"/>
      <c r="G908" s="11"/>
    </row>
    <row r="909" spans="1:7">
      <c r="A909" s="13"/>
      <c r="F909" s="141"/>
      <c r="G909" s="11"/>
    </row>
    <row r="910" spans="1:7">
      <c r="A910" s="13"/>
      <c r="F910" s="141"/>
      <c r="G910" s="11"/>
    </row>
    <row r="911" spans="1:7">
      <c r="A911" s="13"/>
      <c r="F911" s="141"/>
      <c r="G911" s="11"/>
    </row>
    <row r="912" spans="1:7">
      <c r="A912" s="13"/>
      <c r="F912" s="141"/>
      <c r="G912" s="11"/>
    </row>
    <row r="913" spans="1:7">
      <c r="A913" s="13"/>
      <c r="F913" s="141"/>
      <c r="G913" s="11"/>
    </row>
    <row r="914" spans="1:7">
      <c r="A914" s="13"/>
      <c r="F914" s="141"/>
      <c r="G914" s="11"/>
    </row>
    <row r="915" spans="1:7">
      <c r="A915" s="13"/>
      <c r="F915" s="141"/>
      <c r="G915" s="11"/>
    </row>
    <row r="916" spans="1:7">
      <c r="A916" s="13"/>
      <c r="F916" s="141"/>
      <c r="G916" s="11"/>
    </row>
    <row r="917" spans="1:7">
      <c r="A917" s="13"/>
      <c r="F917" s="141"/>
      <c r="G917" s="11"/>
    </row>
    <row r="918" spans="1:7">
      <c r="A918" s="13"/>
      <c r="F918" s="141"/>
      <c r="G918" s="11"/>
    </row>
    <row r="919" spans="1:7">
      <c r="A919" s="13"/>
      <c r="F919" s="141"/>
      <c r="G919" s="11"/>
    </row>
    <row r="920" spans="1:7">
      <c r="A920" s="13"/>
      <c r="F920" s="141"/>
      <c r="G920" s="11"/>
    </row>
    <row r="921" spans="1:7">
      <c r="A921" s="13"/>
      <c r="F921" s="141"/>
      <c r="G921" s="11"/>
    </row>
    <row r="922" spans="1:7">
      <c r="A922" s="13"/>
      <c r="F922" s="141"/>
      <c r="G922" s="11"/>
    </row>
    <row r="923" spans="1:7">
      <c r="A923" s="13"/>
      <c r="F923" s="141"/>
      <c r="G923" s="11"/>
    </row>
    <row r="924" spans="1:7">
      <c r="A924" s="13"/>
      <c r="F924" s="141"/>
      <c r="G924" s="11"/>
    </row>
    <row r="925" spans="1:7">
      <c r="A925" s="13"/>
      <c r="F925" s="141"/>
      <c r="G925" s="11"/>
    </row>
    <row r="926" spans="1:7">
      <c r="A926" s="13"/>
      <c r="F926" s="141"/>
      <c r="G926" s="11"/>
    </row>
    <row r="927" spans="1:7">
      <c r="A927" s="13"/>
      <c r="F927" s="141"/>
      <c r="G927" s="11"/>
    </row>
    <row r="928" spans="1:7">
      <c r="A928" s="13"/>
      <c r="F928" s="141"/>
      <c r="G928" s="11"/>
    </row>
    <row r="929" spans="1:7">
      <c r="A929" s="13"/>
      <c r="F929" s="141"/>
      <c r="G929" s="11"/>
    </row>
    <row r="930" spans="1:7">
      <c r="A930" s="13"/>
      <c r="F930" s="141"/>
      <c r="G930" s="11"/>
    </row>
    <row r="931" spans="1:7">
      <c r="A931" s="13"/>
      <c r="F931" s="141"/>
      <c r="G931" s="11"/>
    </row>
    <row r="932" spans="1:7">
      <c r="A932" s="13"/>
      <c r="F932" s="141"/>
      <c r="G932" s="11"/>
    </row>
    <row r="933" spans="1:7">
      <c r="A933" s="13"/>
      <c r="F933" s="141"/>
      <c r="G933" s="11"/>
    </row>
    <row r="934" spans="1:7">
      <c r="A934" s="13"/>
      <c r="F934" s="141"/>
      <c r="G934" s="11"/>
    </row>
    <row r="935" spans="1:7">
      <c r="A935" s="13"/>
      <c r="F935" s="141"/>
      <c r="G935" s="11"/>
    </row>
    <row r="936" spans="1:7">
      <c r="A936" s="13"/>
      <c r="F936" s="141"/>
      <c r="G936" s="11"/>
    </row>
    <row r="937" spans="1:7">
      <c r="A937" s="13"/>
      <c r="F937" s="141"/>
      <c r="G937" s="11"/>
    </row>
    <row r="938" spans="1:7">
      <c r="A938" s="13"/>
      <c r="F938" s="141"/>
      <c r="G938" s="11"/>
    </row>
    <row r="939" spans="1:7">
      <c r="A939" s="13"/>
      <c r="F939" s="141"/>
      <c r="G939" s="11"/>
    </row>
    <row r="940" spans="1:7">
      <c r="A940" s="13"/>
      <c r="F940" s="141"/>
      <c r="G940" s="11"/>
    </row>
    <row r="941" spans="1:7">
      <c r="A941" s="13"/>
      <c r="F941" s="141"/>
      <c r="G941" s="11"/>
    </row>
    <row r="942" spans="1:7">
      <c r="A942" s="13"/>
      <c r="F942" s="141"/>
      <c r="G942" s="11"/>
    </row>
    <row r="943" spans="1:7">
      <c r="A943" s="13"/>
      <c r="F943" s="141"/>
      <c r="G943" s="11"/>
    </row>
    <row r="944" spans="1:7">
      <c r="A944" s="13"/>
      <c r="F944" s="141"/>
      <c r="G944" s="11"/>
    </row>
    <row r="945" spans="1:7">
      <c r="A945" s="13"/>
      <c r="F945" s="141"/>
      <c r="G945" s="11"/>
    </row>
    <row r="946" spans="1:7">
      <c r="A946" s="13"/>
      <c r="F946" s="141"/>
      <c r="G946" s="11"/>
    </row>
    <row r="947" spans="1:7">
      <c r="A947" s="13"/>
      <c r="F947" s="141"/>
      <c r="G947" s="11"/>
    </row>
    <row r="948" spans="1:7">
      <c r="A948" s="13"/>
      <c r="F948" s="141"/>
      <c r="G948" s="11"/>
    </row>
    <row r="949" spans="1:7">
      <c r="A949" s="13"/>
      <c r="F949" s="141"/>
      <c r="G949" s="11"/>
    </row>
    <row r="950" spans="1:7">
      <c r="A950" s="13"/>
      <c r="F950" s="141"/>
      <c r="G950" s="11"/>
    </row>
    <row r="951" spans="1:7">
      <c r="A951" s="13"/>
      <c r="F951" s="141"/>
      <c r="G951" s="11"/>
    </row>
    <row r="952" spans="1:7">
      <c r="A952" s="13"/>
      <c r="F952" s="141"/>
      <c r="G952" s="11"/>
    </row>
    <row r="953" spans="1:7">
      <c r="A953" s="13"/>
      <c r="F953" s="141"/>
      <c r="G953" s="11"/>
    </row>
    <row r="954" spans="1:7">
      <c r="A954" s="13"/>
      <c r="F954" s="141"/>
      <c r="G954" s="11"/>
    </row>
    <row r="955" spans="1:7">
      <c r="A955" s="13"/>
      <c r="F955" s="141"/>
      <c r="G955" s="11"/>
    </row>
    <row r="956" spans="1:7">
      <c r="A956" s="13"/>
      <c r="F956" s="141"/>
      <c r="G956" s="11"/>
    </row>
    <row r="957" spans="1:7">
      <c r="A957" s="13"/>
      <c r="F957" s="141"/>
      <c r="G957" s="11"/>
    </row>
    <row r="958" spans="1:7">
      <c r="A958" s="13"/>
      <c r="F958" s="141"/>
      <c r="G958" s="11"/>
    </row>
    <row r="959" spans="1:7">
      <c r="A959" s="13"/>
      <c r="F959" s="141"/>
      <c r="G959" s="11"/>
    </row>
    <row r="960" spans="1:7">
      <c r="A960" s="13"/>
      <c r="F960" s="141"/>
      <c r="G960" s="11"/>
    </row>
    <row r="961" spans="1:7">
      <c r="A961" s="13"/>
      <c r="F961" s="141"/>
      <c r="G961" s="11"/>
    </row>
    <row r="962" spans="1:7">
      <c r="A962" s="13"/>
      <c r="F962" s="141"/>
      <c r="G962" s="11"/>
    </row>
    <row r="963" spans="1:7">
      <c r="A963" s="13"/>
      <c r="F963" s="141"/>
      <c r="G963" s="11"/>
    </row>
    <row r="964" spans="1:7">
      <c r="A964" s="13"/>
      <c r="F964" s="141"/>
      <c r="G964" s="11"/>
    </row>
    <row r="965" spans="1:7">
      <c r="A965" s="13"/>
      <c r="F965" s="141"/>
      <c r="G965" s="11"/>
    </row>
    <row r="966" spans="1:7">
      <c r="A966" s="13"/>
      <c r="F966" s="141"/>
      <c r="G966" s="11"/>
    </row>
    <row r="967" spans="1:7">
      <c r="A967" s="13"/>
      <c r="F967" s="141"/>
      <c r="G967" s="11"/>
    </row>
    <row r="968" spans="1:7">
      <c r="A968" s="13"/>
      <c r="F968" s="141"/>
      <c r="G968" s="11"/>
    </row>
    <row r="969" spans="1:7">
      <c r="A969" s="13"/>
      <c r="F969" s="141"/>
      <c r="G969" s="11"/>
    </row>
    <row r="970" spans="1:7">
      <c r="A970" s="13"/>
      <c r="F970" s="141"/>
      <c r="G970" s="11"/>
    </row>
    <row r="971" spans="1:7">
      <c r="A971" s="13"/>
      <c r="F971" s="141"/>
      <c r="G971" s="11"/>
    </row>
    <row r="972" spans="1:7">
      <c r="A972" s="13"/>
      <c r="F972" s="141"/>
      <c r="G972" s="11"/>
    </row>
    <row r="973" spans="1:7">
      <c r="A973" s="13"/>
      <c r="F973" s="141"/>
      <c r="G973" s="11"/>
    </row>
    <row r="974" spans="1:7">
      <c r="A974" s="13"/>
      <c r="F974" s="141"/>
      <c r="G974" s="11"/>
    </row>
    <row r="975" spans="1:7">
      <c r="A975" s="13"/>
      <c r="F975" s="141"/>
      <c r="G975" s="11"/>
    </row>
    <row r="976" spans="1:7">
      <c r="A976" s="13"/>
      <c r="F976" s="141"/>
      <c r="G976" s="11"/>
    </row>
    <row r="977" spans="1:7">
      <c r="A977" s="13"/>
      <c r="F977" s="141"/>
      <c r="G977" s="11"/>
    </row>
    <row r="978" spans="1:7">
      <c r="A978" s="13"/>
      <c r="F978" s="141"/>
      <c r="G978" s="11"/>
    </row>
    <row r="979" spans="1:7">
      <c r="A979" s="13"/>
      <c r="F979" s="141"/>
      <c r="G979" s="11"/>
    </row>
    <row r="980" spans="1:7">
      <c r="A980" s="13"/>
      <c r="F980" s="141"/>
      <c r="G980" s="11"/>
    </row>
    <row r="981" spans="1:7">
      <c r="A981" s="13"/>
      <c r="F981" s="141"/>
      <c r="G981" s="11"/>
    </row>
    <row r="982" spans="1:7">
      <c r="A982" s="13"/>
      <c r="F982" s="141"/>
      <c r="G982" s="11"/>
    </row>
    <row r="983" spans="1:7">
      <c r="A983" s="13"/>
      <c r="F983" s="141"/>
      <c r="G983" s="11"/>
    </row>
    <row r="984" spans="1:7">
      <c r="A984" s="13"/>
      <c r="F984" s="141"/>
      <c r="G984" s="11"/>
    </row>
    <row r="985" spans="1:7">
      <c r="A985" s="13"/>
      <c r="F985" s="141"/>
      <c r="G985" s="11"/>
    </row>
    <row r="986" spans="1:7">
      <c r="A986" s="13"/>
      <c r="F986" s="141"/>
    </row>
    <row r="987" spans="1:7">
      <c r="F987" s="141"/>
    </row>
    <row r="988" spans="1:7">
      <c r="F988" s="141"/>
    </row>
    <row r="989" spans="1:7">
      <c r="F989" s="141"/>
    </row>
    <row r="990" spans="1:7">
      <c r="F990" s="141"/>
    </row>
    <row r="991" spans="1:7">
      <c r="F991" s="141"/>
    </row>
    <row r="992" spans="1:7">
      <c r="F992" s="141"/>
    </row>
    <row r="993" spans="6:6">
      <c r="F993" s="141"/>
    </row>
    <row r="994" spans="6:6">
      <c r="F994" s="141"/>
    </row>
    <row r="995" spans="6:6">
      <c r="F995" s="141"/>
    </row>
    <row r="996" spans="6:6">
      <c r="F996" s="141"/>
    </row>
    <row r="997" spans="6:6">
      <c r="F997" s="141"/>
    </row>
    <row r="998" spans="6:6">
      <c r="F998" s="141"/>
    </row>
    <row r="999" spans="6:6">
      <c r="F999" s="141"/>
    </row>
    <row r="1000" spans="6:6">
      <c r="F1000" s="14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AA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0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8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8"/>
    <col min="74" max="16384" width="15.1640625" style="5"/>
  </cols>
  <sheetData>
    <row r="1" spans="1:73" s="28" customFormat="1" ht="19.5" customHeight="1">
      <c r="A1" s="25" t="s">
        <v>737</v>
      </c>
      <c r="B1" s="25" t="s">
        <v>14</v>
      </c>
      <c r="C1" s="25" t="s">
        <v>498</v>
      </c>
      <c r="D1" s="25" t="s">
        <v>529</v>
      </c>
      <c r="E1" s="25" t="s">
        <v>626</v>
      </c>
      <c r="F1" s="25" t="s">
        <v>627</v>
      </c>
      <c r="G1" s="27" t="s">
        <v>628</v>
      </c>
      <c r="H1" s="25" t="s">
        <v>629</v>
      </c>
      <c r="I1" s="72" t="s">
        <v>630</v>
      </c>
      <c r="J1" s="72" t="s">
        <v>631</v>
      </c>
      <c r="K1" s="72" t="s">
        <v>632</v>
      </c>
      <c r="L1" s="72" t="s">
        <v>633</v>
      </c>
      <c r="M1" s="26" t="s">
        <v>634</v>
      </c>
      <c r="N1" s="26" t="s">
        <v>635</v>
      </c>
      <c r="O1" s="26" t="s">
        <v>636</v>
      </c>
      <c r="P1" s="26" t="s">
        <v>637</v>
      </c>
      <c r="Q1" s="120" t="s">
        <v>816</v>
      </c>
      <c r="R1" s="120" t="s">
        <v>817</v>
      </c>
      <c r="S1" s="120" t="s">
        <v>818</v>
      </c>
      <c r="T1" s="45" t="s">
        <v>638</v>
      </c>
      <c r="U1" s="73" t="s">
        <v>639</v>
      </c>
      <c r="V1" s="73" t="s">
        <v>640</v>
      </c>
      <c r="W1" s="73" t="s">
        <v>641</v>
      </c>
      <c r="X1" s="73" t="s">
        <v>642</v>
      </c>
      <c r="Y1" s="73" t="s">
        <v>643</v>
      </c>
      <c r="Z1" s="73" t="s">
        <v>644</v>
      </c>
      <c r="AA1" s="74" t="s">
        <v>645</v>
      </c>
      <c r="AB1" s="74" t="s">
        <v>646</v>
      </c>
      <c r="AC1" s="74" t="s">
        <v>647</v>
      </c>
      <c r="AD1" s="74" t="s">
        <v>648</v>
      </c>
      <c r="AE1" s="74" t="s">
        <v>649</v>
      </c>
      <c r="AF1" s="74" t="s">
        <v>650</v>
      </c>
      <c r="AG1" s="74" t="s">
        <v>651</v>
      </c>
      <c r="AH1" s="46" t="s">
        <v>652</v>
      </c>
      <c r="AI1" s="163" t="s">
        <v>1154</v>
      </c>
      <c r="AJ1" s="164" t="s">
        <v>1155</v>
      </c>
      <c r="AK1" s="165" t="s">
        <v>1156</v>
      </c>
      <c r="AL1" s="47" t="s">
        <v>798</v>
      </c>
      <c r="AM1" s="47" t="s">
        <v>799</v>
      </c>
      <c r="AN1" s="47" t="s">
        <v>800</v>
      </c>
      <c r="AO1" s="75" t="s">
        <v>787</v>
      </c>
      <c r="AP1" s="75" t="s">
        <v>788</v>
      </c>
      <c r="AQ1" s="75" t="s">
        <v>789</v>
      </c>
      <c r="AR1" s="75" t="s">
        <v>790</v>
      </c>
      <c r="AS1" s="75" t="s">
        <v>791</v>
      </c>
      <c r="AT1" s="75" t="s">
        <v>653</v>
      </c>
      <c r="AU1" s="75" t="s">
        <v>654</v>
      </c>
      <c r="AV1" s="75" t="s">
        <v>655</v>
      </c>
      <c r="AW1" s="75" t="s">
        <v>656</v>
      </c>
      <c r="AX1" s="75" t="s">
        <v>657</v>
      </c>
      <c r="AY1" s="75" t="s">
        <v>658</v>
      </c>
      <c r="AZ1" s="75" t="s">
        <v>659</v>
      </c>
      <c r="BA1" s="75" t="s">
        <v>660</v>
      </c>
      <c r="BB1" s="75" t="s">
        <v>661</v>
      </c>
      <c r="BC1" s="75" t="s">
        <v>662</v>
      </c>
      <c r="BD1" s="75" t="s">
        <v>663</v>
      </c>
      <c r="BE1" s="75" t="s">
        <v>664</v>
      </c>
      <c r="BF1" s="75" t="s">
        <v>665</v>
      </c>
      <c r="BG1" s="49" t="s">
        <v>666</v>
      </c>
      <c r="BH1" s="49" t="s">
        <v>667</v>
      </c>
      <c r="BI1" s="49" t="s">
        <v>668</v>
      </c>
      <c r="BJ1" s="49" t="s">
        <v>669</v>
      </c>
      <c r="BK1" s="49" t="s">
        <v>670</v>
      </c>
      <c r="BL1" s="49" t="s">
        <v>671</v>
      </c>
      <c r="BM1" s="49" t="s">
        <v>672</v>
      </c>
      <c r="BN1" s="49" t="s">
        <v>673</v>
      </c>
      <c r="BO1" s="49" t="s">
        <v>674</v>
      </c>
      <c r="BP1" s="49" t="s">
        <v>675</v>
      </c>
      <c r="BQ1" s="49" t="s">
        <v>676</v>
      </c>
      <c r="BR1" s="49" t="s">
        <v>677</v>
      </c>
      <c r="BS1" s="49" t="s">
        <v>678</v>
      </c>
      <c r="BT1" s="49" t="s">
        <v>679</v>
      </c>
      <c r="BU1" s="50" t="s">
        <v>680</v>
      </c>
    </row>
    <row r="2" spans="1:73" s="28" customFormat="1" ht="80" customHeight="1">
      <c r="A2" s="29" t="s">
        <v>738</v>
      </c>
      <c r="B2" s="33" t="s">
        <v>23</v>
      </c>
      <c r="C2" s="33" t="s">
        <v>369</v>
      </c>
      <c r="D2" s="33" t="s">
        <v>70</v>
      </c>
      <c r="E2" s="33" t="s">
        <v>151</v>
      </c>
      <c r="F2" s="33" t="s">
        <v>465</v>
      </c>
      <c r="G2" s="33" t="s">
        <v>153</v>
      </c>
      <c r="H2" s="33" t="s">
        <v>152</v>
      </c>
      <c r="I2" s="33" t="s">
        <v>154</v>
      </c>
      <c r="J2" s="33" t="s">
        <v>155</v>
      </c>
      <c r="K2" s="33" t="s">
        <v>156</v>
      </c>
      <c r="L2" s="76" t="s">
        <v>323</v>
      </c>
      <c r="M2" s="29" t="s">
        <v>157</v>
      </c>
      <c r="N2" s="29" t="s">
        <v>158</v>
      </c>
      <c r="O2" s="29" t="s">
        <v>159</v>
      </c>
      <c r="P2" s="29" t="s">
        <v>160</v>
      </c>
      <c r="Q2" s="121" t="s">
        <v>814</v>
      </c>
      <c r="R2" s="121" t="s">
        <v>815</v>
      </c>
      <c r="S2" s="121" t="s">
        <v>813</v>
      </c>
      <c r="T2" s="54"/>
      <c r="U2" s="54" t="s">
        <v>319</v>
      </c>
      <c r="V2" s="54" t="s">
        <v>161</v>
      </c>
      <c r="W2" s="54" t="s">
        <v>162</v>
      </c>
      <c r="X2" s="54" t="s">
        <v>310</v>
      </c>
      <c r="Y2" s="54" t="s">
        <v>163</v>
      </c>
      <c r="Z2" s="54" t="s">
        <v>164</v>
      </c>
      <c r="AA2" s="55" t="s">
        <v>165</v>
      </c>
      <c r="AB2" s="55" t="s">
        <v>166</v>
      </c>
      <c r="AC2" s="55" t="s">
        <v>100</v>
      </c>
      <c r="AD2" s="55" t="s">
        <v>101</v>
      </c>
      <c r="AE2" s="55" t="s">
        <v>102</v>
      </c>
      <c r="AF2" s="55" t="s">
        <v>167</v>
      </c>
      <c r="AG2" s="55" t="s">
        <v>466</v>
      </c>
      <c r="AH2" s="55" t="s">
        <v>468</v>
      </c>
      <c r="AI2" s="55" t="s">
        <v>168</v>
      </c>
      <c r="AJ2" s="55" t="s">
        <v>467</v>
      </c>
      <c r="AK2" s="55" t="s">
        <v>469</v>
      </c>
      <c r="AL2" s="57" t="s">
        <v>105</v>
      </c>
      <c r="AM2" s="57" t="s">
        <v>106</v>
      </c>
      <c r="AN2" s="57" t="s">
        <v>107</v>
      </c>
      <c r="AO2" s="126" t="s">
        <v>109</v>
      </c>
      <c r="AP2" s="126" t="s">
        <v>110</v>
      </c>
      <c r="AQ2" s="126" t="s">
        <v>111</v>
      </c>
      <c r="AR2" s="126" t="s">
        <v>112</v>
      </c>
      <c r="AS2" s="126" t="s">
        <v>792</v>
      </c>
      <c r="AT2" s="58" t="s">
        <v>114</v>
      </c>
      <c r="AU2" s="58" t="s">
        <v>115</v>
      </c>
      <c r="AV2" s="59" t="s">
        <v>116</v>
      </c>
      <c r="AW2" s="59" t="s">
        <v>117</v>
      </c>
      <c r="AX2" s="58" t="s">
        <v>118</v>
      </c>
      <c r="AY2" s="58" t="s">
        <v>119</v>
      </c>
      <c r="AZ2" s="58" t="s">
        <v>120</v>
      </c>
      <c r="BA2" s="59" t="s">
        <v>121</v>
      </c>
      <c r="BB2" s="59" t="s">
        <v>122</v>
      </c>
      <c r="BC2" s="58" t="s">
        <v>123</v>
      </c>
      <c r="BD2" s="58" t="s">
        <v>124</v>
      </c>
      <c r="BE2" s="58" t="s">
        <v>125</v>
      </c>
      <c r="BF2" s="59" t="s">
        <v>126</v>
      </c>
      <c r="BG2" s="60" t="s">
        <v>128</v>
      </c>
      <c r="BH2" s="60" t="s">
        <v>129</v>
      </c>
      <c r="BI2" s="60" t="s">
        <v>130</v>
      </c>
      <c r="BJ2" s="60" t="s">
        <v>169</v>
      </c>
      <c r="BK2" s="60" t="s">
        <v>424</v>
      </c>
      <c r="BL2" s="60" t="s">
        <v>132</v>
      </c>
      <c r="BM2" s="60" t="s">
        <v>133</v>
      </c>
      <c r="BN2" s="60" t="s">
        <v>134</v>
      </c>
      <c r="BO2" s="60" t="s">
        <v>135</v>
      </c>
      <c r="BP2" s="60" t="s">
        <v>423</v>
      </c>
      <c r="BQ2" s="60" t="s">
        <v>136</v>
      </c>
      <c r="BR2" s="60" t="s">
        <v>137</v>
      </c>
      <c r="BS2" s="60" t="s">
        <v>138</v>
      </c>
      <c r="BT2" s="60" t="s">
        <v>139</v>
      </c>
      <c r="BU2" s="77" t="s">
        <v>322</v>
      </c>
    </row>
    <row r="3" spans="1:73" s="41" customFormat="1" ht="27" customHeight="1">
      <c r="A3" s="35" t="s">
        <v>403</v>
      </c>
      <c r="B3" s="34"/>
      <c r="C3" s="34"/>
      <c r="D3" s="34"/>
      <c r="E3" s="34"/>
      <c r="F3" s="34" t="s">
        <v>681</v>
      </c>
      <c r="G3" s="34" t="s">
        <v>171</v>
      </c>
      <c r="H3" s="34" t="s">
        <v>170</v>
      </c>
      <c r="I3" s="34" t="s">
        <v>172</v>
      </c>
      <c r="J3" s="34"/>
      <c r="K3" s="34"/>
      <c r="L3" s="78"/>
      <c r="M3" s="35" t="s">
        <v>173</v>
      </c>
      <c r="N3" s="35" t="s">
        <v>414</v>
      </c>
      <c r="O3" s="35"/>
      <c r="P3" s="35" t="s">
        <v>44</v>
      </c>
      <c r="Q3" s="35" t="s">
        <v>811</v>
      </c>
      <c r="R3" s="35" t="s">
        <v>41</v>
      </c>
      <c r="S3" s="131" t="s">
        <v>812</v>
      </c>
      <c r="T3" s="66"/>
      <c r="U3" s="66" t="s">
        <v>44</v>
      </c>
      <c r="V3" s="66" t="s">
        <v>44</v>
      </c>
      <c r="W3" s="66" t="s">
        <v>44</v>
      </c>
      <c r="X3" s="66" t="s">
        <v>44</v>
      </c>
      <c r="Y3" s="66" t="s">
        <v>44</v>
      </c>
      <c r="Z3" s="66"/>
      <c r="AA3" s="67" t="s">
        <v>145</v>
      </c>
      <c r="AB3" s="67" t="s">
        <v>145</v>
      </c>
      <c r="AC3" s="67"/>
      <c r="AD3" s="67"/>
      <c r="AE3" s="67" t="s">
        <v>146</v>
      </c>
      <c r="AF3" s="67" t="s">
        <v>145</v>
      </c>
      <c r="AG3" s="67" t="s">
        <v>145</v>
      </c>
      <c r="AH3" s="67" t="s">
        <v>145</v>
      </c>
      <c r="AI3" s="67"/>
      <c r="AJ3" s="67"/>
      <c r="AK3" s="67"/>
      <c r="AL3" s="68" t="s">
        <v>147</v>
      </c>
      <c r="AM3" s="68" t="s">
        <v>148</v>
      </c>
      <c r="AN3" s="68" t="s">
        <v>148</v>
      </c>
      <c r="AO3" s="125" t="s">
        <v>793</v>
      </c>
      <c r="AP3" s="125" t="s">
        <v>793</v>
      </c>
      <c r="AQ3" s="125" t="s">
        <v>793</v>
      </c>
      <c r="AR3" s="125" t="s">
        <v>793</v>
      </c>
      <c r="AS3" s="124"/>
      <c r="AT3" s="125" t="s">
        <v>793</v>
      </c>
      <c r="AU3" s="125" t="s">
        <v>793</v>
      </c>
      <c r="AV3" s="125" t="s">
        <v>793</v>
      </c>
      <c r="AW3" s="125" t="s">
        <v>793</v>
      </c>
      <c r="AX3" s="69"/>
      <c r="AY3" s="125" t="s">
        <v>793</v>
      </c>
      <c r="AZ3" s="125" t="s">
        <v>793</v>
      </c>
      <c r="BA3" s="125" t="s">
        <v>793</v>
      </c>
      <c r="BB3" s="125" t="s">
        <v>793</v>
      </c>
      <c r="BC3" s="69"/>
      <c r="BD3" s="125" t="s">
        <v>793</v>
      </c>
      <c r="BE3" s="125" t="s">
        <v>793</v>
      </c>
      <c r="BF3" s="125" t="s">
        <v>793</v>
      </c>
      <c r="BG3" s="70" t="s">
        <v>150</v>
      </c>
      <c r="BH3" s="70" t="s">
        <v>150</v>
      </c>
      <c r="BI3" s="70" t="s">
        <v>150</v>
      </c>
      <c r="BJ3" s="70" t="s">
        <v>150</v>
      </c>
      <c r="BK3" s="70" t="s">
        <v>150</v>
      </c>
      <c r="BL3" s="70" t="s">
        <v>150</v>
      </c>
      <c r="BM3" s="70" t="s">
        <v>150</v>
      </c>
      <c r="BN3" s="70" t="s">
        <v>150</v>
      </c>
      <c r="BO3" s="70" t="s">
        <v>150</v>
      </c>
      <c r="BP3" s="70" t="s">
        <v>150</v>
      </c>
      <c r="BQ3" s="70" t="s">
        <v>150</v>
      </c>
      <c r="BR3" s="70" t="s">
        <v>150</v>
      </c>
      <c r="BS3" s="70" t="s">
        <v>150</v>
      </c>
      <c r="BT3" s="70" t="s">
        <v>150</v>
      </c>
      <c r="BU3" s="70" t="s">
        <v>150</v>
      </c>
    </row>
    <row r="4" spans="1:73" ht="15" customHeight="1">
      <c r="A4" s="18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7"/>
      <c r="R4" s="7"/>
      <c r="S4" s="122"/>
      <c r="T4" s="1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73" ht="15" customHeight="1">
      <c r="A5" s="18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7"/>
      <c r="R5" s="7"/>
      <c r="S5" s="122"/>
      <c r="T5" s="1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73" ht="15" customHeight="1">
      <c r="A6" s="18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7"/>
      <c r="R6" s="7"/>
      <c r="S6" s="122"/>
      <c r="T6" s="1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73" ht="15" customHeight="1">
      <c r="A7" s="18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7"/>
      <c r="R7" s="7"/>
      <c r="S7" s="122"/>
      <c r="T7" s="1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73" ht="14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7"/>
      <c r="R8" s="7"/>
      <c r="S8" s="122"/>
      <c r="T8" s="1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</row>
    <row r="9" spans="1:73" ht="14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7"/>
      <c r="R9" s="7"/>
      <c r="S9" s="122"/>
      <c r="T9" s="1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</row>
    <row r="10" spans="1:73" ht="14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7"/>
      <c r="R10" s="7"/>
      <c r="S10" s="122"/>
      <c r="T10" s="1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</row>
    <row r="11" spans="1:73" ht="14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7"/>
      <c r="R11" s="7"/>
      <c r="S11" s="122"/>
      <c r="T11" s="1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</row>
    <row r="12" spans="1:73" ht="14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7"/>
      <c r="R12" s="7"/>
      <c r="S12" s="122"/>
      <c r="T12" s="1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</row>
    <row r="13" spans="1:73" ht="14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7"/>
      <c r="R13" s="7"/>
      <c r="S13" s="122"/>
      <c r="T13" s="1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</row>
    <row r="14" spans="1:73" ht="14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7"/>
      <c r="R14" s="7"/>
      <c r="S14" s="122"/>
      <c r="T14" s="1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</row>
    <row r="15" spans="1:73" ht="14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7"/>
      <c r="R15" s="7"/>
      <c r="S15" s="122"/>
      <c r="T15" s="1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1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</row>
    <row r="16" spans="1:73" ht="14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7"/>
      <c r="R16" s="7"/>
      <c r="S16" s="122"/>
      <c r="T16" s="1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1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</row>
    <row r="17" spans="1:72" ht="14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7"/>
      <c r="R17" s="7"/>
      <c r="S17" s="122"/>
      <c r="T17" s="1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3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</row>
    <row r="18" spans="1:72" ht="14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7"/>
      <c r="R18" s="7"/>
      <c r="S18" s="122"/>
      <c r="T18" s="1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4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</row>
    <row r="19" spans="1:72" ht="14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7"/>
      <c r="R19" s="7"/>
      <c r="S19" s="122"/>
      <c r="T19" s="1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2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</row>
    <row r="20" spans="1:72" ht="14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7"/>
      <c r="R20" s="7"/>
      <c r="S20" s="122"/>
      <c r="T20" s="1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1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</row>
    <row r="21" spans="1:72" ht="14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7"/>
      <c r="R21" s="7"/>
      <c r="S21" s="122"/>
      <c r="T21" s="1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</row>
    <row r="22" spans="1:72" ht="14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"/>
      <c r="R22" s="13"/>
      <c r="S22" s="12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</row>
    <row r="23" spans="1:72" ht="14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"/>
      <c r="R23" s="13"/>
      <c r="S23" s="12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</row>
    <row r="24" spans="1:72" ht="14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"/>
      <c r="R24" s="13"/>
      <c r="S24" s="12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</row>
    <row r="25" spans="1:72" ht="14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"/>
      <c r="R25" s="13"/>
      <c r="S25" s="12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</row>
    <row r="26" spans="1:72" ht="14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"/>
      <c r="R26" s="13"/>
      <c r="S26" s="12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</row>
    <row r="27" spans="1:72" ht="14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"/>
      <c r="R27" s="13"/>
      <c r="S27" s="12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</row>
    <row r="28" spans="1:72" ht="14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"/>
      <c r="R28" s="13"/>
      <c r="S28" s="12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</row>
    <row r="29" spans="1:72" ht="14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"/>
      <c r="R29" s="13"/>
      <c r="S29" s="12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</row>
    <row r="30" spans="1:72" ht="14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"/>
      <c r="R30" s="13"/>
      <c r="S30" s="12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</row>
    <row r="31" spans="1:72" ht="14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"/>
      <c r="R31" s="13"/>
      <c r="S31" s="12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</row>
    <row r="32" spans="1:72" ht="14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"/>
      <c r="R32" s="13"/>
      <c r="S32" s="12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</row>
    <row r="33" spans="1:72" ht="14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"/>
      <c r="R33" s="13"/>
      <c r="S33" s="12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</row>
    <row r="34" spans="1:72" ht="14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"/>
      <c r="R34" s="13"/>
      <c r="S34" s="12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</row>
    <row r="35" spans="1:72" ht="14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"/>
      <c r="R35" s="13"/>
      <c r="S35" s="12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</row>
    <row r="36" spans="1:72" ht="14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"/>
      <c r="R36" s="13"/>
      <c r="S36" s="12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</row>
    <row r="37" spans="1:72" ht="14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"/>
      <c r="R37" s="13"/>
      <c r="S37" s="12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</row>
    <row r="38" spans="1:72" ht="14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"/>
      <c r="R38" s="13"/>
      <c r="S38" s="12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</row>
    <row r="39" spans="1:72" ht="14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"/>
      <c r="R39" s="13"/>
      <c r="S39" s="12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</row>
    <row r="40" spans="1:72" ht="14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"/>
      <c r="R40" s="13"/>
      <c r="S40" s="12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</row>
    <row r="41" spans="1:72" ht="14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"/>
      <c r="R41" s="13"/>
      <c r="S41" s="12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</row>
    <row r="42" spans="1:72" ht="14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"/>
      <c r="R42" s="13"/>
      <c r="S42" s="12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</row>
    <row r="43" spans="1:72" ht="14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"/>
      <c r="R43" s="13"/>
      <c r="S43" s="12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</row>
    <row r="44" spans="1:72" ht="14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"/>
      <c r="R44" s="13"/>
      <c r="S44" s="12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</row>
    <row r="45" spans="1:72" ht="14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"/>
      <c r="R45" s="13"/>
      <c r="S45" s="12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</row>
    <row r="46" spans="1:72" ht="14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"/>
      <c r="R46" s="13"/>
      <c r="S46" s="12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</row>
    <row r="47" spans="1:72" ht="14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"/>
      <c r="R47" s="13"/>
      <c r="S47" s="12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</row>
    <row r="48" spans="1:72" ht="14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"/>
      <c r="R48" s="13"/>
      <c r="S48" s="12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</row>
    <row r="49" spans="1:72" ht="14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"/>
      <c r="R49" s="13"/>
      <c r="S49" s="12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</row>
    <row r="50" spans="1:72" ht="14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"/>
      <c r="R50" s="13"/>
      <c r="S50" s="12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</row>
    <row r="51" spans="1:72" ht="14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"/>
      <c r="R51" s="13"/>
      <c r="S51" s="12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</row>
    <row r="52" spans="1:72" ht="14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"/>
      <c r="R52" s="13"/>
      <c r="S52" s="12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</row>
    <row r="53" spans="1:72" ht="14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"/>
      <c r="R53" s="13"/>
      <c r="S53" s="12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</row>
    <row r="54" spans="1:72" ht="14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"/>
      <c r="R54" s="13"/>
      <c r="S54" s="12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</row>
    <row r="55" spans="1:72" ht="14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"/>
      <c r="R55" s="13"/>
      <c r="S55" s="12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</row>
    <row r="56" spans="1:72" ht="14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"/>
      <c r="R56" s="13"/>
      <c r="S56" s="12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</row>
    <row r="57" spans="1:72" ht="14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"/>
      <c r="R57" s="13"/>
      <c r="S57" s="12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</row>
    <row r="58" spans="1:72" ht="14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"/>
      <c r="R58" s="13"/>
      <c r="S58" s="12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</row>
    <row r="59" spans="1:72" ht="14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"/>
      <c r="R59" s="13"/>
      <c r="S59" s="12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</row>
    <row r="60" spans="1:72" ht="14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"/>
      <c r="R60" s="13"/>
      <c r="S60" s="12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</row>
    <row r="61" spans="1:72" ht="14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"/>
      <c r="R61" s="13"/>
      <c r="S61" s="12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</row>
    <row r="62" spans="1:72" ht="14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"/>
      <c r="R62" s="13"/>
      <c r="S62" s="12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</row>
    <row r="63" spans="1:72" ht="14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"/>
      <c r="R63" s="13"/>
      <c r="S63" s="12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</row>
    <row r="64" spans="1:72" ht="14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"/>
      <c r="R64" s="13"/>
      <c r="S64" s="12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</row>
    <row r="65" spans="1:72" ht="14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"/>
      <c r="R65" s="13"/>
      <c r="S65" s="12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</row>
    <row r="66" spans="1:72" ht="14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"/>
      <c r="R66" s="13"/>
      <c r="S66" s="12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</row>
    <row r="67" spans="1:72" ht="14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"/>
      <c r="R67" s="13"/>
      <c r="S67" s="12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</row>
    <row r="68" spans="1:72" ht="14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"/>
      <c r="R68" s="13"/>
      <c r="S68" s="12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</row>
    <row r="69" spans="1:72" ht="14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"/>
      <c r="R69" s="13"/>
      <c r="S69" s="12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</row>
    <row r="70" spans="1:72" ht="14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"/>
      <c r="R70" s="13"/>
      <c r="S70" s="12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</row>
    <row r="71" spans="1:72" ht="14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"/>
      <c r="R71" s="13"/>
      <c r="S71" s="12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</row>
    <row r="72" spans="1:72" ht="14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"/>
      <c r="R72" s="13"/>
      <c r="S72" s="12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</row>
    <row r="73" spans="1:72" ht="14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"/>
      <c r="R73" s="13"/>
      <c r="S73" s="12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</row>
    <row r="74" spans="1:72" ht="14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"/>
      <c r="R74" s="13"/>
      <c r="S74" s="12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</row>
    <row r="75" spans="1:72" ht="14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"/>
      <c r="R75" s="13"/>
      <c r="S75" s="12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</row>
    <row r="76" spans="1:72" ht="14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"/>
      <c r="R76" s="13"/>
      <c r="S76" s="12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</row>
    <row r="77" spans="1:72" ht="14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"/>
      <c r="R77" s="13"/>
      <c r="S77" s="12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</row>
    <row r="78" spans="1:72" ht="14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"/>
      <c r="R78" s="13"/>
      <c r="S78" s="12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</row>
    <row r="79" spans="1:72" ht="14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"/>
      <c r="R79" s="13"/>
      <c r="S79" s="12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</row>
    <row r="80" spans="1:72" ht="14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"/>
      <c r="R80" s="13"/>
      <c r="S80" s="12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</row>
    <row r="81" spans="1:72" ht="14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"/>
      <c r="R81" s="13"/>
      <c r="S81" s="12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</row>
    <row r="82" spans="1:72" ht="14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"/>
      <c r="R82" s="13"/>
      <c r="S82" s="12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</row>
    <row r="83" spans="1:72" ht="14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"/>
      <c r="R83" s="13"/>
      <c r="S83" s="12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</row>
    <row r="84" spans="1:72" ht="14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"/>
      <c r="R84" s="13"/>
      <c r="S84" s="12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</row>
    <row r="85" spans="1:72" ht="14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"/>
      <c r="R85" s="13"/>
      <c r="S85" s="12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</row>
    <row r="86" spans="1:72" ht="14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"/>
      <c r="R86" s="13"/>
      <c r="S86" s="12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</row>
    <row r="87" spans="1:72" ht="14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"/>
      <c r="R87" s="13"/>
      <c r="S87" s="12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</row>
    <row r="88" spans="1:72" ht="14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"/>
      <c r="R88" s="13"/>
      <c r="S88" s="12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</row>
    <row r="89" spans="1:72" ht="14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"/>
      <c r="R89" s="13"/>
      <c r="S89" s="12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</row>
    <row r="90" spans="1:72" ht="14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"/>
      <c r="R90" s="13"/>
      <c r="S90" s="12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</row>
    <row r="91" spans="1:72" ht="14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"/>
      <c r="R91" s="13"/>
      <c r="S91" s="12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</row>
    <row r="92" spans="1:72" ht="14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"/>
      <c r="R92" s="13"/>
      <c r="S92" s="12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</row>
    <row r="93" spans="1:72" ht="14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"/>
      <c r="R93" s="13"/>
      <c r="S93" s="12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</row>
    <row r="94" spans="1:72" ht="14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"/>
      <c r="R94" s="13"/>
      <c r="S94" s="12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</row>
    <row r="95" spans="1:72" ht="14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"/>
      <c r="R95" s="13"/>
      <c r="S95" s="12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</row>
    <row r="96" spans="1:72" ht="14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"/>
      <c r="R96" s="13"/>
      <c r="S96" s="12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</row>
    <row r="97" spans="1:72" ht="14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"/>
      <c r="R97" s="13"/>
      <c r="S97" s="12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</row>
    <row r="98" spans="1:72" ht="14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"/>
      <c r="R98" s="13"/>
      <c r="S98" s="12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</row>
    <row r="99" spans="1:72" ht="14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"/>
      <c r="R99" s="13"/>
      <c r="S99" s="12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</row>
    <row r="100" spans="1:72" ht="14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"/>
      <c r="R100" s="13"/>
      <c r="S100" s="12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</row>
    <row r="101" spans="1:72" ht="14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"/>
      <c r="R101" s="13"/>
      <c r="S101" s="12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</row>
    <row r="102" spans="1:72" ht="14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"/>
      <c r="R102" s="13"/>
      <c r="S102" s="12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</row>
    <row r="103" spans="1:72" ht="14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"/>
      <c r="R103" s="13"/>
      <c r="S103" s="12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</row>
    <row r="104" spans="1:72" ht="14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"/>
      <c r="R104" s="13"/>
      <c r="S104" s="12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</row>
    <row r="105" spans="1:72" ht="14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"/>
      <c r="R105" s="13"/>
      <c r="S105" s="12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</row>
    <row r="106" spans="1:72" ht="14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"/>
      <c r="R106" s="13"/>
      <c r="S106" s="12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</row>
    <row r="107" spans="1:72" ht="14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"/>
      <c r="R107" s="13"/>
      <c r="S107" s="12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</row>
    <row r="108" spans="1:72" ht="14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"/>
      <c r="R108" s="13"/>
      <c r="S108" s="12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</row>
    <row r="109" spans="1:72" ht="14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"/>
      <c r="R109" s="13"/>
      <c r="S109" s="12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</row>
    <row r="110" spans="1:72" ht="14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"/>
      <c r="R110" s="13"/>
      <c r="S110" s="12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</row>
    <row r="111" spans="1:72" ht="14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"/>
      <c r="R111" s="13"/>
      <c r="S111" s="12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</row>
    <row r="112" spans="1:72" ht="14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"/>
      <c r="R112" s="13"/>
      <c r="S112" s="12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</row>
    <row r="113" spans="1:72" ht="14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"/>
      <c r="R113" s="13"/>
      <c r="S113" s="12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</row>
    <row r="114" spans="1:72" ht="14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"/>
      <c r="R114" s="13"/>
      <c r="S114" s="12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</row>
    <row r="115" spans="1:72" ht="14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"/>
      <c r="R115" s="13"/>
      <c r="S115" s="12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</row>
    <row r="116" spans="1:72" ht="14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"/>
      <c r="R116" s="13"/>
      <c r="S116" s="12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</row>
    <row r="117" spans="1:72" ht="14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"/>
      <c r="R117" s="13"/>
      <c r="S117" s="12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</row>
    <row r="118" spans="1:72" ht="14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"/>
      <c r="R118" s="13"/>
      <c r="S118" s="12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</row>
    <row r="119" spans="1:72" ht="14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"/>
      <c r="R119" s="13"/>
      <c r="S119" s="12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</row>
    <row r="120" spans="1:72" ht="14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"/>
      <c r="R120" s="13"/>
      <c r="S120" s="12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</row>
    <row r="121" spans="1:72" ht="14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"/>
      <c r="R121" s="13"/>
      <c r="S121" s="12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</row>
    <row r="122" spans="1:72" ht="14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"/>
      <c r="R122" s="13"/>
      <c r="S122" s="12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</row>
    <row r="123" spans="1:72" ht="14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"/>
      <c r="R123" s="13"/>
      <c r="S123" s="12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</row>
    <row r="124" spans="1:72" ht="14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"/>
      <c r="R124" s="13"/>
      <c r="S124" s="12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</row>
    <row r="125" spans="1:72" ht="14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"/>
      <c r="R125" s="13"/>
      <c r="S125" s="12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</row>
    <row r="126" spans="1:72" ht="14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"/>
      <c r="R126" s="13"/>
      <c r="S126" s="12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</row>
    <row r="127" spans="1:72" ht="14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"/>
      <c r="R127" s="13"/>
      <c r="S127" s="12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</row>
    <row r="128" spans="1:72" ht="14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"/>
      <c r="R128" s="13"/>
      <c r="S128" s="12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</row>
    <row r="129" spans="1:72" ht="14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"/>
      <c r="R129" s="13"/>
      <c r="S129" s="12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</row>
    <row r="130" spans="1:72" ht="14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"/>
      <c r="R130" s="13"/>
      <c r="S130" s="12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</row>
    <row r="131" spans="1:72" ht="14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"/>
      <c r="R131" s="13"/>
      <c r="S131" s="12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</row>
    <row r="132" spans="1:72" ht="14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"/>
      <c r="R132" s="13"/>
      <c r="S132" s="12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</row>
    <row r="133" spans="1:72" ht="14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"/>
      <c r="R133" s="13"/>
      <c r="S133" s="12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</row>
    <row r="134" spans="1:72" ht="14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"/>
      <c r="R134" s="13"/>
      <c r="S134" s="12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</row>
    <row r="135" spans="1:72" ht="14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"/>
      <c r="R135" s="13"/>
      <c r="S135" s="12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</row>
    <row r="136" spans="1:72" ht="14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"/>
      <c r="R136" s="13"/>
      <c r="S136" s="12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</row>
    <row r="137" spans="1:72" ht="14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"/>
      <c r="R137" s="13"/>
      <c r="S137" s="12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</row>
    <row r="138" spans="1:72" ht="14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"/>
      <c r="R138" s="13"/>
      <c r="S138" s="12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</row>
    <row r="139" spans="1:72" ht="14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"/>
      <c r="R139" s="13"/>
      <c r="S139" s="12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</row>
    <row r="140" spans="1:72" ht="14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"/>
      <c r="R140" s="13"/>
      <c r="S140" s="12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</row>
    <row r="141" spans="1:72" ht="14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"/>
      <c r="R141" s="13"/>
      <c r="S141" s="12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</row>
    <row r="142" spans="1:72" ht="14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"/>
      <c r="R142" s="13"/>
      <c r="S142" s="12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</row>
    <row r="143" spans="1:72" ht="14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"/>
      <c r="R143" s="13"/>
      <c r="S143" s="12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</row>
    <row r="144" spans="1:72" ht="14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"/>
      <c r="R144" s="13"/>
      <c r="S144" s="12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</row>
    <row r="145" spans="1:72" ht="14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"/>
      <c r="R145" s="13"/>
      <c r="S145" s="12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</row>
    <row r="146" spans="1:72" ht="14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"/>
      <c r="R146" s="13"/>
      <c r="S146" s="12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</row>
    <row r="147" spans="1:72" ht="14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"/>
      <c r="R147" s="13"/>
      <c r="S147" s="12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</row>
    <row r="148" spans="1:72" ht="14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"/>
      <c r="R148" s="13"/>
      <c r="S148" s="12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</row>
    <row r="149" spans="1:72" ht="14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"/>
      <c r="R149" s="13"/>
      <c r="S149" s="12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</row>
    <row r="150" spans="1:72" ht="14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"/>
      <c r="R150" s="13"/>
      <c r="S150" s="12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</row>
    <row r="151" spans="1:72" ht="14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"/>
      <c r="R151" s="13"/>
      <c r="S151" s="12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</row>
    <row r="152" spans="1:72" ht="14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"/>
      <c r="R152" s="13"/>
      <c r="S152" s="12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</row>
    <row r="153" spans="1:72" ht="14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"/>
      <c r="R153" s="13"/>
      <c r="S153" s="12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</row>
    <row r="154" spans="1:72" ht="14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"/>
      <c r="R154" s="13"/>
      <c r="S154" s="12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</row>
    <row r="155" spans="1:72" ht="14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"/>
      <c r="R155" s="13"/>
      <c r="S155" s="12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</row>
    <row r="156" spans="1:72" ht="14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"/>
      <c r="R156" s="13"/>
      <c r="S156" s="12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</row>
    <row r="157" spans="1:72" ht="14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"/>
      <c r="R157" s="13"/>
      <c r="S157" s="12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</row>
    <row r="158" spans="1:72" ht="14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"/>
      <c r="R158" s="13"/>
      <c r="S158" s="12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</row>
    <row r="159" spans="1:72" ht="14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"/>
      <c r="R159" s="13"/>
      <c r="S159" s="12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</row>
    <row r="160" spans="1:72" ht="14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"/>
      <c r="R160" s="13"/>
      <c r="S160" s="12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</row>
    <row r="161" spans="1:72" ht="14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"/>
      <c r="R161" s="13"/>
      <c r="S161" s="12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</row>
    <row r="162" spans="1:72" ht="14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"/>
      <c r="R162" s="13"/>
      <c r="S162" s="12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</row>
    <row r="163" spans="1:72" ht="14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"/>
      <c r="R163" s="13"/>
      <c r="S163" s="12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</row>
    <row r="164" spans="1:72" ht="14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"/>
      <c r="R164" s="13"/>
      <c r="S164" s="12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</row>
    <row r="165" spans="1:72" ht="14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"/>
      <c r="R165" s="13"/>
      <c r="S165" s="12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</row>
    <row r="166" spans="1:72" ht="14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"/>
      <c r="R166" s="13"/>
      <c r="S166" s="12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</row>
    <row r="167" spans="1:72" ht="14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"/>
      <c r="R167" s="13"/>
      <c r="S167" s="12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</row>
    <row r="168" spans="1:72" ht="14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"/>
      <c r="R168" s="13"/>
      <c r="S168" s="12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</row>
    <row r="169" spans="1:72" ht="14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"/>
      <c r="R169" s="13"/>
      <c r="S169" s="12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</row>
    <row r="170" spans="1:72" ht="14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"/>
      <c r="R170" s="13"/>
      <c r="S170" s="12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</row>
    <row r="171" spans="1:72" ht="14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"/>
      <c r="R171" s="13"/>
      <c r="S171" s="12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</row>
    <row r="172" spans="1:72" ht="14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"/>
      <c r="R172" s="13"/>
      <c r="S172" s="12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</row>
    <row r="173" spans="1:72" ht="14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"/>
      <c r="R173" s="13"/>
      <c r="S173" s="12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</row>
    <row r="174" spans="1:72" ht="14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"/>
      <c r="R174" s="13"/>
      <c r="S174" s="12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</row>
    <row r="175" spans="1:72" ht="14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"/>
      <c r="R175" s="13"/>
      <c r="S175" s="12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</row>
    <row r="176" spans="1:72" ht="14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"/>
      <c r="R176" s="13"/>
      <c r="S176" s="12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</row>
    <row r="177" spans="1:72" ht="14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"/>
      <c r="R177" s="13"/>
      <c r="S177" s="12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</row>
    <row r="178" spans="1:72" ht="14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"/>
      <c r="R178" s="13"/>
      <c r="S178" s="12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</row>
    <row r="179" spans="1:72" ht="14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"/>
      <c r="R179" s="13"/>
      <c r="S179" s="12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</row>
    <row r="180" spans="1:72" ht="14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"/>
      <c r="R180" s="13"/>
      <c r="S180" s="12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</row>
    <row r="181" spans="1:72" ht="14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"/>
      <c r="R181" s="13"/>
      <c r="S181" s="12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</row>
    <row r="182" spans="1:72" ht="14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"/>
      <c r="R182" s="13"/>
      <c r="S182" s="12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</row>
    <row r="183" spans="1:72" ht="14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"/>
      <c r="R183" s="13"/>
      <c r="S183" s="12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</row>
    <row r="184" spans="1:72" ht="14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"/>
      <c r="R184" s="13"/>
      <c r="S184" s="12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</row>
    <row r="185" spans="1:72" ht="14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"/>
      <c r="R185" s="13"/>
      <c r="S185" s="12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</row>
    <row r="186" spans="1:72" ht="14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"/>
      <c r="R186" s="13"/>
      <c r="S186" s="12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</row>
    <row r="187" spans="1:72" ht="14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"/>
      <c r="R187" s="13"/>
      <c r="S187" s="12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</row>
    <row r="188" spans="1:72" ht="14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"/>
      <c r="R188" s="13"/>
      <c r="S188" s="12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</row>
    <row r="189" spans="1:72" ht="14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"/>
      <c r="R189" s="13"/>
      <c r="S189" s="12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</row>
    <row r="190" spans="1:72" ht="14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"/>
      <c r="R190" s="13"/>
      <c r="S190" s="12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</row>
    <row r="191" spans="1:72" ht="14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"/>
      <c r="R191" s="13"/>
      <c r="S191" s="12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</row>
    <row r="192" spans="1:72" ht="14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"/>
      <c r="R192" s="13"/>
      <c r="S192" s="12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</row>
    <row r="193" spans="1:72" ht="14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"/>
      <c r="R193" s="13"/>
      <c r="S193" s="12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</row>
    <row r="194" spans="1:72" ht="14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"/>
      <c r="R194" s="13"/>
      <c r="S194" s="12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</row>
    <row r="195" spans="1:72" ht="14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"/>
      <c r="R195" s="13"/>
      <c r="S195" s="12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</row>
    <row r="196" spans="1:72" ht="14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"/>
      <c r="R196" s="13"/>
      <c r="S196" s="12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</row>
    <row r="197" spans="1:72" ht="14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"/>
      <c r="R197" s="13"/>
      <c r="S197" s="12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</row>
    <row r="198" spans="1:72" ht="14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"/>
      <c r="R198" s="13"/>
      <c r="S198" s="12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</row>
    <row r="199" spans="1:72" ht="14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"/>
      <c r="R199" s="13"/>
      <c r="S199" s="12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</row>
    <row r="200" spans="1:72" ht="14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"/>
      <c r="R200" s="13"/>
      <c r="S200" s="12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</row>
    <row r="201" spans="1:72" ht="14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"/>
      <c r="R201" s="13"/>
      <c r="S201" s="12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</row>
    <row r="202" spans="1:72" ht="14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"/>
      <c r="R202" s="13"/>
      <c r="S202" s="12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</row>
    <row r="203" spans="1:72" ht="14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"/>
      <c r="R203" s="13"/>
      <c r="S203" s="12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</row>
    <row r="204" spans="1:72" ht="14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"/>
      <c r="R204" s="13"/>
      <c r="S204" s="12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</row>
    <row r="205" spans="1:72" ht="14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"/>
      <c r="R205" s="13"/>
      <c r="S205" s="12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</row>
    <row r="206" spans="1:72" ht="14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"/>
      <c r="R206" s="13"/>
      <c r="S206" s="12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</row>
    <row r="207" spans="1:72" ht="14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"/>
      <c r="R207" s="13"/>
      <c r="S207" s="12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</row>
    <row r="208" spans="1:72" ht="14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"/>
      <c r="R208" s="13"/>
      <c r="S208" s="12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</row>
    <row r="209" spans="1:72" ht="14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"/>
      <c r="R209" s="13"/>
      <c r="S209" s="12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</row>
    <row r="210" spans="1:72" ht="14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"/>
      <c r="R210" s="13"/>
      <c r="S210" s="12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</row>
    <row r="211" spans="1:72" ht="14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"/>
      <c r="R211" s="13"/>
      <c r="S211" s="12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</row>
    <row r="212" spans="1:72" ht="14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"/>
      <c r="R212" s="13"/>
      <c r="S212" s="12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</row>
    <row r="213" spans="1:72" ht="14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"/>
      <c r="R213" s="13"/>
      <c r="S213" s="12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</row>
    <row r="214" spans="1:72" ht="14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"/>
      <c r="R214" s="13"/>
      <c r="S214" s="12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</row>
    <row r="215" spans="1:72" ht="14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"/>
      <c r="R215" s="13"/>
      <c r="S215" s="12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</row>
    <row r="216" spans="1:72" ht="14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"/>
      <c r="R216" s="13"/>
      <c r="S216" s="12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</row>
    <row r="217" spans="1:72" ht="14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"/>
      <c r="R217" s="13"/>
      <c r="S217" s="12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</row>
    <row r="218" spans="1:72" ht="14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"/>
      <c r="R218" s="13"/>
      <c r="S218" s="12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</row>
    <row r="219" spans="1:72" ht="14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"/>
      <c r="R219" s="13"/>
      <c r="S219" s="12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</row>
    <row r="220" spans="1:72" ht="14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"/>
      <c r="R220" s="13"/>
      <c r="S220" s="12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</row>
    <row r="221" spans="1:72" ht="14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"/>
      <c r="R221" s="13"/>
      <c r="S221" s="12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</row>
    <row r="222" spans="1:72" ht="14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"/>
      <c r="R222" s="13"/>
      <c r="S222" s="12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</row>
    <row r="223" spans="1:72" ht="14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"/>
      <c r="R223" s="13"/>
      <c r="S223" s="12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</row>
    <row r="224" spans="1:72" ht="14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"/>
      <c r="R224" s="13"/>
      <c r="S224" s="12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</row>
    <row r="225" spans="1:72" ht="14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"/>
      <c r="R225" s="13"/>
      <c r="S225" s="12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</row>
    <row r="226" spans="1:72" ht="14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"/>
      <c r="R226" s="13"/>
      <c r="S226" s="12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</row>
    <row r="227" spans="1:72" ht="14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"/>
      <c r="R227" s="13"/>
      <c r="S227" s="12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</row>
    <row r="228" spans="1:72" ht="14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"/>
      <c r="R228" s="13"/>
      <c r="S228" s="12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</row>
    <row r="229" spans="1:72" ht="14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"/>
      <c r="R229" s="13"/>
      <c r="S229" s="12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</row>
    <row r="230" spans="1:72" ht="14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"/>
      <c r="R230" s="13"/>
      <c r="S230" s="12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</row>
    <row r="231" spans="1:72" ht="14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"/>
      <c r="R231" s="13"/>
      <c r="S231" s="12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</row>
    <row r="232" spans="1:72" ht="14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"/>
      <c r="R232" s="13"/>
      <c r="S232" s="12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</row>
    <row r="233" spans="1:72" ht="14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"/>
      <c r="R233" s="13"/>
      <c r="S233" s="12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</row>
    <row r="234" spans="1:72" ht="14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"/>
      <c r="R234" s="13"/>
      <c r="S234" s="12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</row>
    <row r="235" spans="1:72" ht="14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"/>
      <c r="R235" s="13"/>
      <c r="S235" s="12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</row>
    <row r="236" spans="1:72" ht="14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"/>
      <c r="R236" s="13"/>
      <c r="S236" s="12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</row>
    <row r="237" spans="1:72" ht="14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"/>
      <c r="R237" s="13"/>
      <c r="S237" s="12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</row>
    <row r="238" spans="1:72" ht="14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"/>
      <c r="R238" s="13"/>
      <c r="S238" s="12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</row>
    <row r="239" spans="1:72" ht="14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"/>
      <c r="R239" s="13"/>
      <c r="S239" s="12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</row>
    <row r="240" spans="1:72" ht="14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"/>
      <c r="R240" s="13"/>
      <c r="S240" s="12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</row>
    <row r="241" spans="1:72" ht="14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"/>
      <c r="R241" s="13"/>
      <c r="S241" s="12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</row>
    <row r="242" spans="1:72" ht="14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"/>
      <c r="R242" s="13"/>
      <c r="S242" s="12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</row>
    <row r="243" spans="1:72" ht="14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"/>
      <c r="R243" s="13"/>
      <c r="S243" s="12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</row>
    <row r="244" spans="1:72" ht="14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"/>
      <c r="R244" s="13"/>
      <c r="S244" s="12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</row>
    <row r="245" spans="1:72" ht="14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"/>
      <c r="R245" s="13"/>
      <c r="S245" s="12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</row>
    <row r="246" spans="1:72" ht="14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"/>
      <c r="R246" s="13"/>
      <c r="S246" s="12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</row>
    <row r="247" spans="1:72" ht="14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"/>
      <c r="R247" s="13"/>
      <c r="S247" s="12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</row>
    <row r="248" spans="1:72" ht="14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"/>
      <c r="R248" s="13"/>
      <c r="S248" s="12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</row>
    <row r="249" spans="1:72" ht="14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"/>
      <c r="R249" s="13"/>
      <c r="S249" s="12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</row>
    <row r="250" spans="1:72" ht="14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"/>
      <c r="R250" s="13"/>
      <c r="S250" s="12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</row>
    <row r="251" spans="1:72" ht="14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"/>
      <c r="R251" s="13"/>
      <c r="S251" s="12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</row>
    <row r="252" spans="1:72" ht="14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"/>
      <c r="R252" s="13"/>
      <c r="S252" s="12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</row>
    <row r="253" spans="1:72" ht="14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"/>
      <c r="R253" s="13"/>
      <c r="S253" s="12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</row>
    <row r="254" spans="1:72" ht="14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"/>
      <c r="R254" s="13"/>
      <c r="S254" s="12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</row>
    <row r="255" spans="1:72" ht="14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"/>
      <c r="R255" s="13"/>
      <c r="S255" s="12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</row>
    <row r="256" spans="1:72" ht="14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"/>
      <c r="R256" s="13"/>
      <c r="S256" s="12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</row>
    <row r="257" spans="1:72" ht="14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"/>
      <c r="R257" s="13"/>
      <c r="S257" s="12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</row>
    <row r="258" spans="1:72" ht="14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"/>
      <c r="R258" s="13"/>
      <c r="S258" s="12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</row>
    <row r="259" spans="1:72" ht="14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"/>
      <c r="R259" s="13"/>
      <c r="S259" s="12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</row>
    <row r="260" spans="1:72" ht="14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"/>
      <c r="R260" s="13"/>
      <c r="S260" s="12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</row>
    <row r="261" spans="1:72" ht="14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"/>
      <c r="R261" s="13"/>
      <c r="S261" s="12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</row>
    <row r="262" spans="1:72" ht="14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"/>
      <c r="R262" s="13"/>
      <c r="S262" s="12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</row>
    <row r="263" spans="1:72" ht="14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"/>
      <c r="R263" s="13"/>
      <c r="S263" s="12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</row>
    <row r="264" spans="1:72" ht="14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"/>
      <c r="R264" s="13"/>
      <c r="S264" s="12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</row>
    <row r="265" spans="1:72" ht="14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"/>
      <c r="R265" s="13"/>
      <c r="S265" s="12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</row>
    <row r="266" spans="1:72" ht="14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"/>
      <c r="R266" s="13"/>
      <c r="S266" s="12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</row>
    <row r="267" spans="1:72" ht="14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"/>
      <c r="R267" s="13"/>
      <c r="S267" s="12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</row>
    <row r="268" spans="1:72" ht="14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"/>
      <c r="R268" s="13"/>
      <c r="S268" s="12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</row>
    <row r="269" spans="1:72" ht="14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"/>
      <c r="R269" s="13"/>
      <c r="S269" s="12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</row>
    <row r="270" spans="1:72" ht="14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"/>
      <c r="R270" s="13"/>
      <c r="S270" s="12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</row>
    <row r="271" spans="1:72" ht="14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"/>
      <c r="R271" s="13"/>
      <c r="S271" s="12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</row>
    <row r="272" spans="1:72" ht="14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"/>
      <c r="R272" s="13"/>
      <c r="S272" s="12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</row>
    <row r="273" spans="1:72" ht="14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"/>
      <c r="R273" s="13"/>
      <c r="S273" s="12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</row>
    <row r="274" spans="1:72" ht="14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"/>
      <c r="R274" s="13"/>
      <c r="S274" s="12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</row>
    <row r="275" spans="1:72" ht="14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"/>
      <c r="R275" s="13"/>
      <c r="S275" s="12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</row>
    <row r="276" spans="1:72" ht="14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"/>
      <c r="R276" s="13"/>
      <c r="S276" s="12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</row>
    <row r="277" spans="1:72" ht="14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"/>
      <c r="R277" s="13"/>
      <c r="S277" s="12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</row>
    <row r="278" spans="1:72" ht="14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"/>
      <c r="R278" s="13"/>
      <c r="S278" s="12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</row>
    <row r="279" spans="1:72" ht="14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"/>
      <c r="R279" s="13"/>
      <c r="S279" s="12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</row>
    <row r="280" spans="1:72" ht="14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"/>
      <c r="R280" s="13"/>
      <c r="S280" s="12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</row>
    <row r="281" spans="1:72" ht="14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"/>
      <c r="R281" s="13"/>
      <c r="S281" s="12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</row>
    <row r="282" spans="1:72" ht="14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"/>
      <c r="R282" s="13"/>
      <c r="S282" s="12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</row>
    <row r="283" spans="1:72" ht="14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"/>
      <c r="R283" s="13"/>
      <c r="S283" s="12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</row>
    <row r="284" spans="1:72" ht="14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"/>
      <c r="R284" s="13"/>
      <c r="S284" s="12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</row>
    <row r="285" spans="1:72" ht="14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"/>
      <c r="R285" s="13"/>
      <c r="S285" s="12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</row>
    <row r="286" spans="1:72" ht="14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"/>
      <c r="R286" s="13"/>
      <c r="S286" s="12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</row>
    <row r="287" spans="1:72" ht="14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"/>
      <c r="R287" s="13"/>
      <c r="S287" s="12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</row>
    <row r="288" spans="1:72" ht="14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"/>
      <c r="R288" s="13"/>
      <c r="S288" s="12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</row>
    <row r="289" spans="1:72" ht="14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"/>
      <c r="R289" s="13"/>
      <c r="S289" s="12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</row>
    <row r="290" spans="1:72" ht="14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"/>
      <c r="R290" s="13"/>
      <c r="S290" s="12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</row>
    <row r="291" spans="1:72" ht="14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"/>
      <c r="R291" s="13"/>
      <c r="S291" s="12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</row>
    <row r="292" spans="1:72" ht="14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"/>
      <c r="R292" s="13"/>
      <c r="S292" s="12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</row>
    <row r="293" spans="1:72" ht="14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"/>
      <c r="R293" s="13"/>
      <c r="S293" s="12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</row>
    <row r="294" spans="1:72" ht="14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"/>
      <c r="R294" s="13"/>
      <c r="S294" s="12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</row>
    <row r="295" spans="1:72" ht="14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"/>
      <c r="R295" s="13"/>
      <c r="S295" s="12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</row>
    <row r="296" spans="1:72" ht="14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"/>
      <c r="R296" s="13"/>
      <c r="S296" s="12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</row>
    <row r="297" spans="1:72" ht="14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"/>
      <c r="R297" s="13"/>
      <c r="S297" s="12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</row>
    <row r="298" spans="1:72" ht="14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"/>
      <c r="R298" s="13"/>
      <c r="S298" s="12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</row>
    <row r="299" spans="1:72" ht="14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"/>
      <c r="R299" s="13"/>
      <c r="S299" s="12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</row>
    <row r="300" spans="1:72" ht="14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"/>
      <c r="R300" s="13"/>
      <c r="S300" s="12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</row>
    <row r="301" spans="1:72" ht="14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"/>
      <c r="R301" s="13"/>
      <c r="S301" s="12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</row>
    <row r="302" spans="1:72" ht="14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"/>
      <c r="R302" s="13"/>
      <c r="S302" s="12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</row>
    <row r="303" spans="1:72" ht="14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"/>
      <c r="R303" s="13"/>
      <c r="S303" s="12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</row>
    <row r="304" spans="1:72" ht="14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"/>
      <c r="R304" s="13"/>
      <c r="S304" s="12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</row>
    <row r="305" spans="1:72" ht="14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"/>
      <c r="R305" s="13"/>
      <c r="S305" s="12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</row>
    <row r="306" spans="1:72" ht="14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"/>
      <c r="R306" s="13"/>
      <c r="S306" s="12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</row>
    <row r="307" spans="1:72" ht="14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"/>
      <c r="R307" s="13"/>
      <c r="S307" s="12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</row>
    <row r="308" spans="1:72" ht="14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"/>
      <c r="R308" s="13"/>
      <c r="S308" s="12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</row>
    <row r="309" spans="1:72" ht="14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"/>
      <c r="R309" s="13"/>
      <c r="S309" s="12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</row>
    <row r="310" spans="1:72" ht="14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"/>
      <c r="R310" s="13"/>
      <c r="S310" s="12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</row>
    <row r="311" spans="1:72" ht="14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"/>
      <c r="R311" s="13"/>
      <c r="S311" s="12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</row>
    <row r="312" spans="1:72" ht="14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"/>
      <c r="R312" s="13"/>
      <c r="S312" s="12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</row>
    <row r="313" spans="1:72" ht="14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"/>
      <c r="R313" s="13"/>
      <c r="S313" s="12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</row>
    <row r="314" spans="1:72" ht="14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"/>
      <c r="R314" s="13"/>
      <c r="S314" s="12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</row>
    <row r="315" spans="1:72" ht="14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"/>
      <c r="R315" s="13"/>
      <c r="S315" s="12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</row>
    <row r="316" spans="1:72" ht="14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"/>
      <c r="R316" s="13"/>
      <c r="S316" s="12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</row>
    <row r="317" spans="1:72" ht="14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"/>
      <c r="R317" s="13"/>
      <c r="S317" s="12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</row>
    <row r="318" spans="1:72" ht="14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"/>
      <c r="R318" s="13"/>
      <c r="S318" s="12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</row>
    <row r="319" spans="1:72" ht="14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"/>
      <c r="R319" s="13"/>
      <c r="S319" s="12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</row>
    <row r="320" spans="1:72" ht="14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"/>
      <c r="R320" s="13"/>
      <c r="S320" s="12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</row>
    <row r="321" spans="1:72" ht="14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"/>
      <c r="R321" s="13"/>
      <c r="S321" s="12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</row>
    <row r="322" spans="1:72" ht="14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"/>
      <c r="R322" s="13"/>
      <c r="S322" s="12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</row>
    <row r="323" spans="1:72" ht="14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"/>
      <c r="R323" s="13"/>
      <c r="S323" s="12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</row>
    <row r="324" spans="1:72" ht="14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"/>
      <c r="R324" s="13"/>
      <c r="S324" s="12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</row>
    <row r="325" spans="1:72" ht="14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"/>
      <c r="R325" s="13"/>
      <c r="S325" s="12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</row>
    <row r="326" spans="1:72" ht="14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"/>
      <c r="R326" s="13"/>
      <c r="S326" s="12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</row>
    <row r="327" spans="1:72" ht="14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"/>
      <c r="R327" s="13"/>
      <c r="S327" s="12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</row>
    <row r="328" spans="1:72" ht="14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"/>
      <c r="R328" s="13"/>
      <c r="S328" s="12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</row>
    <row r="329" spans="1:72" ht="14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"/>
      <c r="R329" s="13"/>
      <c r="S329" s="12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</row>
    <row r="330" spans="1:72" ht="14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"/>
      <c r="R330" s="13"/>
      <c r="S330" s="12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</row>
    <row r="331" spans="1:72" ht="14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"/>
      <c r="R331" s="13"/>
      <c r="S331" s="12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</row>
    <row r="332" spans="1:72" ht="14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"/>
      <c r="R332" s="13"/>
      <c r="S332" s="12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</row>
    <row r="333" spans="1:72" ht="14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"/>
      <c r="R333" s="13"/>
      <c r="S333" s="12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</row>
    <row r="334" spans="1:72" ht="14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"/>
      <c r="R334" s="13"/>
      <c r="S334" s="12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</row>
    <row r="335" spans="1:72" ht="14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"/>
      <c r="R335" s="13"/>
      <c r="S335" s="12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</row>
    <row r="336" spans="1:72" ht="14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"/>
      <c r="R336" s="13"/>
      <c r="S336" s="12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</row>
    <row r="337" spans="1:72" ht="14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"/>
      <c r="R337" s="13"/>
      <c r="S337" s="12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</row>
    <row r="338" spans="1:72" ht="14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"/>
      <c r="R338" s="13"/>
      <c r="S338" s="12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</row>
    <row r="339" spans="1:72" ht="14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"/>
      <c r="R339" s="13"/>
      <c r="S339" s="12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</row>
    <row r="340" spans="1:72" ht="14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"/>
      <c r="R340" s="13"/>
      <c r="S340" s="12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</row>
    <row r="341" spans="1:72" ht="14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"/>
      <c r="R341" s="13"/>
      <c r="S341" s="12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</row>
    <row r="342" spans="1:72" ht="14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"/>
      <c r="R342" s="13"/>
      <c r="S342" s="12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</row>
    <row r="343" spans="1:72" ht="14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"/>
      <c r="R343" s="13"/>
      <c r="S343" s="12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</row>
    <row r="344" spans="1:72" ht="14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"/>
      <c r="R344" s="13"/>
      <c r="S344" s="12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</row>
    <row r="345" spans="1:72" ht="14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"/>
      <c r="R345" s="13"/>
      <c r="S345" s="12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</row>
    <row r="346" spans="1:72" ht="14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"/>
      <c r="R346" s="13"/>
      <c r="S346" s="12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</row>
    <row r="347" spans="1:72" ht="14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"/>
      <c r="R347" s="13"/>
      <c r="S347" s="12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</row>
    <row r="348" spans="1:72" ht="14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"/>
      <c r="R348" s="13"/>
      <c r="S348" s="12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</row>
    <row r="349" spans="1:72" ht="14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"/>
      <c r="R349" s="13"/>
      <c r="S349" s="12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</row>
    <row r="350" spans="1:72" ht="14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"/>
      <c r="R350" s="13"/>
      <c r="S350" s="12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</row>
    <row r="351" spans="1:72" ht="14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"/>
      <c r="R351" s="13"/>
      <c r="S351" s="12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</row>
    <row r="352" spans="1:72" ht="14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"/>
      <c r="R352" s="13"/>
      <c r="S352" s="12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</row>
    <row r="353" spans="1:72" ht="14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"/>
      <c r="R353" s="13"/>
      <c r="S353" s="12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</row>
    <row r="354" spans="1:72" ht="14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"/>
      <c r="R354" s="13"/>
      <c r="S354" s="12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</row>
    <row r="355" spans="1:72" ht="14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"/>
      <c r="R355" s="13"/>
      <c r="S355" s="12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6" spans="1:72" ht="14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"/>
      <c r="R356" s="13"/>
      <c r="S356" s="12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</row>
    <row r="357" spans="1:72" ht="14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"/>
      <c r="R357" s="13"/>
      <c r="S357" s="12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</row>
    <row r="358" spans="1:72" ht="14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"/>
      <c r="R358" s="13"/>
      <c r="S358" s="12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</row>
    <row r="359" spans="1:72" ht="14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"/>
      <c r="R359" s="13"/>
      <c r="S359" s="12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</row>
    <row r="360" spans="1:72" ht="14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"/>
      <c r="R360" s="13"/>
      <c r="S360" s="12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</row>
    <row r="361" spans="1:72" ht="14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"/>
      <c r="R361" s="13"/>
      <c r="S361" s="12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</row>
    <row r="362" spans="1:72" ht="14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"/>
      <c r="R362" s="13"/>
      <c r="S362" s="12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</row>
    <row r="363" spans="1:72" ht="14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"/>
      <c r="R363" s="13"/>
      <c r="S363" s="12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</row>
    <row r="364" spans="1:72" ht="14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"/>
      <c r="R364" s="13"/>
      <c r="S364" s="12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</row>
    <row r="365" spans="1:72" ht="14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"/>
      <c r="R365" s="13"/>
      <c r="S365" s="12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</row>
    <row r="366" spans="1:72" ht="14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"/>
      <c r="R366" s="13"/>
      <c r="S366" s="12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</row>
    <row r="367" spans="1:72" ht="14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"/>
      <c r="R367" s="13"/>
      <c r="S367" s="12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</row>
    <row r="368" spans="1:72" ht="14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"/>
      <c r="R368" s="13"/>
      <c r="S368" s="12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</row>
    <row r="369" spans="1:72" ht="14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"/>
      <c r="R369" s="13"/>
      <c r="S369" s="12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</row>
    <row r="370" spans="1:72" ht="14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"/>
      <c r="R370" s="13"/>
      <c r="S370" s="12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</row>
    <row r="371" spans="1:72" ht="14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"/>
      <c r="R371" s="13"/>
      <c r="S371" s="12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</row>
    <row r="372" spans="1:72" ht="14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"/>
      <c r="R372" s="13"/>
      <c r="S372" s="12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</row>
    <row r="373" spans="1:72" ht="14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"/>
      <c r="R373" s="13"/>
      <c r="S373" s="12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</row>
    <row r="374" spans="1:72" ht="14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"/>
      <c r="R374" s="13"/>
      <c r="S374" s="12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</row>
    <row r="375" spans="1:72" ht="14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"/>
      <c r="R375" s="13"/>
      <c r="S375" s="12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</row>
    <row r="376" spans="1:72" ht="14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"/>
      <c r="R376" s="13"/>
      <c r="S376" s="12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</row>
    <row r="377" spans="1:72" ht="14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"/>
      <c r="R377" s="13"/>
      <c r="S377" s="12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</row>
    <row r="378" spans="1:72" ht="14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"/>
      <c r="R378" s="13"/>
      <c r="S378" s="12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</row>
    <row r="379" spans="1:72" ht="14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"/>
      <c r="R379" s="13"/>
      <c r="S379" s="12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</row>
    <row r="380" spans="1:72" ht="14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"/>
      <c r="R380" s="13"/>
      <c r="S380" s="12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</row>
    <row r="381" spans="1:72" ht="14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"/>
      <c r="R381" s="13"/>
      <c r="S381" s="12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</row>
    <row r="382" spans="1:72" ht="14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"/>
      <c r="R382" s="13"/>
      <c r="S382" s="12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</row>
    <row r="383" spans="1:72" ht="14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"/>
      <c r="R383" s="13"/>
      <c r="S383" s="12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</row>
    <row r="384" spans="1:72" ht="14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"/>
      <c r="R384" s="13"/>
      <c r="S384" s="12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</row>
    <row r="385" spans="1:72" ht="14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"/>
      <c r="R385" s="13"/>
      <c r="S385" s="12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</row>
    <row r="386" spans="1:72" ht="14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"/>
      <c r="R386" s="13"/>
      <c r="S386" s="12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</row>
    <row r="387" spans="1:72" ht="14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"/>
      <c r="R387" s="13"/>
      <c r="S387" s="12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</row>
    <row r="388" spans="1:72" ht="14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"/>
      <c r="R388" s="13"/>
      <c r="S388" s="12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</row>
    <row r="389" spans="1:72" ht="14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"/>
      <c r="R389" s="13"/>
      <c r="S389" s="12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</row>
    <row r="390" spans="1:72" ht="14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"/>
      <c r="R390" s="13"/>
      <c r="S390" s="12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</row>
    <row r="391" spans="1:72" ht="14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"/>
      <c r="R391" s="13"/>
      <c r="S391" s="12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</row>
    <row r="392" spans="1:72" ht="14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"/>
      <c r="R392" s="13"/>
      <c r="S392" s="12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</row>
    <row r="393" spans="1:72" ht="14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"/>
      <c r="R393" s="13"/>
      <c r="S393" s="12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</row>
    <row r="394" spans="1:72" ht="14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"/>
      <c r="R394" s="13"/>
      <c r="S394" s="12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</row>
    <row r="395" spans="1:72" ht="14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"/>
      <c r="R395" s="13"/>
      <c r="S395" s="12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</row>
    <row r="396" spans="1:72" ht="14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"/>
      <c r="R396" s="13"/>
      <c r="S396" s="12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</row>
    <row r="397" spans="1:72" ht="14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"/>
      <c r="R397" s="13"/>
      <c r="S397" s="12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</row>
    <row r="398" spans="1:72" ht="14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"/>
      <c r="R398" s="13"/>
      <c r="S398" s="12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</row>
    <row r="399" spans="1:72" ht="14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"/>
      <c r="R399" s="13"/>
      <c r="S399" s="12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</row>
    <row r="400" spans="1:72" ht="14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"/>
      <c r="R400" s="13"/>
      <c r="S400" s="12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</row>
    <row r="401" spans="1:72" ht="14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"/>
      <c r="R401" s="13"/>
      <c r="S401" s="12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</row>
    <row r="402" spans="1:72" ht="14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"/>
      <c r="R402" s="13"/>
      <c r="S402" s="12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</row>
    <row r="403" spans="1:72" ht="14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"/>
      <c r="R403" s="13"/>
      <c r="S403" s="12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</row>
    <row r="404" spans="1:72" ht="14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"/>
      <c r="R404" s="13"/>
      <c r="S404" s="12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</row>
    <row r="405" spans="1:72" ht="14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"/>
      <c r="R405" s="13"/>
      <c r="S405" s="12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</row>
    <row r="406" spans="1:72" ht="14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"/>
      <c r="R406" s="13"/>
      <c r="S406" s="12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</row>
    <row r="407" spans="1:72" ht="14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"/>
      <c r="R407" s="13"/>
      <c r="S407" s="12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</row>
    <row r="408" spans="1:72" ht="14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"/>
      <c r="R408" s="13"/>
      <c r="S408" s="12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</row>
    <row r="409" spans="1:72" ht="14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"/>
      <c r="R409" s="13"/>
      <c r="S409" s="12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</row>
    <row r="410" spans="1:72" ht="14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"/>
      <c r="R410" s="13"/>
      <c r="S410" s="12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</row>
    <row r="411" spans="1:72" ht="14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"/>
      <c r="R411" s="13"/>
      <c r="S411" s="12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</row>
    <row r="412" spans="1:72" ht="14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"/>
      <c r="R412" s="13"/>
      <c r="S412" s="12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</row>
    <row r="413" spans="1:72" ht="14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"/>
      <c r="R413" s="13"/>
      <c r="S413" s="12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</row>
    <row r="414" spans="1:72" ht="14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"/>
      <c r="R414" s="13"/>
      <c r="S414" s="12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</row>
    <row r="415" spans="1:72" ht="14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"/>
      <c r="R415" s="13"/>
      <c r="S415" s="12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</row>
    <row r="416" spans="1:72" ht="14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"/>
      <c r="R416" s="13"/>
      <c r="S416" s="12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</row>
    <row r="417" spans="1:72" ht="14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"/>
      <c r="R417" s="13"/>
      <c r="S417" s="12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</row>
    <row r="418" spans="1:72" ht="14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"/>
      <c r="R418" s="13"/>
      <c r="S418" s="12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</row>
    <row r="419" spans="1:72" ht="14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"/>
      <c r="R419" s="13"/>
      <c r="S419" s="12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</row>
    <row r="420" spans="1:72" ht="14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"/>
      <c r="R420" s="13"/>
      <c r="S420" s="12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</row>
    <row r="421" spans="1:72" ht="14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"/>
      <c r="R421" s="13"/>
      <c r="S421" s="12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</row>
    <row r="422" spans="1:72" ht="14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"/>
      <c r="R422" s="13"/>
      <c r="S422" s="12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</row>
    <row r="423" spans="1:72" ht="14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"/>
      <c r="R423" s="13"/>
      <c r="S423" s="12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</row>
    <row r="424" spans="1:72" ht="14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"/>
      <c r="R424" s="13"/>
      <c r="S424" s="12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</row>
    <row r="425" spans="1:72" ht="14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"/>
      <c r="R425" s="13"/>
      <c r="S425" s="12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</row>
    <row r="426" spans="1:72" ht="14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"/>
      <c r="R426" s="13"/>
      <c r="S426" s="12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</row>
    <row r="427" spans="1:72" ht="14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"/>
      <c r="R427" s="13"/>
      <c r="S427" s="12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</row>
    <row r="428" spans="1:72" ht="14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"/>
      <c r="R428" s="13"/>
      <c r="S428" s="12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</row>
    <row r="429" spans="1:72" ht="14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"/>
      <c r="R429" s="13"/>
      <c r="S429" s="12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</row>
    <row r="430" spans="1:72" ht="14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"/>
      <c r="R430" s="13"/>
      <c r="S430" s="12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</row>
    <row r="431" spans="1:72" ht="14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"/>
      <c r="R431" s="13"/>
      <c r="S431" s="12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</row>
    <row r="432" spans="1:72" ht="14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"/>
      <c r="R432" s="13"/>
      <c r="S432" s="12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</row>
    <row r="433" spans="1:72" ht="14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"/>
      <c r="R433" s="13"/>
      <c r="S433" s="12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</row>
    <row r="434" spans="1:72" ht="14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"/>
      <c r="R434" s="13"/>
      <c r="S434" s="12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</row>
    <row r="435" spans="1:72" ht="14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"/>
      <c r="R435" s="13"/>
      <c r="S435" s="12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</row>
    <row r="436" spans="1:72" ht="14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"/>
      <c r="R436" s="13"/>
      <c r="S436" s="12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</row>
    <row r="437" spans="1:72" ht="14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"/>
      <c r="R437" s="13"/>
      <c r="S437" s="12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</row>
    <row r="438" spans="1:72" ht="14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"/>
      <c r="R438" s="13"/>
      <c r="S438" s="12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</row>
    <row r="439" spans="1:72" ht="14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"/>
      <c r="R439" s="13"/>
      <c r="S439" s="12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</row>
    <row r="440" spans="1:72" ht="14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"/>
      <c r="R440" s="13"/>
      <c r="S440" s="12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</row>
    <row r="441" spans="1:72" ht="14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"/>
      <c r="R441" s="13"/>
      <c r="S441" s="12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</row>
    <row r="442" spans="1:72" ht="14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"/>
      <c r="R442" s="13"/>
      <c r="S442" s="12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</row>
    <row r="443" spans="1:72" ht="14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"/>
      <c r="R443" s="13"/>
      <c r="S443" s="12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</row>
    <row r="444" spans="1:72" ht="14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"/>
      <c r="R444" s="13"/>
      <c r="S444" s="12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</row>
    <row r="445" spans="1:72" ht="14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"/>
      <c r="R445" s="13"/>
      <c r="S445" s="12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</row>
    <row r="446" spans="1:72" ht="14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"/>
      <c r="R446" s="13"/>
      <c r="S446" s="12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</row>
    <row r="447" spans="1:72" ht="14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"/>
      <c r="R447" s="13"/>
      <c r="S447" s="12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</row>
    <row r="448" spans="1:72" ht="14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"/>
      <c r="R448" s="13"/>
      <c r="S448" s="12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</row>
    <row r="449" spans="1:72" ht="14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"/>
      <c r="R449" s="13"/>
      <c r="S449" s="12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</row>
    <row r="450" spans="1:72" ht="14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"/>
      <c r="R450" s="13"/>
      <c r="S450" s="12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</row>
    <row r="451" spans="1:72" ht="14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"/>
      <c r="R451" s="13"/>
      <c r="S451" s="12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</row>
    <row r="452" spans="1:72" ht="14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"/>
      <c r="R452" s="13"/>
      <c r="S452" s="12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</row>
    <row r="453" spans="1:72" ht="14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"/>
      <c r="R453" s="13"/>
      <c r="S453" s="12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</row>
    <row r="454" spans="1:72" ht="14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"/>
      <c r="R454" s="13"/>
      <c r="S454" s="12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</row>
    <row r="455" spans="1:72" ht="14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"/>
      <c r="R455" s="13"/>
      <c r="S455" s="12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</row>
    <row r="456" spans="1:72" ht="14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"/>
      <c r="R456" s="13"/>
      <c r="S456" s="12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</row>
    <row r="457" spans="1:72" ht="14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"/>
      <c r="R457" s="13"/>
      <c r="S457" s="12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</row>
    <row r="458" spans="1:72" ht="14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"/>
      <c r="R458" s="13"/>
      <c r="S458" s="12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</row>
    <row r="459" spans="1:72" ht="14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"/>
      <c r="R459" s="13"/>
      <c r="S459" s="12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</row>
    <row r="460" spans="1:72" ht="14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"/>
      <c r="R460" s="13"/>
      <c r="S460" s="12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</row>
    <row r="461" spans="1:72" ht="14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"/>
      <c r="R461" s="13"/>
      <c r="S461" s="12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</row>
    <row r="462" spans="1:72" ht="14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"/>
      <c r="R462" s="13"/>
      <c r="S462" s="12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</row>
    <row r="463" spans="1:72" ht="14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"/>
      <c r="R463" s="13"/>
      <c r="S463" s="12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</row>
    <row r="464" spans="1:72" ht="14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"/>
      <c r="R464" s="13"/>
      <c r="S464" s="12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</row>
    <row r="465" spans="1:72" ht="14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"/>
      <c r="R465" s="13"/>
      <c r="S465" s="12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</row>
    <row r="466" spans="1:72" ht="14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"/>
      <c r="R466" s="13"/>
      <c r="S466" s="12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</row>
    <row r="467" spans="1:72" ht="14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"/>
      <c r="R467" s="13"/>
      <c r="S467" s="12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</row>
    <row r="468" spans="1:72" ht="14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"/>
      <c r="R468" s="13"/>
      <c r="S468" s="12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</row>
    <row r="469" spans="1:72" ht="14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"/>
      <c r="R469" s="13"/>
      <c r="S469" s="12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</row>
    <row r="470" spans="1:72" ht="14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"/>
      <c r="R470" s="13"/>
      <c r="S470" s="12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</row>
    <row r="471" spans="1:72" ht="14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"/>
      <c r="R471" s="13"/>
      <c r="S471" s="12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</row>
    <row r="472" spans="1:72" ht="14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"/>
      <c r="R472" s="13"/>
      <c r="S472" s="12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</row>
    <row r="473" spans="1:72" ht="14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"/>
      <c r="R473" s="13"/>
      <c r="S473" s="12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</row>
    <row r="474" spans="1:72" ht="14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"/>
      <c r="R474" s="13"/>
      <c r="S474" s="12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</row>
    <row r="475" spans="1:72" ht="14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"/>
      <c r="R475" s="13"/>
      <c r="S475" s="12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</row>
    <row r="476" spans="1:72" ht="14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"/>
      <c r="R476" s="13"/>
      <c r="S476" s="12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</row>
    <row r="477" spans="1:72" ht="14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"/>
      <c r="R477" s="13"/>
      <c r="S477" s="12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</row>
    <row r="478" spans="1:72" ht="14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"/>
      <c r="R478" s="13"/>
      <c r="S478" s="12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</row>
    <row r="479" spans="1:72" ht="14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"/>
      <c r="R479" s="13"/>
      <c r="S479" s="12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</row>
    <row r="480" spans="1:72" ht="14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"/>
      <c r="R480" s="13"/>
      <c r="S480" s="12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</row>
    <row r="481" spans="1:72" ht="14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"/>
      <c r="R481" s="13"/>
      <c r="S481" s="12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</row>
    <row r="482" spans="1:72" ht="14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"/>
      <c r="R482" s="13"/>
      <c r="S482" s="12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</row>
    <row r="483" spans="1:72" ht="14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"/>
      <c r="R483" s="13"/>
      <c r="S483" s="12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</row>
    <row r="484" spans="1:72" ht="14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"/>
      <c r="R484" s="13"/>
      <c r="S484" s="12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</row>
    <row r="485" spans="1:72" ht="14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"/>
      <c r="R485" s="13"/>
      <c r="S485" s="12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</row>
    <row r="486" spans="1:72" ht="14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"/>
      <c r="R486" s="13"/>
      <c r="S486" s="12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</row>
    <row r="487" spans="1:72" ht="14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"/>
      <c r="R487" s="13"/>
      <c r="S487" s="12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</row>
    <row r="488" spans="1:72" ht="14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"/>
      <c r="R488" s="13"/>
      <c r="S488" s="12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</row>
    <row r="489" spans="1:72" ht="14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"/>
      <c r="R489" s="13"/>
      <c r="S489" s="12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</row>
    <row r="490" spans="1:72" ht="14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"/>
      <c r="R490" s="13"/>
      <c r="S490" s="12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</row>
    <row r="491" spans="1:72" ht="14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"/>
      <c r="R491" s="13"/>
      <c r="S491" s="12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</row>
    <row r="492" spans="1:72" ht="14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"/>
      <c r="R492" s="13"/>
      <c r="S492" s="12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</row>
    <row r="493" spans="1:72" ht="14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"/>
      <c r="R493" s="13"/>
      <c r="S493" s="12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</row>
    <row r="494" spans="1:72" ht="14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"/>
      <c r="R494" s="13"/>
      <c r="S494" s="12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</row>
    <row r="495" spans="1:72" ht="14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"/>
      <c r="R495" s="13"/>
      <c r="S495" s="12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</row>
    <row r="496" spans="1:72" ht="14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"/>
      <c r="R496" s="13"/>
      <c r="S496" s="12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</row>
    <row r="497" spans="1:72" ht="14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"/>
      <c r="R497" s="13"/>
      <c r="S497" s="12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</row>
    <row r="498" spans="1:72" ht="14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"/>
      <c r="R498" s="13"/>
      <c r="S498" s="12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</row>
    <row r="499" spans="1:72" ht="14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"/>
      <c r="R499" s="13"/>
      <c r="S499" s="12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</row>
    <row r="500" spans="1:72" ht="14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"/>
      <c r="R500" s="13"/>
      <c r="S500" s="12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</row>
    <row r="501" spans="1:72" ht="14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"/>
      <c r="R501" s="13"/>
      <c r="S501" s="12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</row>
    <row r="502" spans="1:72" ht="14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"/>
      <c r="R502" s="13"/>
      <c r="S502" s="12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</row>
    <row r="503" spans="1:72" ht="14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"/>
      <c r="R503" s="13"/>
      <c r="S503" s="12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</row>
    <row r="504" spans="1:72" ht="14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"/>
      <c r="R504" s="13"/>
      <c r="S504" s="12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</row>
    <row r="505" spans="1:72" ht="14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"/>
      <c r="R505" s="13"/>
      <c r="S505" s="12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</row>
    <row r="506" spans="1:72" ht="14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"/>
      <c r="R506" s="13"/>
      <c r="S506" s="12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</row>
    <row r="507" spans="1:72" ht="14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"/>
      <c r="R507" s="13"/>
      <c r="S507" s="12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</row>
    <row r="508" spans="1:72" ht="14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"/>
      <c r="R508" s="13"/>
      <c r="S508" s="12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</row>
    <row r="509" spans="1:72" ht="14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"/>
      <c r="R509" s="13"/>
      <c r="S509" s="12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</row>
    <row r="510" spans="1:72" ht="14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"/>
      <c r="R510" s="13"/>
      <c r="S510" s="12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</row>
    <row r="511" spans="1:72" ht="14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"/>
      <c r="R511" s="13"/>
      <c r="S511" s="12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</row>
    <row r="512" spans="1:72" ht="14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"/>
      <c r="R512" s="13"/>
      <c r="S512" s="12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</row>
    <row r="513" spans="1:72" ht="14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"/>
      <c r="R513" s="13"/>
      <c r="S513" s="12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</row>
    <row r="514" spans="1:72" ht="14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"/>
      <c r="R514" s="13"/>
      <c r="S514" s="12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</row>
    <row r="515" spans="1:72" ht="14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"/>
      <c r="R515" s="13"/>
      <c r="S515" s="12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</row>
    <row r="516" spans="1:72" ht="14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"/>
      <c r="R516" s="13"/>
      <c r="S516" s="12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</row>
    <row r="517" spans="1:72" ht="14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"/>
      <c r="R517" s="13"/>
      <c r="S517" s="12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</row>
    <row r="518" spans="1:72" ht="14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"/>
      <c r="R518" s="13"/>
      <c r="S518" s="12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</row>
    <row r="519" spans="1:72" ht="14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"/>
      <c r="R519" s="13"/>
      <c r="S519" s="12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</row>
    <row r="520" spans="1:72" ht="14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"/>
      <c r="R520" s="13"/>
      <c r="S520" s="12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</row>
    <row r="521" spans="1:72" ht="14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"/>
      <c r="R521" s="13"/>
      <c r="S521" s="12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</row>
    <row r="522" spans="1:72" ht="14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"/>
      <c r="R522" s="13"/>
      <c r="S522" s="12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</row>
    <row r="523" spans="1:72" ht="14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"/>
      <c r="R523" s="13"/>
      <c r="S523" s="12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</row>
    <row r="524" spans="1:72" ht="14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"/>
      <c r="R524" s="13"/>
      <c r="S524" s="12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</row>
    <row r="525" spans="1:72" ht="14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"/>
      <c r="R525" s="13"/>
      <c r="S525" s="12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</row>
    <row r="526" spans="1:72" ht="14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"/>
      <c r="R526" s="13"/>
      <c r="S526" s="12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</row>
    <row r="527" spans="1:72" ht="14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"/>
      <c r="R527" s="13"/>
      <c r="S527" s="12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</row>
    <row r="528" spans="1:72" ht="14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"/>
      <c r="R528" s="13"/>
      <c r="S528" s="12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</row>
    <row r="529" spans="1:72" ht="14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"/>
      <c r="R529" s="13"/>
      <c r="S529" s="12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</row>
    <row r="530" spans="1:72" ht="14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"/>
      <c r="R530" s="13"/>
      <c r="S530" s="12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</row>
    <row r="531" spans="1:72" ht="14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"/>
      <c r="R531" s="13"/>
      <c r="S531" s="12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</row>
    <row r="532" spans="1:72" ht="14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"/>
      <c r="R532" s="13"/>
      <c r="S532" s="12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</row>
    <row r="533" spans="1:72" ht="14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"/>
      <c r="R533" s="13"/>
      <c r="S533" s="12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</row>
    <row r="534" spans="1:72" ht="14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"/>
      <c r="R534" s="13"/>
      <c r="S534" s="12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</row>
    <row r="535" spans="1:72" ht="14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"/>
      <c r="R535" s="13"/>
      <c r="S535" s="12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</row>
    <row r="536" spans="1:72" ht="14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"/>
      <c r="R536" s="13"/>
      <c r="S536" s="12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</row>
    <row r="537" spans="1:72" ht="14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"/>
      <c r="R537" s="13"/>
      <c r="S537" s="12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</row>
    <row r="538" spans="1:72" ht="14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"/>
      <c r="R538" s="13"/>
      <c r="S538" s="12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</row>
    <row r="539" spans="1:72" ht="14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"/>
      <c r="R539" s="13"/>
      <c r="S539" s="12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</row>
    <row r="540" spans="1:72" ht="14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"/>
      <c r="R540" s="13"/>
      <c r="S540" s="12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</row>
    <row r="541" spans="1:72" ht="14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"/>
      <c r="R541" s="13"/>
      <c r="S541" s="12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</row>
    <row r="542" spans="1:72" ht="14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"/>
      <c r="R542" s="13"/>
      <c r="S542" s="12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</row>
    <row r="543" spans="1:72" ht="14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"/>
      <c r="R543" s="13"/>
      <c r="S543" s="12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</row>
    <row r="544" spans="1:72" ht="14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"/>
      <c r="R544" s="13"/>
      <c r="S544" s="12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</row>
    <row r="545" spans="1:72" ht="14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"/>
      <c r="R545" s="13"/>
      <c r="S545" s="12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</row>
    <row r="546" spans="1:72" ht="14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"/>
      <c r="R546" s="13"/>
      <c r="S546" s="12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</row>
    <row r="547" spans="1:72" ht="14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"/>
      <c r="R547" s="13"/>
      <c r="S547" s="12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</row>
    <row r="548" spans="1:72" ht="14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"/>
      <c r="R548" s="13"/>
      <c r="S548" s="12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</row>
    <row r="549" spans="1:72" ht="14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"/>
      <c r="R549" s="13"/>
      <c r="S549" s="12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</row>
    <row r="550" spans="1:72" ht="14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"/>
      <c r="R550" s="13"/>
      <c r="S550" s="12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</row>
    <row r="551" spans="1:72" ht="14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"/>
      <c r="R551" s="13"/>
      <c r="S551" s="12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</row>
    <row r="552" spans="1:72" ht="14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"/>
      <c r="R552" s="13"/>
      <c r="S552" s="12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</row>
    <row r="553" spans="1:72" ht="14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"/>
      <c r="R553" s="13"/>
      <c r="S553" s="12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</row>
    <row r="554" spans="1:72" ht="14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"/>
      <c r="R554" s="13"/>
      <c r="S554" s="12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</row>
    <row r="555" spans="1:72" ht="14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"/>
      <c r="R555" s="13"/>
      <c r="S555" s="12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</row>
    <row r="556" spans="1:72" ht="14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"/>
      <c r="R556" s="13"/>
      <c r="S556" s="12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</row>
    <row r="557" spans="1:72" ht="14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"/>
      <c r="R557" s="13"/>
      <c r="S557" s="12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</row>
    <row r="558" spans="1:72" ht="14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"/>
      <c r="R558" s="13"/>
      <c r="S558" s="12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</row>
    <row r="559" spans="1:72" ht="14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"/>
      <c r="R559" s="13"/>
      <c r="S559" s="12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</row>
    <row r="560" spans="1:72" ht="14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"/>
      <c r="R560" s="13"/>
      <c r="S560" s="12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</row>
    <row r="561" spans="1:72" ht="14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"/>
      <c r="R561" s="13"/>
      <c r="S561" s="12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</row>
    <row r="562" spans="1:72" ht="14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"/>
      <c r="R562" s="13"/>
      <c r="S562" s="12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</row>
    <row r="563" spans="1:72" ht="14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"/>
      <c r="R563" s="13"/>
      <c r="S563" s="12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</row>
    <row r="564" spans="1:72" ht="14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"/>
      <c r="R564" s="13"/>
      <c r="S564" s="12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</row>
    <row r="565" spans="1:72" ht="14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"/>
      <c r="R565" s="13"/>
      <c r="S565" s="12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</row>
    <row r="566" spans="1:72" ht="14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"/>
      <c r="R566" s="13"/>
      <c r="S566" s="12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</row>
    <row r="567" spans="1:72" ht="14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"/>
      <c r="R567" s="13"/>
      <c r="S567" s="12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</row>
    <row r="568" spans="1:72" ht="14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"/>
      <c r="R568" s="13"/>
      <c r="S568" s="12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</row>
    <row r="569" spans="1:72" ht="14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"/>
      <c r="R569" s="13"/>
      <c r="S569" s="12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</row>
    <row r="570" spans="1:72" ht="14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"/>
      <c r="R570" s="13"/>
      <c r="S570" s="12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</row>
    <row r="571" spans="1:72" ht="14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"/>
      <c r="R571" s="13"/>
      <c r="S571" s="12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</row>
    <row r="572" spans="1:72" ht="14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"/>
      <c r="R572" s="13"/>
      <c r="S572" s="12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</row>
    <row r="573" spans="1:72" ht="14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"/>
      <c r="R573" s="13"/>
      <c r="S573" s="12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</row>
    <row r="574" spans="1:72" ht="14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"/>
      <c r="R574" s="13"/>
      <c r="S574" s="12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</row>
    <row r="575" spans="1:72" ht="14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"/>
      <c r="R575" s="13"/>
      <c r="S575" s="12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</row>
    <row r="576" spans="1:72" ht="14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"/>
      <c r="R576" s="13"/>
      <c r="S576" s="12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</row>
    <row r="577" spans="1:72" ht="14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"/>
      <c r="R577" s="13"/>
      <c r="S577" s="12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</row>
    <row r="578" spans="1:72" ht="14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"/>
      <c r="R578" s="13"/>
      <c r="S578" s="12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</row>
    <row r="579" spans="1:72" ht="14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"/>
      <c r="R579" s="13"/>
      <c r="S579" s="12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</row>
    <row r="580" spans="1:72" ht="14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"/>
      <c r="R580" s="13"/>
      <c r="S580" s="12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</row>
    <row r="581" spans="1:72" ht="14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"/>
      <c r="R581" s="13"/>
      <c r="S581" s="12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</row>
    <row r="582" spans="1:72" ht="14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"/>
      <c r="R582" s="13"/>
      <c r="S582" s="12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</row>
    <row r="583" spans="1:72" ht="14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"/>
      <c r="R583" s="13"/>
      <c r="S583" s="12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</row>
    <row r="584" spans="1:72" ht="14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"/>
      <c r="R584" s="13"/>
      <c r="S584" s="12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</row>
    <row r="585" spans="1:72" ht="14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"/>
      <c r="R585" s="13"/>
      <c r="S585" s="12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</row>
    <row r="586" spans="1:72" ht="14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"/>
      <c r="R586" s="13"/>
      <c r="S586" s="12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</row>
    <row r="587" spans="1:72" ht="14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"/>
      <c r="R587" s="13"/>
      <c r="S587" s="12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</row>
    <row r="588" spans="1:72" ht="14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"/>
      <c r="R588" s="13"/>
      <c r="S588" s="12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</row>
    <row r="589" spans="1:72" ht="14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"/>
      <c r="R589" s="13"/>
      <c r="S589" s="12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</row>
    <row r="590" spans="1:72" ht="14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"/>
      <c r="R590" s="13"/>
      <c r="S590" s="12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</row>
    <row r="591" spans="1:72" ht="14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"/>
      <c r="R591" s="13"/>
      <c r="S591" s="12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</row>
    <row r="592" spans="1:72" ht="14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"/>
      <c r="R592" s="13"/>
      <c r="S592" s="12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</row>
    <row r="593" spans="1:72" ht="14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"/>
      <c r="R593" s="13"/>
      <c r="S593" s="12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</row>
    <row r="594" spans="1:72" ht="14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"/>
      <c r="R594" s="13"/>
      <c r="S594" s="12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</row>
    <row r="595" spans="1:72" ht="14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"/>
      <c r="R595" s="13"/>
      <c r="S595" s="12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</row>
    <row r="596" spans="1:72" ht="14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"/>
      <c r="R596" s="13"/>
      <c r="S596" s="12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</row>
    <row r="597" spans="1:72" ht="14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"/>
      <c r="R597" s="13"/>
      <c r="S597" s="12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</row>
    <row r="598" spans="1:72" ht="14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"/>
      <c r="R598" s="13"/>
      <c r="S598" s="12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</row>
    <row r="599" spans="1:72" ht="14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"/>
      <c r="R599" s="13"/>
      <c r="S599" s="12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</row>
    <row r="600" spans="1:72" ht="14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"/>
      <c r="R600" s="13"/>
      <c r="S600" s="12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</row>
    <row r="601" spans="1:72" ht="14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"/>
      <c r="R601" s="13"/>
      <c r="S601" s="12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</row>
    <row r="602" spans="1:72" ht="14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"/>
      <c r="R602" s="13"/>
      <c r="S602" s="12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</row>
    <row r="603" spans="1:72" ht="14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"/>
      <c r="R603" s="13"/>
      <c r="S603" s="12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</row>
    <row r="604" spans="1:72" ht="14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"/>
      <c r="R604" s="13"/>
      <c r="S604" s="12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</row>
    <row r="605" spans="1:72" ht="14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"/>
      <c r="R605" s="13"/>
      <c r="S605" s="12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</row>
    <row r="606" spans="1:72" ht="14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"/>
      <c r="R606" s="13"/>
      <c r="S606" s="12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</row>
    <row r="607" spans="1:72" ht="14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"/>
      <c r="R607" s="13"/>
      <c r="S607" s="12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</row>
    <row r="608" spans="1:72" ht="14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"/>
      <c r="R608" s="13"/>
      <c r="S608" s="12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</row>
    <row r="609" spans="1:72" ht="14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"/>
      <c r="R609" s="13"/>
      <c r="S609" s="12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</row>
    <row r="610" spans="1:72" ht="14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"/>
      <c r="R610" s="13"/>
      <c r="S610" s="12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</row>
    <row r="611" spans="1:72" ht="14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"/>
      <c r="R611" s="13"/>
      <c r="S611" s="12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</row>
    <row r="612" spans="1:72" ht="14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"/>
      <c r="R612" s="13"/>
      <c r="S612" s="12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</row>
    <row r="613" spans="1:72" ht="14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"/>
      <c r="R613" s="13"/>
      <c r="S613" s="12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</row>
    <row r="614" spans="1:72" ht="14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"/>
      <c r="R614" s="13"/>
      <c r="S614" s="12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</row>
    <row r="615" spans="1:72" ht="14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"/>
      <c r="R615" s="13"/>
      <c r="S615" s="12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</row>
    <row r="616" spans="1:72" ht="14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"/>
      <c r="R616" s="13"/>
      <c r="S616" s="12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</row>
    <row r="617" spans="1:72" ht="14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"/>
      <c r="R617" s="13"/>
      <c r="S617" s="12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</row>
    <row r="618" spans="1:72" ht="14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"/>
      <c r="R618" s="13"/>
      <c r="S618" s="12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</row>
    <row r="619" spans="1:72" ht="14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"/>
      <c r="R619" s="13"/>
      <c r="S619" s="12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</row>
    <row r="620" spans="1:72" ht="14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"/>
      <c r="R620" s="13"/>
      <c r="S620" s="12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</row>
    <row r="621" spans="1:72" ht="14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"/>
      <c r="R621" s="13"/>
      <c r="S621" s="12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</row>
    <row r="622" spans="1:72" ht="14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"/>
      <c r="R622" s="13"/>
      <c r="S622" s="12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</row>
    <row r="623" spans="1:72" ht="14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"/>
      <c r="R623" s="13"/>
      <c r="S623" s="12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</row>
    <row r="624" spans="1:72" ht="14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"/>
      <c r="R624" s="13"/>
      <c r="S624" s="12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</row>
    <row r="625" spans="1:72" ht="14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"/>
      <c r="R625" s="13"/>
      <c r="S625" s="12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</row>
    <row r="626" spans="1:72" ht="14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"/>
      <c r="R626" s="13"/>
      <c r="S626" s="12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</row>
    <row r="627" spans="1:72" ht="14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"/>
      <c r="R627" s="13"/>
      <c r="S627" s="12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</row>
    <row r="628" spans="1:72" ht="14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"/>
      <c r="R628" s="13"/>
      <c r="S628" s="12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</row>
    <row r="629" spans="1:72" ht="14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"/>
      <c r="R629" s="13"/>
      <c r="S629" s="12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</row>
    <row r="630" spans="1:72" ht="14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"/>
      <c r="R630" s="13"/>
      <c r="S630" s="12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</row>
    <row r="631" spans="1:72" ht="14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"/>
      <c r="R631" s="13"/>
      <c r="S631" s="12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</row>
    <row r="632" spans="1:72" ht="14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"/>
      <c r="R632" s="13"/>
      <c r="S632" s="12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</row>
    <row r="633" spans="1:72" ht="14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"/>
      <c r="R633" s="13"/>
      <c r="S633" s="12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</row>
    <row r="634" spans="1:72" ht="14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"/>
      <c r="R634" s="13"/>
      <c r="S634" s="12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</row>
    <row r="635" spans="1:72" ht="14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"/>
      <c r="R635" s="13"/>
      <c r="S635" s="12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</row>
    <row r="636" spans="1:72" ht="14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"/>
      <c r="R636" s="13"/>
      <c r="S636" s="12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</row>
    <row r="637" spans="1:72" ht="14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"/>
      <c r="R637" s="13"/>
      <c r="S637" s="12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</row>
    <row r="638" spans="1:72" ht="14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"/>
      <c r="R638" s="13"/>
      <c r="S638" s="12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</row>
    <row r="639" spans="1:72" ht="14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"/>
      <c r="R639" s="13"/>
      <c r="S639" s="12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</row>
    <row r="640" spans="1:72" ht="14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"/>
      <c r="R640" s="13"/>
      <c r="S640" s="12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</row>
    <row r="641" spans="1:72" ht="14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"/>
      <c r="R641" s="13"/>
      <c r="S641" s="12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</row>
    <row r="642" spans="1:72" ht="14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"/>
      <c r="R642" s="13"/>
      <c r="S642" s="12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</row>
    <row r="643" spans="1:72" ht="14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"/>
      <c r="R643" s="13"/>
      <c r="S643" s="12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</row>
    <row r="644" spans="1:72" ht="14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"/>
      <c r="R644" s="13"/>
      <c r="S644" s="12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</row>
    <row r="645" spans="1:72" ht="14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"/>
      <c r="R645" s="13"/>
      <c r="S645" s="12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</row>
    <row r="646" spans="1:72" ht="14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"/>
      <c r="R646" s="13"/>
      <c r="S646" s="12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</row>
    <row r="647" spans="1:72" ht="14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"/>
      <c r="R647" s="13"/>
      <c r="S647" s="12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</row>
    <row r="648" spans="1:72" ht="14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"/>
      <c r="R648" s="13"/>
      <c r="S648" s="12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</row>
    <row r="649" spans="1:72" ht="14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"/>
      <c r="R649" s="13"/>
      <c r="S649" s="12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</row>
    <row r="650" spans="1:72" ht="14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"/>
      <c r="R650" s="13"/>
      <c r="S650" s="12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</row>
    <row r="651" spans="1:72" ht="14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"/>
      <c r="R651" s="13"/>
      <c r="S651" s="12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</row>
    <row r="652" spans="1:72" ht="14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"/>
      <c r="R652" s="13"/>
      <c r="S652" s="12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</row>
    <row r="653" spans="1:72" ht="14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"/>
      <c r="R653" s="13"/>
      <c r="S653" s="12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</row>
    <row r="654" spans="1:72" ht="14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"/>
      <c r="R654" s="13"/>
      <c r="S654" s="12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</row>
    <row r="655" spans="1:72" ht="14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"/>
      <c r="R655" s="13"/>
      <c r="S655" s="12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</row>
    <row r="656" spans="1:72" ht="14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"/>
      <c r="R656" s="13"/>
      <c r="S656" s="12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</row>
    <row r="657" spans="1:72" ht="14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"/>
      <c r="R657" s="13"/>
      <c r="S657" s="12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</row>
    <row r="658" spans="1:72" ht="14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"/>
      <c r="R658" s="13"/>
      <c r="S658" s="12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</row>
    <row r="659" spans="1:72" ht="14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"/>
      <c r="R659" s="13"/>
      <c r="S659" s="12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</row>
    <row r="660" spans="1:72" ht="14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"/>
      <c r="R660" s="13"/>
      <c r="S660" s="12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</row>
    <row r="661" spans="1:72" ht="14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"/>
      <c r="R661" s="13"/>
      <c r="S661" s="12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</row>
    <row r="662" spans="1:72" ht="14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"/>
      <c r="R662" s="13"/>
      <c r="S662" s="12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</row>
    <row r="663" spans="1:72" ht="14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"/>
      <c r="R663" s="13"/>
      <c r="S663" s="12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</row>
    <row r="664" spans="1:72" ht="14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"/>
      <c r="R664" s="13"/>
      <c r="S664" s="12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</row>
    <row r="665" spans="1:72" ht="14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"/>
      <c r="R665" s="13"/>
      <c r="S665" s="12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</row>
    <row r="666" spans="1:72" ht="14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"/>
      <c r="R666" s="13"/>
      <c r="S666" s="12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</row>
    <row r="667" spans="1:72" ht="14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"/>
      <c r="R667" s="13"/>
      <c r="S667" s="12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</row>
    <row r="668" spans="1:72" ht="14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"/>
      <c r="R668" s="13"/>
      <c r="S668" s="12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</row>
    <row r="669" spans="1:72" ht="14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"/>
      <c r="R669" s="13"/>
      <c r="S669" s="12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</row>
    <row r="670" spans="1:72" ht="14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"/>
      <c r="R670" s="13"/>
      <c r="S670" s="12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</row>
    <row r="671" spans="1:72" ht="14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"/>
      <c r="R671" s="13"/>
      <c r="S671" s="12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</row>
    <row r="672" spans="1:72" ht="14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"/>
      <c r="R672" s="13"/>
      <c r="S672" s="12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</row>
    <row r="673" spans="1:72" ht="14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"/>
      <c r="R673" s="13"/>
      <c r="S673" s="12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</row>
    <row r="674" spans="1:72" ht="14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"/>
      <c r="R674" s="13"/>
      <c r="S674" s="12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</row>
    <row r="675" spans="1:72" ht="14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"/>
      <c r="R675" s="13"/>
      <c r="S675" s="12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</row>
    <row r="676" spans="1:72" ht="14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"/>
      <c r="R676" s="13"/>
      <c r="S676" s="12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</row>
    <row r="677" spans="1:72" ht="14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"/>
      <c r="R677" s="13"/>
      <c r="S677" s="12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</row>
    <row r="678" spans="1:72" ht="14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"/>
      <c r="R678" s="13"/>
      <c r="S678" s="12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</row>
    <row r="679" spans="1:72" ht="14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"/>
      <c r="R679" s="13"/>
      <c r="S679" s="12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</row>
    <row r="680" spans="1:72" ht="14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"/>
      <c r="R680" s="13"/>
      <c r="S680" s="12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</row>
    <row r="681" spans="1:72" ht="14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"/>
      <c r="R681" s="13"/>
      <c r="S681" s="12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</row>
    <row r="682" spans="1:72" ht="14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"/>
      <c r="R682" s="13"/>
      <c r="S682" s="12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</row>
    <row r="683" spans="1:72" ht="14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"/>
      <c r="R683" s="13"/>
      <c r="S683" s="12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</row>
    <row r="684" spans="1:72" ht="14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"/>
      <c r="R684" s="13"/>
      <c r="S684" s="12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</row>
    <row r="685" spans="1:72" ht="14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"/>
      <c r="R685" s="13"/>
      <c r="S685" s="12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</row>
    <row r="686" spans="1:72" ht="14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"/>
      <c r="R686" s="13"/>
      <c r="S686" s="12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</row>
    <row r="687" spans="1:72" ht="14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"/>
      <c r="R687" s="13"/>
      <c r="S687" s="12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</row>
    <row r="688" spans="1:72" ht="14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"/>
      <c r="R688" s="13"/>
      <c r="S688" s="12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</row>
    <row r="689" spans="1:72" ht="14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"/>
      <c r="R689" s="13"/>
      <c r="S689" s="12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</row>
    <row r="690" spans="1:72" ht="14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"/>
      <c r="R690" s="13"/>
      <c r="S690" s="12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</row>
    <row r="691" spans="1:72" ht="14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"/>
      <c r="R691" s="13"/>
      <c r="S691" s="12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</row>
    <row r="692" spans="1:72" ht="14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"/>
      <c r="R692" s="13"/>
      <c r="S692" s="12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</row>
    <row r="693" spans="1:72" ht="14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"/>
      <c r="R693" s="13"/>
      <c r="S693" s="12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</row>
    <row r="694" spans="1:72" ht="14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"/>
      <c r="R694" s="13"/>
      <c r="S694" s="12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</row>
    <row r="695" spans="1:72" ht="14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"/>
      <c r="R695" s="13"/>
      <c r="S695" s="12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</row>
    <row r="696" spans="1:72" ht="14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"/>
      <c r="R696" s="13"/>
      <c r="S696" s="12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</row>
    <row r="697" spans="1:72" ht="14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"/>
      <c r="R697" s="13"/>
      <c r="S697" s="12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</row>
    <row r="698" spans="1:72" ht="14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"/>
      <c r="R698" s="13"/>
      <c r="S698" s="12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</row>
    <row r="699" spans="1:72" ht="14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"/>
      <c r="R699" s="13"/>
      <c r="S699" s="12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</row>
    <row r="700" spans="1:72" ht="14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"/>
      <c r="R700" s="13"/>
      <c r="S700" s="12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</row>
    <row r="701" spans="1:72" ht="14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"/>
      <c r="R701" s="13"/>
      <c r="S701" s="12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</row>
    <row r="702" spans="1:72" ht="14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"/>
      <c r="R702" s="13"/>
      <c r="S702" s="12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</row>
    <row r="703" spans="1:72" ht="14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"/>
      <c r="R703" s="13"/>
      <c r="S703" s="12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</row>
    <row r="704" spans="1:72" ht="14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"/>
      <c r="R704" s="13"/>
      <c r="S704" s="12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</row>
    <row r="705" spans="1:72" ht="14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"/>
      <c r="R705" s="13"/>
      <c r="S705" s="12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</row>
    <row r="706" spans="1:72" ht="14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"/>
      <c r="R706" s="13"/>
      <c r="S706" s="12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</row>
    <row r="707" spans="1:72" ht="14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"/>
      <c r="R707" s="13"/>
      <c r="S707" s="12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</row>
    <row r="708" spans="1:72" ht="14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"/>
      <c r="R708" s="13"/>
      <c r="S708" s="12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</row>
    <row r="709" spans="1:72" ht="14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"/>
      <c r="R709" s="13"/>
      <c r="S709" s="12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</row>
    <row r="710" spans="1:72" ht="14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"/>
      <c r="R710" s="13"/>
      <c r="S710" s="12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</row>
    <row r="711" spans="1:72" ht="14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"/>
      <c r="R711" s="13"/>
      <c r="S711" s="12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</row>
    <row r="712" spans="1:72" ht="14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"/>
      <c r="R712" s="13"/>
      <c r="S712" s="12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</row>
    <row r="713" spans="1:72" ht="14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"/>
      <c r="R713" s="13"/>
      <c r="S713" s="12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</row>
    <row r="714" spans="1:72" ht="14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"/>
      <c r="R714" s="13"/>
      <c r="S714" s="12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</row>
    <row r="715" spans="1:72" ht="14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"/>
      <c r="R715" s="13"/>
      <c r="S715" s="12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</row>
    <row r="716" spans="1:72" ht="14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"/>
      <c r="R716" s="13"/>
      <c r="S716" s="12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</row>
    <row r="717" spans="1:72" ht="14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"/>
      <c r="R717" s="13"/>
      <c r="S717" s="12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</row>
    <row r="718" spans="1:72" ht="14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"/>
      <c r="R718" s="13"/>
      <c r="S718" s="12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</row>
    <row r="719" spans="1:72" ht="14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"/>
      <c r="R719" s="13"/>
      <c r="S719" s="12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</row>
    <row r="720" spans="1:72" ht="14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"/>
      <c r="R720" s="13"/>
      <c r="S720" s="12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</row>
    <row r="721" spans="1:72" ht="14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"/>
      <c r="R721" s="13"/>
      <c r="S721" s="12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</row>
    <row r="722" spans="1:72" ht="14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"/>
      <c r="R722" s="13"/>
      <c r="S722" s="12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</row>
    <row r="723" spans="1:72" ht="14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"/>
      <c r="R723" s="13"/>
      <c r="S723" s="12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</row>
    <row r="724" spans="1:72" ht="14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"/>
      <c r="R724" s="13"/>
      <c r="S724" s="12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</row>
    <row r="725" spans="1:72" ht="14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"/>
      <c r="R725" s="13"/>
      <c r="S725" s="12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</row>
    <row r="726" spans="1:72" ht="14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"/>
      <c r="R726" s="13"/>
      <c r="S726" s="12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</row>
    <row r="727" spans="1:72" ht="14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"/>
      <c r="R727" s="13"/>
      <c r="S727" s="12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</row>
    <row r="728" spans="1:72" ht="14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"/>
      <c r="R728" s="13"/>
      <c r="S728" s="12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</row>
    <row r="729" spans="1:72" ht="14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"/>
      <c r="R729" s="13"/>
      <c r="S729" s="12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</row>
    <row r="730" spans="1:72" ht="14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"/>
      <c r="R730" s="13"/>
      <c r="S730" s="12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</row>
    <row r="731" spans="1:72" ht="14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"/>
      <c r="R731" s="13"/>
      <c r="S731" s="12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</row>
    <row r="732" spans="1:72" ht="14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"/>
      <c r="R732" s="13"/>
      <c r="S732" s="12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</row>
    <row r="733" spans="1:72" ht="14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"/>
      <c r="R733" s="13"/>
      <c r="S733" s="12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</row>
    <row r="734" spans="1:72" ht="14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"/>
      <c r="R734" s="13"/>
      <c r="S734" s="12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</row>
    <row r="735" spans="1:72" ht="14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"/>
      <c r="R735" s="13"/>
      <c r="S735" s="12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</row>
    <row r="736" spans="1:72" ht="14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"/>
      <c r="R736" s="13"/>
      <c r="S736" s="12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</row>
    <row r="737" spans="1:72" ht="14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"/>
      <c r="R737" s="13"/>
      <c r="S737" s="12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</row>
    <row r="738" spans="1:72" ht="14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"/>
      <c r="R738" s="13"/>
      <c r="S738" s="12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</row>
    <row r="739" spans="1:72" ht="14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"/>
      <c r="R739" s="13"/>
      <c r="S739" s="12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</row>
    <row r="740" spans="1:72" ht="14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"/>
      <c r="R740" s="13"/>
      <c r="S740" s="12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</row>
    <row r="741" spans="1:72" ht="14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"/>
      <c r="R741" s="13"/>
      <c r="S741" s="12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</row>
    <row r="742" spans="1:72" ht="14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"/>
      <c r="R742" s="13"/>
      <c r="S742" s="12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</row>
    <row r="743" spans="1:72" ht="14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"/>
      <c r="R743" s="13"/>
      <c r="S743" s="12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</row>
    <row r="744" spans="1:72" ht="14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"/>
      <c r="R744" s="13"/>
      <c r="S744" s="12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</row>
    <row r="745" spans="1:72" ht="14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"/>
      <c r="R745" s="13"/>
      <c r="S745" s="12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</row>
    <row r="746" spans="1:72" ht="14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"/>
      <c r="R746" s="13"/>
      <c r="S746" s="12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</row>
    <row r="747" spans="1:72" ht="14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"/>
      <c r="R747" s="13"/>
      <c r="S747" s="12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</row>
    <row r="748" spans="1:72" ht="14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"/>
      <c r="R748" s="13"/>
      <c r="S748" s="12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</row>
    <row r="749" spans="1:72" ht="14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"/>
      <c r="R749" s="13"/>
      <c r="S749" s="12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</row>
    <row r="750" spans="1:72" ht="14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"/>
      <c r="R750" s="13"/>
      <c r="S750" s="12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</row>
    <row r="751" spans="1:72" ht="14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"/>
      <c r="R751" s="13"/>
      <c r="S751" s="12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</row>
    <row r="752" spans="1:72" ht="14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"/>
      <c r="R752" s="13"/>
      <c r="S752" s="12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</row>
    <row r="753" spans="1:72" ht="14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"/>
      <c r="R753" s="13"/>
      <c r="S753" s="12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</row>
    <row r="754" spans="1:72" ht="14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"/>
      <c r="R754" s="13"/>
      <c r="S754" s="12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</row>
    <row r="755" spans="1:72" ht="14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"/>
      <c r="R755" s="13"/>
      <c r="S755" s="12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</row>
    <row r="756" spans="1:72" ht="14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"/>
      <c r="R756" s="13"/>
      <c r="S756" s="12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</row>
    <row r="757" spans="1:72" ht="14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"/>
      <c r="R757" s="13"/>
      <c r="S757" s="12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</row>
    <row r="758" spans="1:72" ht="14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"/>
      <c r="R758" s="13"/>
      <c r="S758" s="12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</row>
    <row r="759" spans="1:72" ht="14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"/>
      <c r="R759" s="13"/>
      <c r="S759" s="12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</row>
    <row r="760" spans="1:72" ht="14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"/>
      <c r="R760" s="13"/>
      <c r="S760" s="12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</row>
    <row r="761" spans="1:72" ht="14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"/>
      <c r="R761" s="13"/>
      <c r="S761" s="12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</row>
    <row r="762" spans="1:72" ht="14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"/>
      <c r="R762" s="13"/>
      <c r="S762" s="12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</row>
    <row r="763" spans="1:72" ht="14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"/>
      <c r="R763" s="13"/>
      <c r="S763" s="12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</row>
    <row r="764" spans="1:72" ht="14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"/>
      <c r="R764" s="13"/>
      <c r="S764" s="12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</row>
    <row r="765" spans="1:72" ht="14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"/>
      <c r="R765" s="13"/>
      <c r="S765" s="12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</row>
    <row r="766" spans="1:72" ht="14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"/>
      <c r="R766" s="13"/>
      <c r="S766" s="12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</row>
    <row r="767" spans="1:72" ht="14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"/>
      <c r="R767" s="13"/>
      <c r="S767" s="12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</row>
    <row r="768" spans="1:72" ht="14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"/>
      <c r="R768" s="13"/>
      <c r="S768" s="12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</row>
    <row r="769" spans="1:72" ht="14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"/>
      <c r="R769" s="13"/>
      <c r="S769" s="12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</row>
    <row r="770" spans="1:72" ht="14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"/>
      <c r="R770" s="13"/>
      <c r="S770" s="12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</row>
    <row r="771" spans="1:72" ht="14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"/>
      <c r="R771" s="13"/>
      <c r="S771" s="12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</row>
    <row r="772" spans="1:72" ht="14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"/>
      <c r="R772" s="13"/>
      <c r="S772" s="12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</row>
    <row r="773" spans="1:72" ht="14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"/>
      <c r="R773" s="13"/>
      <c r="S773" s="12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</row>
    <row r="774" spans="1:72" ht="14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"/>
      <c r="R774" s="13"/>
      <c r="S774" s="12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</row>
    <row r="775" spans="1:72" ht="14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"/>
      <c r="R775" s="13"/>
      <c r="S775" s="12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</row>
    <row r="776" spans="1:72" ht="14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"/>
      <c r="R776" s="13"/>
      <c r="S776" s="12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</row>
    <row r="777" spans="1:72" ht="14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"/>
      <c r="R777" s="13"/>
      <c r="S777" s="12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</row>
    <row r="778" spans="1:72" ht="14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"/>
      <c r="R778" s="13"/>
      <c r="S778" s="12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</row>
    <row r="779" spans="1:72" ht="14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"/>
      <c r="R779" s="13"/>
      <c r="S779" s="12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</row>
    <row r="780" spans="1:72" ht="14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"/>
      <c r="R780" s="13"/>
      <c r="S780" s="12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</row>
    <row r="781" spans="1:72" ht="14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"/>
      <c r="R781" s="13"/>
      <c r="S781" s="12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</row>
    <row r="782" spans="1:72" ht="14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"/>
      <c r="R782" s="13"/>
      <c r="S782" s="12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</row>
    <row r="783" spans="1:72" ht="14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"/>
      <c r="R783" s="13"/>
      <c r="S783" s="12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</row>
    <row r="784" spans="1:72" ht="14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"/>
      <c r="R784" s="13"/>
      <c r="S784" s="12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</row>
    <row r="785" spans="1:72" ht="14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"/>
      <c r="R785" s="13"/>
      <c r="S785" s="12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</row>
    <row r="786" spans="1:72" ht="14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"/>
      <c r="R786" s="13"/>
      <c r="S786" s="12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</row>
    <row r="787" spans="1:72" ht="14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"/>
      <c r="R787" s="13"/>
      <c r="S787" s="12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</row>
    <row r="788" spans="1:72" ht="14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"/>
      <c r="R788" s="13"/>
      <c r="S788" s="12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</row>
    <row r="789" spans="1:72" ht="14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"/>
      <c r="R789" s="13"/>
      <c r="S789" s="12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</row>
    <row r="790" spans="1:72" ht="14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"/>
      <c r="R790" s="13"/>
      <c r="S790" s="12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</row>
    <row r="791" spans="1:72" ht="14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"/>
      <c r="R791" s="13"/>
      <c r="S791" s="12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</row>
    <row r="792" spans="1:72" ht="14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"/>
      <c r="R792" s="13"/>
      <c r="S792" s="12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</row>
    <row r="793" spans="1:72" ht="14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"/>
      <c r="R793" s="13"/>
      <c r="S793" s="12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</row>
    <row r="794" spans="1:72" ht="14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"/>
      <c r="R794" s="13"/>
      <c r="S794" s="12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</row>
    <row r="795" spans="1:72" ht="14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"/>
      <c r="R795" s="13"/>
      <c r="S795" s="12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</row>
    <row r="796" spans="1:72" ht="14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"/>
      <c r="R796" s="13"/>
      <c r="S796" s="12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</row>
    <row r="797" spans="1:72" ht="14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"/>
      <c r="R797" s="13"/>
      <c r="S797" s="12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</row>
    <row r="798" spans="1:72" ht="14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"/>
      <c r="R798" s="13"/>
      <c r="S798" s="12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</row>
    <row r="799" spans="1:72" ht="14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"/>
      <c r="R799" s="13"/>
      <c r="S799" s="12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</row>
    <row r="800" spans="1:72" ht="14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"/>
      <c r="R800" s="13"/>
      <c r="S800" s="12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</row>
    <row r="801" spans="1:72" ht="14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"/>
      <c r="R801" s="13"/>
      <c r="S801" s="12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</row>
    <row r="802" spans="1:72" ht="14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"/>
      <c r="R802" s="13"/>
      <c r="S802" s="12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</row>
    <row r="803" spans="1:72" ht="14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"/>
      <c r="R803" s="13"/>
      <c r="S803" s="12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</row>
    <row r="804" spans="1:72" ht="14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"/>
      <c r="R804" s="13"/>
      <c r="S804" s="12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</row>
    <row r="805" spans="1:72" ht="14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"/>
      <c r="R805" s="13"/>
      <c r="S805" s="12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</row>
    <row r="806" spans="1:72" ht="14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"/>
      <c r="R806" s="13"/>
      <c r="S806" s="12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</row>
    <row r="807" spans="1:72" ht="14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"/>
      <c r="R807" s="13"/>
      <c r="S807" s="12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</row>
    <row r="808" spans="1:72" ht="14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"/>
      <c r="R808" s="13"/>
      <c r="S808" s="12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</row>
    <row r="809" spans="1:72" ht="14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"/>
      <c r="R809" s="13"/>
      <c r="S809" s="12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</row>
    <row r="810" spans="1:72" ht="14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"/>
      <c r="R810" s="13"/>
      <c r="S810" s="12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</row>
    <row r="811" spans="1:72" ht="14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"/>
      <c r="R811" s="13"/>
      <c r="S811" s="12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</row>
    <row r="812" spans="1:72" ht="14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"/>
      <c r="R812" s="13"/>
      <c r="S812" s="12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</row>
    <row r="813" spans="1:72" ht="14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"/>
      <c r="R813" s="13"/>
      <c r="S813" s="12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</row>
    <row r="814" spans="1:72" ht="14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"/>
      <c r="R814" s="13"/>
      <c r="S814" s="12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</row>
    <row r="815" spans="1:72" ht="14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"/>
      <c r="R815" s="13"/>
      <c r="S815" s="12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</row>
    <row r="816" spans="1:72" ht="14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"/>
      <c r="R816" s="13"/>
      <c r="S816" s="12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</row>
    <row r="817" spans="1:72" ht="14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"/>
      <c r="R817" s="13"/>
      <c r="S817" s="12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</row>
    <row r="818" spans="1:72" ht="14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"/>
      <c r="R818" s="13"/>
      <c r="S818" s="12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</row>
    <row r="819" spans="1:72" ht="14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"/>
      <c r="R819" s="13"/>
      <c r="S819" s="12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</row>
    <row r="820" spans="1:72" ht="14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"/>
      <c r="R820" s="13"/>
      <c r="S820" s="12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</row>
    <row r="821" spans="1:72" ht="14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"/>
      <c r="R821" s="13"/>
      <c r="S821" s="12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</row>
    <row r="822" spans="1:72" ht="14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"/>
      <c r="R822" s="13"/>
      <c r="S822" s="12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</row>
    <row r="823" spans="1:72" ht="14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"/>
      <c r="R823" s="13"/>
      <c r="S823" s="12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</row>
    <row r="824" spans="1:72" ht="14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"/>
      <c r="R824" s="13"/>
      <c r="S824" s="12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</row>
    <row r="825" spans="1:72" ht="14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"/>
      <c r="R825" s="13"/>
      <c r="S825" s="12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</row>
    <row r="826" spans="1:72" ht="14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"/>
      <c r="R826" s="13"/>
      <c r="S826" s="12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</row>
    <row r="827" spans="1:72" ht="14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"/>
      <c r="R827" s="13"/>
      <c r="S827" s="12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</row>
    <row r="828" spans="1:72" ht="14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"/>
      <c r="R828" s="13"/>
      <c r="S828" s="12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</row>
    <row r="829" spans="1:72" ht="14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"/>
      <c r="R829" s="13"/>
      <c r="S829" s="12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</row>
    <row r="830" spans="1:72" ht="14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"/>
      <c r="R830" s="13"/>
      <c r="S830" s="12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</row>
    <row r="831" spans="1:72" ht="14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"/>
      <c r="R831" s="13"/>
      <c r="S831" s="12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</row>
    <row r="832" spans="1:72" ht="14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"/>
      <c r="R832" s="13"/>
      <c r="S832" s="12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</row>
    <row r="833" spans="1:72" ht="14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"/>
      <c r="R833" s="13"/>
      <c r="S833" s="12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</row>
    <row r="834" spans="1:72" ht="14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"/>
      <c r="R834" s="13"/>
      <c r="S834" s="12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</row>
    <row r="835" spans="1:72" ht="14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"/>
      <c r="R835" s="13"/>
      <c r="S835" s="12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</row>
    <row r="836" spans="1:72" ht="14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"/>
      <c r="R836" s="13"/>
      <c r="S836" s="12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</row>
    <row r="837" spans="1:72" ht="14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"/>
      <c r="R837" s="13"/>
      <c r="S837" s="12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</row>
    <row r="838" spans="1:72" ht="14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"/>
      <c r="R838" s="13"/>
      <c r="S838" s="12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</row>
    <row r="839" spans="1:72" ht="14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"/>
      <c r="R839" s="13"/>
      <c r="S839" s="12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</row>
    <row r="840" spans="1:72" ht="14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"/>
      <c r="R840" s="13"/>
      <c r="S840" s="12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</row>
    <row r="841" spans="1:72" ht="14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"/>
      <c r="R841" s="13"/>
      <c r="S841" s="12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</row>
    <row r="842" spans="1:72" ht="14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"/>
      <c r="R842" s="13"/>
      <c r="S842" s="12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</row>
    <row r="843" spans="1:72" ht="14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"/>
      <c r="R843" s="13"/>
      <c r="S843" s="12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</row>
    <row r="844" spans="1:72" ht="14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"/>
      <c r="R844" s="13"/>
      <c r="S844" s="12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</row>
    <row r="845" spans="1:72" ht="14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"/>
      <c r="R845" s="13"/>
      <c r="S845" s="12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</row>
    <row r="846" spans="1:72" ht="14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"/>
      <c r="R846" s="13"/>
      <c r="S846" s="12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</row>
    <row r="847" spans="1:72" ht="14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"/>
      <c r="R847" s="13"/>
      <c r="S847" s="12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</row>
    <row r="848" spans="1:72" ht="14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"/>
      <c r="R848" s="13"/>
      <c r="S848" s="12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</row>
    <row r="849" spans="1:72" ht="14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"/>
      <c r="R849" s="13"/>
      <c r="S849" s="12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</row>
    <row r="850" spans="1:72" ht="14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"/>
      <c r="R850" s="13"/>
      <c r="S850" s="12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</row>
    <row r="851" spans="1:72" ht="14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"/>
      <c r="R851" s="13"/>
      <c r="S851" s="12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</row>
    <row r="852" spans="1:72" ht="14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"/>
      <c r="R852" s="13"/>
      <c r="S852" s="12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</row>
    <row r="853" spans="1:72" ht="14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"/>
      <c r="R853" s="13"/>
      <c r="S853" s="12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</row>
    <row r="854" spans="1:72" ht="14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"/>
      <c r="R854" s="13"/>
      <c r="S854" s="12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</row>
    <row r="855" spans="1:72" ht="14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"/>
      <c r="R855" s="13"/>
      <c r="S855" s="12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</row>
    <row r="856" spans="1:72" ht="14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"/>
      <c r="R856" s="13"/>
      <c r="S856" s="12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</row>
    <row r="857" spans="1:72" ht="14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"/>
      <c r="R857" s="13"/>
      <c r="S857" s="12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</row>
    <row r="858" spans="1:72" ht="14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"/>
      <c r="R858" s="13"/>
      <c r="S858" s="12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</row>
    <row r="859" spans="1:72" ht="14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"/>
      <c r="R859" s="13"/>
      <c r="S859" s="12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</row>
    <row r="860" spans="1:72" ht="14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"/>
      <c r="R860" s="13"/>
      <c r="S860" s="12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</row>
    <row r="861" spans="1:72" ht="14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"/>
      <c r="R861" s="13"/>
      <c r="S861" s="12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</row>
    <row r="862" spans="1:72" ht="14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"/>
      <c r="R862" s="13"/>
      <c r="S862" s="12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</row>
    <row r="863" spans="1:72" ht="14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"/>
      <c r="R863" s="13"/>
      <c r="S863" s="12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</row>
    <row r="864" spans="1:72" ht="14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"/>
      <c r="R864" s="13"/>
      <c r="S864" s="12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</row>
    <row r="865" spans="1:72" ht="14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"/>
      <c r="R865" s="13"/>
      <c r="S865" s="12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</row>
    <row r="866" spans="1:72" ht="14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"/>
      <c r="R866" s="13"/>
      <c r="S866" s="12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</row>
    <row r="867" spans="1:72" ht="14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"/>
      <c r="R867" s="13"/>
      <c r="S867" s="12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</row>
    <row r="868" spans="1:72" ht="14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"/>
      <c r="R868" s="13"/>
      <c r="S868" s="12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</row>
    <row r="869" spans="1:72" ht="14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"/>
      <c r="R869" s="13"/>
      <c r="S869" s="12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</row>
    <row r="870" spans="1:72" ht="14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"/>
      <c r="R870" s="13"/>
      <c r="S870" s="12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</row>
    <row r="871" spans="1:72" ht="14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"/>
      <c r="R871" s="13"/>
      <c r="S871" s="12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</row>
    <row r="872" spans="1:72" ht="14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"/>
      <c r="R872" s="13"/>
      <c r="S872" s="12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</row>
    <row r="873" spans="1:72" ht="14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"/>
      <c r="R873" s="13"/>
      <c r="S873" s="12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</row>
    <row r="874" spans="1:72" ht="14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"/>
      <c r="R874" s="13"/>
      <c r="S874" s="12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</row>
    <row r="875" spans="1:72" ht="14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"/>
      <c r="R875" s="13"/>
      <c r="S875" s="12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</row>
    <row r="876" spans="1:72" ht="14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"/>
      <c r="R876" s="13"/>
      <c r="S876" s="12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</row>
    <row r="877" spans="1:72" ht="14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"/>
      <c r="R877" s="13"/>
      <c r="S877" s="12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</row>
    <row r="878" spans="1:72" ht="14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"/>
      <c r="R878" s="13"/>
      <c r="S878" s="12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</row>
    <row r="879" spans="1:72" ht="14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"/>
      <c r="R879" s="13"/>
      <c r="S879" s="12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</row>
    <row r="880" spans="1:72" ht="14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"/>
      <c r="R880" s="13"/>
      <c r="S880" s="12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</row>
    <row r="881" spans="1:72" ht="14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"/>
      <c r="R881" s="13"/>
      <c r="S881" s="12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</row>
    <row r="882" spans="1:72" ht="14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"/>
      <c r="R882" s="13"/>
      <c r="S882" s="12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</row>
    <row r="883" spans="1:72" ht="14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"/>
      <c r="R883" s="13"/>
      <c r="S883" s="12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</row>
    <row r="884" spans="1:72" ht="14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"/>
      <c r="R884" s="13"/>
      <c r="S884" s="12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</row>
    <row r="885" spans="1:72" ht="14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"/>
      <c r="R885" s="13"/>
      <c r="S885" s="12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</row>
    <row r="886" spans="1:72" ht="14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"/>
      <c r="R886" s="13"/>
      <c r="S886" s="12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</row>
    <row r="887" spans="1:72" ht="14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"/>
      <c r="R887" s="13"/>
      <c r="S887" s="12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</row>
    <row r="888" spans="1:72" ht="14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"/>
      <c r="R888" s="13"/>
      <c r="S888" s="12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</row>
    <row r="889" spans="1:72" ht="14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"/>
      <c r="R889" s="13"/>
      <c r="S889" s="12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</row>
    <row r="890" spans="1:72" ht="14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"/>
      <c r="R890" s="13"/>
      <c r="S890" s="12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</row>
    <row r="891" spans="1:72" ht="14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"/>
      <c r="R891" s="13"/>
      <c r="S891" s="12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</row>
    <row r="892" spans="1:72" ht="14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"/>
      <c r="R892" s="13"/>
      <c r="S892" s="12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</row>
    <row r="893" spans="1:72" ht="14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"/>
      <c r="R893" s="13"/>
      <c r="S893" s="12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</row>
    <row r="894" spans="1:72" ht="14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"/>
      <c r="R894" s="13"/>
      <c r="S894" s="12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</row>
    <row r="895" spans="1:72" ht="14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"/>
      <c r="R895" s="13"/>
      <c r="S895" s="12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</row>
    <row r="896" spans="1:72" ht="14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"/>
      <c r="R896" s="13"/>
      <c r="S896" s="12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</row>
    <row r="897" spans="1:72" ht="14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"/>
      <c r="R897" s="13"/>
      <c r="S897" s="12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</row>
    <row r="898" spans="1:72" ht="14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"/>
      <c r="R898" s="13"/>
      <c r="S898" s="12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</row>
    <row r="899" spans="1:72" ht="14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"/>
      <c r="R899" s="13"/>
      <c r="S899" s="12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</row>
    <row r="900" spans="1:72" ht="14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"/>
      <c r="R900" s="13"/>
      <c r="S900" s="12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</row>
    <row r="901" spans="1:72" ht="14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"/>
      <c r="R901" s="13"/>
      <c r="S901" s="12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</row>
    <row r="902" spans="1:72" ht="14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"/>
      <c r="R902" s="13"/>
      <c r="S902" s="12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</row>
    <row r="903" spans="1:72" ht="14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"/>
      <c r="R903" s="13"/>
      <c r="S903" s="12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</row>
    <row r="904" spans="1:72" ht="14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"/>
      <c r="R904" s="13"/>
      <c r="S904" s="12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</row>
    <row r="905" spans="1:72" ht="14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"/>
      <c r="R905" s="13"/>
      <c r="S905" s="12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</row>
    <row r="906" spans="1:72" ht="14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"/>
      <c r="R906" s="13"/>
      <c r="S906" s="12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</row>
    <row r="907" spans="1:72" ht="14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"/>
      <c r="R907" s="13"/>
      <c r="S907" s="12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</row>
    <row r="908" spans="1:72" ht="14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"/>
      <c r="R908" s="13"/>
      <c r="S908" s="12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</row>
    <row r="909" spans="1:72" ht="14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"/>
      <c r="R909" s="13"/>
      <c r="S909" s="12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</row>
    <row r="910" spans="1:72" ht="14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"/>
      <c r="R910" s="13"/>
      <c r="S910" s="12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</row>
    <row r="911" spans="1:72" ht="14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"/>
      <c r="R911" s="13"/>
      <c r="S911" s="12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</row>
    <row r="912" spans="1:72" ht="14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"/>
      <c r="R912" s="13"/>
      <c r="S912" s="12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</row>
    <row r="913" spans="1:72" ht="14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"/>
      <c r="R913" s="13"/>
      <c r="S913" s="12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</row>
    <row r="914" spans="1:72" ht="14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"/>
      <c r="R914" s="13"/>
      <c r="S914" s="12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</row>
    <row r="915" spans="1:72" ht="14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"/>
      <c r="R915" s="13"/>
      <c r="S915" s="12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</row>
    <row r="916" spans="1:72" ht="14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"/>
      <c r="R916" s="13"/>
      <c r="S916" s="12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</row>
    <row r="917" spans="1:72" ht="14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"/>
      <c r="R917" s="13"/>
      <c r="S917" s="12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</row>
    <row r="918" spans="1:72" ht="14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"/>
      <c r="R918" s="13"/>
      <c r="S918" s="12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</row>
    <row r="919" spans="1:72" ht="14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"/>
      <c r="R919" s="13"/>
      <c r="S919" s="12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</row>
    <row r="920" spans="1:72" ht="14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"/>
      <c r="R920" s="13"/>
      <c r="S920" s="12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</row>
    <row r="921" spans="1:72" ht="14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"/>
      <c r="R921" s="13"/>
      <c r="S921" s="12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</row>
    <row r="922" spans="1:72" ht="14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"/>
      <c r="R922" s="13"/>
      <c r="S922" s="12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</row>
    <row r="923" spans="1:72" ht="14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"/>
      <c r="R923" s="13"/>
      <c r="S923" s="12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</row>
    <row r="924" spans="1:72" ht="14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"/>
      <c r="R924" s="13"/>
      <c r="S924" s="12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</row>
    <row r="925" spans="1:72" ht="14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"/>
      <c r="R925" s="13"/>
      <c r="S925" s="12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</row>
    <row r="926" spans="1:72" ht="14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"/>
      <c r="R926" s="13"/>
      <c r="S926" s="12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</row>
    <row r="927" spans="1:72" ht="14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"/>
      <c r="R927" s="13"/>
      <c r="S927" s="12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</row>
    <row r="928" spans="1:72" ht="14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"/>
      <c r="R928" s="13"/>
      <c r="S928" s="12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</row>
    <row r="929" spans="1:72" ht="14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"/>
      <c r="R929" s="13"/>
      <c r="S929" s="12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</row>
    <row r="930" spans="1:72" ht="14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"/>
      <c r="R930" s="13"/>
      <c r="S930" s="12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</row>
    <row r="931" spans="1:72" ht="14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"/>
      <c r="R931" s="13"/>
      <c r="S931" s="12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</row>
    <row r="932" spans="1:72" ht="14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"/>
      <c r="R932" s="13"/>
      <c r="S932" s="12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</row>
    <row r="933" spans="1:72" ht="14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"/>
      <c r="R933" s="13"/>
      <c r="S933" s="12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</row>
    <row r="934" spans="1:72" ht="14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"/>
      <c r="R934" s="13"/>
      <c r="S934" s="12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</row>
    <row r="935" spans="1:72" ht="14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"/>
      <c r="R935" s="13"/>
      <c r="S935" s="12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</row>
    <row r="936" spans="1:72" ht="14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"/>
      <c r="R936" s="13"/>
      <c r="S936" s="12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</row>
    <row r="937" spans="1:72" ht="14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"/>
      <c r="R937" s="13"/>
      <c r="S937" s="12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</row>
    <row r="938" spans="1:72" ht="14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"/>
      <c r="R938" s="13"/>
      <c r="S938" s="12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</row>
    <row r="939" spans="1:72" ht="14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"/>
      <c r="R939" s="13"/>
      <c r="S939" s="12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</row>
    <row r="940" spans="1:72" ht="14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"/>
      <c r="R940" s="13"/>
      <c r="S940" s="12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</row>
    <row r="941" spans="1:72" ht="14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"/>
      <c r="R941" s="13"/>
      <c r="S941" s="12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</row>
    <row r="942" spans="1:72" ht="14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"/>
      <c r="R942" s="13"/>
      <c r="S942" s="12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</row>
    <row r="943" spans="1:72" ht="14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"/>
      <c r="R943" s="13"/>
      <c r="S943" s="12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</row>
    <row r="944" spans="1:72" ht="14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"/>
      <c r="R944" s="13"/>
      <c r="S944" s="12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</row>
    <row r="945" spans="1:72" ht="14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"/>
      <c r="R945" s="13"/>
      <c r="S945" s="12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</row>
    <row r="946" spans="1:72" ht="14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"/>
      <c r="R946" s="13"/>
      <c r="S946" s="12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</row>
    <row r="947" spans="1:72" ht="14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"/>
      <c r="R947" s="13"/>
      <c r="S947" s="12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</row>
    <row r="948" spans="1:72" ht="14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"/>
      <c r="R948" s="13"/>
      <c r="S948" s="12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</row>
    <row r="949" spans="1:72" ht="14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"/>
      <c r="R949" s="13"/>
      <c r="S949" s="12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</row>
    <row r="950" spans="1:72" ht="14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"/>
      <c r="R950" s="13"/>
      <c r="S950" s="12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</row>
    <row r="951" spans="1:72" ht="14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"/>
      <c r="R951" s="13"/>
      <c r="S951" s="12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</row>
    <row r="952" spans="1:72" ht="14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"/>
      <c r="R952" s="13"/>
      <c r="S952" s="12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</row>
    <row r="953" spans="1:72" ht="14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"/>
      <c r="R953" s="13"/>
      <c r="S953" s="12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</row>
    <row r="954" spans="1:72" ht="14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"/>
      <c r="R954" s="13"/>
      <c r="S954" s="12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</row>
    <row r="955" spans="1:72" ht="14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"/>
      <c r="R955" s="13"/>
      <c r="S955" s="12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</row>
    <row r="956" spans="1:72" ht="14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"/>
      <c r="R956" s="13"/>
      <c r="S956" s="12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</row>
    <row r="957" spans="1:72" ht="14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"/>
      <c r="R957" s="13"/>
      <c r="S957" s="12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</row>
    <row r="958" spans="1:72" ht="14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"/>
      <c r="R958" s="13"/>
      <c r="S958" s="12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</row>
    <row r="959" spans="1:72" ht="14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"/>
      <c r="R959" s="13"/>
      <c r="S959" s="12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</row>
    <row r="960" spans="1:72" ht="14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"/>
      <c r="R960" s="13"/>
      <c r="S960" s="12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</row>
    <row r="961" spans="1:72" ht="14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"/>
      <c r="R961" s="13"/>
      <c r="S961" s="12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</row>
    <row r="962" spans="1:72" ht="14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"/>
      <c r="R962" s="13"/>
      <c r="S962" s="12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</row>
    <row r="963" spans="1:72" ht="14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"/>
      <c r="R963" s="13"/>
      <c r="S963" s="12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</row>
    <row r="964" spans="1:72" ht="14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"/>
      <c r="R964" s="13"/>
      <c r="S964" s="12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</row>
    <row r="965" spans="1:72" ht="14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"/>
      <c r="R965" s="13"/>
      <c r="S965" s="12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</row>
    <row r="966" spans="1:72" ht="14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"/>
      <c r="R966" s="13"/>
      <c r="S966" s="12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</row>
    <row r="967" spans="1:72" ht="14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"/>
      <c r="R967" s="13"/>
      <c r="S967" s="12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</row>
    <row r="968" spans="1:72" ht="14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"/>
      <c r="R968" s="13"/>
      <c r="S968" s="12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</row>
    <row r="969" spans="1:72" ht="14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"/>
      <c r="R969" s="13"/>
      <c r="S969" s="12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</row>
    <row r="970" spans="1:72" ht="14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"/>
      <c r="R970" s="13"/>
      <c r="S970" s="12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</row>
    <row r="971" spans="1:72" ht="14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"/>
      <c r="R971" s="13"/>
      <c r="S971" s="12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</row>
    <row r="972" spans="1:72" ht="14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"/>
      <c r="R972" s="13"/>
      <c r="S972" s="12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</row>
    <row r="973" spans="1:72" ht="14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"/>
      <c r="R973" s="13"/>
      <c r="S973" s="12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</row>
    <row r="974" spans="1:72" ht="14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"/>
      <c r="R974" s="13"/>
      <c r="S974" s="12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</row>
    <row r="975" spans="1:72" ht="14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"/>
      <c r="R975" s="13"/>
      <c r="S975" s="12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</row>
    <row r="976" spans="1:72" ht="14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"/>
      <c r="R976" s="13"/>
      <c r="S976" s="12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</row>
    <row r="977" spans="1:72" ht="14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"/>
      <c r="R977" s="13"/>
      <c r="S977" s="12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</row>
    <row r="978" spans="1:72" ht="14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"/>
      <c r="R978" s="13"/>
      <c r="S978" s="12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</row>
    <row r="979" spans="1:72" ht="14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"/>
      <c r="R979" s="13"/>
      <c r="S979" s="12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</row>
    <row r="980" spans="1:72" ht="14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"/>
      <c r="R980" s="13"/>
      <c r="S980" s="12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</row>
    <row r="981" spans="1:72" ht="14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"/>
      <c r="R981" s="13"/>
      <c r="S981" s="12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</row>
    <row r="982" spans="1:72" ht="14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"/>
      <c r="R982" s="13"/>
      <c r="S982" s="12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</row>
    <row r="983" spans="1:72" ht="14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"/>
      <c r="R983" s="13"/>
      <c r="S983" s="12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</row>
    <row r="984" spans="1:72" ht="14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"/>
      <c r="R984" s="13"/>
      <c r="S984" s="12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</row>
    <row r="985" spans="1:72" ht="14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"/>
      <c r="R985" s="13"/>
      <c r="S985" s="12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</row>
    <row r="986" spans="1:72" ht="14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"/>
      <c r="R986" s="13"/>
      <c r="S986" s="12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</row>
    <row r="987" spans="1:72" ht="14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"/>
      <c r="R987" s="13"/>
      <c r="S987" s="12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</row>
    <row r="988" spans="1:72" ht="14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"/>
      <c r="R988" s="13"/>
      <c r="S988" s="12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</row>
    <row r="989" spans="1:72" ht="14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"/>
      <c r="R989" s="13"/>
      <c r="S989" s="12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</row>
    <row r="990" spans="1:72" ht="14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"/>
      <c r="R990" s="13"/>
      <c r="S990" s="12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</row>
    <row r="991" spans="1:72" ht="14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"/>
      <c r="R991" s="13"/>
      <c r="S991" s="12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</row>
    <row r="992" spans="1:72" ht="14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"/>
      <c r="R992" s="13"/>
      <c r="S992" s="12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</row>
    <row r="993" spans="2:72" ht="14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"/>
      <c r="R993" s="13"/>
      <c r="S993" s="12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</row>
    <row r="994" spans="2:72" ht="14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"/>
      <c r="R994" s="13"/>
      <c r="S994" s="12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</row>
    <row r="995" spans="2:72" ht="14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"/>
      <c r="R995" s="13"/>
      <c r="S995" s="12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</row>
    <row r="996" spans="2:72" ht="14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"/>
      <c r="R996" s="13"/>
      <c r="S996" s="12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</row>
    <row r="997" spans="2:72" ht="14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"/>
      <c r="R997" s="13"/>
      <c r="S997" s="12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</row>
    <row r="998" spans="2:72" ht="14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"/>
      <c r="R998" s="13"/>
      <c r="S998" s="12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</row>
    <row r="999" spans="2:72" ht="14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"/>
      <c r="R999" s="13"/>
      <c r="S999" s="12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</row>
    <row r="1000" spans="2:72" ht="14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"/>
      <c r="R1000" s="13"/>
      <c r="S1000" s="12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F2" sqref="F2"/>
    </sheetView>
  </sheetViews>
  <sheetFormatPr baseColWidth="10" defaultColWidth="8.83203125" defaultRowHeight="15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21.33203125" style="5" bestFit="1" customWidth="1"/>
    <col min="7" max="7" width="12.1640625" style="5" customWidth="1"/>
    <col min="8" max="8" width="11" style="5" customWidth="1"/>
    <col min="9" max="9" width="10.83203125" style="138" bestFit="1" customWidth="1"/>
    <col min="10" max="10" width="11" style="5" customWidth="1"/>
    <col min="11" max="11" width="17.6640625" style="138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149" customWidth="1"/>
    <col min="17" max="17" width="21.1640625" style="5" customWidth="1"/>
    <col min="18" max="18" width="12.5" style="5" customWidth="1"/>
    <col min="19" max="16384" width="8.83203125" style="5"/>
  </cols>
  <sheetData>
    <row r="1" spans="1:30" s="28" customFormat="1" ht="52">
      <c r="A1" s="25" t="s">
        <v>737</v>
      </c>
      <c r="B1" s="25" t="s">
        <v>14</v>
      </c>
      <c r="C1" s="25" t="s">
        <v>498</v>
      </c>
      <c r="D1" s="25" t="s">
        <v>529</v>
      </c>
      <c r="E1" s="128" t="s">
        <v>626</v>
      </c>
      <c r="F1" s="128" t="s">
        <v>1153</v>
      </c>
      <c r="G1" s="25" t="s">
        <v>439</v>
      </c>
      <c r="H1" s="31" t="s">
        <v>440</v>
      </c>
      <c r="I1" s="135" t="s">
        <v>809</v>
      </c>
      <c r="J1" s="120" t="s">
        <v>810</v>
      </c>
      <c r="K1" s="135" t="s">
        <v>808</v>
      </c>
      <c r="L1" s="111" t="s">
        <v>441</v>
      </c>
      <c r="M1" s="111" t="s">
        <v>442</v>
      </c>
      <c r="N1" s="111" t="s">
        <v>443</v>
      </c>
      <c r="O1" s="111" t="s">
        <v>444</v>
      </c>
      <c r="P1" s="111" t="s">
        <v>1148</v>
      </c>
      <c r="Q1" s="111" t="s">
        <v>445</v>
      </c>
      <c r="R1" s="111" t="s">
        <v>446</v>
      </c>
      <c r="S1" s="111" t="s">
        <v>836</v>
      </c>
      <c r="T1" s="74" t="s">
        <v>447</v>
      </c>
      <c r="U1" s="74" t="s">
        <v>776</v>
      </c>
      <c r="V1" s="74" t="s">
        <v>448</v>
      </c>
      <c r="W1" s="74" t="s">
        <v>449</v>
      </c>
      <c r="X1" s="74" t="s">
        <v>450</v>
      </c>
      <c r="Y1" s="74" t="s">
        <v>451</v>
      </c>
      <c r="Z1" s="74" t="s">
        <v>452</v>
      </c>
      <c r="AA1" s="46" t="s">
        <v>453</v>
      </c>
      <c r="AB1" s="74" t="s">
        <v>454</v>
      </c>
      <c r="AC1" s="74" t="s">
        <v>455</v>
      </c>
      <c r="AD1" s="46" t="s">
        <v>456</v>
      </c>
    </row>
    <row r="2" spans="1:30" s="28" customFormat="1" ht="70.5" customHeight="1">
      <c r="A2" s="29" t="s">
        <v>738</v>
      </c>
      <c r="B2" s="33" t="s">
        <v>23</v>
      </c>
      <c r="C2" s="33" t="s">
        <v>371</v>
      </c>
      <c r="D2" s="33" t="s">
        <v>401</v>
      </c>
      <c r="E2" s="29" t="s">
        <v>438</v>
      </c>
      <c r="F2" s="29"/>
      <c r="G2" s="29" t="s">
        <v>837</v>
      </c>
      <c r="H2" s="29" t="s">
        <v>74</v>
      </c>
      <c r="I2" s="136" t="s">
        <v>814</v>
      </c>
      <c r="J2" s="121" t="s">
        <v>815</v>
      </c>
      <c r="K2" s="136" t="s">
        <v>813</v>
      </c>
      <c r="L2" s="112" t="s">
        <v>464</v>
      </c>
      <c r="M2" s="62"/>
      <c r="N2" s="62"/>
      <c r="O2" s="62" t="s">
        <v>359</v>
      </c>
      <c r="P2" s="112" t="s">
        <v>801</v>
      </c>
      <c r="Q2" s="112" t="s">
        <v>462</v>
      </c>
      <c r="R2" s="112" t="s">
        <v>463</v>
      </c>
      <c r="S2" s="112"/>
      <c r="T2" s="55" t="s">
        <v>461</v>
      </c>
      <c r="U2" s="55" t="s">
        <v>777</v>
      </c>
      <c r="V2" s="56" t="s">
        <v>100</v>
      </c>
      <c r="W2" s="56" t="s">
        <v>101</v>
      </c>
      <c r="X2" s="56" t="s">
        <v>102</v>
      </c>
      <c r="Y2" s="56" t="s">
        <v>366</v>
      </c>
      <c r="Z2" s="55" t="s">
        <v>460</v>
      </c>
      <c r="AA2" s="55" t="s">
        <v>459</v>
      </c>
      <c r="AB2" s="55" t="s">
        <v>365</v>
      </c>
      <c r="AC2" s="55" t="s">
        <v>458</v>
      </c>
      <c r="AD2" s="55" t="s">
        <v>457</v>
      </c>
    </row>
    <row r="3" spans="1:30" s="41" customFormat="1" ht="18" customHeight="1">
      <c r="A3" s="35" t="s">
        <v>403</v>
      </c>
      <c r="B3" s="34"/>
      <c r="C3" s="78"/>
      <c r="D3" s="34"/>
      <c r="E3" s="35"/>
      <c r="F3" s="35"/>
      <c r="G3" s="35"/>
      <c r="H3" s="35"/>
      <c r="I3" s="137" t="s">
        <v>811</v>
      </c>
      <c r="J3" s="35" t="s">
        <v>41</v>
      </c>
      <c r="K3" s="137" t="s">
        <v>812</v>
      </c>
      <c r="L3" s="133" t="s">
        <v>335</v>
      </c>
      <c r="M3" s="134" t="s">
        <v>778</v>
      </c>
      <c r="N3" s="133" t="s">
        <v>358</v>
      </c>
      <c r="O3" s="133"/>
      <c r="P3" s="112"/>
      <c r="Q3" s="133" t="s">
        <v>44</v>
      </c>
      <c r="R3" s="133"/>
      <c r="S3" s="133"/>
      <c r="T3" s="71" t="s">
        <v>145</v>
      </c>
      <c r="U3" s="71" t="s">
        <v>145</v>
      </c>
      <c r="V3" s="71"/>
      <c r="W3" s="71"/>
      <c r="X3" s="71" t="s">
        <v>146</v>
      </c>
      <c r="Y3" s="71" t="s">
        <v>145</v>
      </c>
      <c r="Z3" s="71" t="s">
        <v>145</v>
      </c>
      <c r="AA3" s="67" t="s">
        <v>145</v>
      </c>
      <c r="AB3" s="71"/>
      <c r="AC3" s="71"/>
      <c r="AD3" s="67"/>
    </row>
    <row r="4" spans="1:30">
      <c r="A4" s="144" t="s">
        <v>843</v>
      </c>
      <c r="B4" s="157" t="s">
        <v>851</v>
      </c>
      <c r="C4" s="158" t="s">
        <v>888</v>
      </c>
      <c r="D4" s="159" t="s">
        <v>940</v>
      </c>
      <c r="F4" s="5" t="str">
        <f>D4&amp;"_inc"</f>
        <v>2009_FP1_10_inc</v>
      </c>
      <c r="G4" s="5" t="s">
        <v>838</v>
      </c>
      <c r="H4" s="5" t="s">
        <v>1150</v>
      </c>
      <c r="I4" s="162"/>
      <c r="L4" s="149"/>
      <c r="M4" s="149"/>
      <c r="N4" s="149"/>
      <c r="O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</row>
    <row r="5" spans="1:30">
      <c r="A5" s="144" t="s">
        <v>843</v>
      </c>
      <c r="B5" s="157" t="s">
        <v>851</v>
      </c>
      <c r="C5" s="158" t="s">
        <v>888</v>
      </c>
      <c r="D5" s="159" t="s">
        <v>941</v>
      </c>
      <c r="F5" s="5" t="str">
        <f t="shared" ref="F5:F68" si="0">D5&amp;"_inc"</f>
        <v>2009_FP1_20_inc</v>
      </c>
      <c r="G5" s="5" t="s">
        <v>838</v>
      </c>
      <c r="H5" s="5" t="s">
        <v>1150</v>
      </c>
      <c r="I5" s="162"/>
      <c r="L5" s="149"/>
      <c r="M5" s="149"/>
      <c r="N5" s="149"/>
      <c r="O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</row>
    <row r="6" spans="1:30">
      <c r="A6" s="144" t="s">
        <v>843</v>
      </c>
      <c r="B6" s="157" t="s">
        <v>851</v>
      </c>
      <c r="C6" s="158" t="s">
        <v>888</v>
      </c>
      <c r="D6" s="159" t="s">
        <v>942</v>
      </c>
      <c r="F6" s="5" t="str">
        <f t="shared" si="0"/>
        <v>2009_FP1_50_inc</v>
      </c>
      <c r="G6" s="5" t="s">
        <v>838</v>
      </c>
      <c r="H6" s="5" t="s">
        <v>1150</v>
      </c>
      <c r="I6" s="162"/>
      <c r="L6" s="149"/>
      <c r="M6" s="149"/>
      <c r="N6" s="149"/>
      <c r="O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</row>
    <row r="7" spans="1:30">
      <c r="A7" s="144" t="s">
        <v>843</v>
      </c>
      <c r="B7" s="157" t="s">
        <v>851</v>
      </c>
      <c r="C7" s="158" t="s">
        <v>888</v>
      </c>
      <c r="D7" s="159" t="s">
        <v>943</v>
      </c>
      <c r="F7" s="5" t="str">
        <f t="shared" si="0"/>
        <v>2009_FP1_100_inc</v>
      </c>
      <c r="G7" s="5" t="s">
        <v>838</v>
      </c>
      <c r="H7" s="5" t="s">
        <v>1150</v>
      </c>
      <c r="I7" s="162"/>
      <c r="L7" s="149"/>
      <c r="M7" s="149"/>
      <c r="N7" s="149"/>
      <c r="O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</row>
    <row r="8" spans="1:30">
      <c r="A8" s="144" t="s">
        <v>843</v>
      </c>
      <c r="B8" s="157" t="s">
        <v>851</v>
      </c>
      <c r="C8" s="158" t="s">
        <v>888</v>
      </c>
      <c r="D8" s="160" t="s">
        <v>944</v>
      </c>
      <c r="F8" s="5" t="str">
        <f t="shared" si="0"/>
        <v>2009_FP1_200_inc</v>
      </c>
      <c r="G8" s="5" t="s">
        <v>838</v>
      </c>
      <c r="H8" s="5" t="s">
        <v>1150</v>
      </c>
      <c r="I8" s="162"/>
      <c r="L8" s="149"/>
      <c r="M8" s="149"/>
      <c r="N8" s="149"/>
      <c r="O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</row>
    <row r="9" spans="1:30">
      <c r="A9" s="144" t="s">
        <v>843</v>
      </c>
      <c r="B9" s="157" t="s">
        <v>854</v>
      </c>
      <c r="C9" s="158" t="s">
        <v>893</v>
      </c>
      <c r="D9" s="160" t="s">
        <v>945</v>
      </c>
      <c r="F9" s="5" t="str">
        <f t="shared" si="0"/>
        <v>2009_FP3_10_inc</v>
      </c>
      <c r="G9" s="5" t="s">
        <v>838</v>
      </c>
      <c r="H9" s="5" t="s">
        <v>1150</v>
      </c>
      <c r="I9" s="162"/>
      <c r="L9" s="149"/>
      <c r="M9" s="149"/>
      <c r="N9" s="149"/>
      <c r="O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</row>
    <row r="10" spans="1:30">
      <c r="A10" s="144" t="s">
        <v>843</v>
      </c>
      <c r="B10" s="157" t="s">
        <v>854</v>
      </c>
      <c r="C10" s="158" t="s">
        <v>893</v>
      </c>
      <c r="D10" s="160" t="s">
        <v>946</v>
      </c>
      <c r="F10" s="5" t="str">
        <f t="shared" si="0"/>
        <v>2009_FP3_20_inc</v>
      </c>
      <c r="G10" s="5" t="s">
        <v>838</v>
      </c>
      <c r="H10" s="5" t="s">
        <v>1150</v>
      </c>
      <c r="I10" s="162"/>
      <c r="L10" s="149"/>
      <c r="M10" s="149"/>
      <c r="N10" s="149"/>
      <c r="O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</row>
    <row r="11" spans="1:30">
      <c r="A11" s="144" t="s">
        <v>843</v>
      </c>
      <c r="B11" s="157" t="s">
        <v>854</v>
      </c>
      <c r="C11" s="158" t="s">
        <v>893</v>
      </c>
      <c r="D11" s="160" t="s">
        <v>947</v>
      </c>
      <c r="F11" s="5" t="str">
        <f t="shared" si="0"/>
        <v>2009_FP3_50_inc</v>
      </c>
      <c r="G11" s="5" t="s">
        <v>838</v>
      </c>
      <c r="H11" s="5" t="s">
        <v>1150</v>
      </c>
      <c r="I11" s="162"/>
      <c r="L11" s="149"/>
      <c r="M11" s="149"/>
      <c r="N11" s="149"/>
      <c r="O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</row>
    <row r="12" spans="1:30">
      <c r="A12" s="144" t="s">
        <v>843</v>
      </c>
      <c r="B12" s="147" t="s">
        <v>854</v>
      </c>
      <c r="C12" s="149" t="s">
        <v>893</v>
      </c>
      <c r="D12" s="150" t="s">
        <v>948</v>
      </c>
      <c r="F12" s="5" t="str">
        <f t="shared" si="0"/>
        <v>2009_FP3_100_inc</v>
      </c>
      <c r="G12" s="5" t="s">
        <v>838</v>
      </c>
      <c r="H12" s="5" t="s">
        <v>1150</v>
      </c>
      <c r="I12" s="162"/>
      <c r="L12" s="149"/>
      <c r="M12" s="149"/>
      <c r="N12" s="149"/>
      <c r="O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</row>
    <row r="13" spans="1:30">
      <c r="A13" s="144" t="s">
        <v>843</v>
      </c>
      <c r="B13" s="147" t="s">
        <v>854</v>
      </c>
      <c r="C13" s="149" t="s">
        <v>893</v>
      </c>
      <c r="D13" s="150" t="s">
        <v>949</v>
      </c>
      <c r="F13" s="5" t="str">
        <f t="shared" si="0"/>
        <v>2009_FP3_200_inc</v>
      </c>
      <c r="G13" s="5" t="s">
        <v>838</v>
      </c>
      <c r="H13" s="5" t="s">
        <v>1150</v>
      </c>
      <c r="I13" s="162"/>
      <c r="L13" s="149"/>
      <c r="M13" s="149"/>
      <c r="N13" s="149"/>
      <c r="O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</row>
    <row r="14" spans="1:30">
      <c r="A14" s="144" t="s">
        <v>843</v>
      </c>
      <c r="B14" s="147" t="s">
        <v>855</v>
      </c>
      <c r="C14" s="149" t="s">
        <v>894</v>
      </c>
      <c r="D14" s="150" t="s">
        <v>950</v>
      </c>
      <c r="F14" s="5" t="str">
        <f t="shared" si="0"/>
        <v>2009_FP4_10_inc</v>
      </c>
      <c r="G14" s="5" t="s">
        <v>838</v>
      </c>
      <c r="H14" s="5" t="s">
        <v>1150</v>
      </c>
      <c r="I14" s="162"/>
      <c r="L14" s="149"/>
      <c r="M14" s="149"/>
      <c r="N14" s="149"/>
      <c r="O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</row>
    <row r="15" spans="1:30">
      <c r="A15" s="144" t="s">
        <v>843</v>
      </c>
      <c r="B15" s="147" t="s">
        <v>855</v>
      </c>
      <c r="C15" s="149" t="s">
        <v>894</v>
      </c>
      <c r="D15" s="150" t="s">
        <v>951</v>
      </c>
      <c r="F15" s="5" t="str">
        <f t="shared" si="0"/>
        <v>2009_FP4_20_inc</v>
      </c>
      <c r="G15" s="5" t="s">
        <v>838</v>
      </c>
      <c r="H15" s="5" t="s">
        <v>1150</v>
      </c>
      <c r="I15" s="162"/>
      <c r="L15" s="149"/>
      <c r="M15" s="149"/>
      <c r="N15" s="149"/>
      <c r="O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</row>
    <row r="16" spans="1:30">
      <c r="A16" s="144" t="s">
        <v>843</v>
      </c>
      <c r="B16" s="147" t="s">
        <v>855</v>
      </c>
      <c r="C16" s="149" t="s">
        <v>894</v>
      </c>
      <c r="D16" s="150" t="s">
        <v>952</v>
      </c>
      <c r="F16" s="5" t="str">
        <f t="shared" si="0"/>
        <v>2009_FP4_50_inc</v>
      </c>
      <c r="G16" s="5" t="s">
        <v>838</v>
      </c>
      <c r="H16" s="5" t="s">
        <v>1150</v>
      </c>
      <c r="I16" s="162"/>
      <c r="L16" s="149"/>
      <c r="M16" s="149"/>
      <c r="N16" s="149"/>
      <c r="O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</row>
    <row r="17" spans="1:30">
      <c r="A17" s="144" t="s">
        <v>843</v>
      </c>
      <c r="B17" s="147" t="s">
        <v>855</v>
      </c>
      <c r="C17" s="149" t="s">
        <v>894</v>
      </c>
      <c r="D17" s="150" t="s">
        <v>953</v>
      </c>
      <c r="F17" s="5" t="str">
        <f t="shared" si="0"/>
        <v>2009_FP4_100_inc</v>
      </c>
      <c r="G17" s="5" t="s">
        <v>838</v>
      </c>
      <c r="H17" s="5" t="s">
        <v>1150</v>
      </c>
      <c r="I17" s="162"/>
      <c r="L17" s="149"/>
      <c r="M17" s="149"/>
      <c r="N17" s="149"/>
      <c r="O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</row>
    <row r="18" spans="1:30">
      <c r="A18" s="144" t="s">
        <v>843</v>
      </c>
      <c r="B18" s="150" t="s">
        <v>855</v>
      </c>
      <c r="C18" s="149" t="s">
        <v>894</v>
      </c>
      <c r="D18" s="150" t="s">
        <v>954</v>
      </c>
      <c r="F18" s="5" t="str">
        <f t="shared" si="0"/>
        <v>2009_FP4_200_inc</v>
      </c>
      <c r="G18" s="5" t="s">
        <v>838</v>
      </c>
      <c r="H18" s="5" t="s">
        <v>1150</v>
      </c>
      <c r="I18" s="162"/>
      <c r="L18" s="149"/>
      <c r="M18" s="149"/>
      <c r="N18" s="149"/>
      <c r="O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</row>
    <row r="19" spans="1:30">
      <c r="A19" s="144" t="s">
        <v>843</v>
      </c>
      <c r="B19" s="150" t="s">
        <v>858</v>
      </c>
      <c r="C19" s="149" t="s">
        <v>897</v>
      </c>
      <c r="D19" s="150" t="s">
        <v>955</v>
      </c>
      <c r="F19" s="5" t="str">
        <f t="shared" si="0"/>
        <v>2009_FP7_10_inc</v>
      </c>
      <c r="G19" s="5" t="s">
        <v>838</v>
      </c>
      <c r="H19" s="5" t="s">
        <v>1150</v>
      </c>
      <c r="I19" s="162"/>
      <c r="L19" s="149"/>
      <c r="M19" s="149"/>
      <c r="N19" s="149"/>
      <c r="O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</row>
    <row r="20" spans="1:30">
      <c r="A20" s="144" t="s">
        <v>843</v>
      </c>
      <c r="B20" s="150" t="s">
        <v>858</v>
      </c>
      <c r="C20" s="149" t="s">
        <v>897</v>
      </c>
      <c r="D20" s="150" t="s">
        <v>956</v>
      </c>
      <c r="F20" s="5" t="str">
        <f t="shared" si="0"/>
        <v>2009_FP7_20_inc</v>
      </c>
      <c r="G20" s="5" t="s">
        <v>838</v>
      </c>
      <c r="H20" s="5" t="s">
        <v>1150</v>
      </c>
      <c r="I20" s="162"/>
      <c r="L20" s="149"/>
      <c r="M20" s="149"/>
      <c r="N20" s="149"/>
      <c r="O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</row>
    <row r="21" spans="1:30">
      <c r="A21" s="144" t="s">
        <v>843</v>
      </c>
      <c r="B21" s="150" t="s">
        <v>858</v>
      </c>
      <c r="C21" s="149" t="s">
        <v>897</v>
      </c>
      <c r="D21" s="150" t="s">
        <v>957</v>
      </c>
      <c r="F21" s="5" t="str">
        <f t="shared" si="0"/>
        <v>2009_FP7_50_inc</v>
      </c>
      <c r="G21" s="5" t="s">
        <v>838</v>
      </c>
      <c r="H21" s="5" t="s">
        <v>1150</v>
      </c>
      <c r="I21" s="162"/>
      <c r="L21" s="149"/>
      <c r="M21" s="149"/>
      <c r="N21" s="149"/>
      <c r="O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</row>
    <row r="22" spans="1:30">
      <c r="A22" s="144" t="s">
        <v>843</v>
      </c>
      <c r="B22" s="150" t="s">
        <v>858</v>
      </c>
      <c r="C22" s="149" t="s">
        <v>897</v>
      </c>
      <c r="D22" s="150" t="s">
        <v>958</v>
      </c>
      <c r="F22" s="5" t="str">
        <f t="shared" si="0"/>
        <v>2009_FP7_100_inc</v>
      </c>
      <c r="G22" s="5" t="s">
        <v>838</v>
      </c>
      <c r="H22" s="5" t="s">
        <v>1150</v>
      </c>
      <c r="I22" s="162"/>
      <c r="L22" s="149"/>
      <c r="M22" s="149"/>
      <c r="N22" s="149"/>
      <c r="O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</row>
    <row r="23" spans="1:30">
      <c r="A23" s="144" t="s">
        <v>843</v>
      </c>
      <c r="B23" s="150" t="s">
        <v>858</v>
      </c>
      <c r="C23" s="149" t="s">
        <v>897</v>
      </c>
      <c r="D23" s="150" t="s">
        <v>959</v>
      </c>
      <c r="F23" s="5" t="str">
        <f t="shared" si="0"/>
        <v>2009_FP7_200_inc</v>
      </c>
      <c r="G23" s="5" t="s">
        <v>838</v>
      </c>
      <c r="H23" s="5" t="s">
        <v>1150</v>
      </c>
      <c r="I23" s="162"/>
      <c r="L23" s="149"/>
      <c r="M23" s="149"/>
      <c r="N23" s="149"/>
      <c r="O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</row>
    <row r="24" spans="1:30">
      <c r="A24" s="144" t="s">
        <v>843</v>
      </c>
      <c r="B24" s="150" t="s">
        <v>859</v>
      </c>
      <c r="C24" s="149" t="s">
        <v>938</v>
      </c>
      <c r="D24" s="150" t="s">
        <v>960</v>
      </c>
      <c r="F24" s="5" t="str">
        <f t="shared" si="0"/>
        <v>2009_S03P1_10_inc</v>
      </c>
      <c r="G24" s="5" t="s">
        <v>838</v>
      </c>
      <c r="H24" s="5" t="s">
        <v>1150</v>
      </c>
      <c r="I24" s="162"/>
      <c r="L24" s="149"/>
      <c r="M24" s="149"/>
      <c r="N24" s="149"/>
      <c r="O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</row>
    <row r="25" spans="1:30">
      <c r="A25" s="144" t="s">
        <v>843</v>
      </c>
      <c r="B25" s="150" t="s">
        <v>859</v>
      </c>
      <c r="C25" s="149" t="s">
        <v>938</v>
      </c>
      <c r="D25" s="150" t="s">
        <v>961</v>
      </c>
      <c r="F25" s="5" t="str">
        <f t="shared" si="0"/>
        <v>2009_S03P1_20_inc</v>
      </c>
      <c r="G25" s="5" t="s">
        <v>838</v>
      </c>
      <c r="H25" s="5" t="s">
        <v>1150</v>
      </c>
      <c r="I25" s="162"/>
      <c r="L25" s="149"/>
      <c r="M25" s="149"/>
      <c r="N25" s="149"/>
      <c r="O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</row>
    <row r="26" spans="1:30">
      <c r="A26" s="144" t="s">
        <v>843</v>
      </c>
      <c r="B26" s="150" t="s">
        <v>859</v>
      </c>
      <c r="C26" s="149" t="s">
        <v>938</v>
      </c>
      <c r="D26" s="150" t="s">
        <v>962</v>
      </c>
      <c r="F26" s="5" t="str">
        <f t="shared" si="0"/>
        <v>2009_S03P1_50_inc</v>
      </c>
      <c r="G26" s="5" t="s">
        <v>838</v>
      </c>
      <c r="H26" s="5" t="s">
        <v>1150</v>
      </c>
      <c r="I26" s="162"/>
      <c r="L26" s="149"/>
      <c r="M26" s="149"/>
      <c r="N26" s="149"/>
      <c r="O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</row>
    <row r="27" spans="1:30">
      <c r="A27" s="144" t="s">
        <v>843</v>
      </c>
      <c r="B27" s="150" t="s">
        <v>859</v>
      </c>
      <c r="C27" s="149" t="s">
        <v>938</v>
      </c>
      <c r="D27" s="150" t="s">
        <v>963</v>
      </c>
      <c r="F27" s="5" t="str">
        <f t="shared" si="0"/>
        <v>2009_S03P1_100_inc</v>
      </c>
      <c r="G27" s="5" t="s">
        <v>838</v>
      </c>
      <c r="H27" s="5" t="s">
        <v>1150</v>
      </c>
      <c r="I27" s="162"/>
      <c r="L27" s="149"/>
      <c r="M27" s="149"/>
      <c r="N27" s="149"/>
      <c r="O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</row>
    <row r="28" spans="1:30">
      <c r="A28" s="144" t="s">
        <v>843</v>
      </c>
      <c r="B28" s="150" t="s">
        <v>859</v>
      </c>
      <c r="C28" s="149" t="s">
        <v>938</v>
      </c>
      <c r="D28" s="150" t="s">
        <v>964</v>
      </c>
      <c r="F28" s="5" t="str">
        <f t="shared" si="0"/>
        <v>2009_S03P1_200_inc</v>
      </c>
      <c r="G28" s="5" t="s">
        <v>838</v>
      </c>
      <c r="H28" s="5" t="s">
        <v>1150</v>
      </c>
      <c r="I28" s="162"/>
      <c r="L28" s="149"/>
      <c r="M28" s="149"/>
      <c r="N28" s="149"/>
      <c r="O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</row>
    <row r="29" spans="1:30">
      <c r="A29" s="144" t="s">
        <v>843</v>
      </c>
      <c r="B29" s="150" t="s">
        <v>883</v>
      </c>
      <c r="C29" s="149" t="s">
        <v>939</v>
      </c>
      <c r="D29" s="150" t="s">
        <v>965</v>
      </c>
      <c r="F29" s="5" t="str">
        <f t="shared" si="0"/>
        <v>2009_S08P3_10_inc</v>
      </c>
      <c r="G29" s="5" t="s">
        <v>838</v>
      </c>
      <c r="H29" s="5" t="s">
        <v>1150</v>
      </c>
      <c r="I29" s="162"/>
      <c r="L29" s="149"/>
      <c r="M29" s="149"/>
      <c r="N29" s="149"/>
      <c r="O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</row>
    <row r="30" spans="1:30">
      <c r="A30" s="144" t="s">
        <v>843</v>
      </c>
      <c r="B30" s="150" t="s">
        <v>883</v>
      </c>
      <c r="C30" s="149" t="s">
        <v>939</v>
      </c>
      <c r="D30" s="150" t="s">
        <v>966</v>
      </c>
      <c r="F30" s="5" t="str">
        <f t="shared" si="0"/>
        <v>2009_S08P3_20_inc</v>
      </c>
      <c r="G30" s="5" t="s">
        <v>838</v>
      </c>
      <c r="H30" s="5" t="s">
        <v>1150</v>
      </c>
      <c r="I30" s="162"/>
      <c r="L30" s="149"/>
      <c r="M30" s="149"/>
      <c r="N30" s="149"/>
      <c r="O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</row>
    <row r="31" spans="1:30">
      <c r="A31" s="144" t="s">
        <v>843</v>
      </c>
      <c r="B31" s="150" t="s">
        <v>883</v>
      </c>
      <c r="C31" s="149" t="s">
        <v>939</v>
      </c>
      <c r="D31" s="150" t="s">
        <v>967</v>
      </c>
      <c r="F31" s="5" t="str">
        <f t="shared" si="0"/>
        <v>2009_S08P3_50_inc</v>
      </c>
      <c r="G31" s="5" t="s">
        <v>838</v>
      </c>
      <c r="H31" s="5" t="s">
        <v>1150</v>
      </c>
      <c r="I31" s="162"/>
      <c r="L31" s="149"/>
      <c r="M31" s="149"/>
      <c r="N31" s="149"/>
      <c r="O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</row>
    <row r="32" spans="1:30">
      <c r="A32" s="144" t="s">
        <v>843</v>
      </c>
      <c r="B32" s="150" t="s">
        <v>883</v>
      </c>
      <c r="C32" s="149" t="s">
        <v>939</v>
      </c>
      <c r="D32" s="150" t="s">
        <v>968</v>
      </c>
      <c r="F32" s="5" t="str">
        <f t="shared" si="0"/>
        <v>2009_S08P3_100_inc</v>
      </c>
      <c r="G32" s="5" t="s">
        <v>838</v>
      </c>
      <c r="H32" s="5" t="s">
        <v>1150</v>
      </c>
      <c r="I32" s="162"/>
      <c r="L32" s="149"/>
      <c r="M32" s="149"/>
      <c r="N32" s="149"/>
      <c r="O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</row>
    <row r="33" spans="1:30">
      <c r="A33" s="144" t="s">
        <v>843</v>
      </c>
      <c r="B33" s="150" t="s">
        <v>883</v>
      </c>
      <c r="C33" s="149" t="s">
        <v>939</v>
      </c>
      <c r="D33" s="150" t="s">
        <v>969</v>
      </c>
      <c r="F33" s="5" t="str">
        <f t="shared" si="0"/>
        <v>2009_S08P3_200_inc</v>
      </c>
      <c r="G33" s="5" t="s">
        <v>838</v>
      </c>
      <c r="H33" s="5" t="s">
        <v>1150</v>
      </c>
      <c r="I33" s="162"/>
      <c r="L33" s="149"/>
      <c r="M33" s="149"/>
      <c r="N33" s="149"/>
      <c r="O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</row>
    <row r="34" spans="1:30">
      <c r="A34" s="144" t="s">
        <v>843</v>
      </c>
      <c r="B34" s="150" t="s">
        <v>851</v>
      </c>
      <c r="C34" s="149" t="s">
        <v>898</v>
      </c>
      <c r="D34" s="150" t="s">
        <v>970</v>
      </c>
      <c r="F34" s="5" t="str">
        <f t="shared" si="0"/>
        <v xml:space="preserve"> 2013_FP1_10_inc</v>
      </c>
      <c r="G34" s="5" t="s">
        <v>838</v>
      </c>
      <c r="H34" s="5" t="s">
        <v>1150</v>
      </c>
      <c r="I34" s="162">
        <v>2015</v>
      </c>
      <c r="L34" s="149">
        <v>90</v>
      </c>
      <c r="M34" s="149"/>
      <c r="N34" s="149">
        <v>25</v>
      </c>
      <c r="O34" s="149" t="s">
        <v>349</v>
      </c>
      <c r="P34" s="149">
        <v>10</v>
      </c>
      <c r="Q34" s="149">
        <v>10</v>
      </c>
      <c r="R34" s="149">
        <v>2.7720000000000002E-2</v>
      </c>
      <c r="S34" s="149" t="s">
        <v>356</v>
      </c>
      <c r="T34" s="149">
        <v>-27.1</v>
      </c>
      <c r="U34" s="149"/>
      <c r="V34" s="149" t="s">
        <v>1145</v>
      </c>
      <c r="W34" s="149">
        <v>150060</v>
      </c>
      <c r="X34" s="149">
        <v>2015</v>
      </c>
      <c r="Y34" s="149">
        <v>70.2</v>
      </c>
      <c r="Z34" s="149">
        <v>2.2999999999999998</v>
      </c>
      <c r="AA34" s="149"/>
      <c r="AB34" s="149">
        <v>1.0786</v>
      </c>
      <c r="AC34" s="149">
        <v>2.3E-3</v>
      </c>
      <c r="AD34" s="149"/>
    </row>
    <row r="35" spans="1:30">
      <c r="A35" s="144" t="s">
        <v>843</v>
      </c>
      <c r="B35" s="150" t="s">
        <v>851</v>
      </c>
      <c r="C35" s="149" t="s">
        <v>898</v>
      </c>
      <c r="D35" s="150" t="s">
        <v>971</v>
      </c>
      <c r="F35" s="5" t="str">
        <f t="shared" si="0"/>
        <v xml:space="preserve"> 2013_FP1_20_inc</v>
      </c>
      <c r="G35" s="5" t="s">
        <v>838</v>
      </c>
      <c r="H35" s="5" t="s">
        <v>1150</v>
      </c>
      <c r="I35" s="162"/>
      <c r="L35" s="149"/>
      <c r="M35" s="149"/>
      <c r="N35" s="149"/>
      <c r="O35" s="149" t="s">
        <v>1152</v>
      </c>
      <c r="Q35" s="149"/>
      <c r="R35" s="149"/>
      <c r="S35" s="149" t="s">
        <v>1152</v>
      </c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</row>
    <row r="36" spans="1:30">
      <c r="A36" s="144" t="s">
        <v>843</v>
      </c>
      <c r="B36" s="150" t="s">
        <v>851</v>
      </c>
      <c r="C36" s="149" t="s">
        <v>898</v>
      </c>
      <c r="D36" s="150" t="s">
        <v>972</v>
      </c>
      <c r="F36" s="5" t="str">
        <f t="shared" si="0"/>
        <v xml:space="preserve"> 2013_FP1_50_inc</v>
      </c>
      <c r="G36" s="5" t="s">
        <v>838</v>
      </c>
      <c r="H36" s="5" t="s">
        <v>1150</v>
      </c>
      <c r="I36" s="162">
        <v>2015</v>
      </c>
      <c r="L36" s="149">
        <v>90</v>
      </c>
      <c r="M36" s="149"/>
      <c r="N36" s="149">
        <v>25</v>
      </c>
      <c r="O36" s="149" t="s">
        <v>349</v>
      </c>
      <c r="P36" s="149">
        <v>10</v>
      </c>
      <c r="Q36" s="149">
        <v>0.9</v>
      </c>
      <c r="R36" s="149">
        <v>5.1000000000000004E-4</v>
      </c>
      <c r="S36" s="149" t="s">
        <v>356</v>
      </c>
      <c r="T36" s="149">
        <v>-19.7</v>
      </c>
      <c r="U36" s="149"/>
      <c r="V36" s="149" t="s">
        <v>1145</v>
      </c>
      <c r="W36" s="149">
        <v>154238</v>
      </c>
      <c r="X36" s="149">
        <v>2015</v>
      </c>
      <c r="Y36" s="149">
        <v>-82.6</v>
      </c>
      <c r="Z36" s="149">
        <v>2.2000000000000002</v>
      </c>
      <c r="AA36" s="149"/>
      <c r="AB36" s="149"/>
      <c r="AC36" s="149"/>
      <c r="AD36" s="149"/>
    </row>
    <row r="37" spans="1:30">
      <c r="A37" s="144" t="s">
        <v>843</v>
      </c>
      <c r="B37" s="150" t="s">
        <v>851</v>
      </c>
      <c r="C37" s="149" t="s">
        <v>898</v>
      </c>
      <c r="D37" s="150" t="s">
        <v>973</v>
      </c>
      <c r="F37" s="5" t="str">
        <f t="shared" si="0"/>
        <v xml:space="preserve"> 2013_FP1_100_inc</v>
      </c>
      <c r="G37" s="5" t="s">
        <v>838</v>
      </c>
      <c r="H37" s="5" t="s">
        <v>1150</v>
      </c>
      <c r="I37" s="162"/>
      <c r="L37" s="149">
        <v>90</v>
      </c>
      <c r="M37" s="149"/>
      <c r="N37" s="149">
        <v>25</v>
      </c>
      <c r="O37" s="149" t="s">
        <v>349</v>
      </c>
      <c r="P37" s="149">
        <v>10</v>
      </c>
      <c r="Q37" s="149">
        <v>1.4</v>
      </c>
      <c r="R37" s="149">
        <v>5.5999999999999995E-4</v>
      </c>
      <c r="S37" s="149" t="s">
        <v>356</v>
      </c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</row>
    <row r="38" spans="1:30">
      <c r="A38" s="144" t="s">
        <v>843</v>
      </c>
      <c r="B38" s="150" t="s">
        <v>851</v>
      </c>
      <c r="C38" s="149" t="s">
        <v>898</v>
      </c>
      <c r="D38" s="150" t="s">
        <v>974</v>
      </c>
      <c r="F38" s="5" t="str">
        <f t="shared" si="0"/>
        <v xml:space="preserve"> 2013_FP1_200_inc</v>
      </c>
      <c r="G38" s="5" t="s">
        <v>838</v>
      </c>
      <c r="H38" s="5" t="s">
        <v>1150</v>
      </c>
      <c r="I38" s="162"/>
      <c r="L38" s="149">
        <v>90</v>
      </c>
      <c r="M38" s="149"/>
      <c r="N38" s="149">
        <v>25</v>
      </c>
      <c r="O38" s="149" t="s">
        <v>349</v>
      </c>
      <c r="P38" s="149">
        <v>10</v>
      </c>
      <c r="Q38" s="149">
        <v>2.6</v>
      </c>
      <c r="R38" s="149">
        <v>7.5000000000000002E-4</v>
      </c>
      <c r="S38" s="149" t="s">
        <v>356</v>
      </c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</row>
    <row r="39" spans="1:30">
      <c r="A39" s="144" t="s">
        <v>843</v>
      </c>
      <c r="B39" s="150" t="s">
        <v>853</v>
      </c>
      <c r="C39" s="149" t="s">
        <v>899</v>
      </c>
      <c r="D39" s="150" t="s">
        <v>975</v>
      </c>
      <c r="F39" s="5" t="str">
        <f t="shared" si="0"/>
        <v xml:space="preserve"> 2013_FP2_10_inc</v>
      </c>
      <c r="G39" s="5" t="s">
        <v>838</v>
      </c>
      <c r="H39" s="5" t="s">
        <v>1150</v>
      </c>
      <c r="I39" s="162"/>
      <c r="L39" s="149">
        <v>90</v>
      </c>
      <c r="M39" s="149"/>
      <c r="N39" s="149">
        <v>25</v>
      </c>
      <c r="O39" s="149" t="s">
        <v>349</v>
      </c>
      <c r="P39" s="149">
        <v>10</v>
      </c>
      <c r="Q39" s="149"/>
      <c r="R39" s="149"/>
      <c r="S39" s="149" t="s">
        <v>1152</v>
      </c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</row>
    <row r="40" spans="1:30">
      <c r="A40" s="144" t="s">
        <v>843</v>
      </c>
      <c r="B40" s="150" t="s">
        <v>853</v>
      </c>
      <c r="C40" s="149" t="s">
        <v>899</v>
      </c>
      <c r="D40" s="150" t="s">
        <v>976</v>
      </c>
      <c r="F40" s="5" t="str">
        <f t="shared" si="0"/>
        <v xml:space="preserve"> 2013_FP2_20_inc</v>
      </c>
      <c r="G40" s="5" t="s">
        <v>838</v>
      </c>
      <c r="H40" s="5" t="s">
        <v>1150</v>
      </c>
      <c r="I40" s="162"/>
      <c r="L40" s="149"/>
      <c r="M40" s="149"/>
      <c r="N40" s="149"/>
      <c r="O40" s="149" t="s">
        <v>1152</v>
      </c>
      <c r="Q40" s="149"/>
      <c r="R40" s="149"/>
      <c r="S40" s="149" t="s">
        <v>1152</v>
      </c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</row>
    <row r="41" spans="1:30">
      <c r="A41" s="144" t="s">
        <v>843</v>
      </c>
      <c r="B41" s="150" t="s">
        <v>853</v>
      </c>
      <c r="C41" s="149" t="s">
        <v>899</v>
      </c>
      <c r="D41" s="150" t="s">
        <v>977</v>
      </c>
      <c r="F41" s="5" t="str">
        <f t="shared" si="0"/>
        <v xml:space="preserve"> 2013_FP2_50_inc</v>
      </c>
      <c r="G41" s="5" t="s">
        <v>838</v>
      </c>
      <c r="H41" s="5" t="s">
        <v>1150</v>
      </c>
      <c r="I41" s="162"/>
      <c r="L41" s="149"/>
      <c r="M41" s="149"/>
      <c r="N41" s="149"/>
      <c r="O41" s="149" t="s">
        <v>1152</v>
      </c>
      <c r="Q41" s="149"/>
      <c r="R41" s="149"/>
      <c r="S41" s="149" t="s">
        <v>1152</v>
      </c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</row>
    <row r="42" spans="1:30">
      <c r="A42" s="144" t="s">
        <v>843</v>
      </c>
      <c r="B42" s="150" t="s">
        <v>853</v>
      </c>
      <c r="C42" s="149" t="s">
        <v>899</v>
      </c>
      <c r="D42" s="150" t="s">
        <v>978</v>
      </c>
      <c r="F42" s="5" t="str">
        <f t="shared" si="0"/>
        <v xml:space="preserve"> 2013_FP2_100_inc</v>
      </c>
      <c r="G42" s="5" t="s">
        <v>838</v>
      </c>
      <c r="H42" s="5" t="s">
        <v>1150</v>
      </c>
      <c r="I42" s="162"/>
      <c r="L42" s="149"/>
      <c r="M42" s="149"/>
      <c r="N42" s="149"/>
      <c r="O42" s="149" t="s">
        <v>1152</v>
      </c>
      <c r="Q42" s="149"/>
      <c r="R42" s="149"/>
      <c r="S42" s="149" t="s">
        <v>1152</v>
      </c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</row>
    <row r="43" spans="1:30">
      <c r="A43" s="144" t="s">
        <v>843</v>
      </c>
      <c r="B43" s="150" t="s">
        <v>853</v>
      </c>
      <c r="C43" s="149" t="s">
        <v>899</v>
      </c>
      <c r="D43" s="150" t="s">
        <v>979</v>
      </c>
      <c r="F43" s="5" t="str">
        <f t="shared" si="0"/>
        <v xml:space="preserve"> 2013_FP2_200_inc</v>
      </c>
      <c r="G43" s="5" t="s">
        <v>838</v>
      </c>
      <c r="H43" s="5" t="s">
        <v>1150</v>
      </c>
      <c r="I43" s="162"/>
      <c r="L43" s="149"/>
      <c r="M43" s="149"/>
      <c r="N43" s="149"/>
      <c r="O43" s="149" t="s">
        <v>1152</v>
      </c>
      <c r="Q43" s="149"/>
      <c r="R43" s="149"/>
      <c r="S43" s="149" t="s">
        <v>1152</v>
      </c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</row>
    <row r="44" spans="1:30">
      <c r="A44" s="144" t="s">
        <v>843</v>
      </c>
      <c r="B44" s="150" t="s">
        <v>854</v>
      </c>
      <c r="C44" s="149" t="s">
        <v>900</v>
      </c>
      <c r="D44" s="150" t="s">
        <v>980</v>
      </c>
      <c r="F44" s="5" t="str">
        <f t="shared" si="0"/>
        <v xml:space="preserve"> 2013_FP3_10_inc</v>
      </c>
      <c r="G44" s="5" t="s">
        <v>838</v>
      </c>
      <c r="H44" s="5" t="s">
        <v>1150</v>
      </c>
      <c r="I44" s="162">
        <v>2015</v>
      </c>
      <c r="L44" s="149">
        <v>90</v>
      </c>
      <c r="M44" s="149"/>
      <c r="N44" s="149">
        <v>25</v>
      </c>
      <c r="O44" s="149" t="s">
        <v>349</v>
      </c>
      <c r="P44" s="149">
        <v>10</v>
      </c>
      <c r="Q44" s="149">
        <v>15</v>
      </c>
      <c r="R44" s="149">
        <v>2.777E-2</v>
      </c>
      <c r="S44" s="149" t="s">
        <v>356</v>
      </c>
      <c r="T44" s="149">
        <v>-27.4</v>
      </c>
      <c r="U44" s="149"/>
      <c r="V44" s="149" t="s">
        <v>1145</v>
      </c>
      <c r="W44" s="149">
        <v>150061</v>
      </c>
      <c r="X44" s="149">
        <v>2015</v>
      </c>
      <c r="Y44" s="149">
        <v>82.4</v>
      </c>
      <c r="Z44" s="149">
        <v>2.4</v>
      </c>
      <c r="AA44" s="149"/>
      <c r="AB44" s="149">
        <v>1.0908</v>
      </c>
      <c r="AC44" s="149">
        <v>2.3999999999999998E-3</v>
      </c>
      <c r="AD44" s="149"/>
    </row>
    <row r="45" spans="1:30">
      <c r="A45" s="144" t="s">
        <v>843</v>
      </c>
      <c r="B45" s="150" t="s">
        <v>854</v>
      </c>
      <c r="C45" s="149" t="s">
        <v>900</v>
      </c>
      <c r="D45" s="150" t="s">
        <v>981</v>
      </c>
      <c r="F45" s="5" t="str">
        <f t="shared" si="0"/>
        <v xml:space="preserve"> 2013_FP3_20_inc</v>
      </c>
      <c r="G45" s="5" t="s">
        <v>838</v>
      </c>
      <c r="H45" s="5" t="s">
        <v>1150</v>
      </c>
      <c r="I45" s="162"/>
      <c r="L45" s="149"/>
      <c r="M45" s="149"/>
      <c r="N45" s="149"/>
      <c r="O45" s="149" t="s">
        <v>1152</v>
      </c>
      <c r="Q45" s="149"/>
      <c r="R45" s="149"/>
      <c r="S45" s="149" t="s">
        <v>1152</v>
      </c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</row>
    <row r="46" spans="1:30">
      <c r="A46" s="144" t="s">
        <v>843</v>
      </c>
      <c r="B46" s="150" t="s">
        <v>854</v>
      </c>
      <c r="C46" s="149" t="s">
        <v>900</v>
      </c>
      <c r="D46" s="150" t="s">
        <v>982</v>
      </c>
      <c r="F46" s="5" t="str">
        <f t="shared" si="0"/>
        <v xml:space="preserve"> 2013_FP3_50_inc</v>
      </c>
      <c r="G46" s="5" t="s">
        <v>838</v>
      </c>
      <c r="H46" s="5" t="s">
        <v>1150</v>
      </c>
      <c r="I46" s="162">
        <v>2015</v>
      </c>
      <c r="L46" s="149">
        <v>90</v>
      </c>
      <c r="M46" s="149"/>
      <c r="N46" s="149">
        <v>25</v>
      </c>
      <c r="O46" s="149" t="s">
        <v>349</v>
      </c>
      <c r="P46" s="149">
        <v>10</v>
      </c>
      <c r="Q46" s="149">
        <v>1</v>
      </c>
      <c r="R46" s="149">
        <v>1.6299999999999999E-3</v>
      </c>
      <c r="S46" s="149" t="s">
        <v>356</v>
      </c>
      <c r="T46" s="149">
        <v>-19.3</v>
      </c>
      <c r="U46" s="149"/>
      <c r="V46" s="149" t="s">
        <v>1145</v>
      </c>
      <c r="W46" s="149">
        <v>154240</v>
      </c>
      <c r="X46" s="149">
        <v>2015</v>
      </c>
      <c r="Y46" s="149">
        <v>-71.400000000000006</v>
      </c>
      <c r="Z46" s="149">
        <v>2.1</v>
      </c>
      <c r="AA46" s="149"/>
      <c r="AB46" s="149">
        <v>0.93589999999999995</v>
      </c>
      <c r="AC46" s="149">
        <v>2.0999999999999999E-3</v>
      </c>
      <c r="AD46" s="149"/>
    </row>
    <row r="47" spans="1:30">
      <c r="A47" s="144" t="s">
        <v>843</v>
      </c>
      <c r="B47" s="150" t="s">
        <v>854</v>
      </c>
      <c r="C47" s="149" t="s">
        <v>900</v>
      </c>
      <c r="D47" s="150" t="s">
        <v>983</v>
      </c>
      <c r="F47" s="5" t="str">
        <f t="shared" si="0"/>
        <v xml:space="preserve"> 2013_FP3_100_inc</v>
      </c>
      <c r="G47" s="5" t="s">
        <v>838</v>
      </c>
      <c r="H47" s="5" t="s">
        <v>1150</v>
      </c>
      <c r="I47" s="162">
        <v>2015</v>
      </c>
      <c r="L47" s="149">
        <v>90</v>
      </c>
      <c r="M47" s="149"/>
      <c r="N47" s="149">
        <v>25</v>
      </c>
      <c r="O47" s="149" t="s">
        <v>349</v>
      </c>
      <c r="P47" s="149">
        <v>10</v>
      </c>
      <c r="Q47" s="149">
        <v>0.3</v>
      </c>
      <c r="R47" s="149">
        <v>5.9999999999999995E-4</v>
      </c>
      <c r="S47" s="149" t="s">
        <v>356</v>
      </c>
      <c r="T47" s="149"/>
      <c r="U47" s="149"/>
      <c r="V47" s="149" t="s">
        <v>1145</v>
      </c>
      <c r="W47" s="149">
        <v>154447</v>
      </c>
      <c r="X47" s="149">
        <v>2015</v>
      </c>
      <c r="Y47" s="149">
        <v>-25.1</v>
      </c>
      <c r="Z47" s="149">
        <v>2.5</v>
      </c>
      <c r="AA47" s="149"/>
      <c r="AB47" s="149">
        <v>0.98260000000000003</v>
      </c>
      <c r="AC47" s="149">
        <v>2.5000000000000001E-3</v>
      </c>
      <c r="AD47" s="149"/>
    </row>
    <row r="48" spans="1:30">
      <c r="A48" s="144" t="s">
        <v>843</v>
      </c>
      <c r="B48" s="150" t="s">
        <v>854</v>
      </c>
      <c r="C48" s="149" t="s">
        <v>900</v>
      </c>
      <c r="D48" s="150" t="s">
        <v>984</v>
      </c>
      <c r="F48" s="5" t="str">
        <f t="shared" si="0"/>
        <v xml:space="preserve"> 2013_FP3_200_inc</v>
      </c>
      <c r="G48" s="5" t="s">
        <v>838</v>
      </c>
      <c r="H48" s="5" t="s">
        <v>1150</v>
      </c>
      <c r="I48" s="162"/>
      <c r="L48" s="149">
        <v>90</v>
      </c>
      <c r="M48" s="149"/>
      <c r="N48" s="149">
        <v>25</v>
      </c>
      <c r="O48" s="149" t="s">
        <v>349</v>
      </c>
      <c r="P48" s="149">
        <v>10</v>
      </c>
      <c r="Q48" s="149">
        <v>0.3</v>
      </c>
      <c r="R48" s="149">
        <v>4.8999999999999998E-4</v>
      </c>
      <c r="S48" s="149" t="s">
        <v>356</v>
      </c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</row>
    <row r="49" spans="1:30">
      <c r="A49" s="144" t="s">
        <v>843</v>
      </c>
      <c r="B49" s="150" t="s">
        <v>855</v>
      </c>
      <c r="C49" s="149" t="s">
        <v>901</v>
      </c>
      <c r="D49" s="150" t="s">
        <v>985</v>
      </c>
      <c r="F49" s="5" t="str">
        <f t="shared" si="0"/>
        <v xml:space="preserve"> 2013_FP4_10_inc</v>
      </c>
      <c r="G49" s="5" t="s">
        <v>838</v>
      </c>
      <c r="H49" s="5" t="s">
        <v>1150</v>
      </c>
      <c r="I49" s="162">
        <v>2015</v>
      </c>
      <c r="L49" s="149">
        <v>90</v>
      </c>
      <c r="M49" s="149"/>
      <c r="N49" s="149">
        <v>25</v>
      </c>
      <c r="O49" s="149" t="s">
        <v>349</v>
      </c>
      <c r="P49" s="149">
        <v>10</v>
      </c>
      <c r="Q49" s="149">
        <v>11</v>
      </c>
      <c r="R49" s="149">
        <v>4.1689999999999998E-2</v>
      </c>
      <c r="S49" s="149" t="s">
        <v>356</v>
      </c>
      <c r="T49" s="149">
        <v>-27.8</v>
      </c>
      <c r="U49" s="149"/>
      <c r="V49" s="149" t="s">
        <v>1145</v>
      </c>
      <c r="W49" s="149">
        <v>150062</v>
      </c>
      <c r="X49" s="149">
        <v>2015</v>
      </c>
      <c r="Y49" s="149">
        <v>61.6</v>
      </c>
      <c r="Z49" s="149">
        <v>2.2999999999999998</v>
      </c>
      <c r="AA49" s="149"/>
      <c r="AB49" s="149">
        <v>1.0698000000000001</v>
      </c>
      <c r="AC49" s="149">
        <v>2.3E-3</v>
      </c>
      <c r="AD49" s="149"/>
    </row>
    <row r="50" spans="1:30">
      <c r="A50" s="144" t="s">
        <v>843</v>
      </c>
      <c r="B50" s="150" t="s">
        <v>855</v>
      </c>
      <c r="C50" s="149" t="s">
        <v>901</v>
      </c>
      <c r="D50" s="150" t="s">
        <v>986</v>
      </c>
      <c r="F50" s="5" t="str">
        <f t="shared" si="0"/>
        <v xml:space="preserve"> 2013_FP4_20_inc</v>
      </c>
      <c r="G50" s="5" t="s">
        <v>838</v>
      </c>
      <c r="H50" s="5" t="s">
        <v>1150</v>
      </c>
      <c r="I50" s="162"/>
      <c r="L50" s="149"/>
      <c r="M50" s="149"/>
      <c r="N50" s="149"/>
      <c r="O50" s="149" t="s">
        <v>1152</v>
      </c>
      <c r="Q50" s="149"/>
      <c r="R50" s="149"/>
      <c r="S50" s="149" t="s">
        <v>1152</v>
      </c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</row>
    <row r="51" spans="1:30">
      <c r="A51" s="144" t="s">
        <v>843</v>
      </c>
      <c r="B51" s="150" t="s">
        <v>855</v>
      </c>
      <c r="C51" s="149" t="s">
        <v>901</v>
      </c>
      <c r="D51" s="150" t="s">
        <v>987</v>
      </c>
      <c r="F51" s="5" t="str">
        <f t="shared" si="0"/>
        <v xml:space="preserve"> 2013_FP4_50_inc</v>
      </c>
      <c r="G51" s="5" t="s">
        <v>838</v>
      </c>
      <c r="H51" s="5" t="s">
        <v>1150</v>
      </c>
      <c r="I51" s="162">
        <v>2015</v>
      </c>
      <c r="L51" s="149">
        <v>90</v>
      </c>
      <c r="M51" s="149"/>
      <c r="N51" s="149">
        <v>25</v>
      </c>
      <c r="O51" s="149" t="s">
        <v>349</v>
      </c>
      <c r="P51" s="149">
        <v>10</v>
      </c>
      <c r="Q51" s="149">
        <v>0.6</v>
      </c>
      <c r="R51" s="149">
        <v>5.1000000000000004E-4</v>
      </c>
      <c r="S51" s="149" t="s">
        <v>356</v>
      </c>
      <c r="T51" s="149">
        <v>-19.3</v>
      </c>
      <c r="U51" s="149"/>
      <c r="V51" s="149" t="s">
        <v>1145</v>
      </c>
      <c r="W51" s="149">
        <v>154241</v>
      </c>
      <c r="X51" s="149">
        <v>2015</v>
      </c>
      <c r="Y51" s="149">
        <v>-32.6</v>
      </c>
      <c r="Z51" s="149">
        <v>2.2999999999999998</v>
      </c>
      <c r="AA51" s="149"/>
      <c r="AB51" s="149">
        <v>0.97499999999999998</v>
      </c>
      <c r="AC51" s="149">
        <v>2.3E-3</v>
      </c>
      <c r="AD51" s="149"/>
    </row>
    <row r="52" spans="1:30">
      <c r="A52" s="144" t="s">
        <v>843</v>
      </c>
      <c r="B52" s="150" t="s">
        <v>855</v>
      </c>
      <c r="C52" s="149" t="s">
        <v>901</v>
      </c>
      <c r="D52" s="150" t="s">
        <v>988</v>
      </c>
      <c r="F52" s="5" t="str">
        <f t="shared" si="0"/>
        <v xml:space="preserve"> 2013_FP4_90-100_inc</v>
      </c>
      <c r="G52" s="5" t="s">
        <v>838</v>
      </c>
      <c r="H52" s="5" t="s">
        <v>1150</v>
      </c>
      <c r="I52" s="162">
        <v>2015</v>
      </c>
      <c r="L52" s="149">
        <v>90</v>
      </c>
      <c r="M52" s="149"/>
      <c r="N52" s="149">
        <v>25</v>
      </c>
      <c r="O52" s="149" t="s">
        <v>349</v>
      </c>
      <c r="P52" s="149">
        <v>10</v>
      </c>
      <c r="Q52" s="149">
        <v>1.1000000000000001</v>
      </c>
      <c r="R52" s="149">
        <v>5.375E-4</v>
      </c>
      <c r="S52" s="149" t="s">
        <v>356</v>
      </c>
      <c r="T52" s="149"/>
      <c r="U52" s="149"/>
      <c r="V52" s="149" t="s">
        <v>1145</v>
      </c>
      <c r="W52" s="149">
        <v>154448</v>
      </c>
      <c r="X52" s="149">
        <v>2015</v>
      </c>
      <c r="Y52" s="149">
        <v>-7.7</v>
      </c>
      <c r="Z52" s="149">
        <v>3.2</v>
      </c>
      <c r="AA52" s="149"/>
      <c r="AB52" s="149">
        <v>1.0001</v>
      </c>
      <c r="AC52" s="149">
        <v>3.2000000000000002E-3</v>
      </c>
      <c r="AD52" s="149"/>
    </row>
    <row r="53" spans="1:30">
      <c r="A53" s="144" t="s">
        <v>843</v>
      </c>
      <c r="B53" s="150" t="s">
        <v>855</v>
      </c>
      <c r="C53" s="149" t="s">
        <v>901</v>
      </c>
      <c r="D53" s="150" t="s">
        <v>989</v>
      </c>
      <c r="F53" s="5" t="str">
        <f t="shared" si="0"/>
        <v xml:space="preserve"> 2013_FP4_200_inc</v>
      </c>
      <c r="G53" s="5" t="s">
        <v>838</v>
      </c>
      <c r="H53" s="5" t="s">
        <v>1150</v>
      </c>
      <c r="I53" s="162"/>
      <c r="L53" s="149">
        <v>90</v>
      </c>
      <c r="M53" s="149"/>
      <c r="N53" s="149">
        <v>25</v>
      </c>
      <c r="O53" s="149" t="s">
        <v>349</v>
      </c>
      <c r="P53" s="149">
        <v>10</v>
      </c>
      <c r="Q53" s="149">
        <v>1.6</v>
      </c>
      <c r="R53" s="149">
        <v>6.5714300000000001E-4</v>
      </c>
      <c r="S53" s="149" t="s">
        <v>356</v>
      </c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</row>
    <row r="54" spans="1:30">
      <c r="A54" s="144" t="s">
        <v>843</v>
      </c>
      <c r="B54" s="150" t="s">
        <v>856</v>
      </c>
      <c r="C54" s="149" t="s">
        <v>902</v>
      </c>
      <c r="D54" s="150" t="s">
        <v>990</v>
      </c>
      <c r="F54" s="5" t="str">
        <f t="shared" si="0"/>
        <v xml:space="preserve"> 2013_FP5_10_inc</v>
      </c>
      <c r="G54" s="5" t="s">
        <v>838</v>
      </c>
      <c r="H54" s="5" t="s">
        <v>1150</v>
      </c>
      <c r="I54" s="162"/>
      <c r="L54" s="149"/>
      <c r="M54" s="149"/>
      <c r="N54" s="149"/>
      <c r="O54" s="149" t="s">
        <v>1152</v>
      </c>
      <c r="Q54" s="149"/>
      <c r="R54" s="149"/>
      <c r="S54" s="149" t="s">
        <v>1152</v>
      </c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</row>
    <row r="55" spans="1:30">
      <c r="A55" s="144" t="s">
        <v>843</v>
      </c>
      <c r="B55" s="150" t="s">
        <v>856</v>
      </c>
      <c r="C55" s="149" t="s">
        <v>902</v>
      </c>
      <c r="D55" s="150" t="s">
        <v>991</v>
      </c>
      <c r="F55" s="5" t="str">
        <f t="shared" si="0"/>
        <v xml:space="preserve"> 2013_FP5_20_inc</v>
      </c>
      <c r="G55" s="5" t="s">
        <v>838</v>
      </c>
      <c r="H55" s="5" t="s">
        <v>1150</v>
      </c>
      <c r="I55" s="162"/>
      <c r="L55" s="149"/>
      <c r="M55" s="149"/>
      <c r="N55" s="149"/>
      <c r="O55" s="149" t="s">
        <v>1152</v>
      </c>
      <c r="Q55" s="149"/>
      <c r="R55" s="149"/>
      <c r="S55" s="149" t="s">
        <v>1152</v>
      </c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</row>
    <row r="56" spans="1:30">
      <c r="A56" s="144" t="s">
        <v>843</v>
      </c>
      <c r="B56" s="150" t="s">
        <v>856</v>
      </c>
      <c r="C56" s="149" t="s">
        <v>902</v>
      </c>
      <c r="D56" s="150" t="s">
        <v>992</v>
      </c>
      <c r="F56" s="5" t="str">
        <f t="shared" si="0"/>
        <v xml:space="preserve"> 2013_FP5_50_inc</v>
      </c>
      <c r="G56" s="5" t="s">
        <v>838</v>
      </c>
      <c r="H56" s="5" t="s">
        <v>1150</v>
      </c>
      <c r="I56" s="162"/>
      <c r="L56" s="149"/>
      <c r="M56" s="149"/>
      <c r="N56" s="149"/>
      <c r="O56" s="149" t="s">
        <v>1152</v>
      </c>
      <c r="Q56" s="149"/>
      <c r="R56" s="149"/>
      <c r="S56" s="149" t="s">
        <v>1152</v>
      </c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</row>
    <row r="57" spans="1:30">
      <c r="A57" s="144" t="s">
        <v>843</v>
      </c>
      <c r="B57" s="150" t="s">
        <v>856</v>
      </c>
      <c r="C57" s="149" t="s">
        <v>902</v>
      </c>
      <c r="D57" s="150" t="s">
        <v>993</v>
      </c>
      <c r="F57" s="5" t="str">
        <f t="shared" si="0"/>
        <v xml:space="preserve"> 2013_FP5_100_inc</v>
      </c>
      <c r="G57" s="5" t="s">
        <v>838</v>
      </c>
      <c r="H57" s="5" t="s">
        <v>1150</v>
      </c>
      <c r="I57" s="162"/>
      <c r="L57" s="149"/>
      <c r="M57" s="149"/>
      <c r="N57" s="149"/>
      <c r="O57" s="149" t="s">
        <v>1152</v>
      </c>
      <c r="Q57" s="149"/>
      <c r="R57" s="149"/>
      <c r="S57" s="149" t="s">
        <v>1152</v>
      </c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</row>
    <row r="58" spans="1:30">
      <c r="A58" s="144" t="s">
        <v>843</v>
      </c>
      <c r="B58" s="150" t="s">
        <v>856</v>
      </c>
      <c r="C58" s="149" t="s">
        <v>902</v>
      </c>
      <c r="D58" s="150" t="s">
        <v>994</v>
      </c>
      <c r="F58" s="5" t="str">
        <f t="shared" si="0"/>
        <v xml:space="preserve"> 2013_FP5_200_inc</v>
      </c>
      <c r="G58" s="5" t="s">
        <v>838</v>
      </c>
      <c r="H58" s="5" t="s">
        <v>1150</v>
      </c>
      <c r="I58" s="162"/>
      <c r="L58" s="149"/>
      <c r="M58" s="149"/>
      <c r="N58" s="149"/>
      <c r="O58" s="149" t="s">
        <v>1152</v>
      </c>
      <c r="Q58" s="149"/>
      <c r="R58" s="149"/>
      <c r="S58" s="149" t="s">
        <v>1152</v>
      </c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</row>
    <row r="59" spans="1:30">
      <c r="A59" s="144" t="s">
        <v>843</v>
      </c>
      <c r="B59" s="150" t="s">
        <v>857</v>
      </c>
      <c r="C59" s="149" t="s">
        <v>903</v>
      </c>
      <c r="D59" s="150" t="s">
        <v>995</v>
      </c>
      <c r="F59" s="5" t="str">
        <f t="shared" si="0"/>
        <v xml:space="preserve"> 2013_FP6_10_inc</v>
      </c>
      <c r="G59" s="5" t="s">
        <v>838</v>
      </c>
      <c r="H59" s="5" t="s">
        <v>1150</v>
      </c>
      <c r="I59" s="162"/>
      <c r="L59" s="149"/>
      <c r="M59" s="149"/>
      <c r="N59" s="149"/>
      <c r="O59" s="149" t="s">
        <v>1152</v>
      </c>
      <c r="Q59" s="149"/>
      <c r="R59" s="149"/>
      <c r="S59" s="149" t="s">
        <v>1152</v>
      </c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</row>
    <row r="60" spans="1:30">
      <c r="A60" s="144" t="s">
        <v>843</v>
      </c>
      <c r="B60" s="150" t="s">
        <v>857</v>
      </c>
      <c r="C60" s="149" t="s">
        <v>903</v>
      </c>
      <c r="D60" s="150" t="s">
        <v>996</v>
      </c>
      <c r="F60" s="5" t="str">
        <f t="shared" si="0"/>
        <v xml:space="preserve"> 2013_FP6_20_inc</v>
      </c>
      <c r="G60" s="5" t="s">
        <v>838</v>
      </c>
      <c r="H60" s="5" t="s">
        <v>1150</v>
      </c>
      <c r="I60" s="162"/>
      <c r="L60" s="149"/>
      <c r="M60" s="149"/>
      <c r="N60" s="149"/>
      <c r="O60" s="149" t="s">
        <v>1152</v>
      </c>
      <c r="Q60" s="149"/>
      <c r="R60" s="149"/>
      <c r="S60" s="149" t="s">
        <v>1152</v>
      </c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</row>
    <row r="61" spans="1:30">
      <c r="A61" s="144" t="s">
        <v>843</v>
      </c>
      <c r="B61" s="150" t="s">
        <v>857</v>
      </c>
      <c r="C61" s="149" t="s">
        <v>903</v>
      </c>
      <c r="D61" s="150" t="s">
        <v>997</v>
      </c>
      <c r="F61" s="5" t="str">
        <f t="shared" si="0"/>
        <v xml:space="preserve"> 2013_FP6_50_inc</v>
      </c>
      <c r="G61" s="5" t="s">
        <v>838</v>
      </c>
      <c r="H61" s="5" t="s">
        <v>1150</v>
      </c>
      <c r="I61" s="162"/>
      <c r="L61" s="149"/>
      <c r="M61" s="149"/>
      <c r="N61" s="149"/>
      <c r="O61" s="149" t="s">
        <v>1152</v>
      </c>
      <c r="Q61" s="149"/>
      <c r="R61" s="149"/>
      <c r="S61" s="149" t="s">
        <v>1152</v>
      </c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</row>
    <row r="62" spans="1:30">
      <c r="A62" s="144" t="s">
        <v>843</v>
      </c>
      <c r="B62" s="150" t="s">
        <v>857</v>
      </c>
      <c r="C62" s="149" t="s">
        <v>903</v>
      </c>
      <c r="D62" s="150" t="s">
        <v>998</v>
      </c>
      <c r="F62" s="5" t="str">
        <f t="shared" si="0"/>
        <v xml:space="preserve"> 2013_FP6_100_inc</v>
      </c>
      <c r="G62" s="5" t="s">
        <v>838</v>
      </c>
      <c r="H62" s="5" t="s">
        <v>1150</v>
      </c>
      <c r="I62" s="162"/>
      <c r="L62" s="149"/>
      <c r="M62" s="149"/>
      <c r="N62" s="149"/>
      <c r="O62" s="149" t="s">
        <v>1152</v>
      </c>
      <c r="Q62" s="149"/>
      <c r="R62" s="149"/>
      <c r="S62" s="149" t="s">
        <v>1152</v>
      </c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</row>
    <row r="63" spans="1:30">
      <c r="A63" s="144" t="s">
        <v>843</v>
      </c>
      <c r="B63" s="150" t="s">
        <v>857</v>
      </c>
      <c r="C63" s="149" t="s">
        <v>903</v>
      </c>
      <c r="D63" s="150" t="s">
        <v>999</v>
      </c>
      <c r="F63" s="5" t="str">
        <f t="shared" si="0"/>
        <v xml:space="preserve"> 2013_FP6_200_inc</v>
      </c>
      <c r="G63" s="5" t="s">
        <v>838</v>
      </c>
      <c r="H63" s="5" t="s">
        <v>1150</v>
      </c>
      <c r="I63" s="162"/>
      <c r="L63" s="149"/>
      <c r="M63" s="149"/>
      <c r="N63" s="149"/>
      <c r="O63" s="149" t="s">
        <v>1152</v>
      </c>
      <c r="Q63" s="149"/>
      <c r="R63" s="149"/>
      <c r="S63" s="149" t="s">
        <v>1152</v>
      </c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</row>
    <row r="64" spans="1:30">
      <c r="A64" s="144" t="s">
        <v>843</v>
      </c>
      <c r="B64" s="150" t="s">
        <v>858</v>
      </c>
      <c r="C64" s="161" t="s">
        <v>904</v>
      </c>
      <c r="D64" s="150" t="s">
        <v>1000</v>
      </c>
      <c r="F64" s="5" t="str">
        <f t="shared" si="0"/>
        <v xml:space="preserve"> 2013_FP7_10_inc</v>
      </c>
      <c r="G64" s="5" t="s">
        <v>838</v>
      </c>
      <c r="H64" s="5" t="s">
        <v>1150</v>
      </c>
      <c r="I64" s="162">
        <v>2015</v>
      </c>
      <c r="L64" s="149">
        <v>90</v>
      </c>
      <c r="M64" s="149"/>
      <c r="N64" s="149">
        <v>25</v>
      </c>
      <c r="O64" s="149" t="s">
        <v>349</v>
      </c>
      <c r="P64" s="149">
        <v>10</v>
      </c>
      <c r="Q64" s="149">
        <v>18</v>
      </c>
      <c r="R64" s="149">
        <v>4.2459999999999998E-2</v>
      </c>
      <c r="S64" s="149" t="s">
        <v>356</v>
      </c>
      <c r="T64" s="149">
        <v>-26.8</v>
      </c>
      <c r="U64" s="149"/>
      <c r="V64" s="149" t="s">
        <v>1145</v>
      </c>
      <c r="W64" s="149">
        <v>150063</v>
      </c>
      <c r="X64" s="149">
        <v>2015</v>
      </c>
      <c r="Y64" s="149">
        <v>81</v>
      </c>
      <c r="Z64" s="149">
        <v>2.2999999999999998</v>
      </c>
      <c r="AA64" s="149"/>
      <c r="AB64" s="149">
        <v>1.0893999999999999</v>
      </c>
      <c r="AC64" s="149">
        <v>2.3E-3</v>
      </c>
      <c r="AD64" s="149"/>
    </row>
    <row r="65" spans="1:30">
      <c r="A65" s="144" t="s">
        <v>843</v>
      </c>
      <c r="B65" s="150" t="s">
        <v>858</v>
      </c>
      <c r="C65" s="161" t="s">
        <v>904</v>
      </c>
      <c r="D65" s="150" t="s">
        <v>1001</v>
      </c>
      <c r="F65" s="5" t="str">
        <f t="shared" si="0"/>
        <v xml:space="preserve"> 2013_FP7_20_inc</v>
      </c>
      <c r="G65" s="5" t="s">
        <v>838</v>
      </c>
      <c r="H65" s="5" t="s">
        <v>1150</v>
      </c>
      <c r="I65" s="162"/>
      <c r="L65" s="149"/>
      <c r="M65" s="149"/>
      <c r="N65" s="149"/>
      <c r="O65" s="149" t="s">
        <v>1152</v>
      </c>
      <c r="Q65" s="149"/>
      <c r="R65" s="149"/>
      <c r="S65" s="149" t="s">
        <v>1152</v>
      </c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</row>
    <row r="66" spans="1:30">
      <c r="A66" s="144" t="s">
        <v>843</v>
      </c>
      <c r="B66" s="150" t="s">
        <v>858</v>
      </c>
      <c r="C66" s="161" t="s">
        <v>904</v>
      </c>
      <c r="D66" s="150" t="s">
        <v>1002</v>
      </c>
      <c r="F66" s="5" t="str">
        <f t="shared" si="0"/>
        <v xml:space="preserve"> 2013_FP7_50_inc</v>
      </c>
      <c r="G66" s="5" t="s">
        <v>838</v>
      </c>
      <c r="H66" s="5" t="s">
        <v>1150</v>
      </c>
      <c r="I66" s="162">
        <v>2015</v>
      </c>
      <c r="L66" s="149">
        <v>90</v>
      </c>
      <c r="M66" s="149"/>
      <c r="N66" s="149">
        <v>25</v>
      </c>
      <c r="O66" s="149" t="s">
        <v>349</v>
      </c>
      <c r="P66" s="149">
        <v>10</v>
      </c>
      <c r="Q66" s="149">
        <v>6</v>
      </c>
      <c r="R66" s="149">
        <v>2.8800000000000002E-3</v>
      </c>
      <c r="S66" s="149" t="s">
        <v>356</v>
      </c>
      <c r="T66" s="149"/>
      <c r="U66" s="149"/>
      <c r="V66" s="149" t="s">
        <v>1145</v>
      </c>
      <c r="W66" s="149">
        <v>154242</v>
      </c>
      <c r="X66" s="149">
        <v>2015</v>
      </c>
      <c r="Y66" s="149">
        <v>-33.299999999999997</v>
      </c>
      <c r="Z66" s="149">
        <v>2.2000000000000002</v>
      </c>
      <c r="AA66" s="149"/>
      <c r="AB66" s="149">
        <v>0.97430000000000005</v>
      </c>
      <c r="AC66" s="149">
        <v>2.2000000000000001E-3</v>
      </c>
      <c r="AD66" s="149"/>
    </row>
    <row r="67" spans="1:30">
      <c r="A67" s="144" t="s">
        <v>843</v>
      </c>
      <c r="B67" s="150" t="s">
        <v>858</v>
      </c>
      <c r="C67" s="161" t="s">
        <v>904</v>
      </c>
      <c r="D67" s="150" t="s">
        <v>1003</v>
      </c>
      <c r="F67" s="5" t="str">
        <f t="shared" si="0"/>
        <v xml:space="preserve"> 2013_FP7_100_inc</v>
      </c>
      <c r="G67" s="5" t="s">
        <v>838</v>
      </c>
      <c r="H67" s="5" t="s">
        <v>1150</v>
      </c>
      <c r="I67" s="162"/>
      <c r="L67" s="149"/>
      <c r="M67" s="149"/>
      <c r="N67" s="149"/>
      <c r="O67" s="149" t="s">
        <v>1152</v>
      </c>
      <c r="Q67" s="149"/>
      <c r="R67" s="149"/>
      <c r="S67" s="149" t="s">
        <v>1152</v>
      </c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</row>
    <row r="68" spans="1:30">
      <c r="A68" s="144" t="s">
        <v>843</v>
      </c>
      <c r="B68" s="150" t="s">
        <v>858</v>
      </c>
      <c r="C68" s="161" t="s">
        <v>904</v>
      </c>
      <c r="D68" s="150" t="s">
        <v>1004</v>
      </c>
      <c r="F68" s="5" t="str">
        <f t="shared" si="0"/>
        <v xml:space="preserve"> 2013_FP7_200_inc</v>
      </c>
      <c r="G68" s="5" t="s">
        <v>838</v>
      </c>
      <c r="H68" s="5" t="s">
        <v>1150</v>
      </c>
      <c r="I68" s="162"/>
      <c r="L68" s="149">
        <v>90</v>
      </c>
      <c r="M68" s="149"/>
      <c r="N68" s="149">
        <v>25</v>
      </c>
      <c r="O68" s="149" t="s">
        <v>349</v>
      </c>
      <c r="P68" s="149">
        <v>10</v>
      </c>
      <c r="Q68" s="149">
        <v>2.5</v>
      </c>
      <c r="R68" s="149">
        <v>6.6E-4</v>
      </c>
      <c r="S68" s="149" t="s">
        <v>356</v>
      </c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</row>
    <row r="69" spans="1:30">
      <c r="A69" s="144" t="s">
        <v>843</v>
      </c>
      <c r="B69" s="150" t="s">
        <v>859</v>
      </c>
      <c r="C69" s="161" t="s">
        <v>905</v>
      </c>
      <c r="D69" s="150" t="s">
        <v>1005</v>
      </c>
      <c r="F69" s="5" t="str">
        <f t="shared" ref="F69:F132" si="1">D69&amp;"_inc"</f>
        <v xml:space="preserve"> 2013_SO3P1_10_inc</v>
      </c>
      <c r="G69" s="5" t="s">
        <v>838</v>
      </c>
      <c r="H69" s="5" t="s">
        <v>1150</v>
      </c>
      <c r="I69" s="162">
        <v>2015</v>
      </c>
      <c r="L69" s="149">
        <v>90</v>
      </c>
      <c r="M69" s="149"/>
      <c r="N69" s="149">
        <v>25</v>
      </c>
      <c r="O69" s="149" t="s">
        <v>349</v>
      </c>
      <c r="P69" s="149">
        <v>10</v>
      </c>
      <c r="Q69" s="149">
        <v>23</v>
      </c>
      <c r="R69" s="149">
        <v>8.26E-3</v>
      </c>
      <c r="S69" s="149" t="s">
        <v>356</v>
      </c>
      <c r="T69" s="149">
        <v>-18.899999999999999</v>
      </c>
      <c r="U69" s="149"/>
      <c r="V69" s="149" t="s">
        <v>1145</v>
      </c>
      <c r="W69" s="149">
        <v>152454</v>
      </c>
      <c r="X69" s="149">
        <v>2015</v>
      </c>
      <c r="Y69" s="149">
        <v>-14.2</v>
      </c>
      <c r="Z69" s="149">
        <v>1.6</v>
      </c>
      <c r="AA69" s="149"/>
      <c r="AB69" s="149">
        <v>0.99360000000000004</v>
      </c>
      <c r="AC69" s="149">
        <v>1.6000000000000001E-3</v>
      </c>
      <c r="AD69" s="149"/>
    </row>
    <row r="70" spans="1:30">
      <c r="A70" s="144" t="s">
        <v>843</v>
      </c>
      <c r="B70" s="150" t="s">
        <v>859</v>
      </c>
      <c r="C70" s="161" t="s">
        <v>905</v>
      </c>
      <c r="D70" s="150" t="s">
        <v>1006</v>
      </c>
      <c r="F70" s="5" t="str">
        <f t="shared" si="1"/>
        <v xml:space="preserve"> 2013_SO3P1_20_inc</v>
      </c>
      <c r="G70" s="5" t="s">
        <v>838</v>
      </c>
      <c r="H70" s="5" t="s">
        <v>1150</v>
      </c>
      <c r="I70" s="162"/>
      <c r="L70" s="149"/>
      <c r="M70" s="149"/>
      <c r="N70" s="149"/>
      <c r="O70" s="149" t="s">
        <v>1152</v>
      </c>
      <c r="Q70" s="149"/>
      <c r="R70" s="149"/>
      <c r="S70" s="149" t="s">
        <v>1152</v>
      </c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</row>
    <row r="71" spans="1:30">
      <c r="A71" s="144" t="s">
        <v>843</v>
      </c>
      <c r="B71" s="150" t="s">
        <v>859</v>
      </c>
      <c r="C71" s="161" t="s">
        <v>905</v>
      </c>
      <c r="D71" s="150" t="s">
        <v>1007</v>
      </c>
      <c r="F71" s="5" t="str">
        <f t="shared" si="1"/>
        <v xml:space="preserve"> 2013_SO3P1_50_inc</v>
      </c>
      <c r="G71" s="5" t="s">
        <v>838</v>
      </c>
      <c r="H71" s="5" t="s">
        <v>1150</v>
      </c>
      <c r="I71" s="162">
        <v>2015</v>
      </c>
      <c r="L71" s="149">
        <v>90</v>
      </c>
      <c r="M71" s="149"/>
      <c r="N71" s="149">
        <v>25</v>
      </c>
      <c r="O71" s="149" t="s">
        <v>349</v>
      </c>
      <c r="P71" s="149">
        <v>10</v>
      </c>
      <c r="Q71" s="149">
        <v>1.6</v>
      </c>
      <c r="R71" s="149">
        <v>9.7000000000000005E-4</v>
      </c>
      <c r="S71" s="149" t="s">
        <v>356</v>
      </c>
      <c r="T71" s="149"/>
      <c r="U71" s="149"/>
      <c r="V71" s="149" t="s">
        <v>1145</v>
      </c>
      <c r="W71" s="149">
        <v>154243</v>
      </c>
      <c r="X71" s="149">
        <v>2015</v>
      </c>
      <c r="Y71" s="149">
        <v>-74.5</v>
      </c>
      <c r="Z71" s="149">
        <v>2.1</v>
      </c>
      <c r="AA71" s="149"/>
      <c r="AB71" s="149">
        <v>0.93279999999999996</v>
      </c>
      <c r="AC71" s="149">
        <v>2.0999999999999999E-3</v>
      </c>
      <c r="AD71" s="149"/>
    </row>
    <row r="72" spans="1:30">
      <c r="A72" s="144" t="s">
        <v>843</v>
      </c>
      <c r="B72" s="150" t="s">
        <v>859</v>
      </c>
      <c r="C72" s="161" t="s">
        <v>905</v>
      </c>
      <c r="D72" s="150" t="s">
        <v>1008</v>
      </c>
      <c r="F72" s="5" t="str">
        <f t="shared" si="1"/>
        <v xml:space="preserve"> 2013_SO3P1_100_inc</v>
      </c>
      <c r="G72" s="5" t="s">
        <v>838</v>
      </c>
      <c r="H72" s="5" t="s">
        <v>1150</v>
      </c>
      <c r="I72" s="162">
        <v>2015</v>
      </c>
      <c r="L72" s="149">
        <v>90</v>
      </c>
      <c r="M72" s="149"/>
      <c r="N72" s="149">
        <v>25</v>
      </c>
      <c r="O72" s="149" t="s">
        <v>349</v>
      </c>
      <c r="P72" s="149">
        <v>10</v>
      </c>
      <c r="Q72" s="149">
        <v>1.3</v>
      </c>
      <c r="R72" s="149">
        <v>4.6000000000000001E-4</v>
      </c>
      <c r="S72" s="149" t="s">
        <v>356</v>
      </c>
      <c r="T72" s="149"/>
      <c r="U72" s="149"/>
      <c r="V72" s="149" t="s">
        <v>1145</v>
      </c>
      <c r="W72" s="149">
        <v>154449</v>
      </c>
      <c r="X72" s="149">
        <v>2015</v>
      </c>
      <c r="Y72" s="149">
        <v>-20.9</v>
      </c>
      <c r="Z72" s="149">
        <v>2.4</v>
      </c>
      <c r="AA72" s="149"/>
      <c r="AB72" s="149">
        <v>0.98680000000000001</v>
      </c>
      <c r="AC72" s="149">
        <v>2.3999999999999998E-3</v>
      </c>
      <c r="AD72" s="149"/>
    </row>
    <row r="73" spans="1:30">
      <c r="A73" s="144" t="s">
        <v>843</v>
      </c>
      <c r="B73" s="150" t="s">
        <v>859</v>
      </c>
      <c r="C73" s="161" t="s">
        <v>905</v>
      </c>
      <c r="D73" s="150" t="s">
        <v>1009</v>
      </c>
      <c r="F73" s="5" t="str">
        <f t="shared" si="1"/>
        <v xml:space="preserve"> 2013_SO3P1_200_inc</v>
      </c>
      <c r="G73" s="5" t="s">
        <v>838</v>
      </c>
      <c r="H73" s="5" t="s">
        <v>1150</v>
      </c>
      <c r="I73" s="162"/>
      <c r="L73" s="149">
        <v>90</v>
      </c>
      <c r="M73" s="149"/>
      <c r="N73" s="149">
        <v>25</v>
      </c>
      <c r="O73" s="149" t="s">
        <v>349</v>
      </c>
      <c r="P73" s="149">
        <v>10</v>
      </c>
      <c r="Q73" s="149">
        <v>2.5</v>
      </c>
      <c r="R73" s="149">
        <v>6.9999999999999999E-4</v>
      </c>
      <c r="S73" s="149" t="s">
        <v>356</v>
      </c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</row>
    <row r="74" spans="1:30">
      <c r="A74" s="144" t="s">
        <v>843</v>
      </c>
      <c r="B74" s="150" t="s">
        <v>860</v>
      </c>
      <c r="C74" s="161" t="s">
        <v>908</v>
      </c>
      <c r="D74" s="150" t="s">
        <v>1010</v>
      </c>
      <c r="F74" s="5" t="str">
        <f t="shared" si="1"/>
        <v xml:space="preserve"> 2013_SO3P2_10_inc</v>
      </c>
      <c r="G74" s="5" t="s">
        <v>838</v>
      </c>
      <c r="H74" s="5" t="s">
        <v>1150</v>
      </c>
      <c r="I74" s="162"/>
      <c r="L74" s="149"/>
      <c r="M74" s="149"/>
      <c r="N74" s="149"/>
      <c r="O74" s="149" t="s">
        <v>1152</v>
      </c>
      <c r="Q74" s="149"/>
      <c r="R74" s="149"/>
      <c r="S74" s="149" t="s">
        <v>1152</v>
      </c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</row>
    <row r="75" spans="1:30">
      <c r="A75" s="144" t="s">
        <v>843</v>
      </c>
      <c r="B75" s="150" t="s">
        <v>860</v>
      </c>
      <c r="C75" s="161" t="s">
        <v>908</v>
      </c>
      <c r="D75" s="150" t="s">
        <v>1011</v>
      </c>
      <c r="F75" s="5" t="str">
        <f t="shared" si="1"/>
        <v xml:space="preserve"> 2013_SO3P2_20_inc</v>
      </c>
      <c r="G75" s="5" t="s">
        <v>838</v>
      </c>
      <c r="H75" s="5" t="s">
        <v>1150</v>
      </c>
      <c r="I75" s="162"/>
      <c r="L75" s="149"/>
      <c r="M75" s="149"/>
      <c r="N75" s="149"/>
      <c r="O75" s="149" t="s">
        <v>1152</v>
      </c>
      <c r="Q75" s="149"/>
      <c r="R75" s="149"/>
      <c r="S75" s="149" t="s">
        <v>1152</v>
      </c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</row>
    <row r="76" spans="1:30">
      <c r="A76" s="144" t="s">
        <v>843</v>
      </c>
      <c r="B76" s="150" t="s">
        <v>860</v>
      </c>
      <c r="C76" s="161" t="s">
        <v>908</v>
      </c>
      <c r="D76" s="150" t="s">
        <v>1012</v>
      </c>
      <c r="F76" s="5" t="str">
        <f t="shared" si="1"/>
        <v xml:space="preserve"> 2013_SO3P2_50_inc</v>
      </c>
      <c r="G76" s="5" t="s">
        <v>838</v>
      </c>
      <c r="H76" s="5" t="s">
        <v>1150</v>
      </c>
      <c r="I76" s="162"/>
      <c r="L76" s="149"/>
      <c r="M76" s="149"/>
      <c r="N76" s="149"/>
      <c r="O76" s="149" t="s">
        <v>1152</v>
      </c>
      <c r="Q76" s="149"/>
      <c r="R76" s="149"/>
      <c r="S76" s="149" t="s">
        <v>1152</v>
      </c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</row>
    <row r="77" spans="1:30">
      <c r="A77" s="144" t="s">
        <v>843</v>
      </c>
      <c r="B77" s="150" t="s">
        <v>860</v>
      </c>
      <c r="C77" s="161" t="s">
        <v>908</v>
      </c>
      <c r="D77" s="150" t="s">
        <v>1013</v>
      </c>
      <c r="F77" s="5" t="str">
        <f t="shared" si="1"/>
        <v xml:space="preserve"> 2013_SO3P2_100_inc</v>
      </c>
      <c r="G77" s="5" t="s">
        <v>838</v>
      </c>
      <c r="H77" s="5" t="s">
        <v>1150</v>
      </c>
      <c r="I77" s="162"/>
      <c r="L77" s="149"/>
      <c r="M77" s="149"/>
      <c r="N77" s="149"/>
      <c r="O77" s="149" t="s">
        <v>1152</v>
      </c>
      <c r="Q77" s="149"/>
      <c r="R77" s="149"/>
      <c r="S77" s="149" t="s">
        <v>1152</v>
      </c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</row>
    <row r="78" spans="1:30">
      <c r="A78" s="144" t="s">
        <v>843</v>
      </c>
      <c r="B78" s="150" t="s">
        <v>860</v>
      </c>
      <c r="C78" s="161" t="s">
        <v>908</v>
      </c>
      <c r="D78" s="150" t="s">
        <v>1014</v>
      </c>
      <c r="F78" s="5" t="str">
        <f t="shared" si="1"/>
        <v xml:space="preserve"> 2013_SO3P2_200_inc</v>
      </c>
      <c r="G78" s="5" t="s">
        <v>838</v>
      </c>
      <c r="H78" s="5" t="s">
        <v>1150</v>
      </c>
      <c r="I78" s="162"/>
      <c r="L78" s="149"/>
      <c r="M78" s="149"/>
      <c r="N78" s="149"/>
      <c r="O78" s="149" t="s">
        <v>1152</v>
      </c>
      <c r="Q78" s="149"/>
      <c r="R78" s="149"/>
      <c r="S78" s="149" t="s">
        <v>1152</v>
      </c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</row>
    <row r="79" spans="1:30">
      <c r="A79" s="144" t="s">
        <v>843</v>
      </c>
      <c r="B79" s="150" t="s">
        <v>862</v>
      </c>
      <c r="C79" s="161" t="s">
        <v>909</v>
      </c>
      <c r="D79" s="150" t="s">
        <v>1015</v>
      </c>
      <c r="F79" s="5" t="str">
        <f t="shared" si="1"/>
        <v xml:space="preserve"> 2013_SO3P3_10_inc</v>
      </c>
      <c r="G79" s="5" t="s">
        <v>838</v>
      </c>
      <c r="H79" s="5" t="s">
        <v>1150</v>
      </c>
      <c r="I79" s="162"/>
      <c r="L79" s="149"/>
      <c r="M79" s="149"/>
      <c r="N79" s="149"/>
      <c r="O79" s="149" t="s">
        <v>1152</v>
      </c>
      <c r="Q79" s="149"/>
      <c r="R79" s="149"/>
      <c r="S79" s="149" t="s">
        <v>1152</v>
      </c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</row>
    <row r="80" spans="1:30">
      <c r="A80" s="144" t="s">
        <v>843</v>
      </c>
      <c r="B80" s="150" t="s">
        <v>862</v>
      </c>
      <c r="C80" s="161" t="s">
        <v>909</v>
      </c>
      <c r="D80" s="150" t="s">
        <v>1016</v>
      </c>
      <c r="F80" s="5" t="str">
        <f t="shared" si="1"/>
        <v xml:space="preserve"> 2013_SO3P3_20_inc</v>
      </c>
      <c r="G80" s="5" t="s">
        <v>838</v>
      </c>
      <c r="H80" s="5" t="s">
        <v>1150</v>
      </c>
      <c r="I80" s="162"/>
      <c r="L80" s="149"/>
      <c r="M80" s="149"/>
      <c r="N80" s="149"/>
      <c r="O80" s="149" t="s">
        <v>1152</v>
      </c>
      <c r="Q80" s="149"/>
      <c r="R80" s="149"/>
      <c r="S80" s="149" t="s">
        <v>1152</v>
      </c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</row>
    <row r="81" spans="1:30">
      <c r="A81" s="144" t="s">
        <v>843</v>
      </c>
      <c r="B81" s="150" t="s">
        <v>862</v>
      </c>
      <c r="C81" s="161" t="s">
        <v>909</v>
      </c>
      <c r="D81" s="150" t="s">
        <v>1017</v>
      </c>
      <c r="F81" s="5" t="str">
        <f t="shared" si="1"/>
        <v xml:space="preserve"> 2013_SO3P3_50_inc</v>
      </c>
      <c r="G81" s="5" t="s">
        <v>838</v>
      </c>
      <c r="H81" s="5" t="s">
        <v>1150</v>
      </c>
      <c r="I81" s="162"/>
      <c r="L81" s="149"/>
      <c r="M81" s="149"/>
      <c r="N81" s="149"/>
      <c r="O81" s="149" t="s">
        <v>1152</v>
      </c>
      <c r="Q81" s="149"/>
      <c r="R81" s="149"/>
      <c r="S81" s="149" t="s">
        <v>1152</v>
      </c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</row>
    <row r="82" spans="1:30">
      <c r="A82" s="144" t="s">
        <v>843</v>
      </c>
      <c r="B82" s="150" t="s">
        <v>862</v>
      </c>
      <c r="C82" s="161" t="s">
        <v>909</v>
      </c>
      <c r="D82" s="150" t="s">
        <v>1018</v>
      </c>
      <c r="F82" s="5" t="str">
        <f t="shared" si="1"/>
        <v xml:space="preserve"> 2013_SO3P3_100_inc</v>
      </c>
      <c r="G82" s="5" t="s">
        <v>838</v>
      </c>
      <c r="H82" s="5" t="s">
        <v>1150</v>
      </c>
      <c r="I82" s="162"/>
      <c r="L82" s="149"/>
      <c r="M82" s="149"/>
      <c r="N82" s="149"/>
      <c r="O82" s="149" t="s">
        <v>1152</v>
      </c>
      <c r="Q82" s="149"/>
      <c r="R82" s="149"/>
      <c r="S82" s="149" t="s">
        <v>1152</v>
      </c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</row>
    <row r="83" spans="1:30">
      <c r="A83" s="144" t="s">
        <v>843</v>
      </c>
      <c r="B83" s="150" t="s">
        <v>862</v>
      </c>
      <c r="C83" s="161" t="s">
        <v>909</v>
      </c>
      <c r="D83" s="150" t="s">
        <v>1019</v>
      </c>
      <c r="F83" s="5" t="str">
        <f t="shared" si="1"/>
        <v xml:space="preserve"> 2013_SO3P3_200_inc</v>
      </c>
      <c r="G83" s="5" t="s">
        <v>838</v>
      </c>
      <c r="H83" s="5" t="s">
        <v>1150</v>
      </c>
      <c r="I83" s="162"/>
      <c r="L83" s="149"/>
      <c r="M83" s="149"/>
      <c r="N83" s="149"/>
      <c r="O83" s="149" t="s">
        <v>1152</v>
      </c>
      <c r="Q83" s="149"/>
      <c r="R83" s="149"/>
      <c r="S83" s="149" t="s">
        <v>1152</v>
      </c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</row>
    <row r="84" spans="1:30">
      <c r="A84" s="144" t="s">
        <v>843</v>
      </c>
      <c r="B84" s="150" t="s">
        <v>863</v>
      </c>
      <c r="C84" s="161" t="s">
        <v>910</v>
      </c>
      <c r="D84" s="150" t="s">
        <v>1020</v>
      </c>
      <c r="F84" s="5" t="str">
        <f t="shared" si="1"/>
        <v xml:space="preserve"> 2013_SO3P4_10_inc</v>
      </c>
      <c r="G84" s="5" t="s">
        <v>838</v>
      </c>
      <c r="H84" s="5" t="s">
        <v>1150</v>
      </c>
      <c r="I84" s="162"/>
      <c r="L84" s="149">
        <v>90</v>
      </c>
      <c r="M84" s="149"/>
      <c r="N84" s="149">
        <v>25</v>
      </c>
      <c r="O84" s="149" t="s">
        <v>349</v>
      </c>
      <c r="P84" s="149">
        <v>10</v>
      </c>
      <c r="Q84" s="149">
        <v>9</v>
      </c>
      <c r="R84" s="149">
        <v>1.2619999999999999E-2</v>
      </c>
      <c r="S84" s="149" t="s">
        <v>356</v>
      </c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</row>
    <row r="85" spans="1:30">
      <c r="A85" s="144" t="s">
        <v>843</v>
      </c>
      <c r="B85" s="150" t="s">
        <v>863</v>
      </c>
      <c r="C85" s="161" t="s">
        <v>910</v>
      </c>
      <c r="D85" s="150" t="s">
        <v>1021</v>
      </c>
      <c r="F85" s="5" t="str">
        <f t="shared" si="1"/>
        <v xml:space="preserve"> 2013_SO3P4_20_inc</v>
      </c>
      <c r="G85" s="5" t="s">
        <v>838</v>
      </c>
      <c r="H85" s="5" t="s">
        <v>1150</v>
      </c>
      <c r="I85" s="162"/>
      <c r="L85" s="149"/>
      <c r="M85" s="149"/>
      <c r="N85" s="149"/>
      <c r="O85" s="149" t="s">
        <v>1152</v>
      </c>
      <c r="Q85" s="149"/>
      <c r="R85" s="149"/>
      <c r="S85" s="149" t="s">
        <v>1152</v>
      </c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</row>
    <row r="86" spans="1:30">
      <c r="A86" s="144" t="s">
        <v>843</v>
      </c>
      <c r="B86" s="150" t="s">
        <v>863</v>
      </c>
      <c r="C86" s="161" t="s">
        <v>910</v>
      </c>
      <c r="D86" s="150" t="s">
        <v>1022</v>
      </c>
      <c r="F86" s="5" t="str">
        <f t="shared" si="1"/>
        <v xml:space="preserve"> 2013_SO3P4_50_inc</v>
      </c>
      <c r="G86" s="5" t="s">
        <v>838</v>
      </c>
      <c r="H86" s="5" t="s">
        <v>1150</v>
      </c>
      <c r="I86" s="162"/>
      <c r="L86" s="149">
        <v>90</v>
      </c>
      <c r="M86" s="149"/>
      <c r="N86" s="149">
        <v>25</v>
      </c>
      <c r="O86" s="149" t="s">
        <v>349</v>
      </c>
      <c r="P86" s="149">
        <v>10</v>
      </c>
      <c r="Q86" s="149">
        <v>3.7</v>
      </c>
      <c r="R86" s="149">
        <v>2.7799999999999999E-3</v>
      </c>
      <c r="S86" s="149" t="s">
        <v>356</v>
      </c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</row>
    <row r="87" spans="1:30">
      <c r="A87" s="144" t="s">
        <v>843</v>
      </c>
      <c r="B87" s="150" t="s">
        <v>863</v>
      </c>
      <c r="C87" s="161" t="s">
        <v>910</v>
      </c>
      <c r="D87" s="150" t="s">
        <v>1023</v>
      </c>
      <c r="F87" s="5" t="str">
        <f t="shared" si="1"/>
        <v xml:space="preserve"> 2013_SO3P4_100_inc</v>
      </c>
      <c r="G87" s="5" t="s">
        <v>838</v>
      </c>
      <c r="H87" s="5" t="s">
        <v>1150</v>
      </c>
      <c r="I87" s="162"/>
      <c r="L87" s="149"/>
      <c r="M87" s="149"/>
      <c r="N87" s="149"/>
      <c r="O87" s="149" t="s">
        <v>1152</v>
      </c>
      <c r="Q87" s="149"/>
      <c r="R87" s="149"/>
      <c r="S87" s="149" t="s">
        <v>1152</v>
      </c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</row>
    <row r="88" spans="1:30">
      <c r="A88" s="144" t="s">
        <v>843</v>
      </c>
      <c r="B88" s="150" t="s">
        <v>863</v>
      </c>
      <c r="C88" s="161" t="s">
        <v>910</v>
      </c>
      <c r="D88" s="150" t="s">
        <v>1024</v>
      </c>
      <c r="F88" s="5" t="str">
        <f t="shared" si="1"/>
        <v xml:space="preserve"> 2013_SO3P4_200_inc</v>
      </c>
      <c r="G88" s="5" t="s">
        <v>838</v>
      </c>
      <c r="H88" s="5" t="s">
        <v>1150</v>
      </c>
      <c r="I88" s="162"/>
      <c r="L88" s="149">
        <v>90</v>
      </c>
      <c r="M88" s="149"/>
      <c r="N88" s="149">
        <v>25</v>
      </c>
      <c r="O88" s="149" t="s">
        <v>349</v>
      </c>
      <c r="P88" s="149">
        <v>10</v>
      </c>
      <c r="Q88" s="149">
        <v>2.5</v>
      </c>
      <c r="R88" s="149">
        <v>6.9999999999999999E-4</v>
      </c>
      <c r="S88" s="149" t="s">
        <v>356</v>
      </c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</row>
    <row r="89" spans="1:30">
      <c r="A89" s="144" t="s">
        <v>843</v>
      </c>
      <c r="B89" s="150" t="s">
        <v>864</v>
      </c>
      <c r="C89" s="161" t="s">
        <v>911</v>
      </c>
      <c r="D89" s="150" t="s">
        <v>1025</v>
      </c>
      <c r="F89" s="5" t="str">
        <f t="shared" si="1"/>
        <v xml:space="preserve"> 2013_SO3P5_10_inc</v>
      </c>
      <c r="G89" s="5" t="s">
        <v>838</v>
      </c>
      <c r="H89" s="5" t="s">
        <v>1150</v>
      </c>
      <c r="I89" s="162"/>
      <c r="L89" s="149"/>
      <c r="M89" s="149"/>
      <c r="N89" s="149"/>
      <c r="O89" s="149" t="s">
        <v>1152</v>
      </c>
      <c r="Q89" s="149"/>
      <c r="R89" s="149"/>
      <c r="S89" s="149" t="s">
        <v>1152</v>
      </c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</row>
    <row r="90" spans="1:30">
      <c r="A90" s="144" t="s">
        <v>843</v>
      </c>
      <c r="B90" s="150" t="s">
        <v>864</v>
      </c>
      <c r="C90" s="161" t="s">
        <v>911</v>
      </c>
      <c r="D90" s="150" t="s">
        <v>1026</v>
      </c>
      <c r="F90" s="5" t="str">
        <f t="shared" si="1"/>
        <v xml:space="preserve"> 2013_SO3P5_20_inc</v>
      </c>
      <c r="G90" s="5" t="s">
        <v>838</v>
      </c>
      <c r="H90" s="5" t="s">
        <v>1150</v>
      </c>
      <c r="I90" s="162"/>
      <c r="L90" s="149"/>
      <c r="M90" s="149"/>
      <c r="N90" s="149"/>
      <c r="O90" s="149" t="s">
        <v>1152</v>
      </c>
      <c r="Q90" s="149"/>
      <c r="R90" s="149"/>
      <c r="S90" s="149" t="s">
        <v>1152</v>
      </c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</row>
    <row r="91" spans="1:30">
      <c r="A91" s="144" t="s">
        <v>843</v>
      </c>
      <c r="B91" s="150" t="s">
        <v>864</v>
      </c>
      <c r="C91" s="161" t="s">
        <v>911</v>
      </c>
      <c r="D91" s="150" t="s">
        <v>1027</v>
      </c>
      <c r="F91" s="5" t="str">
        <f t="shared" si="1"/>
        <v xml:space="preserve"> 2013_SO3P5_50_inc</v>
      </c>
      <c r="G91" s="5" t="s">
        <v>838</v>
      </c>
      <c r="H91" s="5" t="s">
        <v>1150</v>
      </c>
      <c r="I91" s="162"/>
      <c r="L91" s="149"/>
      <c r="M91" s="149"/>
      <c r="N91" s="149"/>
      <c r="O91" s="149" t="s">
        <v>1152</v>
      </c>
      <c r="Q91" s="149"/>
      <c r="R91" s="149"/>
      <c r="S91" s="149" t="s">
        <v>1152</v>
      </c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</row>
    <row r="92" spans="1:30">
      <c r="A92" s="144" t="s">
        <v>843</v>
      </c>
      <c r="B92" s="150" t="s">
        <v>864</v>
      </c>
      <c r="C92" s="161" t="s">
        <v>911</v>
      </c>
      <c r="D92" s="150" t="s">
        <v>1028</v>
      </c>
      <c r="F92" s="5" t="str">
        <f t="shared" si="1"/>
        <v xml:space="preserve"> 2013_SO3P5_100_inc</v>
      </c>
      <c r="G92" s="5" t="s">
        <v>838</v>
      </c>
      <c r="H92" s="5" t="s">
        <v>1150</v>
      </c>
      <c r="I92" s="162"/>
      <c r="L92" s="149"/>
      <c r="M92" s="149"/>
      <c r="N92" s="149"/>
      <c r="O92" s="149" t="s">
        <v>1152</v>
      </c>
      <c r="Q92" s="149"/>
      <c r="R92" s="149"/>
      <c r="S92" s="149" t="s">
        <v>1152</v>
      </c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</row>
    <row r="93" spans="1:30">
      <c r="A93" s="144" t="s">
        <v>843</v>
      </c>
      <c r="B93" s="150" t="s">
        <v>864</v>
      </c>
      <c r="C93" s="161" t="s">
        <v>911</v>
      </c>
      <c r="D93" s="150" t="s">
        <v>1029</v>
      </c>
      <c r="F93" s="5" t="str">
        <f t="shared" si="1"/>
        <v xml:space="preserve"> 2013_SO3P5_200_inc</v>
      </c>
      <c r="G93" s="5" t="s">
        <v>838</v>
      </c>
      <c r="H93" s="5" t="s">
        <v>1150</v>
      </c>
      <c r="I93" s="162"/>
      <c r="L93" s="149"/>
      <c r="M93" s="149"/>
      <c r="N93" s="149"/>
      <c r="O93" s="149" t="s">
        <v>1152</v>
      </c>
      <c r="Q93" s="149"/>
      <c r="R93" s="149"/>
      <c r="S93" s="149" t="s">
        <v>1152</v>
      </c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</row>
    <row r="94" spans="1:30">
      <c r="A94" s="144" t="s">
        <v>843</v>
      </c>
      <c r="B94" s="150" t="s">
        <v>865</v>
      </c>
      <c r="C94" s="161" t="s">
        <v>912</v>
      </c>
      <c r="D94" s="150" t="s">
        <v>1030</v>
      </c>
      <c r="F94" s="5" t="str">
        <f t="shared" si="1"/>
        <v xml:space="preserve"> 2013_SO3P6_10_inc</v>
      </c>
      <c r="G94" s="5" t="s">
        <v>838</v>
      </c>
      <c r="H94" s="5" t="s">
        <v>1150</v>
      </c>
      <c r="I94" s="162">
        <v>2015</v>
      </c>
      <c r="L94" s="149">
        <v>90</v>
      </c>
      <c r="M94" s="149"/>
      <c r="N94" s="149">
        <v>25</v>
      </c>
      <c r="O94" s="149" t="s">
        <v>349</v>
      </c>
      <c r="P94" s="149">
        <v>10</v>
      </c>
      <c r="Q94" s="149">
        <v>4</v>
      </c>
      <c r="R94" s="149">
        <v>9.3600000000000003E-3</v>
      </c>
      <c r="S94" s="149" t="s">
        <v>356</v>
      </c>
      <c r="T94" s="149">
        <v>-18.100000000000001</v>
      </c>
      <c r="U94" s="149"/>
      <c r="V94" s="149" t="s">
        <v>1145</v>
      </c>
      <c r="W94" s="149">
        <v>150066</v>
      </c>
      <c r="X94" s="149">
        <v>2015</v>
      </c>
      <c r="Y94" s="149">
        <v>-20.2</v>
      </c>
      <c r="Z94" s="149">
        <v>2.1</v>
      </c>
      <c r="AA94" s="149"/>
      <c r="AB94" s="149">
        <v>0.98740000000000006</v>
      </c>
      <c r="AC94" s="149">
        <v>2.0999999999999999E-3</v>
      </c>
      <c r="AD94" s="149"/>
    </row>
    <row r="95" spans="1:30">
      <c r="A95" s="144" t="s">
        <v>843</v>
      </c>
      <c r="B95" s="150" t="s">
        <v>865</v>
      </c>
      <c r="C95" s="161" t="s">
        <v>912</v>
      </c>
      <c r="D95" s="150" t="s">
        <v>1031</v>
      </c>
      <c r="F95" s="5" t="str">
        <f t="shared" si="1"/>
        <v xml:space="preserve"> 2013_SO3P6_20_inc</v>
      </c>
      <c r="G95" s="5" t="s">
        <v>838</v>
      </c>
      <c r="H95" s="5" t="s">
        <v>1150</v>
      </c>
      <c r="I95" s="162"/>
      <c r="L95" s="149"/>
      <c r="M95" s="149"/>
      <c r="N95" s="149"/>
      <c r="O95" s="149" t="s">
        <v>1152</v>
      </c>
      <c r="Q95" s="149"/>
      <c r="R95" s="149"/>
      <c r="S95" s="149" t="s">
        <v>1152</v>
      </c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</row>
    <row r="96" spans="1:30">
      <c r="A96" s="144" t="s">
        <v>843</v>
      </c>
      <c r="B96" s="150" t="s">
        <v>865</v>
      </c>
      <c r="C96" s="161" t="s">
        <v>912</v>
      </c>
      <c r="D96" s="150" t="s">
        <v>1032</v>
      </c>
      <c r="F96" s="5" t="str">
        <f t="shared" si="1"/>
        <v xml:space="preserve"> 2013_SO3P6_50_inc</v>
      </c>
      <c r="G96" s="5" t="s">
        <v>838</v>
      </c>
      <c r="H96" s="5" t="s">
        <v>1150</v>
      </c>
      <c r="I96" s="162"/>
      <c r="L96" s="149">
        <v>90</v>
      </c>
      <c r="M96" s="149"/>
      <c r="N96" s="149">
        <v>25</v>
      </c>
      <c r="O96" s="149" t="s">
        <v>349</v>
      </c>
      <c r="P96" s="149">
        <v>10</v>
      </c>
      <c r="Q96" s="149">
        <v>0.7</v>
      </c>
      <c r="R96" s="149">
        <v>5.1000000000000004E-4</v>
      </c>
      <c r="S96" s="149" t="s">
        <v>356</v>
      </c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</row>
    <row r="97" spans="1:30">
      <c r="A97" s="144" t="s">
        <v>843</v>
      </c>
      <c r="B97" s="150" t="s">
        <v>865</v>
      </c>
      <c r="C97" s="161" t="s">
        <v>912</v>
      </c>
      <c r="D97" s="150" t="s">
        <v>1033</v>
      </c>
      <c r="F97" s="5" t="str">
        <f t="shared" si="1"/>
        <v xml:space="preserve"> 2013_SO3P6_100_inc</v>
      </c>
      <c r="G97" s="5" t="s">
        <v>838</v>
      </c>
      <c r="H97" s="5" t="s">
        <v>1150</v>
      </c>
      <c r="I97" s="162"/>
      <c r="L97" s="149"/>
      <c r="M97" s="149"/>
      <c r="N97" s="149"/>
      <c r="O97" s="149" t="s">
        <v>1152</v>
      </c>
      <c r="Q97" s="149"/>
      <c r="R97" s="149"/>
      <c r="S97" s="149" t="s">
        <v>1152</v>
      </c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</row>
    <row r="98" spans="1:30">
      <c r="A98" s="144" t="s">
        <v>843</v>
      </c>
      <c r="B98" s="150" t="s">
        <v>865</v>
      </c>
      <c r="C98" s="161" t="s">
        <v>912</v>
      </c>
      <c r="D98" s="150" t="s">
        <v>1034</v>
      </c>
      <c r="F98" s="5" t="str">
        <f t="shared" si="1"/>
        <v xml:space="preserve"> 2013_SO3P6_200_inc</v>
      </c>
      <c r="G98" s="5" t="s">
        <v>838</v>
      </c>
      <c r="H98" s="5" t="s">
        <v>1150</v>
      </c>
      <c r="I98" s="162"/>
      <c r="L98" s="149">
        <v>90</v>
      </c>
      <c r="M98" s="149"/>
      <c r="N98" s="149">
        <v>25</v>
      </c>
      <c r="O98" s="149" t="s">
        <v>349</v>
      </c>
      <c r="P98" s="149">
        <v>10</v>
      </c>
      <c r="Q98" s="149">
        <v>3</v>
      </c>
      <c r="R98" s="149">
        <v>1.16E-3</v>
      </c>
      <c r="S98" s="149" t="s">
        <v>356</v>
      </c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</row>
    <row r="99" spans="1:30">
      <c r="A99" s="144" t="s">
        <v>843</v>
      </c>
      <c r="B99" s="150" t="s">
        <v>866</v>
      </c>
      <c r="C99" s="161" t="s">
        <v>913</v>
      </c>
      <c r="D99" s="150" t="s">
        <v>1035</v>
      </c>
      <c r="F99" s="5" t="str">
        <f t="shared" si="1"/>
        <v xml:space="preserve"> 2013_SO3P7_10_inc</v>
      </c>
      <c r="G99" s="5" t="s">
        <v>838</v>
      </c>
      <c r="H99" s="5" t="s">
        <v>1150</v>
      </c>
      <c r="I99" s="162"/>
      <c r="L99" s="149"/>
      <c r="M99" s="149"/>
      <c r="N99" s="149"/>
      <c r="O99" s="149" t="s">
        <v>1152</v>
      </c>
      <c r="Q99" s="149"/>
      <c r="R99" s="149"/>
      <c r="S99" s="149" t="s">
        <v>1152</v>
      </c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</row>
    <row r="100" spans="1:30">
      <c r="A100" s="144" t="s">
        <v>843</v>
      </c>
      <c r="B100" s="150" t="s">
        <v>866</v>
      </c>
      <c r="C100" s="161" t="s">
        <v>913</v>
      </c>
      <c r="D100" s="150" t="s">
        <v>1036</v>
      </c>
      <c r="F100" s="5" t="str">
        <f t="shared" si="1"/>
        <v xml:space="preserve"> 2013_SO3P7_20_inc</v>
      </c>
      <c r="G100" s="5" t="s">
        <v>838</v>
      </c>
      <c r="H100" s="5" t="s">
        <v>1150</v>
      </c>
      <c r="I100" s="162"/>
      <c r="L100" s="149"/>
      <c r="M100" s="149"/>
      <c r="N100" s="149"/>
      <c r="O100" s="149" t="s">
        <v>1152</v>
      </c>
      <c r="Q100" s="149"/>
      <c r="R100" s="149"/>
      <c r="S100" s="149" t="s">
        <v>1152</v>
      </c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</row>
    <row r="101" spans="1:30">
      <c r="A101" s="144" t="s">
        <v>843</v>
      </c>
      <c r="B101" s="150" t="s">
        <v>866</v>
      </c>
      <c r="C101" s="161" t="s">
        <v>913</v>
      </c>
      <c r="D101" s="150" t="s">
        <v>1037</v>
      </c>
      <c r="F101" s="5" t="str">
        <f t="shared" si="1"/>
        <v xml:space="preserve"> 2013_SO3P7_50_inc</v>
      </c>
      <c r="G101" s="5" t="s">
        <v>838</v>
      </c>
      <c r="H101" s="5" t="s">
        <v>1150</v>
      </c>
      <c r="I101" s="162"/>
      <c r="L101" s="149"/>
      <c r="M101" s="149"/>
      <c r="N101" s="149"/>
      <c r="O101" s="149" t="s">
        <v>1152</v>
      </c>
      <c r="Q101" s="149"/>
      <c r="R101" s="149"/>
      <c r="S101" s="149" t="s">
        <v>1152</v>
      </c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</row>
    <row r="102" spans="1:30">
      <c r="A102" s="144" t="s">
        <v>843</v>
      </c>
      <c r="B102" s="150" t="s">
        <v>866</v>
      </c>
      <c r="C102" s="161" t="s">
        <v>913</v>
      </c>
      <c r="D102" s="150" t="s">
        <v>1038</v>
      </c>
      <c r="F102" s="5" t="str">
        <f t="shared" si="1"/>
        <v xml:space="preserve"> 2013_SO3P7_100_inc</v>
      </c>
      <c r="G102" s="5" t="s">
        <v>838</v>
      </c>
      <c r="H102" s="5" t="s">
        <v>1150</v>
      </c>
      <c r="I102" s="162"/>
      <c r="L102" s="149"/>
      <c r="M102" s="149"/>
      <c r="N102" s="149"/>
      <c r="O102" s="149" t="s">
        <v>1152</v>
      </c>
      <c r="Q102" s="149"/>
      <c r="R102" s="149"/>
      <c r="S102" s="149" t="s">
        <v>1152</v>
      </c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</row>
    <row r="103" spans="1:30">
      <c r="A103" s="144" t="s">
        <v>843</v>
      </c>
      <c r="B103" s="150" t="s">
        <v>866</v>
      </c>
      <c r="C103" s="161" t="s">
        <v>913</v>
      </c>
      <c r="D103" s="150" t="s">
        <v>1039</v>
      </c>
      <c r="F103" s="5" t="str">
        <f t="shared" si="1"/>
        <v xml:space="preserve"> 2013_SO3P7_200_inc</v>
      </c>
      <c r="G103" s="5" t="s">
        <v>838</v>
      </c>
      <c r="H103" s="5" t="s">
        <v>1150</v>
      </c>
      <c r="I103" s="162"/>
      <c r="L103" s="149"/>
      <c r="M103" s="149"/>
      <c r="N103" s="149"/>
      <c r="O103" s="149" t="s">
        <v>1152</v>
      </c>
      <c r="Q103" s="149"/>
      <c r="R103" s="149"/>
      <c r="S103" s="149" t="s">
        <v>1152</v>
      </c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</row>
    <row r="104" spans="1:30">
      <c r="A104" s="144" t="s">
        <v>843</v>
      </c>
      <c r="B104" s="150" t="s">
        <v>867</v>
      </c>
      <c r="C104" s="161" t="s">
        <v>914</v>
      </c>
      <c r="D104" s="150" t="s">
        <v>1040</v>
      </c>
      <c r="F104" s="5" t="str">
        <f t="shared" si="1"/>
        <v xml:space="preserve"> 2013_SO4P1_10_inc</v>
      </c>
      <c r="G104" s="5" t="s">
        <v>838</v>
      </c>
      <c r="H104" s="5" t="s">
        <v>1150</v>
      </c>
      <c r="I104" s="162"/>
      <c r="L104" s="149"/>
      <c r="M104" s="149"/>
      <c r="N104" s="149"/>
      <c r="O104" s="149" t="s">
        <v>1152</v>
      </c>
      <c r="Q104" s="149"/>
      <c r="R104" s="149"/>
      <c r="S104" s="149" t="s">
        <v>1152</v>
      </c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</row>
    <row r="105" spans="1:30">
      <c r="A105" s="144" t="s">
        <v>843</v>
      </c>
      <c r="B105" s="150" t="s">
        <v>867</v>
      </c>
      <c r="C105" s="161" t="s">
        <v>914</v>
      </c>
      <c r="D105" s="150" t="s">
        <v>1041</v>
      </c>
      <c r="F105" s="5" t="str">
        <f t="shared" si="1"/>
        <v xml:space="preserve"> 2013_SO4P1_20_inc</v>
      </c>
      <c r="G105" s="5" t="s">
        <v>838</v>
      </c>
      <c r="H105" s="5" t="s">
        <v>1150</v>
      </c>
      <c r="I105" s="162"/>
      <c r="L105" s="149"/>
      <c r="M105" s="149"/>
      <c r="N105" s="149"/>
      <c r="O105" s="149" t="s">
        <v>1152</v>
      </c>
      <c r="Q105" s="149"/>
      <c r="R105" s="149"/>
      <c r="S105" s="149" t="s">
        <v>1152</v>
      </c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</row>
    <row r="106" spans="1:30">
      <c r="A106" s="144" t="s">
        <v>843</v>
      </c>
      <c r="B106" s="150" t="s">
        <v>867</v>
      </c>
      <c r="C106" s="161" t="s">
        <v>914</v>
      </c>
      <c r="D106" s="150" t="s">
        <v>1042</v>
      </c>
      <c r="F106" s="5" t="str">
        <f t="shared" si="1"/>
        <v xml:space="preserve"> 2013_SO4P1_50_inc</v>
      </c>
      <c r="G106" s="5" t="s">
        <v>838</v>
      </c>
      <c r="H106" s="5" t="s">
        <v>1150</v>
      </c>
      <c r="I106" s="162"/>
      <c r="L106" s="149"/>
      <c r="M106" s="149"/>
      <c r="N106" s="149"/>
      <c r="O106" s="149" t="s">
        <v>1152</v>
      </c>
      <c r="Q106" s="149"/>
      <c r="R106" s="149"/>
      <c r="S106" s="149" t="s">
        <v>1152</v>
      </c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</row>
    <row r="107" spans="1:30">
      <c r="A107" s="144" t="s">
        <v>843</v>
      </c>
      <c r="B107" s="150" t="s">
        <v>867</v>
      </c>
      <c r="C107" s="161" t="s">
        <v>914</v>
      </c>
      <c r="D107" s="150" t="s">
        <v>1043</v>
      </c>
      <c r="F107" s="5" t="str">
        <f t="shared" si="1"/>
        <v xml:space="preserve"> 2013_SO4P1_100_inc</v>
      </c>
      <c r="G107" s="5" t="s">
        <v>838</v>
      </c>
      <c r="H107" s="5" t="s">
        <v>1150</v>
      </c>
      <c r="I107" s="162"/>
      <c r="L107" s="149"/>
      <c r="M107" s="149"/>
      <c r="N107" s="149"/>
      <c r="O107" s="149" t="s">
        <v>1152</v>
      </c>
      <c r="Q107" s="149"/>
      <c r="R107" s="149"/>
      <c r="S107" s="149" t="s">
        <v>1152</v>
      </c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</row>
    <row r="108" spans="1:30">
      <c r="A108" s="144" t="s">
        <v>843</v>
      </c>
      <c r="B108" s="150" t="s">
        <v>867</v>
      </c>
      <c r="C108" s="161" t="s">
        <v>914</v>
      </c>
      <c r="D108" s="150" t="s">
        <v>1044</v>
      </c>
      <c r="F108" s="5" t="str">
        <f t="shared" si="1"/>
        <v xml:space="preserve"> 2013_SO4P1_200_inc</v>
      </c>
      <c r="G108" s="5" t="s">
        <v>838</v>
      </c>
      <c r="H108" s="5" t="s">
        <v>1150</v>
      </c>
      <c r="I108" s="162"/>
      <c r="L108" s="149"/>
      <c r="M108" s="149"/>
      <c r="N108" s="149"/>
      <c r="O108" s="149" t="s">
        <v>1152</v>
      </c>
      <c r="Q108" s="149"/>
      <c r="R108" s="149"/>
      <c r="S108" s="149" t="s">
        <v>1152</v>
      </c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</row>
    <row r="109" spans="1:30">
      <c r="A109" s="144" t="s">
        <v>843</v>
      </c>
      <c r="B109" s="150" t="s">
        <v>868</v>
      </c>
      <c r="C109" s="161" t="s">
        <v>916</v>
      </c>
      <c r="D109" s="150" t="s">
        <v>1045</v>
      </c>
      <c r="F109" s="5" t="str">
        <f t="shared" si="1"/>
        <v xml:space="preserve"> 2013_SO4P2_10_inc</v>
      </c>
      <c r="G109" s="5" t="s">
        <v>838</v>
      </c>
      <c r="H109" s="5" t="s">
        <v>1150</v>
      </c>
      <c r="I109" s="162"/>
      <c r="L109" s="149"/>
      <c r="M109" s="149"/>
      <c r="N109" s="149"/>
      <c r="O109" s="149" t="s">
        <v>1152</v>
      </c>
      <c r="Q109" s="149"/>
      <c r="R109" s="149"/>
      <c r="S109" s="149" t="s">
        <v>1152</v>
      </c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</row>
    <row r="110" spans="1:30">
      <c r="A110" s="144" t="s">
        <v>843</v>
      </c>
      <c r="B110" s="150" t="s">
        <v>868</v>
      </c>
      <c r="C110" s="161" t="s">
        <v>916</v>
      </c>
      <c r="D110" s="150" t="s">
        <v>1046</v>
      </c>
      <c r="F110" s="5" t="str">
        <f t="shared" si="1"/>
        <v xml:space="preserve"> 2013_SO4P2_20_inc</v>
      </c>
      <c r="G110" s="5" t="s">
        <v>838</v>
      </c>
      <c r="H110" s="5" t="s">
        <v>1150</v>
      </c>
      <c r="I110" s="162"/>
      <c r="L110" s="149"/>
      <c r="M110" s="149"/>
      <c r="N110" s="149"/>
      <c r="O110" s="149" t="s">
        <v>1152</v>
      </c>
      <c r="Q110" s="149"/>
      <c r="R110" s="149"/>
      <c r="S110" s="149" t="s">
        <v>1152</v>
      </c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</row>
    <row r="111" spans="1:30">
      <c r="A111" s="144" t="s">
        <v>843</v>
      </c>
      <c r="B111" s="150" t="s">
        <v>868</v>
      </c>
      <c r="C111" s="161" t="s">
        <v>916</v>
      </c>
      <c r="D111" s="150" t="s">
        <v>1047</v>
      </c>
      <c r="F111" s="5" t="str">
        <f t="shared" si="1"/>
        <v xml:space="preserve"> 2013_SO4P2_50_inc</v>
      </c>
      <c r="G111" s="5" t="s">
        <v>838</v>
      </c>
      <c r="H111" s="5" t="s">
        <v>1150</v>
      </c>
      <c r="I111" s="162"/>
      <c r="L111" s="149"/>
      <c r="M111" s="149"/>
      <c r="N111" s="149"/>
      <c r="O111" s="149" t="s">
        <v>1152</v>
      </c>
      <c r="Q111" s="149"/>
      <c r="R111" s="149"/>
      <c r="S111" s="149" t="s">
        <v>1152</v>
      </c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</row>
    <row r="112" spans="1:30">
      <c r="A112" s="144" t="s">
        <v>843</v>
      </c>
      <c r="B112" s="150" t="s">
        <v>868</v>
      </c>
      <c r="C112" s="161" t="s">
        <v>916</v>
      </c>
      <c r="D112" s="150" t="s">
        <v>1048</v>
      </c>
      <c r="F112" s="5" t="str">
        <f t="shared" si="1"/>
        <v xml:space="preserve"> 2013_SO4P2_100_inc</v>
      </c>
      <c r="G112" s="5" t="s">
        <v>838</v>
      </c>
      <c r="H112" s="5" t="s">
        <v>1150</v>
      </c>
      <c r="I112" s="162"/>
      <c r="L112" s="149"/>
      <c r="M112" s="149"/>
      <c r="N112" s="149"/>
      <c r="O112" s="149" t="s">
        <v>1152</v>
      </c>
      <c r="Q112" s="149"/>
      <c r="R112" s="149"/>
      <c r="S112" s="149" t="s">
        <v>1152</v>
      </c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</row>
    <row r="113" spans="1:30">
      <c r="A113" s="144" t="s">
        <v>843</v>
      </c>
      <c r="B113" s="150" t="s">
        <v>868</v>
      </c>
      <c r="C113" s="161" t="s">
        <v>916</v>
      </c>
      <c r="D113" s="150" t="s">
        <v>1049</v>
      </c>
      <c r="F113" s="5" t="str">
        <f t="shared" si="1"/>
        <v xml:space="preserve"> 2013_SO4P2_200_inc</v>
      </c>
      <c r="G113" s="5" t="s">
        <v>838</v>
      </c>
      <c r="H113" s="5" t="s">
        <v>1150</v>
      </c>
      <c r="I113" s="162"/>
      <c r="L113" s="149"/>
      <c r="M113" s="149"/>
      <c r="N113" s="149"/>
      <c r="O113" s="149" t="s">
        <v>1152</v>
      </c>
      <c r="Q113" s="149"/>
      <c r="R113" s="149"/>
      <c r="S113" s="149" t="s">
        <v>1152</v>
      </c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</row>
    <row r="114" spans="1:30">
      <c r="A114" s="144" t="s">
        <v>843</v>
      </c>
      <c r="B114" s="150" t="s">
        <v>869</v>
      </c>
      <c r="C114" s="161" t="s">
        <v>917</v>
      </c>
      <c r="D114" s="150" t="s">
        <v>1050</v>
      </c>
      <c r="F114" s="5" t="str">
        <f t="shared" si="1"/>
        <v xml:space="preserve"> 2013_SO4P3_10_inc</v>
      </c>
      <c r="G114" s="5" t="s">
        <v>838</v>
      </c>
      <c r="H114" s="5" t="s">
        <v>1150</v>
      </c>
      <c r="I114" s="162"/>
      <c r="L114" s="149"/>
      <c r="M114" s="149"/>
      <c r="N114" s="149"/>
      <c r="O114" s="149" t="s">
        <v>1152</v>
      </c>
      <c r="Q114" s="149"/>
      <c r="R114" s="149"/>
      <c r="S114" s="149" t="s">
        <v>1152</v>
      </c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</row>
    <row r="115" spans="1:30">
      <c r="A115" s="144" t="s">
        <v>843</v>
      </c>
      <c r="B115" s="150" t="s">
        <v>869</v>
      </c>
      <c r="C115" s="161" t="s">
        <v>917</v>
      </c>
      <c r="D115" s="150" t="s">
        <v>1051</v>
      </c>
      <c r="F115" s="5" t="str">
        <f t="shared" si="1"/>
        <v xml:space="preserve"> 2013_SO4P3_20_inc</v>
      </c>
      <c r="G115" s="5" t="s">
        <v>838</v>
      </c>
      <c r="H115" s="5" t="s">
        <v>1150</v>
      </c>
      <c r="I115" s="162"/>
      <c r="L115" s="149"/>
      <c r="M115" s="149"/>
      <c r="N115" s="149"/>
      <c r="O115" s="149" t="s">
        <v>1152</v>
      </c>
      <c r="Q115" s="149"/>
      <c r="R115" s="149"/>
      <c r="S115" s="149" t="s">
        <v>1152</v>
      </c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</row>
    <row r="116" spans="1:30">
      <c r="A116" s="144" t="s">
        <v>843</v>
      </c>
      <c r="B116" s="150" t="s">
        <v>869</v>
      </c>
      <c r="C116" s="161" t="s">
        <v>917</v>
      </c>
      <c r="D116" s="150" t="s">
        <v>1052</v>
      </c>
      <c r="F116" s="5" t="str">
        <f t="shared" si="1"/>
        <v xml:space="preserve"> 2013_SO4P3_50_inc</v>
      </c>
      <c r="G116" s="5" t="s">
        <v>838</v>
      </c>
      <c r="H116" s="5" t="s">
        <v>1150</v>
      </c>
      <c r="I116" s="162"/>
      <c r="L116" s="149"/>
      <c r="M116" s="149"/>
      <c r="N116" s="149"/>
      <c r="O116" s="149" t="s">
        <v>1152</v>
      </c>
      <c r="Q116" s="149"/>
      <c r="R116" s="149"/>
      <c r="S116" s="149" t="s">
        <v>1152</v>
      </c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</row>
    <row r="117" spans="1:30">
      <c r="A117" s="144" t="s">
        <v>843</v>
      </c>
      <c r="B117" s="150" t="s">
        <v>869</v>
      </c>
      <c r="C117" s="161" t="s">
        <v>917</v>
      </c>
      <c r="D117" s="150" t="s">
        <v>1053</v>
      </c>
      <c r="F117" s="5" t="str">
        <f t="shared" si="1"/>
        <v xml:space="preserve"> 2013_SO4P3_100_inc</v>
      </c>
      <c r="G117" s="5" t="s">
        <v>838</v>
      </c>
      <c r="H117" s="5" t="s">
        <v>1150</v>
      </c>
      <c r="I117" s="162"/>
      <c r="L117" s="149"/>
      <c r="M117" s="149"/>
      <c r="N117" s="149"/>
      <c r="O117" s="149" t="s">
        <v>1152</v>
      </c>
      <c r="Q117" s="149"/>
      <c r="R117" s="149"/>
      <c r="S117" s="149" t="s">
        <v>1152</v>
      </c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</row>
    <row r="118" spans="1:30">
      <c r="A118" s="144" t="s">
        <v>843</v>
      </c>
      <c r="B118" s="150" t="s">
        <v>869</v>
      </c>
      <c r="C118" s="161" t="s">
        <v>917</v>
      </c>
      <c r="D118" s="150" t="s">
        <v>1054</v>
      </c>
      <c r="F118" s="5" t="str">
        <f t="shared" si="1"/>
        <v xml:space="preserve"> 2013_SO4P3_200_inc</v>
      </c>
      <c r="G118" s="5" t="s">
        <v>838</v>
      </c>
      <c r="H118" s="5" t="s">
        <v>1150</v>
      </c>
      <c r="I118" s="162"/>
      <c r="L118" s="149"/>
      <c r="M118" s="149"/>
      <c r="N118" s="149"/>
      <c r="O118" s="149" t="s">
        <v>1152</v>
      </c>
      <c r="Q118" s="149"/>
      <c r="R118" s="149"/>
      <c r="S118" s="149" t="s">
        <v>1152</v>
      </c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</row>
    <row r="119" spans="1:30">
      <c r="A119" s="144" t="s">
        <v>843</v>
      </c>
      <c r="B119" s="150" t="s">
        <v>870</v>
      </c>
      <c r="C119" s="161" t="s">
        <v>918</v>
      </c>
      <c r="D119" s="150" t="s">
        <v>1055</v>
      </c>
      <c r="F119" s="5" t="str">
        <f t="shared" si="1"/>
        <v xml:space="preserve"> 2013_SO4P4_10_inc</v>
      </c>
      <c r="G119" s="5" t="s">
        <v>838</v>
      </c>
      <c r="H119" s="5" t="s">
        <v>1150</v>
      </c>
      <c r="I119" s="162"/>
      <c r="L119" s="149"/>
      <c r="M119" s="149"/>
      <c r="N119" s="149"/>
      <c r="O119" s="149" t="s">
        <v>1152</v>
      </c>
      <c r="Q119" s="149"/>
      <c r="R119" s="149"/>
      <c r="S119" s="149" t="s">
        <v>1152</v>
      </c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</row>
    <row r="120" spans="1:30">
      <c r="A120" s="144" t="s">
        <v>843</v>
      </c>
      <c r="B120" s="150" t="s">
        <v>870</v>
      </c>
      <c r="C120" s="161" t="s">
        <v>918</v>
      </c>
      <c r="D120" s="150" t="s">
        <v>1056</v>
      </c>
      <c r="F120" s="5" t="str">
        <f t="shared" si="1"/>
        <v xml:space="preserve"> 2013_SO4P4_20_inc</v>
      </c>
      <c r="G120" s="5" t="s">
        <v>838</v>
      </c>
      <c r="H120" s="5" t="s">
        <v>1150</v>
      </c>
      <c r="I120" s="162"/>
      <c r="L120" s="149"/>
      <c r="M120" s="149"/>
      <c r="N120" s="149"/>
      <c r="O120" s="149" t="s">
        <v>1152</v>
      </c>
      <c r="Q120" s="149"/>
      <c r="R120" s="149"/>
      <c r="S120" s="149" t="s">
        <v>1152</v>
      </c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</row>
    <row r="121" spans="1:30">
      <c r="A121" s="144" t="s">
        <v>843</v>
      </c>
      <c r="B121" s="150" t="s">
        <v>870</v>
      </c>
      <c r="C121" s="161" t="s">
        <v>918</v>
      </c>
      <c r="D121" s="150" t="s">
        <v>1057</v>
      </c>
      <c r="F121" s="5" t="str">
        <f t="shared" si="1"/>
        <v xml:space="preserve"> 2013_SO4P4_50_inc</v>
      </c>
      <c r="G121" s="5" t="s">
        <v>838</v>
      </c>
      <c r="H121" s="5" t="s">
        <v>1150</v>
      </c>
      <c r="I121" s="162"/>
      <c r="L121" s="149"/>
      <c r="M121" s="149"/>
      <c r="N121" s="149"/>
      <c r="O121" s="149" t="s">
        <v>1152</v>
      </c>
      <c r="Q121" s="149"/>
      <c r="R121" s="149"/>
      <c r="S121" s="149" t="s">
        <v>1152</v>
      </c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</row>
    <row r="122" spans="1:30">
      <c r="A122" s="144" t="s">
        <v>843</v>
      </c>
      <c r="B122" s="150" t="s">
        <v>870</v>
      </c>
      <c r="C122" s="161" t="s">
        <v>918</v>
      </c>
      <c r="D122" s="150" t="s">
        <v>1058</v>
      </c>
      <c r="F122" s="5" t="str">
        <f t="shared" si="1"/>
        <v xml:space="preserve"> 2013_SO4P4_100_inc</v>
      </c>
      <c r="G122" s="5" t="s">
        <v>838</v>
      </c>
      <c r="H122" s="5" t="s">
        <v>1150</v>
      </c>
      <c r="I122" s="162"/>
      <c r="L122" s="149"/>
      <c r="M122" s="149"/>
      <c r="N122" s="149"/>
      <c r="O122" s="149" t="s">
        <v>1152</v>
      </c>
      <c r="Q122" s="149"/>
      <c r="R122" s="149"/>
      <c r="S122" s="149" t="s">
        <v>1152</v>
      </c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</row>
    <row r="123" spans="1:30">
      <c r="A123" s="144" t="s">
        <v>843</v>
      </c>
      <c r="B123" s="150" t="s">
        <v>870</v>
      </c>
      <c r="C123" s="161" t="s">
        <v>918</v>
      </c>
      <c r="D123" s="150" t="s">
        <v>1059</v>
      </c>
      <c r="F123" s="5" t="str">
        <f t="shared" si="1"/>
        <v xml:space="preserve"> 2013_SO4P4_200_inc</v>
      </c>
      <c r="G123" s="5" t="s">
        <v>838</v>
      </c>
      <c r="H123" s="5" t="s">
        <v>1150</v>
      </c>
      <c r="I123" s="162"/>
      <c r="L123" s="149"/>
      <c r="M123" s="149"/>
      <c r="N123" s="149"/>
      <c r="O123" s="149" t="s">
        <v>1152</v>
      </c>
      <c r="Q123" s="149"/>
      <c r="R123" s="149"/>
      <c r="S123" s="149" t="s">
        <v>1152</v>
      </c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</row>
    <row r="124" spans="1:30">
      <c r="A124" s="144" t="s">
        <v>843</v>
      </c>
      <c r="B124" s="150" t="s">
        <v>871</v>
      </c>
      <c r="C124" s="161" t="s">
        <v>919</v>
      </c>
      <c r="D124" s="150" t="s">
        <v>1060</v>
      </c>
      <c r="F124" s="5" t="str">
        <f t="shared" si="1"/>
        <v xml:space="preserve"> 2013_SO4P5_10_inc</v>
      </c>
      <c r="G124" s="5" t="s">
        <v>838</v>
      </c>
      <c r="H124" s="5" t="s">
        <v>1150</v>
      </c>
      <c r="I124" s="162"/>
      <c r="L124" s="149"/>
      <c r="M124" s="149"/>
      <c r="N124" s="149"/>
      <c r="O124" s="149" t="s">
        <v>1152</v>
      </c>
      <c r="Q124" s="149"/>
      <c r="R124" s="149"/>
      <c r="S124" s="149" t="s">
        <v>1152</v>
      </c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</row>
    <row r="125" spans="1:30">
      <c r="A125" s="144" t="s">
        <v>843</v>
      </c>
      <c r="B125" s="150" t="s">
        <v>871</v>
      </c>
      <c r="C125" s="161" t="s">
        <v>919</v>
      </c>
      <c r="D125" s="150" t="s">
        <v>1061</v>
      </c>
      <c r="F125" s="5" t="str">
        <f t="shared" si="1"/>
        <v xml:space="preserve"> 2013_SO4P5_20_inc</v>
      </c>
      <c r="G125" s="5" t="s">
        <v>838</v>
      </c>
      <c r="H125" s="5" t="s">
        <v>1150</v>
      </c>
      <c r="I125" s="162"/>
      <c r="L125" s="149"/>
      <c r="M125" s="149"/>
      <c r="N125" s="149"/>
      <c r="O125" s="149" t="s">
        <v>1152</v>
      </c>
      <c r="Q125" s="149"/>
      <c r="R125" s="149"/>
      <c r="S125" s="149" t="s">
        <v>1152</v>
      </c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</row>
    <row r="126" spans="1:30">
      <c r="A126" s="144" t="s">
        <v>843</v>
      </c>
      <c r="B126" s="150" t="s">
        <v>871</v>
      </c>
      <c r="C126" s="161" t="s">
        <v>919</v>
      </c>
      <c r="D126" s="150" t="s">
        <v>1062</v>
      </c>
      <c r="F126" s="5" t="str">
        <f t="shared" si="1"/>
        <v xml:space="preserve"> 2013_SO4P5_50_inc</v>
      </c>
      <c r="G126" s="5" t="s">
        <v>838</v>
      </c>
      <c r="H126" s="5" t="s">
        <v>1150</v>
      </c>
      <c r="I126" s="162"/>
      <c r="L126" s="149"/>
      <c r="M126" s="149"/>
      <c r="N126" s="149"/>
      <c r="O126" s="149" t="s">
        <v>1152</v>
      </c>
      <c r="Q126" s="149"/>
      <c r="R126" s="149"/>
      <c r="S126" s="149" t="s">
        <v>1152</v>
      </c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</row>
    <row r="127" spans="1:30">
      <c r="A127" s="144" t="s">
        <v>843</v>
      </c>
      <c r="B127" s="150" t="s">
        <v>871</v>
      </c>
      <c r="C127" s="161" t="s">
        <v>919</v>
      </c>
      <c r="D127" s="150" t="s">
        <v>1063</v>
      </c>
      <c r="F127" s="5" t="str">
        <f t="shared" si="1"/>
        <v xml:space="preserve"> 2013_SO4P5_100_inc</v>
      </c>
      <c r="G127" s="5" t="s">
        <v>838</v>
      </c>
      <c r="H127" s="5" t="s">
        <v>1150</v>
      </c>
      <c r="I127" s="162"/>
      <c r="L127" s="149"/>
      <c r="M127" s="149"/>
      <c r="N127" s="149"/>
      <c r="O127" s="149" t="s">
        <v>1152</v>
      </c>
      <c r="Q127" s="149"/>
      <c r="R127" s="149"/>
      <c r="S127" s="149" t="s">
        <v>1152</v>
      </c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</row>
    <row r="128" spans="1:30">
      <c r="A128" s="144" t="s">
        <v>843</v>
      </c>
      <c r="B128" s="150" t="s">
        <v>871</v>
      </c>
      <c r="C128" s="161" t="s">
        <v>919</v>
      </c>
      <c r="D128" s="150" t="s">
        <v>1064</v>
      </c>
      <c r="F128" s="5" t="str">
        <f t="shared" si="1"/>
        <v xml:space="preserve"> 2013_SO4P5_200_inc</v>
      </c>
      <c r="G128" s="5" t="s">
        <v>838</v>
      </c>
      <c r="H128" s="5" t="s">
        <v>1150</v>
      </c>
      <c r="I128" s="162"/>
      <c r="L128" s="149"/>
      <c r="M128" s="149"/>
      <c r="N128" s="149"/>
      <c r="O128" s="149" t="s">
        <v>1152</v>
      </c>
      <c r="Q128" s="149"/>
      <c r="R128" s="149"/>
      <c r="S128" s="149" t="s">
        <v>1152</v>
      </c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</row>
    <row r="129" spans="1:30">
      <c r="A129" s="144" t="s">
        <v>843</v>
      </c>
      <c r="B129" s="150" t="s">
        <v>872</v>
      </c>
      <c r="C129" s="161" t="s">
        <v>920</v>
      </c>
      <c r="D129" s="150" t="s">
        <v>1065</v>
      </c>
      <c r="F129" s="5" t="str">
        <f t="shared" si="1"/>
        <v xml:space="preserve"> 2013_SO4P6_10_inc</v>
      </c>
      <c r="G129" s="5" t="s">
        <v>838</v>
      </c>
      <c r="H129" s="5" t="s">
        <v>1150</v>
      </c>
      <c r="I129" s="162"/>
      <c r="L129" s="149"/>
      <c r="M129" s="149"/>
      <c r="N129" s="149"/>
      <c r="O129" s="149" t="s">
        <v>1152</v>
      </c>
      <c r="Q129" s="149"/>
      <c r="R129" s="149"/>
      <c r="S129" s="149" t="s">
        <v>1152</v>
      </c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</row>
    <row r="130" spans="1:30">
      <c r="A130" s="144" t="s">
        <v>843</v>
      </c>
      <c r="B130" s="150" t="s">
        <v>872</v>
      </c>
      <c r="C130" s="161" t="s">
        <v>920</v>
      </c>
      <c r="D130" s="150" t="s">
        <v>1066</v>
      </c>
      <c r="F130" s="5" t="str">
        <f t="shared" si="1"/>
        <v xml:space="preserve"> 2013_SO4P6_20_inc</v>
      </c>
      <c r="G130" s="5" t="s">
        <v>838</v>
      </c>
      <c r="H130" s="5" t="s">
        <v>1150</v>
      </c>
      <c r="I130" s="162"/>
      <c r="L130" s="149"/>
      <c r="M130" s="149"/>
      <c r="N130" s="149"/>
      <c r="O130" s="149" t="s">
        <v>1152</v>
      </c>
      <c r="Q130" s="149"/>
      <c r="R130" s="149"/>
      <c r="S130" s="149" t="s">
        <v>1152</v>
      </c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</row>
    <row r="131" spans="1:30">
      <c r="A131" s="144" t="s">
        <v>843</v>
      </c>
      <c r="B131" s="150" t="s">
        <v>872</v>
      </c>
      <c r="C131" s="161" t="s">
        <v>920</v>
      </c>
      <c r="D131" s="150" t="s">
        <v>1067</v>
      </c>
      <c r="F131" s="5" t="str">
        <f t="shared" si="1"/>
        <v xml:space="preserve"> 2013_SO4P6_50_inc</v>
      </c>
      <c r="G131" s="5" t="s">
        <v>838</v>
      </c>
      <c r="H131" s="5" t="s">
        <v>1150</v>
      </c>
      <c r="I131" s="162"/>
      <c r="L131" s="149"/>
      <c r="M131" s="149"/>
      <c r="N131" s="149"/>
      <c r="O131" s="149" t="s">
        <v>1152</v>
      </c>
      <c r="Q131" s="149"/>
      <c r="R131" s="149"/>
      <c r="S131" s="149" t="s">
        <v>1152</v>
      </c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</row>
    <row r="132" spans="1:30">
      <c r="A132" s="144" t="s">
        <v>843</v>
      </c>
      <c r="B132" s="150" t="s">
        <v>872</v>
      </c>
      <c r="C132" s="161" t="s">
        <v>920</v>
      </c>
      <c r="D132" s="150" t="s">
        <v>1068</v>
      </c>
      <c r="F132" s="5" t="str">
        <f t="shared" si="1"/>
        <v xml:space="preserve"> 2013_SO4P6_100_inc</v>
      </c>
      <c r="G132" s="5" t="s">
        <v>838</v>
      </c>
      <c r="H132" s="5" t="s">
        <v>1150</v>
      </c>
      <c r="I132" s="162"/>
      <c r="L132" s="149"/>
      <c r="M132" s="149"/>
      <c r="N132" s="149"/>
      <c r="O132" s="149" t="s">
        <v>1152</v>
      </c>
      <c r="Q132" s="149"/>
      <c r="R132" s="149"/>
      <c r="S132" s="149" t="s">
        <v>1152</v>
      </c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</row>
    <row r="133" spans="1:30">
      <c r="A133" s="144" t="s">
        <v>843</v>
      </c>
      <c r="B133" s="150" t="s">
        <v>872</v>
      </c>
      <c r="C133" s="161" t="s">
        <v>920</v>
      </c>
      <c r="D133" s="150" t="s">
        <v>1069</v>
      </c>
      <c r="F133" s="5" t="str">
        <f t="shared" ref="F133:F196" si="2">D133&amp;"_inc"</f>
        <v xml:space="preserve"> 2013_SO4P6_200_inc</v>
      </c>
      <c r="G133" s="5" t="s">
        <v>838</v>
      </c>
      <c r="H133" s="5" t="s">
        <v>1150</v>
      </c>
      <c r="I133" s="162"/>
      <c r="L133" s="149"/>
      <c r="M133" s="149"/>
      <c r="N133" s="149"/>
      <c r="O133" s="149" t="s">
        <v>1152</v>
      </c>
      <c r="Q133" s="149"/>
      <c r="R133" s="149"/>
      <c r="S133" s="149" t="s">
        <v>1152</v>
      </c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</row>
    <row r="134" spans="1:30">
      <c r="A134" s="144" t="s">
        <v>843</v>
      </c>
      <c r="B134" s="150" t="s">
        <v>873</v>
      </c>
      <c r="C134" s="161" t="s">
        <v>921</v>
      </c>
      <c r="D134" s="150" t="s">
        <v>1070</v>
      </c>
      <c r="F134" s="5" t="str">
        <f t="shared" si="2"/>
        <v xml:space="preserve"> 2013_SO4P7_10_inc</v>
      </c>
      <c r="G134" s="5" t="s">
        <v>838</v>
      </c>
      <c r="H134" s="5" t="s">
        <v>1150</v>
      </c>
      <c r="I134" s="162"/>
      <c r="L134" s="149"/>
      <c r="M134" s="149"/>
      <c r="N134" s="149"/>
      <c r="O134" s="149" t="s">
        <v>1152</v>
      </c>
      <c r="Q134" s="149"/>
      <c r="R134" s="149"/>
      <c r="S134" s="149" t="s">
        <v>1152</v>
      </c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</row>
    <row r="135" spans="1:30">
      <c r="A135" s="144" t="s">
        <v>843</v>
      </c>
      <c r="B135" s="150" t="s">
        <v>873</v>
      </c>
      <c r="C135" s="161" t="s">
        <v>921</v>
      </c>
      <c r="D135" s="150" t="s">
        <v>1071</v>
      </c>
      <c r="F135" s="5" t="str">
        <f t="shared" si="2"/>
        <v xml:space="preserve"> 2013_SO4P7_20_inc</v>
      </c>
      <c r="G135" s="5" t="s">
        <v>838</v>
      </c>
      <c r="H135" s="5" t="s">
        <v>1150</v>
      </c>
      <c r="I135" s="162"/>
      <c r="L135" s="149"/>
      <c r="M135" s="149"/>
      <c r="N135" s="149"/>
      <c r="O135" s="149" t="s">
        <v>1152</v>
      </c>
      <c r="Q135" s="149"/>
      <c r="R135" s="149"/>
      <c r="S135" s="149" t="s">
        <v>1152</v>
      </c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</row>
    <row r="136" spans="1:30">
      <c r="A136" s="144" t="s">
        <v>843</v>
      </c>
      <c r="B136" s="150" t="s">
        <v>873</v>
      </c>
      <c r="C136" s="161" t="s">
        <v>921</v>
      </c>
      <c r="D136" s="150" t="s">
        <v>1072</v>
      </c>
      <c r="F136" s="5" t="str">
        <f t="shared" si="2"/>
        <v xml:space="preserve"> 2013_SO4P7_50_inc</v>
      </c>
      <c r="G136" s="5" t="s">
        <v>838</v>
      </c>
      <c r="H136" s="5" t="s">
        <v>1150</v>
      </c>
      <c r="I136" s="162"/>
      <c r="L136" s="149"/>
      <c r="M136" s="149"/>
      <c r="N136" s="149"/>
      <c r="O136" s="149" t="s">
        <v>1152</v>
      </c>
      <c r="Q136" s="149"/>
      <c r="R136" s="149"/>
      <c r="S136" s="149" t="s">
        <v>1152</v>
      </c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</row>
    <row r="137" spans="1:30">
      <c r="A137" s="144" t="s">
        <v>843</v>
      </c>
      <c r="B137" s="150" t="s">
        <v>873</v>
      </c>
      <c r="C137" s="161" t="s">
        <v>921</v>
      </c>
      <c r="D137" s="150" t="s">
        <v>1073</v>
      </c>
      <c r="F137" s="5" t="str">
        <f t="shared" si="2"/>
        <v xml:space="preserve"> 2013_SO4P7_100_inc</v>
      </c>
      <c r="G137" s="5" t="s">
        <v>838</v>
      </c>
      <c r="H137" s="5" t="s">
        <v>1150</v>
      </c>
      <c r="I137" s="162"/>
      <c r="L137" s="149"/>
      <c r="M137" s="149"/>
      <c r="N137" s="149"/>
      <c r="O137" s="149" t="s">
        <v>1152</v>
      </c>
      <c r="Q137" s="149"/>
      <c r="R137" s="149"/>
      <c r="S137" s="149" t="s">
        <v>1152</v>
      </c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</row>
    <row r="138" spans="1:30">
      <c r="A138" s="144" t="s">
        <v>843</v>
      </c>
      <c r="B138" s="150" t="s">
        <v>873</v>
      </c>
      <c r="C138" s="161" t="s">
        <v>921</v>
      </c>
      <c r="D138" s="150" t="s">
        <v>1074</v>
      </c>
      <c r="F138" s="5" t="str">
        <f t="shared" si="2"/>
        <v xml:space="preserve"> 2013_SO4P7_200_inc</v>
      </c>
      <c r="G138" s="5" t="s">
        <v>838</v>
      </c>
      <c r="H138" s="5" t="s">
        <v>1150</v>
      </c>
      <c r="I138" s="162"/>
      <c r="L138" s="149"/>
      <c r="M138" s="149"/>
      <c r="N138" s="149"/>
      <c r="O138" s="149" t="s">
        <v>1152</v>
      </c>
      <c r="Q138" s="149"/>
      <c r="R138" s="149"/>
      <c r="S138" s="149" t="s">
        <v>1152</v>
      </c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</row>
    <row r="139" spans="1:30">
      <c r="A139" s="144" t="s">
        <v>843</v>
      </c>
      <c r="B139" s="150" t="s">
        <v>874</v>
      </c>
      <c r="C139" s="161" t="s">
        <v>922</v>
      </c>
      <c r="D139" s="150" t="s">
        <v>1075</v>
      </c>
      <c r="F139" s="5" t="str">
        <f t="shared" si="2"/>
        <v xml:space="preserve"> 2013_SO7P1_10_inc</v>
      </c>
      <c r="G139" s="5" t="s">
        <v>838</v>
      </c>
      <c r="H139" s="5" t="s">
        <v>1150</v>
      </c>
      <c r="I139" s="162"/>
      <c r="L139" s="149"/>
      <c r="M139" s="149"/>
      <c r="N139" s="149"/>
      <c r="O139" s="149" t="s">
        <v>1152</v>
      </c>
      <c r="Q139" s="149"/>
      <c r="R139" s="149"/>
      <c r="S139" s="149" t="s">
        <v>1152</v>
      </c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</row>
    <row r="140" spans="1:30">
      <c r="A140" s="144" t="s">
        <v>843</v>
      </c>
      <c r="B140" s="150" t="s">
        <v>874</v>
      </c>
      <c r="C140" s="161" t="s">
        <v>922</v>
      </c>
      <c r="D140" s="150" t="s">
        <v>1076</v>
      </c>
      <c r="F140" s="5" t="str">
        <f t="shared" si="2"/>
        <v xml:space="preserve"> 2013_SO7P1_20_inc</v>
      </c>
      <c r="G140" s="5" t="s">
        <v>838</v>
      </c>
      <c r="H140" s="5" t="s">
        <v>1150</v>
      </c>
      <c r="I140" s="162"/>
      <c r="L140" s="149"/>
      <c r="M140" s="149"/>
      <c r="N140" s="149"/>
      <c r="O140" s="149" t="s">
        <v>1152</v>
      </c>
      <c r="Q140" s="149"/>
      <c r="R140" s="149"/>
      <c r="S140" s="149" t="s">
        <v>1152</v>
      </c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</row>
    <row r="141" spans="1:30">
      <c r="A141" s="144" t="s">
        <v>843</v>
      </c>
      <c r="B141" s="150" t="s">
        <v>874</v>
      </c>
      <c r="C141" s="161" t="s">
        <v>922</v>
      </c>
      <c r="D141" s="150" t="s">
        <v>1077</v>
      </c>
      <c r="F141" s="5" t="str">
        <f t="shared" si="2"/>
        <v xml:space="preserve"> 2013_SO7P1_50_inc</v>
      </c>
      <c r="G141" s="5" t="s">
        <v>838</v>
      </c>
      <c r="H141" s="5" t="s">
        <v>1150</v>
      </c>
      <c r="I141" s="162"/>
      <c r="L141" s="149"/>
      <c r="M141" s="149"/>
      <c r="N141" s="149"/>
      <c r="O141" s="149" t="s">
        <v>1152</v>
      </c>
      <c r="Q141" s="149"/>
      <c r="R141" s="149"/>
      <c r="S141" s="149" t="s">
        <v>1152</v>
      </c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</row>
    <row r="142" spans="1:30">
      <c r="A142" s="144" t="s">
        <v>843</v>
      </c>
      <c r="B142" s="150" t="s">
        <v>874</v>
      </c>
      <c r="C142" s="161" t="s">
        <v>922</v>
      </c>
      <c r="D142" s="150" t="s">
        <v>1078</v>
      </c>
      <c r="F142" s="5" t="str">
        <f t="shared" si="2"/>
        <v xml:space="preserve"> 2013_SO7P1_100_inc</v>
      </c>
      <c r="G142" s="5" t="s">
        <v>838</v>
      </c>
      <c r="H142" s="5" t="s">
        <v>1150</v>
      </c>
      <c r="I142" s="162"/>
      <c r="L142" s="149"/>
      <c r="M142" s="149"/>
      <c r="N142" s="149"/>
      <c r="O142" s="149" t="s">
        <v>1152</v>
      </c>
      <c r="Q142" s="149"/>
      <c r="R142" s="149"/>
      <c r="S142" s="149" t="s">
        <v>1152</v>
      </c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</row>
    <row r="143" spans="1:30">
      <c r="A143" s="144" t="s">
        <v>843</v>
      </c>
      <c r="B143" s="150" t="s">
        <v>874</v>
      </c>
      <c r="C143" s="161" t="s">
        <v>922</v>
      </c>
      <c r="D143" s="150" t="s">
        <v>1079</v>
      </c>
      <c r="F143" s="5" t="str">
        <f t="shared" si="2"/>
        <v xml:space="preserve"> 2013_SO7P1_200_inc</v>
      </c>
      <c r="G143" s="5" t="s">
        <v>838</v>
      </c>
      <c r="H143" s="5" t="s">
        <v>1150</v>
      </c>
      <c r="I143" s="162"/>
      <c r="L143" s="149"/>
      <c r="M143" s="149"/>
      <c r="N143" s="149"/>
      <c r="O143" s="149" t="s">
        <v>1152</v>
      </c>
      <c r="Q143" s="149"/>
      <c r="R143" s="149"/>
      <c r="S143" s="149" t="s">
        <v>1152</v>
      </c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</row>
    <row r="144" spans="1:30">
      <c r="A144" s="144" t="s">
        <v>843</v>
      </c>
      <c r="B144" s="150" t="s">
        <v>875</v>
      </c>
      <c r="C144" s="161" t="s">
        <v>924</v>
      </c>
      <c r="D144" s="150" t="s">
        <v>1080</v>
      </c>
      <c r="F144" s="5" t="str">
        <f t="shared" si="2"/>
        <v xml:space="preserve"> 2013_SO7P2_10_inc</v>
      </c>
      <c r="G144" s="5" t="s">
        <v>838</v>
      </c>
      <c r="H144" s="5" t="s">
        <v>1150</v>
      </c>
      <c r="I144" s="162">
        <v>2015</v>
      </c>
      <c r="L144" s="149">
        <v>90</v>
      </c>
      <c r="M144" s="149"/>
      <c r="N144" s="149">
        <v>25</v>
      </c>
      <c r="O144" s="149" t="s">
        <v>349</v>
      </c>
      <c r="P144" s="149">
        <v>10</v>
      </c>
      <c r="Q144" s="149">
        <v>32</v>
      </c>
      <c r="R144" s="149">
        <v>2.0639999999999999E-2</v>
      </c>
      <c r="S144" s="149" t="s">
        <v>356</v>
      </c>
      <c r="T144" s="149">
        <v>-20.9</v>
      </c>
      <c r="U144" s="149"/>
      <c r="V144" s="149" t="s">
        <v>1145</v>
      </c>
      <c r="W144" s="149">
        <v>150064</v>
      </c>
      <c r="X144" s="149">
        <v>2015</v>
      </c>
      <c r="Y144" s="149">
        <v>-95.6</v>
      </c>
      <c r="Z144" s="149">
        <v>2.1</v>
      </c>
      <c r="AA144" s="149"/>
      <c r="AB144" s="149">
        <v>0.91139999999999999</v>
      </c>
      <c r="AC144" s="149">
        <v>2.0999999999999999E-3</v>
      </c>
      <c r="AD144" s="149"/>
    </row>
    <row r="145" spans="1:30">
      <c r="A145" s="144" t="s">
        <v>843</v>
      </c>
      <c r="B145" s="150" t="s">
        <v>875</v>
      </c>
      <c r="C145" s="161" t="s">
        <v>924</v>
      </c>
      <c r="D145" s="150" t="s">
        <v>1081</v>
      </c>
      <c r="F145" s="5" t="str">
        <f t="shared" si="2"/>
        <v xml:space="preserve"> 2013_SO7P2_20_inc</v>
      </c>
      <c r="G145" s="5" t="s">
        <v>838</v>
      </c>
      <c r="H145" s="5" t="s">
        <v>1150</v>
      </c>
      <c r="I145" s="162"/>
      <c r="L145" s="149"/>
      <c r="M145" s="149"/>
      <c r="N145" s="149"/>
      <c r="O145" s="149" t="s">
        <v>1152</v>
      </c>
      <c r="Q145" s="149"/>
      <c r="R145" s="149"/>
      <c r="S145" s="149" t="s">
        <v>1152</v>
      </c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</row>
    <row r="146" spans="1:30">
      <c r="A146" s="144" t="s">
        <v>843</v>
      </c>
      <c r="B146" s="150" t="s">
        <v>875</v>
      </c>
      <c r="C146" s="161" t="s">
        <v>924</v>
      </c>
      <c r="D146" s="150" t="s">
        <v>1082</v>
      </c>
      <c r="F146" s="5" t="str">
        <f t="shared" si="2"/>
        <v xml:space="preserve"> 2013_SO7P2_50_inc</v>
      </c>
      <c r="G146" s="5" t="s">
        <v>838</v>
      </c>
      <c r="H146" s="5" t="s">
        <v>1150</v>
      </c>
      <c r="I146" s="162">
        <v>2015</v>
      </c>
      <c r="L146" s="149">
        <v>90</v>
      </c>
      <c r="M146" s="149"/>
      <c r="N146" s="149">
        <v>25</v>
      </c>
      <c r="O146" s="149" t="s">
        <v>349</v>
      </c>
      <c r="P146" s="149">
        <v>10</v>
      </c>
      <c r="Q146" s="149">
        <v>1.7</v>
      </c>
      <c r="R146" s="149">
        <v>2.2000000000000001E-3</v>
      </c>
      <c r="S146" s="149" t="s">
        <v>356</v>
      </c>
      <c r="T146" s="149"/>
      <c r="U146" s="149"/>
      <c r="V146" s="149" t="s">
        <v>1145</v>
      </c>
      <c r="W146" s="149">
        <v>154244</v>
      </c>
      <c r="X146" s="149">
        <v>2015</v>
      </c>
      <c r="Y146" s="149">
        <v>-78.099999999999994</v>
      </c>
      <c r="Z146" s="149">
        <v>2.2999999999999998</v>
      </c>
      <c r="AA146" s="149"/>
      <c r="AB146" s="149">
        <v>0.92920000000000003</v>
      </c>
      <c r="AC146" s="149">
        <v>2.3E-3</v>
      </c>
      <c r="AD146" s="149"/>
    </row>
    <row r="147" spans="1:30">
      <c r="A147" s="144" t="s">
        <v>843</v>
      </c>
      <c r="B147" s="150" t="s">
        <v>875</v>
      </c>
      <c r="C147" s="161" t="s">
        <v>924</v>
      </c>
      <c r="D147" s="150" t="s">
        <v>1083</v>
      </c>
      <c r="F147" s="5" t="str">
        <f t="shared" si="2"/>
        <v xml:space="preserve"> 2013_SO7P2_100_inc</v>
      </c>
      <c r="G147" s="5" t="s">
        <v>838</v>
      </c>
      <c r="H147" s="5" t="s">
        <v>1150</v>
      </c>
      <c r="I147" s="162">
        <v>2015</v>
      </c>
      <c r="L147" s="149">
        <v>90</v>
      </c>
      <c r="M147" s="149"/>
      <c r="N147" s="149">
        <v>25</v>
      </c>
      <c r="O147" s="149" t="s">
        <v>349</v>
      </c>
      <c r="P147" s="149">
        <v>10</v>
      </c>
      <c r="Q147" s="149">
        <v>0.6</v>
      </c>
      <c r="R147" s="149">
        <v>7.5000000000000002E-4</v>
      </c>
      <c r="S147" s="149" t="s">
        <v>356</v>
      </c>
      <c r="T147" s="149"/>
      <c r="U147" s="149"/>
      <c r="V147" s="149" t="s">
        <v>1145</v>
      </c>
      <c r="W147" s="149">
        <v>154450</v>
      </c>
      <c r="X147" s="149">
        <v>2015</v>
      </c>
      <c r="Y147" s="149">
        <v>-53.4</v>
      </c>
      <c r="Z147" s="149">
        <v>2.6</v>
      </c>
      <c r="AA147" s="149"/>
      <c r="AB147" s="149">
        <v>0.95409999999999995</v>
      </c>
      <c r="AC147" s="149">
        <v>2.5999999999999999E-3</v>
      </c>
      <c r="AD147" s="149"/>
    </row>
    <row r="148" spans="1:30">
      <c r="A148" s="144" t="s">
        <v>843</v>
      </c>
      <c r="B148" s="150" t="s">
        <v>875</v>
      </c>
      <c r="C148" s="161" t="s">
        <v>924</v>
      </c>
      <c r="D148" s="150" t="s">
        <v>1084</v>
      </c>
      <c r="F148" s="5" t="str">
        <f t="shared" si="2"/>
        <v xml:space="preserve"> 2013_SO7P2_200_inc</v>
      </c>
      <c r="G148" s="5" t="s">
        <v>838</v>
      </c>
      <c r="H148" s="5" t="s">
        <v>1150</v>
      </c>
      <c r="I148" s="162"/>
      <c r="L148" s="149">
        <v>90</v>
      </c>
      <c r="M148" s="149"/>
      <c r="N148" s="149">
        <v>25</v>
      </c>
      <c r="O148" s="149" t="s">
        <v>349</v>
      </c>
      <c r="P148" s="149">
        <v>10</v>
      </c>
      <c r="Q148" s="149">
        <v>0.2</v>
      </c>
      <c r="R148" s="149">
        <v>4.1111099999999997E-4</v>
      </c>
      <c r="S148" s="149" t="s">
        <v>356</v>
      </c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</row>
    <row r="149" spans="1:30">
      <c r="A149" s="144" t="s">
        <v>843</v>
      </c>
      <c r="B149" s="150" t="s">
        <v>876</v>
      </c>
      <c r="C149" s="161" t="s">
        <v>925</v>
      </c>
      <c r="D149" s="150" t="s">
        <v>1085</v>
      </c>
      <c r="F149" s="5" t="str">
        <f t="shared" si="2"/>
        <v xml:space="preserve"> 2013_SO7P3_10_inc</v>
      </c>
      <c r="G149" s="5" t="s">
        <v>838</v>
      </c>
      <c r="H149" s="5" t="s">
        <v>1150</v>
      </c>
      <c r="I149" s="162"/>
      <c r="L149" s="149"/>
      <c r="M149" s="149"/>
      <c r="N149" s="149"/>
      <c r="O149" s="149" t="s">
        <v>1152</v>
      </c>
      <c r="Q149" s="149"/>
      <c r="R149" s="149"/>
      <c r="S149" s="149" t="s">
        <v>1152</v>
      </c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</row>
    <row r="150" spans="1:30">
      <c r="A150" s="144" t="s">
        <v>843</v>
      </c>
      <c r="B150" s="150" t="s">
        <v>876</v>
      </c>
      <c r="C150" s="161" t="s">
        <v>925</v>
      </c>
      <c r="D150" s="150" t="s">
        <v>1086</v>
      </c>
      <c r="F150" s="5" t="str">
        <f t="shared" si="2"/>
        <v xml:space="preserve"> 2013_SO7P3_20_inc</v>
      </c>
      <c r="G150" s="5" t="s">
        <v>838</v>
      </c>
      <c r="H150" s="5" t="s">
        <v>1150</v>
      </c>
      <c r="I150" s="162"/>
      <c r="L150" s="149"/>
      <c r="M150" s="149"/>
      <c r="N150" s="149"/>
      <c r="O150" s="149" t="s">
        <v>1152</v>
      </c>
      <c r="Q150" s="149"/>
      <c r="R150" s="149"/>
      <c r="S150" s="149" t="s">
        <v>1152</v>
      </c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</row>
    <row r="151" spans="1:30">
      <c r="A151" s="144" t="s">
        <v>843</v>
      </c>
      <c r="B151" s="150" t="s">
        <v>876</v>
      </c>
      <c r="C151" s="161" t="s">
        <v>925</v>
      </c>
      <c r="D151" s="150" t="s">
        <v>1087</v>
      </c>
      <c r="F151" s="5" t="str">
        <f t="shared" si="2"/>
        <v xml:space="preserve"> 2013_SO7P3_50_inc</v>
      </c>
      <c r="G151" s="5" t="s">
        <v>838</v>
      </c>
      <c r="H151" s="5" t="s">
        <v>1150</v>
      </c>
      <c r="I151" s="162"/>
      <c r="L151" s="149"/>
      <c r="M151" s="149"/>
      <c r="N151" s="149"/>
      <c r="O151" s="149" t="s">
        <v>1152</v>
      </c>
      <c r="Q151" s="149"/>
      <c r="R151" s="149"/>
      <c r="S151" s="149" t="s">
        <v>1152</v>
      </c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</row>
    <row r="152" spans="1:30">
      <c r="A152" s="144" t="s">
        <v>843</v>
      </c>
      <c r="B152" s="150" t="s">
        <v>876</v>
      </c>
      <c r="C152" s="161" t="s">
        <v>925</v>
      </c>
      <c r="D152" s="150" t="s">
        <v>1088</v>
      </c>
      <c r="F152" s="5" t="str">
        <f t="shared" si="2"/>
        <v xml:space="preserve"> 2013_SO7P3_100_inc</v>
      </c>
      <c r="G152" s="5" t="s">
        <v>838</v>
      </c>
      <c r="H152" s="5" t="s">
        <v>1150</v>
      </c>
      <c r="I152" s="162"/>
      <c r="L152" s="149"/>
      <c r="M152" s="149"/>
      <c r="N152" s="149"/>
      <c r="O152" s="149" t="s">
        <v>1152</v>
      </c>
      <c r="Q152" s="149"/>
      <c r="R152" s="149"/>
      <c r="S152" s="149" t="s">
        <v>1152</v>
      </c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</row>
    <row r="153" spans="1:30">
      <c r="A153" s="144" t="s">
        <v>843</v>
      </c>
      <c r="B153" s="150" t="s">
        <v>876</v>
      </c>
      <c r="C153" s="161" t="s">
        <v>925</v>
      </c>
      <c r="D153" s="150" t="s">
        <v>1089</v>
      </c>
      <c r="F153" s="5" t="str">
        <f t="shared" si="2"/>
        <v xml:space="preserve"> 2013_SO7P3_200_inc</v>
      </c>
      <c r="G153" s="5" t="s">
        <v>838</v>
      </c>
      <c r="H153" s="5" t="s">
        <v>1150</v>
      </c>
      <c r="I153" s="162"/>
      <c r="L153" s="149"/>
      <c r="M153" s="149"/>
      <c r="N153" s="149"/>
      <c r="O153" s="149" t="s">
        <v>1152</v>
      </c>
      <c r="Q153" s="149"/>
      <c r="R153" s="149"/>
      <c r="S153" s="149" t="s">
        <v>1152</v>
      </c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</row>
    <row r="154" spans="1:30">
      <c r="A154" s="144" t="s">
        <v>843</v>
      </c>
      <c r="B154" s="150" t="s">
        <v>877</v>
      </c>
      <c r="C154" s="161" t="s">
        <v>926</v>
      </c>
      <c r="D154" s="150" t="s">
        <v>1090</v>
      </c>
      <c r="F154" s="5" t="str">
        <f t="shared" si="2"/>
        <v xml:space="preserve"> 2013_SO7P4_10_inc</v>
      </c>
      <c r="G154" s="5" t="s">
        <v>838</v>
      </c>
      <c r="H154" s="5" t="s">
        <v>1150</v>
      </c>
      <c r="I154" s="162"/>
      <c r="L154" s="149"/>
      <c r="M154" s="149"/>
      <c r="N154" s="149"/>
      <c r="O154" s="149" t="s">
        <v>1152</v>
      </c>
      <c r="Q154" s="149"/>
      <c r="R154" s="149"/>
      <c r="S154" s="149" t="s">
        <v>1152</v>
      </c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</row>
    <row r="155" spans="1:30">
      <c r="A155" s="144" t="s">
        <v>843</v>
      </c>
      <c r="B155" s="150" t="s">
        <v>877</v>
      </c>
      <c r="C155" s="161" t="s">
        <v>926</v>
      </c>
      <c r="D155" s="150" t="s">
        <v>1091</v>
      </c>
      <c r="F155" s="5" t="str">
        <f t="shared" si="2"/>
        <v xml:space="preserve"> 2013_SO7P4_20_inc</v>
      </c>
      <c r="G155" s="5" t="s">
        <v>838</v>
      </c>
      <c r="H155" s="5" t="s">
        <v>1150</v>
      </c>
      <c r="I155" s="162"/>
      <c r="L155" s="149"/>
      <c r="M155" s="149"/>
      <c r="N155" s="149"/>
      <c r="O155" s="149" t="s">
        <v>1152</v>
      </c>
      <c r="Q155" s="149"/>
      <c r="R155" s="149"/>
      <c r="S155" s="149" t="s">
        <v>1152</v>
      </c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</row>
    <row r="156" spans="1:30">
      <c r="A156" s="144" t="s">
        <v>843</v>
      </c>
      <c r="B156" s="150" t="s">
        <v>877</v>
      </c>
      <c r="C156" s="161" t="s">
        <v>926</v>
      </c>
      <c r="D156" s="150" t="s">
        <v>1092</v>
      </c>
      <c r="F156" s="5" t="str">
        <f t="shared" si="2"/>
        <v xml:space="preserve"> 2013_SO7P4_50_inc</v>
      </c>
      <c r="G156" s="5" t="s">
        <v>838</v>
      </c>
      <c r="H156" s="5" t="s">
        <v>1150</v>
      </c>
      <c r="I156" s="162"/>
      <c r="L156" s="149"/>
      <c r="M156" s="149"/>
      <c r="N156" s="149"/>
      <c r="O156" s="149" t="s">
        <v>1152</v>
      </c>
      <c r="Q156" s="149"/>
      <c r="R156" s="149"/>
      <c r="S156" s="149" t="s">
        <v>1152</v>
      </c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</row>
    <row r="157" spans="1:30">
      <c r="A157" s="144" t="s">
        <v>843</v>
      </c>
      <c r="B157" s="150" t="s">
        <v>877</v>
      </c>
      <c r="C157" s="161" t="s">
        <v>926</v>
      </c>
      <c r="D157" s="150" t="s">
        <v>1093</v>
      </c>
      <c r="F157" s="5" t="str">
        <f t="shared" si="2"/>
        <v xml:space="preserve"> 2013_SO7P4_100_inc</v>
      </c>
      <c r="G157" s="5" t="s">
        <v>838</v>
      </c>
      <c r="H157" s="5" t="s">
        <v>1150</v>
      </c>
      <c r="I157" s="162"/>
      <c r="L157" s="149"/>
      <c r="M157" s="149"/>
      <c r="N157" s="149"/>
      <c r="O157" s="149" t="s">
        <v>1152</v>
      </c>
      <c r="Q157" s="149"/>
      <c r="R157" s="149"/>
      <c r="S157" s="149" t="s">
        <v>1152</v>
      </c>
      <c r="T157" s="149"/>
      <c r="U157" s="149"/>
      <c r="V157" s="149"/>
      <c r="W157" s="149"/>
      <c r="X157" s="149"/>
      <c r="Y157" s="149"/>
      <c r="Z157" s="149"/>
      <c r="AA157" s="149"/>
      <c r="AB157" s="149"/>
      <c r="AC157" s="149"/>
      <c r="AD157" s="149"/>
    </row>
    <row r="158" spans="1:30">
      <c r="A158" s="144" t="s">
        <v>843</v>
      </c>
      <c r="B158" s="150" t="s">
        <v>877</v>
      </c>
      <c r="C158" s="161" t="s">
        <v>926</v>
      </c>
      <c r="D158" s="150" t="s">
        <v>1094</v>
      </c>
      <c r="F158" s="5" t="str">
        <f t="shared" si="2"/>
        <v xml:space="preserve"> 2013_SO7P4_200_inc</v>
      </c>
      <c r="G158" s="5" t="s">
        <v>838</v>
      </c>
      <c r="H158" s="5" t="s">
        <v>1150</v>
      </c>
      <c r="I158" s="162"/>
      <c r="L158" s="149"/>
      <c r="M158" s="149"/>
      <c r="N158" s="149"/>
      <c r="O158" s="149" t="s">
        <v>1152</v>
      </c>
      <c r="Q158" s="149"/>
      <c r="R158" s="149"/>
      <c r="S158" s="149" t="s">
        <v>1152</v>
      </c>
      <c r="T158" s="149"/>
      <c r="U158" s="149"/>
      <c r="V158" s="149"/>
      <c r="W158" s="149"/>
      <c r="X158" s="149"/>
      <c r="Y158" s="149"/>
      <c r="Z158" s="149"/>
      <c r="AA158" s="149"/>
      <c r="AB158" s="149"/>
      <c r="AC158" s="149"/>
      <c r="AD158" s="149"/>
    </row>
    <row r="159" spans="1:30">
      <c r="A159" s="144" t="s">
        <v>843</v>
      </c>
      <c r="B159" s="150" t="s">
        <v>878</v>
      </c>
      <c r="C159" s="161" t="s">
        <v>927</v>
      </c>
      <c r="D159" s="150" t="s">
        <v>1095</v>
      </c>
      <c r="F159" s="5" t="str">
        <f t="shared" si="2"/>
        <v xml:space="preserve"> 2013_SO7P5_10_inc</v>
      </c>
      <c r="G159" s="5" t="s">
        <v>838</v>
      </c>
      <c r="H159" s="5" t="s">
        <v>1150</v>
      </c>
      <c r="I159" s="162"/>
      <c r="L159" s="149"/>
      <c r="M159" s="149"/>
      <c r="N159" s="149"/>
      <c r="O159" s="149" t="s">
        <v>1152</v>
      </c>
      <c r="Q159" s="149"/>
      <c r="R159" s="149"/>
      <c r="S159" s="149" t="s">
        <v>1152</v>
      </c>
      <c r="T159" s="149"/>
      <c r="U159" s="149"/>
      <c r="V159" s="149"/>
      <c r="W159" s="149"/>
      <c r="X159" s="149"/>
      <c r="Y159" s="149"/>
      <c r="Z159" s="149"/>
      <c r="AA159" s="149"/>
      <c r="AB159" s="149"/>
      <c r="AC159" s="149"/>
      <c r="AD159" s="149"/>
    </row>
    <row r="160" spans="1:30">
      <c r="A160" s="144" t="s">
        <v>843</v>
      </c>
      <c r="B160" s="150" t="s">
        <v>878</v>
      </c>
      <c r="C160" s="161" t="s">
        <v>927</v>
      </c>
      <c r="D160" s="150" t="s">
        <v>1096</v>
      </c>
      <c r="F160" s="5" t="str">
        <f t="shared" si="2"/>
        <v xml:space="preserve"> 2013_SO7P5_20_inc</v>
      </c>
      <c r="G160" s="5" t="s">
        <v>838</v>
      </c>
      <c r="H160" s="5" t="s">
        <v>1150</v>
      </c>
      <c r="I160" s="162"/>
      <c r="L160" s="149"/>
      <c r="M160" s="149"/>
      <c r="N160" s="149"/>
      <c r="O160" s="149" t="s">
        <v>1152</v>
      </c>
      <c r="Q160" s="149"/>
      <c r="R160" s="149"/>
      <c r="S160" s="149" t="s">
        <v>1152</v>
      </c>
      <c r="T160" s="149"/>
      <c r="U160" s="149"/>
      <c r="V160" s="149"/>
      <c r="W160" s="149"/>
      <c r="X160" s="149"/>
      <c r="Y160" s="149"/>
      <c r="Z160" s="149"/>
      <c r="AA160" s="149"/>
      <c r="AB160" s="149"/>
      <c r="AC160" s="149"/>
      <c r="AD160" s="149"/>
    </row>
    <row r="161" spans="1:30">
      <c r="A161" s="144" t="s">
        <v>843</v>
      </c>
      <c r="B161" s="150" t="s">
        <v>878</v>
      </c>
      <c r="C161" s="161" t="s">
        <v>927</v>
      </c>
      <c r="D161" s="150" t="s">
        <v>1097</v>
      </c>
      <c r="F161" s="5" t="str">
        <f t="shared" si="2"/>
        <v xml:space="preserve"> 2013_SO7P5_50_inc</v>
      </c>
      <c r="G161" s="5" t="s">
        <v>838</v>
      </c>
      <c r="H161" s="5" t="s">
        <v>1150</v>
      </c>
      <c r="I161" s="162"/>
      <c r="L161" s="149"/>
      <c r="M161" s="149"/>
      <c r="N161" s="149"/>
      <c r="O161" s="149" t="s">
        <v>1152</v>
      </c>
      <c r="Q161" s="149"/>
      <c r="R161" s="149"/>
      <c r="S161" s="149" t="s">
        <v>1152</v>
      </c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</row>
    <row r="162" spans="1:30">
      <c r="A162" s="144" t="s">
        <v>843</v>
      </c>
      <c r="B162" s="150" t="s">
        <v>878</v>
      </c>
      <c r="C162" s="161" t="s">
        <v>927</v>
      </c>
      <c r="D162" s="150" t="s">
        <v>1098</v>
      </c>
      <c r="F162" s="5" t="str">
        <f t="shared" si="2"/>
        <v xml:space="preserve"> 2013_SO7P5_100_inc</v>
      </c>
      <c r="G162" s="5" t="s">
        <v>838</v>
      </c>
      <c r="H162" s="5" t="s">
        <v>1150</v>
      </c>
      <c r="I162" s="162"/>
      <c r="L162" s="149"/>
      <c r="M162" s="149"/>
      <c r="N162" s="149"/>
      <c r="O162" s="149" t="s">
        <v>1152</v>
      </c>
      <c r="Q162" s="149"/>
      <c r="R162" s="149"/>
      <c r="S162" s="149" t="s">
        <v>1152</v>
      </c>
      <c r="T162" s="149"/>
      <c r="U162" s="149"/>
      <c r="V162" s="149"/>
      <c r="W162" s="149"/>
      <c r="X162" s="149"/>
      <c r="Y162" s="149"/>
      <c r="Z162" s="149"/>
      <c r="AA162" s="149"/>
      <c r="AB162" s="149"/>
      <c r="AC162" s="149"/>
      <c r="AD162" s="149"/>
    </row>
    <row r="163" spans="1:30">
      <c r="A163" s="144" t="s">
        <v>843</v>
      </c>
      <c r="B163" s="150" t="s">
        <v>878</v>
      </c>
      <c r="C163" s="161" t="s">
        <v>927</v>
      </c>
      <c r="D163" s="150" t="s">
        <v>1099</v>
      </c>
      <c r="F163" s="5" t="str">
        <f t="shared" si="2"/>
        <v xml:space="preserve"> 2013_SO7P5_200_inc</v>
      </c>
      <c r="G163" s="5" t="s">
        <v>838</v>
      </c>
      <c r="H163" s="5" t="s">
        <v>1150</v>
      </c>
      <c r="I163" s="162"/>
      <c r="L163" s="149"/>
      <c r="M163" s="149"/>
      <c r="N163" s="149"/>
      <c r="O163" s="149" t="s">
        <v>1152</v>
      </c>
      <c r="Q163" s="149"/>
      <c r="R163" s="149"/>
      <c r="S163" s="149" t="s">
        <v>1152</v>
      </c>
      <c r="T163" s="149"/>
      <c r="U163" s="149"/>
      <c r="V163" s="149"/>
      <c r="W163" s="149"/>
      <c r="X163" s="149"/>
      <c r="Y163" s="149"/>
      <c r="Z163" s="149"/>
      <c r="AA163" s="149"/>
      <c r="AB163" s="149"/>
      <c r="AC163" s="149"/>
      <c r="AD163" s="149"/>
    </row>
    <row r="164" spans="1:30">
      <c r="A164" s="144" t="s">
        <v>843</v>
      </c>
      <c r="B164" s="150" t="s">
        <v>879</v>
      </c>
      <c r="C164" s="161" t="s">
        <v>928</v>
      </c>
      <c r="D164" s="150" t="s">
        <v>1100</v>
      </c>
      <c r="F164" s="5" t="str">
        <f t="shared" si="2"/>
        <v xml:space="preserve"> 2013_SO7P6_10_inc</v>
      </c>
      <c r="G164" s="5" t="s">
        <v>838</v>
      </c>
      <c r="H164" s="5" t="s">
        <v>1150</v>
      </c>
      <c r="I164" s="162"/>
      <c r="L164" s="149"/>
      <c r="M164" s="149"/>
      <c r="N164" s="149"/>
      <c r="O164" s="149" t="s">
        <v>1152</v>
      </c>
      <c r="Q164" s="149"/>
      <c r="R164" s="149"/>
      <c r="S164" s="149" t="s">
        <v>1152</v>
      </c>
      <c r="T164" s="149"/>
      <c r="U164" s="149"/>
      <c r="V164" s="149"/>
      <c r="W164" s="149"/>
      <c r="X164" s="149"/>
      <c r="Y164" s="149"/>
      <c r="Z164" s="149"/>
      <c r="AA164" s="149"/>
      <c r="AB164" s="149"/>
      <c r="AC164" s="149"/>
      <c r="AD164" s="149"/>
    </row>
    <row r="165" spans="1:30">
      <c r="A165" s="144" t="s">
        <v>843</v>
      </c>
      <c r="B165" s="150" t="s">
        <v>879</v>
      </c>
      <c r="C165" s="161" t="s">
        <v>928</v>
      </c>
      <c r="D165" s="150" t="s">
        <v>1101</v>
      </c>
      <c r="F165" s="5" t="str">
        <f t="shared" si="2"/>
        <v xml:space="preserve"> 2013_SO7P6_20_inc</v>
      </c>
      <c r="G165" s="5" t="s">
        <v>838</v>
      </c>
      <c r="H165" s="5" t="s">
        <v>1150</v>
      </c>
      <c r="I165" s="162"/>
      <c r="L165" s="149"/>
      <c r="M165" s="149"/>
      <c r="N165" s="149"/>
      <c r="O165" s="149" t="s">
        <v>1152</v>
      </c>
      <c r="Q165" s="149"/>
      <c r="R165" s="149"/>
      <c r="S165" s="149" t="s">
        <v>1152</v>
      </c>
      <c r="T165" s="149"/>
      <c r="U165" s="149"/>
      <c r="V165" s="149"/>
      <c r="W165" s="149"/>
      <c r="X165" s="149"/>
      <c r="Y165" s="149"/>
      <c r="Z165" s="149"/>
      <c r="AA165" s="149"/>
      <c r="AB165" s="149"/>
      <c r="AC165" s="149"/>
      <c r="AD165" s="149"/>
    </row>
    <row r="166" spans="1:30">
      <c r="A166" s="144" t="s">
        <v>843</v>
      </c>
      <c r="B166" s="150" t="s">
        <v>879</v>
      </c>
      <c r="C166" s="161" t="s">
        <v>928</v>
      </c>
      <c r="D166" s="150" t="s">
        <v>1102</v>
      </c>
      <c r="F166" s="5" t="str">
        <f t="shared" si="2"/>
        <v xml:space="preserve"> 2013_SO7P6_50_inc</v>
      </c>
      <c r="G166" s="5" t="s">
        <v>838</v>
      </c>
      <c r="H166" s="5" t="s">
        <v>1150</v>
      </c>
      <c r="I166" s="162"/>
      <c r="L166" s="149"/>
      <c r="M166" s="149"/>
      <c r="N166" s="149"/>
      <c r="O166" s="149" t="s">
        <v>1152</v>
      </c>
      <c r="Q166" s="149"/>
      <c r="R166" s="149"/>
      <c r="S166" s="149" t="s">
        <v>1152</v>
      </c>
      <c r="T166" s="149"/>
      <c r="U166" s="149"/>
      <c r="V166" s="149"/>
      <c r="W166" s="149"/>
      <c r="X166" s="149"/>
      <c r="Y166" s="149"/>
      <c r="Z166" s="149"/>
      <c r="AA166" s="149"/>
      <c r="AB166" s="149"/>
      <c r="AC166" s="149"/>
      <c r="AD166" s="149"/>
    </row>
    <row r="167" spans="1:30">
      <c r="A167" s="144" t="s">
        <v>843</v>
      </c>
      <c r="B167" s="150" t="s">
        <v>879</v>
      </c>
      <c r="C167" s="161" t="s">
        <v>928</v>
      </c>
      <c r="D167" s="150" t="s">
        <v>1103</v>
      </c>
      <c r="F167" s="5" t="str">
        <f t="shared" si="2"/>
        <v xml:space="preserve"> 2013_SO7P6_100_inc</v>
      </c>
      <c r="G167" s="5" t="s">
        <v>838</v>
      </c>
      <c r="H167" s="5" t="s">
        <v>1150</v>
      </c>
      <c r="I167" s="162"/>
      <c r="L167" s="149"/>
      <c r="M167" s="149"/>
      <c r="N167" s="149"/>
      <c r="O167" s="149" t="s">
        <v>1152</v>
      </c>
      <c r="Q167" s="149"/>
      <c r="R167" s="149"/>
      <c r="S167" s="149" t="s">
        <v>1152</v>
      </c>
      <c r="T167" s="149"/>
      <c r="U167" s="149"/>
      <c r="V167" s="149"/>
      <c r="W167" s="149"/>
      <c r="X167" s="149"/>
      <c r="Y167" s="149"/>
      <c r="Z167" s="149"/>
      <c r="AA167" s="149"/>
      <c r="AB167" s="149"/>
      <c r="AC167" s="149"/>
      <c r="AD167" s="149"/>
    </row>
    <row r="168" spans="1:30">
      <c r="A168" s="144" t="s">
        <v>843</v>
      </c>
      <c r="B168" s="150" t="s">
        <v>879</v>
      </c>
      <c r="C168" s="161" t="s">
        <v>928</v>
      </c>
      <c r="D168" s="150" t="s">
        <v>1104</v>
      </c>
      <c r="F168" s="5" t="str">
        <f t="shared" si="2"/>
        <v xml:space="preserve"> 2013_SO7P6_200_inc</v>
      </c>
      <c r="G168" s="5" t="s">
        <v>838</v>
      </c>
      <c r="H168" s="5" t="s">
        <v>1150</v>
      </c>
      <c r="I168" s="162"/>
      <c r="L168" s="149"/>
      <c r="M168" s="149"/>
      <c r="N168" s="149"/>
      <c r="O168" s="149" t="s">
        <v>1152</v>
      </c>
      <c r="Q168" s="149"/>
      <c r="R168" s="149"/>
      <c r="S168" s="149" t="s">
        <v>1152</v>
      </c>
      <c r="T168" s="149"/>
      <c r="U168" s="149"/>
      <c r="V168" s="149"/>
      <c r="W168" s="149"/>
      <c r="X168" s="149"/>
      <c r="Y168" s="149"/>
      <c r="Z168" s="149"/>
      <c r="AA168" s="149"/>
      <c r="AB168" s="149"/>
      <c r="AC168" s="149"/>
      <c r="AD168" s="149"/>
    </row>
    <row r="169" spans="1:30">
      <c r="A169" s="144" t="s">
        <v>843</v>
      </c>
      <c r="B169" s="150" t="s">
        <v>880</v>
      </c>
      <c r="C169" s="161" t="s">
        <v>929</v>
      </c>
      <c r="D169" s="150" t="s">
        <v>1105</v>
      </c>
      <c r="F169" s="5" t="str">
        <f t="shared" si="2"/>
        <v xml:space="preserve"> 2013_SO7P7_10_inc</v>
      </c>
      <c r="G169" s="5" t="s">
        <v>838</v>
      </c>
      <c r="H169" s="5" t="s">
        <v>1150</v>
      </c>
      <c r="I169" s="162"/>
      <c r="L169" s="149"/>
      <c r="M169" s="149"/>
      <c r="N169" s="149"/>
      <c r="O169" s="149" t="s">
        <v>1152</v>
      </c>
      <c r="Q169" s="149"/>
      <c r="R169" s="149"/>
      <c r="S169" s="149" t="s">
        <v>1152</v>
      </c>
      <c r="T169" s="149"/>
      <c r="U169" s="149"/>
      <c r="V169" s="149"/>
      <c r="W169" s="149"/>
      <c r="X169" s="149"/>
      <c r="Y169" s="149"/>
      <c r="Z169" s="149"/>
      <c r="AA169" s="149"/>
      <c r="AB169" s="149"/>
      <c r="AC169" s="149"/>
      <c r="AD169" s="149"/>
    </row>
    <row r="170" spans="1:30">
      <c r="A170" s="144" t="s">
        <v>843</v>
      </c>
      <c r="B170" s="150" t="s">
        <v>880</v>
      </c>
      <c r="C170" s="161" t="s">
        <v>929</v>
      </c>
      <c r="D170" s="150" t="s">
        <v>1106</v>
      </c>
      <c r="F170" s="5" t="str">
        <f t="shared" si="2"/>
        <v xml:space="preserve"> 2013_SO7P7_20_inc</v>
      </c>
      <c r="G170" s="5" t="s">
        <v>838</v>
      </c>
      <c r="H170" s="5" t="s">
        <v>1150</v>
      </c>
      <c r="I170" s="162"/>
      <c r="L170" s="149"/>
      <c r="M170" s="149"/>
      <c r="N170" s="149"/>
      <c r="O170" s="149" t="s">
        <v>1152</v>
      </c>
      <c r="Q170" s="149"/>
      <c r="R170" s="149"/>
      <c r="S170" s="149" t="s">
        <v>1152</v>
      </c>
      <c r="T170" s="149"/>
      <c r="U170" s="149"/>
      <c r="V170" s="149"/>
      <c r="W170" s="149"/>
      <c r="X170" s="149"/>
      <c r="Y170" s="149"/>
      <c r="Z170" s="149"/>
      <c r="AA170" s="149"/>
      <c r="AB170" s="149"/>
      <c r="AC170" s="149"/>
      <c r="AD170" s="149"/>
    </row>
    <row r="171" spans="1:30">
      <c r="A171" s="144" t="s">
        <v>843</v>
      </c>
      <c r="B171" s="150" t="s">
        <v>880</v>
      </c>
      <c r="C171" s="161" t="s">
        <v>929</v>
      </c>
      <c r="D171" s="150" t="s">
        <v>1107</v>
      </c>
      <c r="F171" s="5" t="str">
        <f t="shared" si="2"/>
        <v xml:space="preserve"> 2013_SO7P7_50_inc</v>
      </c>
      <c r="G171" s="5" t="s">
        <v>838</v>
      </c>
      <c r="H171" s="5" t="s">
        <v>1150</v>
      </c>
      <c r="I171" s="162"/>
      <c r="L171" s="149"/>
      <c r="M171" s="149"/>
      <c r="N171" s="149"/>
      <c r="O171" s="149" t="s">
        <v>1152</v>
      </c>
      <c r="Q171" s="149"/>
      <c r="R171" s="149"/>
      <c r="S171" s="149" t="s">
        <v>1152</v>
      </c>
      <c r="T171" s="149"/>
      <c r="U171" s="149"/>
      <c r="V171" s="149"/>
      <c r="W171" s="149"/>
      <c r="X171" s="149"/>
      <c r="Y171" s="149"/>
      <c r="Z171" s="149"/>
      <c r="AA171" s="149"/>
      <c r="AB171" s="149"/>
      <c r="AC171" s="149"/>
      <c r="AD171" s="149"/>
    </row>
    <row r="172" spans="1:30">
      <c r="A172" s="144" t="s">
        <v>843</v>
      </c>
      <c r="B172" s="150" t="s">
        <v>880</v>
      </c>
      <c r="C172" s="161" t="s">
        <v>929</v>
      </c>
      <c r="D172" s="150" t="s">
        <v>1108</v>
      </c>
      <c r="F172" s="5" t="str">
        <f t="shared" si="2"/>
        <v xml:space="preserve"> 2013_SO7P7_100_inc</v>
      </c>
      <c r="G172" s="5" t="s">
        <v>838</v>
      </c>
      <c r="H172" s="5" t="s">
        <v>1150</v>
      </c>
      <c r="I172" s="162"/>
      <c r="L172" s="149"/>
      <c r="M172" s="149"/>
      <c r="N172" s="149"/>
      <c r="O172" s="149" t="s">
        <v>1152</v>
      </c>
      <c r="Q172" s="149"/>
      <c r="R172" s="149"/>
      <c r="S172" s="149" t="s">
        <v>1152</v>
      </c>
      <c r="T172" s="149"/>
      <c r="U172" s="149"/>
      <c r="V172" s="149"/>
      <c r="W172" s="149"/>
      <c r="X172" s="149"/>
      <c r="Y172" s="149"/>
      <c r="Z172" s="149"/>
      <c r="AA172" s="149"/>
      <c r="AB172" s="149"/>
      <c r="AC172" s="149"/>
      <c r="AD172" s="149"/>
    </row>
    <row r="173" spans="1:30">
      <c r="A173" s="144" t="s">
        <v>843</v>
      </c>
      <c r="B173" s="150" t="s">
        <v>880</v>
      </c>
      <c r="C173" s="161" t="s">
        <v>929</v>
      </c>
      <c r="D173" s="150" t="s">
        <v>1109</v>
      </c>
      <c r="F173" s="5" t="str">
        <f t="shared" si="2"/>
        <v xml:space="preserve"> 2013_SO7P7_200_inc</v>
      </c>
      <c r="G173" s="5" t="s">
        <v>838</v>
      </c>
      <c r="H173" s="5" t="s">
        <v>1150</v>
      </c>
      <c r="I173" s="162"/>
      <c r="L173" s="149"/>
      <c r="M173" s="149"/>
      <c r="N173" s="149"/>
      <c r="O173" s="149" t="s">
        <v>1152</v>
      </c>
      <c r="Q173" s="149"/>
      <c r="R173" s="149"/>
      <c r="S173" s="149" t="s">
        <v>1152</v>
      </c>
      <c r="T173" s="149"/>
      <c r="U173" s="149"/>
      <c r="V173" s="149"/>
      <c r="W173" s="149"/>
      <c r="X173" s="149"/>
      <c r="Y173" s="149"/>
      <c r="Z173" s="149"/>
      <c r="AA173" s="149"/>
      <c r="AB173" s="149"/>
      <c r="AC173" s="149"/>
      <c r="AD173" s="149"/>
    </row>
    <row r="174" spans="1:30">
      <c r="A174" s="144" t="s">
        <v>843</v>
      </c>
      <c r="B174" s="150" t="s">
        <v>881</v>
      </c>
      <c r="C174" s="161" t="s">
        <v>930</v>
      </c>
      <c r="D174" s="150" t="s">
        <v>1110</v>
      </c>
      <c r="F174" s="5" t="str">
        <f t="shared" si="2"/>
        <v xml:space="preserve"> 2013_SO8P1_10_inc</v>
      </c>
      <c r="G174" s="5" t="s">
        <v>838</v>
      </c>
      <c r="H174" s="5" t="s">
        <v>1150</v>
      </c>
      <c r="I174" s="162"/>
      <c r="L174" s="149"/>
      <c r="M174" s="149"/>
      <c r="N174" s="149"/>
      <c r="O174" s="149" t="s">
        <v>1152</v>
      </c>
      <c r="Q174" s="149"/>
      <c r="R174" s="149"/>
      <c r="S174" s="149" t="s">
        <v>1152</v>
      </c>
      <c r="T174" s="149"/>
      <c r="U174" s="149"/>
      <c r="V174" s="149"/>
      <c r="W174" s="149"/>
      <c r="X174" s="149"/>
      <c r="Y174" s="149"/>
      <c r="Z174" s="149"/>
      <c r="AA174" s="149"/>
      <c r="AB174" s="149"/>
      <c r="AC174" s="149"/>
      <c r="AD174" s="149"/>
    </row>
    <row r="175" spans="1:30">
      <c r="A175" s="144" t="s">
        <v>843</v>
      </c>
      <c r="B175" s="150" t="s">
        <v>881</v>
      </c>
      <c r="C175" s="161" t="s">
        <v>930</v>
      </c>
      <c r="D175" s="150" t="s">
        <v>1111</v>
      </c>
      <c r="F175" s="5" t="str">
        <f t="shared" si="2"/>
        <v xml:space="preserve"> 2013_SO8P1_20_inc</v>
      </c>
      <c r="G175" s="5" t="s">
        <v>838</v>
      </c>
      <c r="H175" s="5" t="s">
        <v>1150</v>
      </c>
      <c r="I175" s="162"/>
      <c r="L175" s="149"/>
      <c r="M175" s="149"/>
      <c r="N175" s="149"/>
      <c r="O175" s="149" t="s">
        <v>1152</v>
      </c>
      <c r="Q175" s="149"/>
      <c r="R175" s="149"/>
      <c r="S175" s="149" t="s">
        <v>1152</v>
      </c>
      <c r="T175" s="149"/>
      <c r="U175" s="149"/>
      <c r="V175" s="149"/>
      <c r="W175" s="149"/>
      <c r="X175" s="149"/>
      <c r="Y175" s="149"/>
      <c r="Z175" s="149"/>
      <c r="AA175" s="149"/>
      <c r="AB175" s="149"/>
      <c r="AC175" s="149"/>
      <c r="AD175" s="149"/>
    </row>
    <row r="176" spans="1:30">
      <c r="A176" s="144" t="s">
        <v>843</v>
      </c>
      <c r="B176" s="150" t="s">
        <v>881</v>
      </c>
      <c r="C176" s="161" t="s">
        <v>930</v>
      </c>
      <c r="D176" s="150" t="s">
        <v>1112</v>
      </c>
      <c r="F176" s="5" t="str">
        <f t="shared" si="2"/>
        <v xml:space="preserve"> 2013_SO8P1_50_inc</v>
      </c>
      <c r="G176" s="5" t="s">
        <v>838</v>
      </c>
      <c r="H176" s="5" t="s">
        <v>1150</v>
      </c>
      <c r="I176" s="162"/>
      <c r="L176" s="149"/>
      <c r="M176" s="149"/>
      <c r="N176" s="149"/>
      <c r="O176" s="149" t="s">
        <v>1152</v>
      </c>
      <c r="Q176" s="149"/>
      <c r="R176" s="149"/>
      <c r="S176" s="149" t="s">
        <v>1152</v>
      </c>
      <c r="T176" s="149"/>
      <c r="U176" s="149"/>
      <c r="V176" s="149"/>
      <c r="W176" s="149"/>
      <c r="X176" s="149"/>
      <c r="Y176" s="149"/>
      <c r="Z176" s="149"/>
      <c r="AA176" s="149"/>
      <c r="AB176" s="149"/>
      <c r="AC176" s="149"/>
      <c r="AD176" s="149"/>
    </row>
    <row r="177" spans="1:30">
      <c r="A177" s="144" t="s">
        <v>843</v>
      </c>
      <c r="B177" s="150" t="s">
        <v>881</v>
      </c>
      <c r="C177" s="161" t="s">
        <v>930</v>
      </c>
      <c r="D177" s="150" t="s">
        <v>1113</v>
      </c>
      <c r="F177" s="5" t="str">
        <f t="shared" si="2"/>
        <v xml:space="preserve"> 2013_SO8P1_100_inc</v>
      </c>
      <c r="G177" s="5" t="s">
        <v>838</v>
      </c>
      <c r="H177" s="5" t="s">
        <v>1150</v>
      </c>
      <c r="I177" s="162"/>
      <c r="L177" s="149"/>
      <c r="M177" s="149"/>
      <c r="N177" s="149"/>
      <c r="O177" s="149" t="s">
        <v>1152</v>
      </c>
      <c r="Q177" s="149"/>
      <c r="R177" s="149"/>
      <c r="S177" s="149" t="s">
        <v>1152</v>
      </c>
      <c r="T177" s="149"/>
      <c r="U177" s="149"/>
      <c r="V177" s="149"/>
      <c r="W177" s="149"/>
      <c r="X177" s="149"/>
      <c r="Y177" s="149"/>
      <c r="Z177" s="149"/>
      <c r="AA177" s="149"/>
      <c r="AB177" s="149"/>
      <c r="AC177" s="149"/>
      <c r="AD177" s="149"/>
    </row>
    <row r="178" spans="1:30">
      <c r="A178" s="144" t="s">
        <v>843</v>
      </c>
      <c r="B178" s="150" t="s">
        <v>881</v>
      </c>
      <c r="C178" s="161" t="s">
        <v>930</v>
      </c>
      <c r="D178" s="150" t="s">
        <v>1114</v>
      </c>
      <c r="F178" s="5" t="str">
        <f t="shared" si="2"/>
        <v xml:space="preserve"> 2013_SO8P1_200_inc</v>
      </c>
      <c r="G178" s="5" t="s">
        <v>838</v>
      </c>
      <c r="H178" s="5" t="s">
        <v>1150</v>
      </c>
      <c r="I178" s="162"/>
      <c r="L178" s="149"/>
      <c r="M178" s="149"/>
      <c r="N178" s="149"/>
      <c r="O178" s="149" t="s">
        <v>1152</v>
      </c>
      <c r="Q178" s="149"/>
      <c r="R178" s="149"/>
      <c r="S178" s="149" t="s">
        <v>1152</v>
      </c>
      <c r="T178" s="149"/>
      <c r="U178" s="149"/>
      <c r="V178" s="149"/>
      <c r="W178" s="149"/>
      <c r="X178" s="149"/>
      <c r="Y178" s="149"/>
      <c r="Z178" s="149"/>
      <c r="AA178" s="149"/>
      <c r="AB178" s="149"/>
      <c r="AC178" s="149"/>
      <c r="AD178" s="149"/>
    </row>
    <row r="179" spans="1:30">
      <c r="A179" s="144" t="s">
        <v>843</v>
      </c>
      <c r="B179" s="150" t="s">
        <v>882</v>
      </c>
      <c r="C179" s="161" t="s">
        <v>932</v>
      </c>
      <c r="D179" s="150" t="s">
        <v>1115</v>
      </c>
      <c r="F179" s="5" t="str">
        <f t="shared" si="2"/>
        <v xml:space="preserve"> 2013_SO8P2_10_inc</v>
      </c>
      <c r="G179" s="5" t="s">
        <v>838</v>
      </c>
      <c r="H179" s="5" t="s">
        <v>1150</v>
      </c>
      <c r="I179" s="162"/>
      <c r="L179" s="149"/>
      <c r="M179" s="149"/>
      <c r="N179" s="149"/>
      <c r="O179" s="149" t="s">
        <v>1152</v>
      </c>
      <c r="Q179" s="149"/>
      <c r="R179" s="149"/>
      <c r="S179" s="149" t="s">
        <v>1152</v>
      </c>
      <c r="T179" s="149"/>
      <c r="U179" s="149"/>
      <c r="V179" s="149"/>
      <c r="W179" s="149"/>
      <c r="X179" s="149"/>
      <c r="Y179" s="149"/>
      <c r="Z179" s="149"/>
      <c r="AA179" s="149"/>
      <c r="AB179" s="149"/>
      <c r="AC179" s="149"/>
      <c r="AD179" s="149"/>
    </row>
    <row r="180" spans="1:30">
      <c r="A180" s="144" t="s">
        <v>843</v>
      </c>
      <c r="B180" s="150" t="s">
        <v>882</v>
      </c>
      <c r="C180" s="161" t="s">
        <v>932</v>
      </c>
      <c r="D180" s="150" t="s">
        <v>1116</v>
      </c>
      <c r="F180" s="5" t="str">
        <f t="shared" si="2"/>
        <v xml:space="preserve"> 2013_SO8P2_20_inc</v>
      </c>
      <c r="G180" s="5" t="s">
        <v>838</v>
      </c>
      <c r="H180" s="5" t="s">
        <v>1150</v>
      </c>
      <c r="I180" s="162"/>
      <c r="L180" s="149"/>
      <c r="M180" s="149"/>
      <c r="N180" s="149"/>
      <c r="O180" s="149" t="s">
        <v>1152</v>
      </c>
      <c r="Q180" s="149"/>
      <c r="R180" s="149"/>
      <c r="S180" s="149" t="s">
        <v>1152</v>
      </c>
      <c r="T180" s="149"/>
      <c r="U180" s="149"/>
      <c r="V180" s="149"/>
      <c r="W180" s="149"/>
      <c r="X180" s="149"/>
      <c r="Y180" s="149"/>
      <c r="Z180" s="149"/>
      <c r="AA180" s="149"/>
      <c r="AB180" s="149"/>
      <c r="AC180" s="149"/>
      <c r="AD180" s="149"/>
    </row>
    <row r="181" spans="1:30">
      <c r="A181" s="144" t="s">
        <v>843</v>
      </c>
      <c r="B181" s="150" t="s">
        <v>882</v>
      </c>
      <c r="C181" s="161" t="s">
        <v>932</v>
      </c>
      <c r="D181" s="150" t="s">
        <v>1117</v>
      </c>
      <c r="F181" s="5" t="str">
        <f t="shared" si="2"/>
        <v xml:space="preserve"> 2013_SO8P2_50_inc</v>
      </c>
      <c r="G181" s="5" t="s">
        <v>838</v>
      </c>
      <c r="H181" s="5" t="s">
        <v>1150</v>
      </c>
      <c r="I181" s="162"/>
      <c r="L181" s="149"/>
      <c r="M181" s="149"/>
      <c r="N181" s="149"/>
      <c r="O181" s="149" t="s">
        <v>1152</v>
      </c>
      <c r="Q181" s="149"/>
      <c r="R181" s="149"/>
      <c r="S181" s="149" t="s">
        <v>1152</v>
      </c>
      <c r="T181" s="149"/>
      <c r="U181" s="149"/>
      <c r="V181" s="149"/>
      <c r="W181" s="149"/>
      <c r="X181" s="149"/>
      <c r="Y181" s="149"/>
      <c r="Z181" s="149"/>
      <c r="AA181" s="149"/>
      <c r="AB181" s="149"/>
      <c r="AC181" s="149"/>
      <c r="AD181" s="149"/>
    </row>
    <row r="182" spans="1:30">
      <c r="A182" s="144" t="s">
        <v>843</v>
      </c>
      <c r="B182" s="150" t="s">
        <v>882</v>
      </c>
      <c r="C182" s="161" t="s">
        <v>932</v>
      </c>
      <c r="D182" s="150" t="s">
        <v>1118</v>
      </c>
      <c r="F182" s="5" t="str">
        <f t="shared" si="2"/>
        <v xml:space="preserve"> 2013_SO8P2_100_inc</v>
      </c>
      <c r="G182" s="5" t="s">
        <v>838</v>
      </c>
      <c r="H182" s="5" t="s">
        <v>1150</v>
      </c>
      <c r="I182" s="162"/>
      <c r="L182" s="149"/>
      <c r="M182" s="149"/>
      <c r="N182" s="149"/>
      <c r="O182" s="149" t="s">
        <v>1152</v>
      </c>
      <c r="Q182" s="149"/>
      <c r="R182" s="149"/>
      <c r="S182" s="149" t="s">
        <v>1152</v>
      </c>
      <c r="T182" s="149"/>
      <c r="U182" s="149"/>
      <c r="V182" s="149"/>
      <c r="W182" s="149"/>
      <c r="X182" s="149"/>
      <c r="Y182" s="149"/>
      <c r="Z182" s="149"/>
      <c r="AA182" s="149"/>
      <c r="AB182" s="149"/>
      <c r="AC182" s="149"/>
      <c r="AD182" s="149"/>
    </row>
    <row r="183" spans="1:30">
      <c r="A183" s="144" t="s">
        <v>843</v>
      </c>
      <c r="B183" s="150" t="s">
        <v>882</v>
      </c>
      <c r="C183" s="161" t="s">
        <v>932</v>
      </c>
      <c r="D183" s="150" t="s">
        <v>1119</v>
      </c>
      <c r="F183" s="5" t="str">
        <f t="shared" si="2"/>
        <v xml:space="preserve"> 2013_SO8P2_200_inc</v>
      </c>
      <c r="G183" s="5" t="s">
        <v>838</v>
      </c>
      <c r="H183" s="5" t="s">
        <v>1150</v>
      </c>
      <c r="I183" s="162"/>
      <c r="L183" s="149"/>
      <c r="M183" s="149"/>
      <c r="N183" s="149"/>
      <c r="O183" s="149" t="s">
        <v>1152</v>
      </c>
      <c r="Q183" s="149"/>
      <c r="R183" s="149"/>
      <c r="S183" s="149" t="s">
        <v>1152</v>
      </c>
      <c r="T183" s="149"/>
      <c r="U183" s="149"/>
      <c r="V183" s="149"/>
      <c r="W183" s="149"/>
      <c r="X183" s="149"/>
      <c r="Y183" s="149"/>
      <c r="Z183" s="149"/>
      <c r="AA183" s="149"/>
      <c r="AB183" s="149"/>
      <c r="AC183" s="149"/>
      <c r="AD183" s="149"/>
    </row>
    <row r="184" spans="1:30">
      <c r="A184" s="144" t="s">
        <v>843</v>
      </c>
      <c r="B184" s="150" t="s">
        <v>883</v>
      </c>
      <c r="C184" s="161" t="s">
        <v>933</v>
      </c>
      <c r="D184" s="150" t="s">
        <v>1120</v>
      </c>
      <c r="F184" s="5" t="str">
        <f t="shared" si="2"/>
        <v xml:space="preserve"> 2013_SO8P3_10_inc</v>
      </c>
      <c r="G184" s="5" t="s">
        <v>838</v>
      </c>
      <c r="H184" s="5" t="s">
        <v>1150</v>
      </c>
      <c r="I184" s="162">
        <v>2015</v>
      </c>
      <c r="L184" s="149">
        <v>90</v>
      </c>
      <c r="M184" s="149"/>
      <c r="N184" s="149">
        <v>25</v>
      </c>
      <c r="O184" s="149" t="s">
        <v>349</v>
      </c>
      <c r="P184" s="149">
        <v>10</v>
      </c>
      <c r="Q184" s="149">
        <v>9</v>
      </c>
      <c r="R184" s="149">
        <v>1.325E-2</v>
      </c>
      <c r="S184" s="149" t="s">
        <v>356</v>
      </c>
      <c r="T184" s="149">
        <v>-19.399999999999999</v>
      </c>
      <c r="U184" s="149"/>
      <c r="V184" s="149" t="s">
        <v>1145</v>
      </c>
      <c r="W184" s="149">
        <v>150065</v>
      </c>
      <c r="X184" s="149">
        <v>2015</v>
      </c>
      <c r="Y184" s="149">
        <v>-24</v>
      </c>
      <c r="Z184" s="149">
        <v>2.1</v>
      </c>
      <c r="AA184" s="149"/>
      <c r="AB184" s="149">
        <v>0.98360000000000003</v>
      </c>
      <c r="AC184" s="149">
        <v>2.0999999999999999E-3</v>
      </c>
      <c r="AD184" s="149"/>
    </row>
    <row r="185" spans="1:30">
      <c r="A185" s="144" t="s">
        <v>843</v>
      </c>
      <c r="B185" s="150" t="s">
        <v>883</v>
      </c>
      <c r="C185" s="161" t="s">
        <v>933</v>
      </c>
      <c r="D185" s="150" t="s">
        <v>1121</v>
      </c>
      <c r="F185" s="5" t="str">
        <f t="shared" si="2"/>
        <v xml:space="preserve"> 2013_SO8P3_10-20_inc</v>
      </c>
      <c r="G185" s="5" t="s">
        <v>838</v>
      </c>
      <c r="H185" s="5" t="s">
        <v>1150</v>
      </c>
      <c r="I185" s="162"/>
      <c r="L185" s="149"/>
      <c r="M185" s="149"/>
      <c r="N185" s="149"/>
      <c r="O185" s="149" t="s">
        <v>1152</v>
      </c>
      <c r="Q185" s="149"/>
      <c r="R185" s="149"/>
      <c r="S185" s="149" t="s">
        <v>1152</v>
      </c>
      <c r="T185" s="149"/>
      <c r="U185" s="149"/>
      <c r="V185" s="149"/>
      <c r="W185" s="149"/>
      <c r="X185" s="149"/>
      <c r="Y185" s="149"/>
      <c r="Z185" s="149"/>
      <c r="AA185" s="149"/>
      <c r="AB185" s="149"/>
      <c r="AC185" s="149"/>
      <c r="AD185" s="149"/>
    </row>
    <row r="186" spans="1:30">
      <c r="A186" s="144" t="s">
        <v>843</v>
      </c>
      <c r="B186" s="150" t="s">
        <v>883</v>
      </c>
      <c r="C186" s="161" t="s">
        <v>933</v>
      </c>
      <c r="D186" s="150" t="s">
        <v>1122</v>
      </c>
      <c r="F186" s="5" t="str">
        <f t="shared" si="2"/>
        <v xml:space="preserve"> 2013_SO8P3_40-50_inc</v>
      </c>
      <c r="G186" s="5" t="s">
        <v>838</v>
      </c>
      <c r="H186" s="5" t="s">
        <v>1150</v>
      </c>
      <c r="I186" s="162">
        <v>2015</v>
      </c>
      <c r="L186" s="149">
        <v>90</v>
      </c>
      <c r="M186" s="149"/>
      <c r="N186" s="149">
        <v>25</v>
      </c>
      <c r="O186" s="149" t="s">
        <v>349</v>
      </c>
      <c r="P186" s="149">
        <v>10</v>
      </c>
      <c r="Q186" s="149">
        <v>1.2</v>
      </c>
      <c r="R186" s="149">
        <v>6.3000000000000003E-4</v>
      </c>
      <c r="S186" s="149" t="s">
        <v>356</v>
      </c>
      <c r="T186" s="149"/>
      <c r="U186" s="149"/>
      <c r="V186" s="149" t="s">
        <v>1145</v>
      </c>
      <c r="W186" s="149">
        <v>154245</v>
      </c>
      <c r="X186" s="149">
        <v>2015</v>
      </c>
      <c r="Y186" s="149">
        <v>-47.3</v>
      </c>
      <c r="Z186" s="149">
        <v>2.6</v>
      </c>
      <c r="AA186" s="149"/>
      <c r="AB186" s="149">
        <v>0.96020000000000005</v>
      </c>
      <c r="AC186" s="149">
        <v>2.5999999999999999E-3</v>
      </c>
      <c r="AD186" s="149"/>
    </row>
    <row r="187" spans="1:30">
      <c r="A187" s="144" t="s">
        <v>843</v>
      </c>
      <c r="B187" s="150" t="s">
        <v>883</v>
      </c>
      <c r="C187" s="161" t="s">
        <v>933</v>
      </c>
      <c r="D187" s="150" t="s">
        <v>1123</v>
      </c>
      <c r="F187" s="5" t="str">
        <f t="shared" si="2"/>
        <v xml:space="preserve"> 2013_SO8P3_90-100_inc</v>
      </c>
      <c r="G187" s="5" t="s">
        <v>838</v>
      </c>
      <c r="H187" s="5" t="s">
        <v>1150</v>
      </c>
      <c r="I187" s="162"/>
      <c r="L187" s="149">
        <v>90</v>
      </c>
      <c r="M187" s="149"/>
      <c r="N187" s="149">
        <v>25</v>
      </c>
      <c r="O187" s="149" t="s">
        <v>349</v>
      </c>
      <c r="P187" s="149">
        <v>10</v>
      </c>
      <c r="Q187" s="149">
        <v>1.9</v>
      </c>
      <c r="R187" s="149">
        <v>7.5000000000000002E-4</v>
      </c>
      <c r="S187" s="149" t="s">
        <v>356</v>
      </c>
      <c r="T187" s="149"/>
      <c r="U187" s="149"/>
      <c r="V187" s="149"/>
      <c r="W187" s="149"/>
      <c r="X187" s="149"/>
      <c r="Y187" s="149"/>
      <c r="Z187" s="149"/>
      <c r="AA187" s="149"/>
      <c r="AB187" s="149"/>
      <c r="AC187" s="149"/>
      <c r="AD187" s="149"/>
    </row>
    <row r="188" spans="1:30">
      <c r="A188" s="144" t="s">
        <v>843</v>
      </c>
      <c r="B188" s="150" t="s">
        <v>883</v>
      </c>
      <c r="C188" s="161" t="s">
        <v>933</v>
      </c>
      <c r="D188" s="150" t="s">
        <v>1124</v>
      </c>
      <c r="F188" s="5" t="str">
        <f t="shared" si="2"/>
        <v xml:space="preserve"> 2013_SO8P3_190-200_inc</v>
      </c>
      <c r="G188" s="5" t="s">
        <v>838</v>
      </c>
      <c r="H188" s="5" t="s">
        <v>1150</v>
      </c>
      <c r="I188" s="162"/>
      <c r="L188" s="149">
        <v>90</v>
      </c>
      <c r="M188" s="149"/>
      <c r="N188" s="149">
        <v>25</v>
      </c>
      <c r="O188" s="149" t="s">
        <v>349</v>
      </c>
      <c r="P188" s="149">
        <v>10</v>
      </c>
      <c r="Q188" s="149">
        <v>2</v>
      </c>
      <c r="R188" s="149">
        <v>6.5555599999999996E-4</v>
      </c>
      <c r="S188" s="149" t="s">
        <v>356</v>
      </c>
      <c r="T188" s="149"/>
      <c r="U188" s="149"/>
      <c r="V188" s="149"/>
      <c r="W188" s="149"/>
      <c r="X188" s="149"/>
      <c r="Y188" s="149"/>
      <c r="Z188" s="149"/>
      <c r="AA188" s="149"/>
      <c r="AB188" s="149"/>
      <c r="AC188" s="149"/>
      <c r="AD188" s="149"/>
    </row>
    <row r="189" spans="1:30">
      <c r="A189" s="144" t="s">
        <v>843</v>
      </c>
      <c r="B189" s="150" t="s">
        <v>884</v>
      </c>
      <c r="C189" s="161" t="s">
        <v>934</v>
      </c>
      <c r="D189" s="150" t="s">
        <v>1125</v>
      </c>
      <c r="F189" s="5" t="str">
        <f t="shared" si="2"/>
        <v xml:space="preserve"> 2013_SO8P4_10_inc</v>
      </c>
      <c r="G189" s="5" t="s">
        <v>838</v>
      </c>
      <c r="H189" s="5" t="s">
        <v>1150</v>
      </c>
      <c r="I189" s="162"/>
      <c r="L189" s="149"/>
      <c r="M189" s="149"/>
      <c r="N189" s="149"/>
      <c r="O189" s="149" t="s">
        <v>1152</v>
      </c>
      <c r="Q189" s="149"/>
      <c r="R189" s="149"/>
      <c r="S189" s="149" t="s">
        <v>1152</v>
      </c>
      <c r="T189" s="149"/>
      <c r="U189" s="149"/>
      <c r="V189" s="149"/>
      <c r="W189" s="149"/>
      <c r="X189" s="149"/>
      <c r="Y189" s="149"/>
      <c r="Z189" s="149"/>
      <c r="AA189" s="149"/>
      <c r="AB189" s="149"/>
      <c r="AC189" s="149"/>
      <c r="AD189" s="149"/>
    </row>
    <row r="190" spans="1:30">
      <c r="A190" s="144" t="s">
        <v>843</v>
      </c>
      <c r="B190" s="150" t="s">
        <v>884</v>
      </c>
      <c r="C190" s="161" t="s">
        <v>934</v>
      </c>
      <c r="D190" s="150" t="s">
        <v>1126</v>
      </c>
      <c r="F190" s="5" t="str">
        <f t="shared" si="2"/>
        <v xml:space="preserve"> 2013_SO8P4_20_inc</v>
      </c>
      <c r="G190" s="5" t="s">
        <v>838</v>
      </c>
      <c r="H190" s="5" t="s">
        <v>1150</v>
      </c>
      <c r="I190" s="162"/>
      <c r="L190" s="149"/>
      <c r="M190" s="149"/>
      <c r="N190" s="149"/>
      <c r="O190" s="149" t="s">
        <v>1152</v>
      </c>
      <c r="Q190" s="149"/>
      <c r="R190" s="149"/>
      <c r="S190" s="149" t="s">
        <v>1152</v>
      </c>
      <c r="T190" s="149"/>
      <c r="U190" s="149"/>
      <c r="V190" s="149"/>
      <c r="W190" s="149"/>
      <c r="X190" s="149"/>
      <c r="Y190" s="149"/>
      <c r="Z190" s="149"/>
      <c r="AA190" s="149"/>
      <c r="AB190" s="149"/>
      <c r="AC190" s="149"/>
      <c r="AD190" s="149"/>
    </row>
    <row r="191" spans="1:30">
      <c r="A191" s="144" t="s">
        <v>843</v>
      </c>
      <c r="B191" s="150" t="s">
        <v>884</v>
      </c>
      <c r="C191" s="161" t="s">
        <v>934</v>
      </c>
      <c r="D191" s="150" t="s">
        <v>1127</v>
      </c>
      <c r="F191" s="5" t="str">
        <f t="shared" si="2"/>
        <v xml:space="preserve"> 2013_SO8P4_50_inc</v>
      </c>
      <c r="G191" s="5" t="s">
        <v>838</v>
      </c>
      <c r="H191" s="5" t="s">
        <v>1150</v>
      </c>
      <c r="I191" s="162"/>
      <c r="L191" s="149"/>
      <c r="M191" s="149"/>
      <c r="N191" s="149"/>
      <c r="O191" s="149" t="s">
        <v>1152</v>
      </c>
      <c r="Q191" s="149"/>
      <c r="R191" s="149"/>
      <c r="S191" s="149" t="s">
        <v>1152</v>
      </c>
      <c r="T191" s="149"/>
      <c r="U191" s="149"/>
      <c r="V191" s="149"/>
      <c r="W191" s="149"/>
      <c r="X191" s="149"/>
      <c r="Y191" s="149"/>
      <c r="Z191" s="149"/>
      <c r="AA191" s="149"/>
      <c r="AB191" s="149"/>
      <c r="AC191" s="149"/>
      <c r="AD191" s="149"/>
    </row>
    <row r="192" spans="1:30">
      <c r="A192" s="144" t="s">
        <v>843</v>
      </c>
      <c r="B192" s="150" t="s">
        <v>884</v>
      </c>
      <c r="C192" s="161" t="s">
        <v>934</v>
      </c>
      <c r="D192" s="150" t="s">
        <v>1128</v>
      </c>
      <c r="F192" s="5" t="str">
        <f t="shared" si="2"/>
        <v xml:space="preserve"> 2013_SO8P4_100_inc</v>
      </c>
      <c r="G192" s="5" t="s">
        <v>838</v>
      </c>
      <c r="H192" s="5" t="s">
        <v>1150</v>
      </c>
      <c r="I192" s="162"/>
      <c r="L192" s="149"/>
      <c r="M192" s="149"/>
      <c r="N192" s="149"/>
      <c r="O192" s="149" t="s">
        <v>1152</v>
      </c>
      <c r="Q192" s="149"/>
      <c r="R192" s="149"/>
      <c r="S192" s="149" t="s">
        <v>1152</v>
      </c>
      <c r="T192" s="149"/>
      <c r="U192" s="149"/>
      <c r="V192" s="149"/>
      <c r="W192" s="149"/>
      <c r="X192" s="149"/>
      <c r="Y192" s="149"/>
      <c r="Z192" s="149"/>
      <c r="AA192" s="149"/>
      <c r="AB192" s="149"/>
      <c r="AC192" s="149"/>
      <c r="AD192" s="149"/>
    </row>
    <row r="193" spans="1:30">
      <c r="A193" s="144" t="s">
        <v>843</v>
      </c>
      <c r="B193" s="150" t="s">
        <v>884</v>
      </c>
      <c r="C193" s="161" t="s">
        <v>934</v>
      </c>
      <c r="D193" s="150" t="s">
        <v>1129</v>
      </c>
      <c r="F193" s="5" t="str">
        <f t="shared" si="2"/>
        <v xml:space="preserve"> 2013_SO8P4_200_inc</v>
      </c>
      <c r="G193" s="5" t="s">
        <v>838</v>
      </c>
      <c r="H193" s="5" t="s">
        <v>1150</v>
      </c>
      <c r="I193" s="162"/>
      <c r="L193" s="149"/>
      <c r="M193" s="149"/>
      <c r="N193" s="149"/>
      <c r="O193" s="149" t="s">
        <v>1152</v>
      </c>
      <c r="Q193" s="149"/>
      <c r="R193" s="149"/>
      <c r="S193" s="149" t="s">
        <v>1152</v>
      </c>
      <c r="T193" s="149"/>
      <c r="U193" s="149"/>
      <c r="V193" s="149"/>
      <c r="W193" s="149"/>
      <c r="X193" s="149"/>
      <c r="Y193" s="149"/>
      <c r="Z193" s="149"/>
      <c r="AA193" s="149"/>
      <c r="AB193" s="149"/>
      <c r="AC193" s="149"/>
      <c r="AD193" s="149"/>
    </row>
    <row r="194" spans="1:30">
      <c r="A194" s="144" t="s">
        <v>843</v>
      </c>
      <c r="B194" s="150" t="s">
        <v>885</v>
      </c>
      <c r="C194" s="161" t="s">
        <v>935</v>
      </c>
      <c r="D194" s="150" t="s">
        <v>1130</v>
      </c>
      <c r="F194" s="5" t="str">
        <f t="shared" si="2"/>
        <v xml:space="preserve"> 2013_SO8P5_10_inc</v>
      </c>
      <c r="G194" s="5" t="s">
        <v>838</v>
      </c>
      <c r="H194" s="5" t="s">
        <v>1150</v>
      </c>
      <c r="I194" s="162">
        <v>2015</v>
      </c>
      <c r="L194" s="149">
        <v>90</v>
      </c>
      <c r="M194" s="149"/>
      <c r="N194" s="149">
        <v>25</v>
      </c>
      <c r="O194" s="149" t="s">
        <v>349</v>
      </c>
      <c r="P194" s="149">
        <v>10</v>
      </c>
      <c r="Q194" s="149">
        <v>3.1</v>
      </c>
      <c r="R194" s="149">
        <v>6.6600000000000001E-3</v>
      </c>
      <c r="S194" s="149" t="s">
        <v>356</v>
      </c>
      <c r="T194" s="149">
        <v>-16.5</v>
      </c>
      <c r="U194" s="149"/>
      <c r="V194" s="149" t="s">
        <v>1145</v>
      </c>
      <c r="W194" s="149">
        <v>152455</v>
      </c>
      <c r="X194" s="149">
        <v>2015</v>
      </c>
      <c r="Y194" s="149">
        <v>11.3</v>
      </c>
      <c r="Z194" s="149">
        <v>1.6</v>
      </c>
      <c r="AA194" s="149"/>
      <c r="AB194" s="149">
        <v>1.0193000000000001</v>
      </c>
      <c r="AC194" s="149">
        <v>1.6000000000000001E-3</v>
      </c>
      <c r="AD194" s="149"/>
    </row>
    <row r="195" spans="1:30">
      <c r="A195" s="144" t="s">
        <v>843</v>
      </c>
      <c r="B195" s="150" t="s">
        <v>885</v>
      </c>
      <c r="C195" s="161" t="s">
        <v>935</v>
      </c>
      <c r="D195" s="150" t="s">
        <v>1131</v>
      </c>
      <c r="F195" s="5" t="str">
        <f t="shared" si="2"/>
        <v xml:space="preserve"> 2013_SO8P5_10-20_inc</v>
      </c>
      <c r="G195" s="5" t="s">
        <v>838</v>
      </c>
      <c r="H195" s="5" t="s">
        <v>1150</v>
      </c>
      <c r="I195" s="162"/>
      <c r="L195" s="149"/>
      <c r="M195" s="149"/>
      <c r="N195" s="149"/>
      <c r="O195" s="149" t="s">
        <v>1152</v>
      </c>
      <c r="Q195" s="149"/>
      <c r="R195" s="149"/>
      <c r="S195" s="149" t="s">
        <v>1152</v>
      </c>
      <c r="T195" s="149"/>
      <c r="U195" s="149"/>
      <c r="V195" s="149"/>
      <c r="W195" s="149"/>
      <c r="X195" s="149"/>
      <c r="Y195" s="149"/>
      <c r="Z195" s="149"/>
      <c r="AA195" s="149"/>
      <c r="AB195" s="149"/>
      <c r="AC195" s="149"/>
      <c r="AD195" s="149"/>
    </row>
    <row r="196" spans="1:30">
      <c r="A196" s="144" t="s">
        <v>843</v>
      </c>
      <c r="B196" s="150" t="s">
        <v>885</v>
      </c>
      <c r="C196" s="161" t="s">
        <v>935</v>
      </c>
      <c r="D196" s="150" t="s">
        <v>1132</v>
      </c>
      <c r="F196" s="5" t="str">
        <f t="shared" si="2"/>
        <v xml:space="preserve"> 2013_SO8P5_40-50_inc</v>
      </c>
      <c r="G196" s="5" t="s">
        <v>838</v>
      </c>
      <c r="H196" s="5" t="s">
        <v>1150</v>
      </c>
      <c r="I196" s="162">
        <v>2015</v>
      </c>
      <c r="L196" s="149">
        <v>90</v>
      </c>
      <c r="M196" s="149"/>
      <c r="N196" s="149">
        <v>25</v>
      </c>
      <c r="O196" s="149" t="s">
        <v>349</v>
      </c>
      <c r="P196" s="149">
        <v>10</v>
      </c>
      <c r="Q196" s="149">
        <v>4.3</v>
      </c>
      <c r="R196" s="149">
        <v>2.5799999999999998E-3</v>
      </c>
      <c r="S196" s="149" t="s">
        <v>356</v>
      </c>
      <c r="T196" s="149"/>
      <c r="U196" s="149"/>
      <c r="V196" s="149" t="s">
        <v>1145</v>
      </c>
      <c r="W196" s="149">
        <v>154446</v>
      </c>
      <c r="X196" s="149">
        <v>2015</v>
      </c>
      <c r="Y196" s="149">
        <v>-17.5</v>
      </c>
      <c r="Z196" s="149">
        <v>2.5</v>
      </c>
      <c r="AA196" s="149"/>
      <c r="AB196" s="149">
        <v>0.99029999999999996</v>
      </c>
      <c r="AC196" s="149">
        <v>2.5000000000000001E-3</v>
      </c>
      <c r="AD196" s="149"/>
    </row>
    <row r="197" spans="1:30">
      <c r="A197" s="144" t="s">
        <v>843</v>
      </c>
      <c r="B197" s="150" t="s">
        <v>885</v>
      </c>
      <c r="C197" s="161" t="s">
        <v>935</v>
      </c>
      <c r="D197" s="150" t="s">
        <v>1133</v>
      </c>
      <c r="F197" s="5" t="str">
        <f t="shared" ref="F197:F208" si="3">D197&amp;"_inc"</f>
        <v xml:space="preserve"> 2013_SO8P5_90-100_inc</v>
      </c>
      <c r="G197" s="5" t="s">
        <v>838</v>
      </c>
      <c r="H197" s="5" t="s">
        <v>1150</v>
      </c>
      <c r="I197" s="162"/>
      <c r="L197" s="149"/>
      <c r="M197" s="149"/>
      <c r="N197" s="149"/>
      <c r="O197" s="149" t="s">
        <v>1152</v>
      </c>
      <c r="Q197" s="149"/>
      <c r="R197" s="149"/>
      <c r="S197" s="149" t="s">
        <v>1152</v>
      </c>
      <c r="T197" s="149"/>
      <c r="U197" s="149"/>
      <c r="V197" s="149"/>
      <c r="W197" s="149"/>
      <c r="X197" s="149"/>
      <c r="Y197" s="149"/>
      <c r="Z197" s="149"/>
      <c r="AA197" s="149"/>
      <c r="AB197" s="149"/>
      <c r="AC197" s="149"/>
      <c r="AD197" s="149"/>
    </row>
    <row r="198" spans="1:30">
      <c r="A198" s="144" t="s">
        <v>843</v>
      </c>
      <c r="B198" s="150" t="s">
        <v>885</v>
      </c>
      <c r="C198" s="161" t="s">
        <v>935</v>
      </c>
      <c r="D198" s="150" t="s">
        <v>1134</v>
      </c>
      <c r="F198" s="5" t="str">
        <f t="shared" si="3"/>
        <v xml:space="preserve"> 2013_SO8P5_190-200_inc</v>
      </c>
      <c r="G198" s="5" t="s">
        <v>838</v>
      </c>
      <c r="H198" s="5" t="s">
        <v>1150</v>
      </c>
      <c r="I198" s="162"/>
      <c r="L198" s="149">
        <v>90</v>
      </c>
      <c r="M198" s="149"/>
      <c r="N198" s="149">
        <v>25</v>
      </c>
      <c r="O198" s="149" t="s">
        <v>349</v>
      </c>
      <c r="P198" s="149">
        <v>10</v>
      </c>
      <c r="Q198" s="149">
        <v>2.6</v>
      </c>
      <c r="R198" s="149">
        <v>5.8E-4</v>
      </c>
      <c r="S198" s="149" t="s">
        <v>356</v>
      </c>
      <c r="T198" s="149"/>
      <c r="U198" s="149"/>
      <c r="V198" s="149"/>
      <c r="W198" s="149"/>
      <c r="X198" s="149"/>
      <c r="Y198" s="149"/>
      <c r="Z198" s="149"/>
      <c r="AA198" s="149"/>
      <c r="AB198" s="149"/>
      <c r="AC198" s="149"/>
      <c r="AD198" s="149"/>
    </row>
    <row r="199" spans="1:30">
      <c r="A199" s="144" t="s">
        <v>843</v>
      </c>
      <c r="B199" s="150" t="s">
        <v>886</v>
      </c>
      <c r="C199" s="161" t="s">
        <v>936</v>
      </c>
      <c r="D199" s="150" t="s">
        <v>1135</v>
      </c>
      <c r="F199" s="5" t="str">
        <f t="shared" si="3"/>
        <v xml:space="preserve"> 2013_SO8P6_10_inc</v>
      </c>
      <c r="G199" s="5" t="s">
        <v>838</v>
      </c>
      <c r="H199" s="5" t="s">
        <v>1150</v>
      </c>
      <c r="I199" s="162"/>
      <c r="L199" s="149"/>
      <c r="M199" s="149"/>
      <c r="N199" s="149"/>
      <c r="O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  <c r="AA199" s="149"/>
      <c r="AB199" s="149"/>
      <c r="AC199" s="149"/>
      <c r="AD199" s="149"/>
    </row>
    <row r="200" spans="1:30">
      <c r="A200" s="144" t="s">
        <v>843</v>
      </c>
      <c r="B200" s="150" t="s">
        <v>886</v>
      </c>
      <c r="C200" s="161" t="s">
        <v>936</v>
      </c>
      <c r="D200" s="150" t="s">
        <v>1136</v>
      </c>
      <c r="F200" s="5" t="str">
        <f t="shared" si="3"/>
        <v xml:space="preserve"> 2013_SO8P6_20_inc</v>
      </c>
      <c r="G200" s="5" t="s">
        <v>838</v>
      </c>
      <c r="H200" s="5" t="s">
        <v>1150</v>
      </c>
      <c r="I200" s="162"/>
      <c r="L200" s="149"/>
      <c r="M200" s="149"/>
      <c r="N200" s="149"/>
      <c r="O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  <c r="AA200" s="149"/>
      <c r="AB200" s="149"/>
      <c r="AC200" s="149"/>
      <c r="AD200" s="149"/>
    </row>
    <row r="201" spans="1:30">
      <c r="A201" s="144" t="s">
        <v>843</v>
      </c>
      <c r="B201" s="149" t="s">
        <v>886</v>
      </c>
      <c r="C201" s="161" t="s">
        <v>936</v>
      </c>
      <c r="D201" s="150" t="s">
        <v>1137</v>
      </c>
      <c r="F201" s="5" t="str">
        <f t="shared" si="3"/>
        <v xml:space="preserve"> 2013_SO8P6_50_inc</v>
      </c>
      <c r="G201" s="5" t="s">
        <v>838</v>
      </c>
      <c r="H201" s="5" t="s">
        <v>1150</v>
      </c>
      <c r="I201" s="162"/>
      <c r="L201" s="149"/>
      <c r="M201" s="149"/>
      <c r="N201" s="149"/>
      <c r="O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  <c r="AA201" s="149"/>
      <c r="AB201" s="149"/>
      <c r="AC201" s="149"/>
      <c r="AD201" s="149"/>
    </row>
    <row r="202" spans="1:30">
      <c r="A202" s="144" t="s">
        <v>843</v>
      </c>
      <c r="B202" s="149" t="s">
        <v>886</v>
      </c>
      <c r="C202" s="161" t="s">
        <v>936</v>
      </c>
      <c r="D202" s="150" t="s">
        <v>1138</v>
      </c>
      <c r="F202" s="5" t="str">
        <f t="shared" si="3"/>
        <v xml:space="preserve"> 2013_SO8P6_100_inc</v>
      </c>
      <c r="G202" s="5" t="s">
        <v>838</v>
      </c>
      <c r="H202" s="5" t="s">
        <v>1150</v>
      </c>
      <c r="I202" s="162"/>
      <c r="L202" s="149"/>
      <c r="M202" s="149"/>
      <c r="N202" s="149"/>
      <c r="O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  <c r="AA202" s="149"/>
      <c r="AB202" s="149"/>
      <c r="AC202" s="149"/>
      <c r="AD202" s="149"/>
    </row>
    <row r="203" spans="1:30">
      <c r="A203" s="144" t="s">
        <v>843</v>
      </c>
      <c r="B203" s="149" t="s">
        <v>886</v>
      </c>
      <c r="C203" s="161" t="s">
        <v>936</v>
      </c>
      <c r="D203" s="150" t="s">
        <v>1139</v>
      </c>
      <c r="F203" s="5" t="str">
        <f t="shared" si="3"/>
        <v xml:space="preserve"> 2013_SO8P6_200_inc</v>
      </c>
      <c r="G203" s="5" t="s">
        <v>838</v>
      </c>
      <c r="H203" s="5" t="s">
        <v>1150</v>
      </c>
      <c r="I203" s="162"/>
      <c r="L203" s="149"/>
      <c r="M203" s="149"/>
      <c r="N203" s="149"/>
      <c r="O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  <c r="AA203" s="149"/>
      <c r="AB203" s="149"/>
      <c r="AC203" s="149"/>
      <c r="AD203" s="149"/>
    </row>
    <row r="204" spans="1:30">
      <c r="A204" s="144" t="s">
        <v>843</v>
      </c>
      <c r="B204" s="149" t="s">
        <v>887</v>
      </c>
      <c r="C204" s="161" t="s">
        <v>937</v>
      </c>
      <c r="D204" s="150" t="s">
        <v>1140</v>
      </c>
      <c r="F204" s="5" t="str">
        <f t="shared" si="3"/>
        <v xml:space="preserve"> 2013_SO8P7_10_inc</v>
      </c>
      <c r="G204" s="5" t="s">
        <v>838</v>
      </c>
      <c r="H204" s="5" t="s">
        <v>1150</v>
      </c>
      <c r="I204" s="162"/>
      <c r="L204" s="149"/>
      <c r="M204" s="149"/>
      <c r="N204" s="149"/>
      <c r="O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  <c r="AA204" s="149"/>
      <c r="AB204" s="149"/>
      <c r="AC204" s="149"/>
      <c r="AD204" s="149"/>
    </row>
    <row r="205" spans="1:30">
      <c r="A205" s="144" t="s">
        <v>843</v>
      </c>
      <c r="B205" s="149" t="s">
        <v>887</v>
      </c>
      <c r="C205" s="161" t="s">
        <v>937</v>
      </c>
      <c r="D205" s="150" t="s">
        <v>1141</v>
      </c>
      <c r="F205" s="5" t="str">
        <f t="shared" si="3"/>
        <v xml:space="preserve"> 2013_SO8P7_20_inc</v>
      </c>
      <c r="G205" s="5" t="s">
        <v>838</v>
      </c>
      <c r="H205" s="5" t="s">
        <v>1150</v>
      </c>
      <c r="I205" s="162"/>
      <c r="L205" s="149"/>
      <c r="M205" s="149"/>
      <c r="N205" s="149"/>
      <c r="O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  <c r="AA205" s="149"/>
      <c r="AB205" s="149"/>
      <c r="AC205" s="149"/>
      <c r="AD205" s="149"/>
    </row>
    <row r="206" spans="1:30">
      <c r="A206" s="144" t="s">
        <v>843</v>
      </c>
      <c r="B206" s="149" t="s">
        <v>887</v>
      </c>
      <c r="C206" s="161" t="s">
        <v>937</v>
      </c>
      <c r="D206" s="150" t="s">
        <v>1142</v>
      </c>
      <c r="F206" s="5" t="str">
        <f t="shared" si="3"/>
        <v xml:space="preserve"> 2013_SO8P7_50_inc</v>
      </c>
      <c r="G206" s="5" t="s">
        <v>838</v>
      </c>
      <c r="H206" s="5" t="s">
        <v>1150</v>
      </c>
      <c r="I206" s="162"/>
      <c r="L206" s="149"/>
      <c r="M206" s="149"/>
      <c r="N206" s="149"/>
      <c r="O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  <c r="AA206" s="149"/>
      <c r="AB206" s="149"/>
      <c r="AC206" s="149"/>
      <c r="AD206" s="149"/>
    </row>
    <row r="207" spans="1:30">
      <c r="A207" s="144" t="s">
        <v>843</v>
      </c>
      <c r="B207" s="149" t="s">
        <v>887</v>
      </c>
      <c r="C207" s="161" t="s">
        <v>937</v>
      </c>
      <c r="D207" s="150" t="s">
        <v>1143</v>
      </c>
      <c r="F207" s="5" t="str">
        <f t="shared" si="3"/>
        <v xml:space="preserve"> 2013_SO8P7_100_inc</v>
      </c>
      <c r="G207" s="5" t="s">
        <v>838</v>
      </c>
      <c r="H207" s="5" t="s">
        <v>1150</v>
      </c>
      <c r="I207" s="162"/>
      <c r="L207" s="149"/>
      <c r="M207" s="149"/>
      <c r="N207" s="149"/>
      <c r="O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  <c r="AA207" s="149"/>
      <c r="AB207" s="149"/>
      <c r="AC207" s="149"/>
      <c r="AD207" s="149"/>
    </row>
    <row r="208" spans="1:30">
      <c r="A208" s="144" t="s">
        <v>843</v>
      </c>
      <c r="B208" s="149" t="s">
        <v>887</v>
      </c>
      <c r="C208" s="161" t="s">
        <v>937</v>
      </c>
      <c r="D208" s="150" t="s">
        <v>1144</v>
      </c>
      <c r="F208" s="5" t="str">
        <f t="shared" si="3"/>
        <v xml:space="preserve"> 2013_SO8P7_200_inc</v>
      </c>
      <c r="G208" s="5" t="s">
        <v>838</v>
      </c>
      <c r="H208" s="5" t="s">
        <v>1150</v>
      </c>
      <c r="I208" s="162"/>
      <c r="L208" s="149"/>
      <c r="M208" s="149"/>
      <c r="N208" s="149"/>
      <c r="O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  <c r="AA208" s="149"/>
      <c r="AB208" s="149"/>
      <c r="AC208" s="149"/>
      <c r="AD208" s="149"/>
    </row>
    <row r="209" spans="1:30">
      <c r="A209" s="13"/>
      <c r="D209" s="11"/>
      <c r="L209" s="149"/>
      <c r="M209" s="149"/>
      <c r="N209" s="149"/>
      <c r="O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  <c r="AA209" s="149"/>
      <c r="AB209" s="149"/>
      <c r="AC209" s="149"/>
      <c r="AD209" s="149"/>
    </row>
    <row r="210" spans="1:30">
      <c r="A210" s="13"/>
      <c r="D210" s="11"/>
      <c r="L210" s="149"/>
      <c r="M210" s="149"/>
      <c r="N210" s="149"/>
      <c r="O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  <c r="AA210" s="149"/>
      <c r="AB210" s="149"/>
      <c r="AC210" s="149"/>
      <c r="AD210" s="149"/>
    </row>
    <row r="211" spans="1:30">
      <c r="A211" s="13"/>
      <c r="D211" s="11"/>
      <c r="L211" s="149"/>
      <c r="M211" s="149"/>
      <c r="N211" s="149"/>
      <c r="O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  <c r="AA211" s="149"/>
      <c r="AB211" s="149"/>
      <c r="AC211" s="149"/>
      <c r="AD211" s="149"/>
    </row>
    <row r="212" spans="1:30">
      <c r="A212" s="13"/>
      <c r="D212" s="11"/>
      <c r="L212" s="149"/>
      <c r="M212" s="149"/>
      <c r="N212" s="149"/>
      <c r="O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  <c r="AA212" s="149"/>
      <c r="AB212" s="149"/>
      <c r="AC212" s="149"/>
      <c r="AD212" s="149"/>
    </row>
    <row r="213" spans="1:30">
      <c r="A213" s="13"/>
      <c r="D213" s="11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  <c r="AA213" s="149"/>
      <c r="AB213" s="149"/>
      <c r="AC213" s="149"/>
      <c r="AD213" s="149"/>
    </row>
    <row r="214" spans="1:30">
      <c r="A214" s="13"/>
      <c r="D214" s="11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  <c r="AA214" s="149"/>
      <c r="AB214" s="149"/>
      <c r="AC214" s="149"/>
      <c r="AD214" s="149"/>
    </row>
    <row r="215" spans="1:30">
      <c r="A215" s="13"/>
      <c r="D215" s="11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  <c r="AA215" s="149"/>
      <c r="AB215" s="149"/>
      <c r="AC215" s="149"/>
      <c r="AD215" s="149"/>
    </row>
    <row r="216" spans="1:30">
      <c r="A216" s="13"/>
      <c r="D216" s="11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  <c r="AA216" s="149"/>
      <c r="AB216" s="149"/>
      <c r="AC216" s="149"/>
      <c r="AD216" s="149"/>
    </row>
    <row r="217" spans="1:30">
      <c r="A217" s="13"/>
      <c r="D217" s="11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  <c r="AA217" s="149"/>
      <c r="AB217" s="149"/>
      <c r="AC217" s="149"/>
      <c r="AD217" s="149"/>
    </row>
    <row r="218" spans="1:30">
      <c r="A218" s="13"/>
      <c r="D218" s="11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  <c r="AA218" s="149"/>
      <c r="AB218" s="149"/>
      <c r="AC218" s="149"/>
      <c r="AD218" s="149"/>
    </row>
    <row r="219" spans="1:30">
      <c r="A219" s="13"/>
      <c r="D219" s="11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  <c r="AA219" s="149"/>
      <c r="AB219" s="149"/>
      <c r="AC219" s="149"/>
      <c r="AD219" s="149"/>
    </row>
    <row r="220" spans="1:30">
      <c r="A220" s="13"/>
      <c r="D220" s="11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  <c r="AA220" s="149"/>
      <c r="AB220" s="149"/>
      <c r="AC220" s="149"/>
      <c r="AD220" s="149"/>
    </row>
    <row r="221" spans="1:30">
      <c r="A221" s="13"/>
      <c r="D221" s="11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  <c r="AA221" s="149"/>
      <c r="AB221" s="149"/>
      <c r="AC221" s="149"/>
      <c r="AD221" s="149"/>
    </row>
    <row r="222" spans="1:30">
      <c r="A222" s="13"/>
      <c r="D222" s="11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  <c r="AA222" s="149"/>
      <c r="AB222" s="149"/>
      <c r="AC222" s="149"/>
      <c r="AD222" s="149"/>
    </row>
    <row r="223" spans="1:30">
      <c r="A223" s="13"/>
      <c r="D223" s="11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  <c r="AA223" s="149"/>
      <c r="AB223" s="149"/>
      <c r="AC223" s="149"/>
      <c r="AD223" s="149"/>
    </row>
    <row r="224" spans="1:30">
      <c r="A224" s="13"/>
      <c r="D224" s="11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  <c r="AA224" s="149"/>
      <c r="AB224" s="149"/>
      <c r="AC224" s="149"/>
      <c r="AD224" s="149"/>
    </row>
    <row r="225" spans="1:30">
      <c r="A225" s="13"/>
      <c r="D225" s="11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  <c r="AA225" s="149"/>
      <c r="AB225" s="149"/>
      <c r="AC225" s="149"/>
      <c r="AD225" s="149"/>
    </row>
    <row r="226" spans="1:30">
      <c r="A226" s="13"/>
      <c r="D226" s="11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  <c r="AA226" s="149"/>
      <c r="AB226" s="149"/>
      <c r="AC226" s="149"/>
      <c r="AD226" s="149"/>
    </row>
    <row r="227" spans="1:30">
      <c r="A227" s="13"/>
      <c r="D227" s="11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  <c r="AA227" s="149"/>
      <c r="AB227" s="149"/>
      <c r="AC227" s="149"/>
      <c r="AD227" s="149"/>
    </row>
    <row r="228" spans="1:30">
      <c r="A228" s="13"/>
      <c r="D228" s="11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  <c r="AA228" s="149"/>
      <c r="AB228" s="149"/>
      <c r="AC228" s="149"/>
      <c r="AD228" s="149"/>
    </row>
    <row r="229" spans="1:30">
      <c r="A229" s="13"/>
      <c r="D229" s="11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  <c r="AA229" s="149"/>
      <c r="AB229" s="149"/>
      <c r="AC229" s="149"/>
      <c r="AD229" s="149"/>
    </row>
    <row r="230" spans="1:30">
      <c r="A230" s="13"/>
      <c r="D230" s="11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  <c r="AA230" s="149"/>
      <c r="AB230" s="149"/>
      <c r="AC230" s="149"/>
      <c r="AD230" s="149"/>
    </row>
    <row r="231" spans="1:30">
      <c r="A231" s="13"/>
      <c r="D231" s="11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  <c r="AA231" s="149"/>
      <c r="AB231" s="149"/>
      <c r="AC231" s="149"/>
      <c r="AD231" s="149"/>
    </row>
    <row r="232" spans="1:30">
      <c r="A232" s="13"/>
      <c r="D232" s="11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  <c r="AA232" s="149"/>
      <c r="AB232" s="149"/>
      <c r="AC232" s="149"/>
      <c r="AD232" s="149"/>
    </row>
    <row r="233" spans="1:30">
      <c r="A233" s="13"/>
      <c r="D233" s="11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  <c r="AA233" s="149"/>
      <c r="AB233" s="149"/>
      <c r="AC233" s="149"/>
      <c r="AD233" s="149"/>
    </row>
    <row r="234" spans="1:30">
      <c r="A234" s="13"/>
      <c r="D234" s="11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  <c r="AA234" s="149"/>
      <c r="AB234" s="149"/>
      <c r="AC234" s="149"/>
      <c r="AD234" s="149"/>
    </row>
    <row r="235" spans="1:30">
      <c r="A235" s="13"/>
      <c r="D235" s="11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  <c r="AA235" s="149"/>
      <c r="AB235" s="149"/>
      <c r="AC235" s="149"/>
      <c r="AD235" s="149"/>
    </row>
    <row r="236" spans="1:30">
      <c r="A236" s="13"/>
      <c r="D236" s="11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  <c r="AA236" s="149"/>
      <c r="AB236" s="149"/>
      <c r="AC236" s="149"/>
      <c r="AD236" s="149"/>
    </row>
    <row r="237" spans="1:30">
      <c r="A237" s="13"/>
      <c r="D237" s="11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  <c r="AA237" s="149"/>
      <c r="AB237" s="149"/>
      <c r="AC237" s="149"/>
      <c r="AD237" s="149"/>
    </row>
    <row r="238" spans="1:30">
      <c r="A238" s="13"/>
      <c r="D238" s="11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  <c r="AA238" s="149"/>
      <c r="AB238" s="149"/>
      <c r="AC238" s="149"/>
      <c r="AD238" s="149"/>
    </row>
    <row r="239" spans="1:30">
      <c r="A239" s="13"/>
      <c r="D239" s="11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  <c r="AA239" s="149"/>
      <c r="AB239" s="149"/>
      <c r="AC239" s="149"/>
      <c r="AD239" s="149"/>
    </row>
    <row r="240" spans="1:30">
      <c r="A240" s="13"/>
      <c r="D240" s="11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  <c r="AA240" s="149"/>
      <c r="AB240" s="149"/>
      <c r="AC240" s="149"/>
      <c r="AD240" s="149"/>
    </row>
    <row r="241" spans="1:30">
      <c r="A241" s="13"/>
      <c r="D241" s="11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  <c r="AA241" s="149"/>
      <c r="AB241" s="149"/>
      <c r="AC241" s="149"/>
      <c r="AD241" s="149"/>
    </row>
    <row r="242" spans="1:30">
      <c r="A242" s="13"/>
      <c r="D242" s="11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  <c r="AA242" s="149"/>
      <c r="AB242" s="149"/>
      <c r="AC242" s="149"/>
      <c r="AD242" s="149"/>
    </row>
    <row r="243" spans="1:30">
      <c r="A243" s="13"/>
      <c r="D243" s="11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  <c r="AA243" s="149"/>
      <c r="AB243" s="149"/>
      <c r="AC243" s="149"/>
      <c r="AD243" s="149"/>
    </row>
    <row r="244" spans="1:30">
      <c r="A244" s="13"/>
      <c r="D244" s="11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  <c r="AA244" s="149"/>
      <c r="AB244" s="149"/>
      <c r="AC244" s="149"/>
      <c r="AD244" s="149"/>
    </row>
    <row r="245" spans="1:30">
      <c r="A245" s="13"/>
      <c r="D245" s="11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  <c r="AA245" s="149"/>
      <c r="AB245" s="149"/>
      <c r="AC245" s="149"/>
      <c r="AD245" s="149"/>
    </row>
    <row r="246" spans="1:30">
      <c r="A246" s="13"/>
      <c r="D246" s="11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  <c r="AA246" s="149"/>
      <c r="AB246" s="149"/>
      <c r="AC246" s="149"/>
      <c r="AD246" s="149"/>
    </row>
    <row r="247" spans="1:30">
      <c r="A247" s="13"/>
      <c r="D247" s="11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  <c r="AA247" s="149"/>
      <c r="AB247" s="149"/>
      <c r="AC247" s="149"/>
      <c r="AD247" s="149"/>
    </row>
    <row r="248" spans="1:30">
      <c r="A248" s="13"/>
      <c r="D248" s="11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  <c r="AA248" s="149"/>
      <c r="AB248" s="149"/>
      <c r="AC248" s="149"/>
      <c r="AD248" s="149"/>
    </row>
    <row r="249" spans="1:30">
      <c r="A249" s="13"/>
      <c r="D249" s="11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  <c r="AA249" s="149"/>
      <c r="AB249" s="149"/>
      <c r="AC249" s="149"/>
      <c r="AD249" s="149"/>
    </row>
    <row r="250" spans="1:30">
      <c r="A250" s="13"/>
      <c r="D250" s="11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  <c r="AA250" s="149"/>
      <c r="AB250" s="149"/>
      <c r="AC250" s="149"/>
      <c r="AD250" s="149"/>
    </row>
    <row r="251" spans="1:30">
      <c r="A251" s="13"/>
      <c r="D251" s="11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  <c r="AA251" s="149"/>
      <c r="AB251" s="149"/>
      <c r="AC251" s="149"/>
      <c r="AD251" s="149"/>
    </row>
    <row r="252" spans="1:30">
      <c r="A252" s="13"/>
      <c r="D252" s="11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  <c r="AA252" s="149"/>
      <c r="AB252" s="149"/>
      <c r="AC252" s="149"/>
      <c r="AD252" s="149"/>
    </row>
    <row r="253" spans="1:30">
      <c r="A253" s="13"/>
      <c r="D253" s="11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  <c r="AA253" s="149"/>
      <c r="AB253" s="149"/>
      <c r="AC253" s="149"/>
      <c r="AD253" s="149"/>
    </row>
    <row r="254" spans="1:30">
      <c r="A254" s="13"/>
      <c r="D254" s="11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  <c r="AA254" s="149"/>
      <c r="AB254" s="149"/>
      <c r="AC254" s="149"/>
      <c r="AD254" s="149"/>
    </row>
    <row r="255" spans="1:30">
      <c r="A255" s="13"/>
      <c r="D255" s="11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  <c r="AA255" s="149"/>
      <c r="AB255" s="149"/>
      <c r="AC255" s="149"/>
      <c r="AD255" s="149"/>
    </row>
    <row r="256" spans="1:30">
      <c r="A256" s="13"/>
      <c r="D256" s="11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  <c r="AA256" s="149"/>
      <c r="AB256" s="149"/>
      <c r="AC256" s="149"/>
      <c r="AD256" s="149"/>
    </row>
    <row r="257" spans="1:30">
      <c r="A257" s="13"/>
      <c r="D257" s="11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  <c r="AA257" s="149"/>
      <c r="AB257" s="149"/>
      <c r="AC257" s="149"/>
      <c r="AD257" s="149"/>
    </row>
    <row r="258" spans="1:30">
      <c r="A258" s="13"/>
      <c r="D258" s="11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  <c r="AA258" s="149"/>
      <c r="AB258" s="149"/>
      <c r="AC258" s="149"/>
      <c r="AD258" s="149"/>
    </row>
    <row r="259" spans="1:30">
      <c r="A259" s="13"/>
      <c r="D259" s="11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  <c r="AA259" s="149"/>
      <c r="AB259" s="149"/>
      <c r="AC259" s="149"/>
      <c r="AD259" s="149"/>
    </row>
    <row r="260" spans="1:30">
      <c r="A260" s="13"/>
      <c r="D260" s="11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  <c r="AA260" s="149"/>
      <c r="AB260" s="149"/>
      <c r="AC260" s="149"/>
      <c r="AD260" s="149"/>
    </row>
    <row r="261" spans="1:30">
      <c r="A261" s="13"/>
      <c r="D261" s="11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  <c r="AA261" s="149"/>
      <c r="AB261" s="149"/>
      <c r="AC261" s="149"/>
      <c r="AD261" s="149"/>
    </row>
    <row r="262" spans="1:30">
      <c r="A262" s="13"/>
      <c r="D262" s="11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  <c r="AA262" s="149"/>
      <c r="AB262" s="149"/>
      <c r="AC262" s="149"/>
      <c r="AD262" s="149"/>
    </row>
    <row r="263" spans="1:30">
      <c r="A263" s="13"/>
      <c r="D263" s="11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  <c r="AA263" s="149"/>
      <c r="AB263" s="149"/>
      <c r="AC263" s="149"/>
      <c r="AD263" s="149"/>
    </row>
    <row r="264" spans="1:30">
      <c r="A264" s="13"/>
      <c r="D264" s="11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  <c r="AA264" s="149"/>
      <c r="AB264" s="149"/>
      <c r="AC264" s="149"/>
      <c r="AD264" s="149"/>
    </row>
    <row r="265" spans="1:30">
      <c r="A265" s="13"/>
      <c r="D265" s="11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  <c r="AA265" s="149"/>
      <c r="AB265" s="149"/>
      <c r="AC265" s="149"/>
      <c r="AD265" s="149"/>
    </row>
    <row r="266" spans="1:30">
      <c r="A266" s="13"/>
      <c r="D266" s="11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  <c r="AA266" s="149"/>
      <c r="AB266" s="149"/>
      <c r="AC266" s="149"/>
      <c r="AD266" s="149"/>
    </row>
    <row r="267" spans="1:30">
      <c r="A267" s="13"/>
      <c r="D267" s="11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  <c r="AA267" s="149"/>
      <c r="AB267" s="149"/>
      <c r="AC267" s="149"/>
      <c r="AD267" s="149"/>
    </row>
    <row r="268" spans="1:30">
      <c r="A268" s="13"/>
      <c r="D268" s="11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  <c r="AA268" s="149"/>
      <c r="AB268" s="149"/>
      <c r="AC268" s="149"/>
      <c r="AD268" s="149"/>
    </row>
    <row r="269" spans="1:30">
      <c r="A269" s="13"/>
      <c r="D269" s="11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  <c r="AA269" s="149"/>
      <c r="AB269" s="149"/>
      <c r="AC269" s="149"/>
      <c r="AD269" s="149"/>
    </row>
    <row r="270" spans="1:30">
      <c r="A270" s="13"/>
      <c r="D270" s="11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  <c r="AA270" s="149"/>
      <c r="AB270" s="149"/>
      <c r="AC270" s="149"/>
      <c r="AD270" s="149"/>
    </row>
    <row r="271" spans="1:30">
      <c r="A271" s="13"/>
      <c r="D271" s="11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  <c r="AA271" s="149"/>
      <c r="AB271" s="149"/>
      <c r="AC271" s="149"/>
      <c r="AD271" s="149"/>
    </row>
    <row r="272" spans="1:30">
      <c r="A272" s="13"/>
      <c r="D272" s="11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  <c r="AA272" s="149"/>
      <c r="AB272" s="149"/>
      <c r="AC272" s="149"/>
      <c r="AD272" s="149"/>
    </row>
    <row r="273" spans="1:30">
      <c r="A273" s="13"/>
      <c r="D273" s="11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  <c r="AA273" s="149"/>
      <c r="AB273" s="149"/>
      <c r="AC273" s="149"/>
      <c r="AD273" s="149"/>
    </row>
    <row r="274" spans="1:30">
      <c r="A274" s="13"/>
      <c r="D274" s="11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  <c r="AA274" s="149"/>
      <c r="AB274" s="149"/>
      <c r="AC274" s="149"/>
      <c r="AD274" s="149"/>
    </row>
    <row r="275" spans="1:30">
      <c r="A275" s="13"/>
      <c r="D275" s="11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  <c r="AA275" s="149"/>
      <c r="AB275" s="149"/>
      <c r="AC275" s="149"/>
      <c r="AD275" s="149"/>
    </row>
    <row r="276" spans="1:30">
      <c r="A276" s="13"/>
      <c r="D276" s="11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  <c r="AA276" s="149"/>
      <c r="AB276" s="149"/>
      <c r="AC276" s="149"/>
      <c r="AD276" s="149"/>
    </row>
    <row r="277" spans="1:30">
      <c r="A277" s="13"/>
      <c r="D277" s="11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  <c r="AA277" s="149"/>
      <c r="AB277" s="149"/>
      <c r="AC277" s="149"/>
      <c r="AD277" s="149"/>
    </row>
    <row r="278" spans="1:30">
      <c r="A278" s="13"/>
      <c r="D278" s="11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  <c r="AA278" s="149"/>
      <c r="AB278" s="149"/>
      <c r="AC278" s="149"/>
      <c r="AD278" s="149"/>
    </row>
    <row r="279" spans="1:30">
      <c r="A279" s="13"/>
      <c r="D279" s="11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  <c r="AA279" s="149"/>
      <c r="AB279" s="149"/>
      <c r="AC279" s="149"/>
      <c r="AD279" s="149"/>
    </row>
    <row r="280" spans="1:30">
      <c r="A280" s="13"/>
      <c r="D280" s="11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  <c r="AA280" s="149"/>
      <c r="AB280" s="149"/>
      <c r="AC280" s="149"/>
      <c r="AD280" s="149"/>
    </row>
    <row r="281" spans="1:30">
      <c r="A281" s="13"/>
      <c r="D281" s="11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/>
      <c r="AA281" s="149"/>
      <c r="AB281" s="149"/>
      <c r="AC281" s="149"/>
      <c r="AD281" s="149"/>
    </row>
    <row r="282" spans="1:30">
      <c r="A282" s="13"/>
      <c r="D282" s="11"/>
      <c r="Q282" s="149"/>
      <c r="R282" s="149"/>
      <c r="S282" s="149"/>
      <c r="T282" s="149"/>
      <c r="U282" s="149"/>
      <c r="V282" s="149"/>
      <c r="W282" s="149"/>
      <c r="X282" s="149"/>
      <c r="Y282" s="149"/>
      <c r="Z282" s="149"/>
      <c r="AA282" s="149"/>
      <c r="AB282" s="149"/>
      <c r="AC282" s="149"/>
      <c r="AD282" s="149"/>
    </row>
    <row r="283" spans="1:30">
      <c r="A283" s="13"/>
      <c r="D283" s="11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/>
      <c r="AA283" s="149"/>
      <c r="AB283" s="149"/>
      <c r="AC283" s="149"/>
      <c r="AD283" s="149"/>
    </row>
    <row r="284" spans="1:30">
      <c r="A284" s="13"/>
      <c r="D284" s="11"/>
      <c r="Q284" s="149"/>
      <c r="R284" s="149"/>
      <c r="S284" s="149"/>
      <c r="T284" s="149"/>
      <c r="U284" s="149"/>
      <c r="V284" s="149"/>
      <c r="W284" s="149"/>
      <c r="X284" s="149"/>
      <c r="Y284" s="149"/>
      <c r="Z284" s="149"/>
      <c r="AA284" s="149"/>
      <c r="AB284" s="149"/>
      <c r="AC284" s="149"/>
      <c r="AD284" s="149"/>
    </row>
    <row r="285" spans="1:30">
      <c r="A285" s="13"/>
      <c r="D285" s="11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/>
      <c r="AA285" s="149"/>
      <c r="AB285" s="149"/>
      <c r="AC285" s="149"/>
      <c r="AD285" s="149"/>
    </row>
    <row r="286" spans="1:30">
      <c r="A286" s="13"/>
      <c r="D286" s="11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/>
      <c r="AA286" s="149"/>
      <c r="AB286" s="149"/>
      <c r="AC286" s="149"/>
      <c r="AD286" s="149"/>
    </row>
    <row r="287" spans="1:30">
      <c r="A287" s="13"/>
      <c r="D287" s="11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  <c r="AA287" s="149"/>
      <c r="AB287" s="149"/>
      <c r="AC287" s="149"/>
      <c r="AD287" s="149"/>
    </row>
    <row r="288" spans="1:30">
      <c r="A288" s="13"/>
      <c r="D288" s="11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  <c r="AA288" s="149"/>
      <c r="AB288" s="149"/>
      <c r="AC288" s="149"/>
      <c r="AD288" s="149"/>
    </row>
    <row r="289" spans="1:30">
      <c r="A289" s="13"/>
      <c r="D289" s="11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  <c r="AA289" s="149"/>
      <c r="AB289" s="149"/>
      <c r="AC289" s="149"/>
      <c r="AD289" s="149"/>
    </row>
    <row r="290" spans="1:30">
      <c r="A290" s="13"/>
      <c r="D290" s="11"/>
      <c r="Q290" s="149"/>
      <c r="R290" s="149"/>
      <c r="S290" s="149"/>
      <c r="T290" s="149"/>
      <c r="U290" s="149"/>
      <c r="V290" s="149"/>
      <c r="W290" s="149"/>
      <c r="X290" s="149"/>
      <c r="Y290" s="149"/>
      <c r="Z290" s="149"/>
      <c r="AA290" s="149"/>
      <c r="AB290" s="149"/>
      <c r="AC290" s="149"/>
      <c r="AD290" s="149"/>
    </row>
    <row r="291" spans="1:30">
      <c r="A291" s="13"/>
      <c r="D291" s="11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  <c r="AA291" s="149"/>
      <c r="AB291" s="149"/>
      <c r="AC291" s="149"/>
      <c r="AD291" s="149"/>
    </row>
    <row r="292" spans="1:30">
      <c r="A292" s="13"/>
      <c r="D292" s="11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  <c r="AA292" s="149"/>
      <c r="AB292" s="149"/>
      <c r="AC292" s="149"/>
      <c r="AD292" s="149"/>
    </row>
    <row r="293" spans="1:30">
      <c r="A293" s="13"/>
      <c r="D293" s="11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  <c r="AA293" s="149"/>
      <c r="AB293" s="149"/>
      <c r="AC293" s="149"/>
      <c r="AD293" s="149"/>
    </row>
    <row r="294" spans="1:30">
      <c r="A294" s="13"/>
      <c r="D294" s="11"/>
      <c r="Q294" s="149"/>
      <c r="R294" s="149"/>
      <c r="S294" s="149"/>
      <c r="T294" s="149"/>
      <c r="U294" s="149"/>
      <c r="V294" s="149"/>
      <c r="W294" s="149"/>
      <c r="X294" s="149"/>
      <c r="Y294" s="149"/>
      <c r="Z294" s="149"/>
      <c r="AA294" s="149"/>
      <c r="AB294" s="149"/>
      <c r="AC294" s="149"/>
      <c r="AD294" s="149"/>
    </row>
    <row r="295" spans="1:30">
      <c r="A295" s="13"/>
      <c r="D295" s="11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  <c r="AA295" s="149"/>
      <c r="AB295" s="149"/>
      <c r="AC295" s="149"/>
      <c r="AD295" s="149"/>
    </row>
    <row r="296" spans="1:30">
      <c r="A296" s="13"/>
      <c r="D296" s="11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  <c r="AA296" s="149"/>
      <c r="AB296" s="149"/>
      <c r="AC296" s="149"/>
      <c r="AD296" s="149"/>
    </row>
    <row r="297" spans="1:30">
      <c r="A297" s="13"/>
      <c r="D297" s="11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/>
      <c r="AA297" s="149"/>
      <c r="AB297" s="149"/>
      <c r="AC297" s="149"/>
      <c r="AD297" s="149"/>
    </row>
    <row r="298" spans="1:30">
      <c r="A298" s="13"/>
      <c r="D298" s="11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  <c r="AA298" s="149"/>
      <c r="AB298" s="149"/>
      <c r="AC298" s="149"/>
      <c r="AD298" s="149"/>
    </row>
    <row r="299" spans="1:30">
      <c r="A299" s="13"/>
      <c r="D299" s="11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  <c r="AA299" s="149"/>
      <c r="AB299" s="149"/>
      <c r="AC299" s="149"/>
      <c r="AD299" s="149"/>
    </row>
    <row r="300" spans="1:30">
      <c r="A300" s="13"/>
      <c r="D300" s="11"/>
      <c r="T300" s="149"/>
      <c r="U300" s="149"/>
      <c r="V300" s="149"/>
      <c r="W300" s="149"/>
      <c r="X300" s="149"/>
      <c r="Y300" s="149"/>
      <c r="Z300" s="149"/>
      <c r="AA300" s="149"/>
      <c r="AB300" s="149"/>
      <c r="AC300" s="149"/>
      <c r="AD300" s="149"/>
    </row>
    <row r="301" spans="1:30">
      <c r="A301" s="13"/>
      <c r="D301" s="11"/>
      <c r="T301" s="149"/>
      <c r="U301" s="149"/>
      <c r="V301" s="149"/>
      <c r="W301" s="149"/>
      <c r="X301" s="149"/>
      <c r="Y301" s="149"/>
      <c r="Z301" s="149"/>
      <c r="AA301" s="149"/>
      <c r="AB301" s="149"/>
      <c r="AC301" s="149"/>
      <c r="AD301" s="149"/>
    </row>
    <row r="302" spans="1:30">
      <c r="A302" s="13"/>
      <c r="D302" s="11"/>
      <c r="T302" s="149"/>
      <c r="U302" s="149"/>
      <c r="V302" s="149"/>
      <c r="W302" s="149"/>
      <c r="X302" s="149"/>
      <c r="Y302" s="149"/>
      <c r="Z302" s="149"/>
      <c r="AA302" s="149"/>
      <c r="AB302" s="149"/>
      <c r="AC302" s="149"/>
      <c r="AD302" s="149"/>
    </row>
    <row r="303" spans="1:30">
      <c r="A303" s="13"/>
      <c r="D303" s="11"/>
      <c r="T303" s="149"/>
      <c r="U303" s="149"/>
      <c r="V303" s="149"/>
      <c r="W303" s="149"/>
      <c r="X303" s="149"/>
      <c r="Y303" s="149"/>
      <c r="Z303" s="149"/>
      <c r="AA303" s="149"/>
      <c r="AB303" s="149"/>
      <c r="AC303" s="149"/>
      <c r="AD303" s="149"/>
    </row>
    <row r="304" spans="1:30">
      <c r="A304" s="13"/>
      <c r="D304" s="11"/>
      <c r="T304" s="149"/>
      <c r="U304" s="149"/>
      <c r="V304" s="149"/>
      <c r="W304" s="149"/>
      <c r="X304" s="149"/>
      <c r="Y304" s="149"/>
      <c r="Z304" s="149"/>
      <c r="AA304" s="149"/>
      <c r="AB304" s="149"/>
      <c r="AC304" s="149"/>
      <c r="AD304" s="149"/>
    </row>
    <row r="305" spans="1:30">
      <c r="A305" s="13"/>
      <c r="D305" s="11"/>
      <c r="T305" s="149"/>
      <c r="U305" s="149"/>
      <c r="V305" s="149"/>
      <c r="W305" s="149"/>
      <c r="X305" s="149"/>
      <c r="Y305" s="149"/>
      <c r="Z305" s="149"/>
      <c r="AA305" s="149"/>
      <c r="AB305" s="149"/>
      <c r="AC305" s="149"/>
      <c r="AD305" s="149"/>
    </row>
    <row r="306" spans="1:30">
      <c r="A306" s="13"/>
      <c r="D306" s="11"/>
      <c r="T306" s="149"/>
      <c r="U306" s="149"/>
      <c r="V306" s="149"/>
      <c r="W306" s="149"/>
      <c r="X306" s="149"/>
      <c r="Y306" s="149"/>
      <c r="Z306" s="149"/>
      <c r="AA306" s="149"/>
      <c r="AB306" s="149"/>
      <c r="AC306" s="149"/>
      <c r="AD306" s="149"/>
    </row>
    <row r="307" spans="1:30">
      <c r="A307" s="13"/>
      <c r="D307" s="11"/>
      <c r="T307" s="149"/>
      <c r="U307" s="149"/>
      <c r="V307" s="149"/>
      <c r="W307" s="149"/>
      <c r="X307" s="149"/>
      <c r="Y307" s="149"/>
      <c r="Z307" s="149"/>
      <c r="AA307" s="149"/>
      <c r="AB307" s="149"/>
      <c r="AC307" s="149"/>
      <c r="AD307" s="149"/>
    </row>
    <row r="308" spans="1:30">
      <c r="A308" s="13"/>
      <c r="D308" s="11"/>
      <c r="T308" s="149"/>
      <c r="U308" s="149"/>
      <c r="V308" s="149"/>
      <c r="W308" s="149"/>
      <c r="X308" s="149"/>
      <c r="Y308" s="149"/>
      <c r="Z308" s="149"/>
      <c r="AA308" s="149"/>
      <c r="AB308" s="149"/>
      <c r="AC308" s="149"/>
      <c r="AD308" s="149"/>
    </row>
    <row r="309" spans="1:30">
      <c r="A309" s="13"/>
      <c r="D309" s="11"/>
      <c r="T309" s="149"/>
      <c r="U309" s="149"/>
      <c r="V309" s="149"/>
      <c r="W309" s="149"/>
      <c r="X309" s="149"/>
      <c r="Y309" s="149"/>
      <c r="Z309" s="149"/>
      <c r="AA309" s="149"/>
      <c r="AB309" s="149"/>
      <c r="AC309" s="149"/>
      <c r="AD309" s="149"/>
    </row>
    <row r="310" spans="1:30">
      <c r="A310" s="13"/>
      <c r="D310" s="11"/>
      <c r="T310" s="149"/>
      <c r="U310" s="149"/>
      <c r="V310" s="149"/>
      <c r="W310" s="149"/>
      <c r="X310" s="149"/>
      <c r="Y310" s="149"/>
      <c r="Z310" s="149"/>
      <c r="AA310" s="149"/>
      <c r="AB310" s="149"/>
      <c r="AC310" s="149"/>
      <c r="AD310" s="149"/>
    </row>
    <row r="311" spans="1:30">
      <c r="A311" s="13"/>
      <c r="D311" s="11"/>
      <c r="T311" s="149"/>
      <c r="U311" s="149"/>
      <c r="V311" s="149"/>
      <c r="W311" s="149"/>
      <c r="X311" s="149"/>
      <c r="Y311" s="149"/>
      <c r="Z311" s="149"/>
      <c r="AA311" s="149"/>
      <c r="AB311" s="149"/>
      <c r="AC311" s="149"/>
      <c r="AD311" s="149"/>
    </row>
    <row r="312" spans="1:30">
      <c r="A312" s="13"/>
      <c r="D312" s="11"/>
      <c r="T312" s="149"/>
      <c r="U312" s="149"/>
      <c r="V312" s="149"/>
      <c r="W312" s="149"/>
      <c r="X312" s="149"/>
      <c r="Y312" s="149"/>
      <c r="Z312" s="149"/>
      <c r="AA312" s="149"/>
      <c r="AB312" s="149"/>
      <c r="AC312" s="149"/>
      <c r="AD312" s="149"/>
    </row>
    <row r="313" spans="1:30">
      <c r="A313" s="13"/>
      <c r="D313" s="11"/>
    </row>
    <row r="314" spans="1:30">
      <c r="A314" s="13"/>
      <c r="D314" s="11"/>
    </row>
    <row r="315" spans="1:30">
      <c r="A315" s="13"/>
      <c r="D315" s="11"/>
    </row>
    <row r="316" spans="1:30">
      <c r="A316" s="13"/>
      <c r="D316" s="11"/>
    </row>
    <row r="317" spans="1:30">
      <c r="A317" s="13"/>
      <c r="D317" s="11"/>
    </row>
    <row r="318" spans="1:30">
      <c r="A318" s="13"/>
      <c r="D318" s="11"/>
    </row>
    <row r="319" spans="1:30">
      <c r="A319" s="13"/>
      <c r="D319" s="11"/>
    </row>
    <row r="320" spans="1:30">
      <c r="A320" s="13"/>
      <c r="D320" s="11"/>
    </row>
    <row r="321" spans="1:4">
      <c r="A321" s="13"/>
      <c r="D321" s="11"/>
    </row>
    <row r="322" spans="1:4">
      <c r="A322" s="13"/>
      <c r="D322" s="11"/>
    </row>
    <row r="323" spans="1:4">
      <c r="A323" s="13"/>
      <c r="D323" s="11"/>
    </row>
    <row r="324" spans="1:4">
      <c r="A324" s="13"/>
      <c r="D324" s="11"/>
    </row>
    <row r="325" spans="1:4">
      <c r="A325" s="13"/>
      <c r="D325" s="11"/>
    </row>
    <row r="326" spans="1:4">
      <c r="A326" s="13"/>
      <c r="D326" s="11"/>
    </row>
    <row r="327" spans="1:4">
      <c r="A327" s="13"/>
      <c r="D327" s="11"/>
    </row>
    <row r="328" spans="1:4">
      <c r="A328" s="13"/>
      <c r="D328" s="11"/>
    </row>
    <row r="329" spans="1:4">
      <c r="A329" s="13"/>
      <c r="D329" s="11"/>
    </row>
    <row r="330" spans="1:4">
      <c r="A330" s="13"/>
      <c r="D330" s="11"/>
    </row>
    <row r="331" spans="1:4">
      <c r="A331" s="13"/>
      <c r="D331" s="11"/>
    </row>
    <row r="332" spans="1:4">
      <c r="A332" s="13"/>
      <c r="D332" s="11"/>
    </row>
    <row r="333" spans="1:4">
      <c r="A333" s="13"/>
      <c r="D333" s="11"/>
    </row>
    <row r="334" spans="1:4">
      <c r="A334" s="13"/>
      <c r="D334" s="11"/>
    </row>
    <row r="335" spans="1:4">
      <c r="A335" s="13"/>
      <c r="D335" s="11"/>
    </row>
    <row r="336" spans="1:4">
      <c r="A336" s="13"/>
      <c r="D336" s="11"/>
    </row>
    <row r="337" spans="1:4">
      <c r="A337" s="13"/>
      <c r="D337" s="11"/>
    </row>
    <row r="338" spans="1:4">
      <c r="A338" s="13"/>
      <c r="D338" s="11"/>
    </row>
    <row r="339" spans="1:4">
      <c r="A339" s="13"/>
      <c r="D339" s="11"/>
    </row>
    <row r="340" spans="1:4">
      <c r="A340" s="13"/>
      <c r="D340" s="11"/>
    </row>
    <row r="341" spans="1:4">
      <c r="A341" s="13"/>
      <c r="D341" s="11"/>
    </row>
    <row r="342" spans="1:4">
      <c r="A342" s="13"/>
      <c r="D342" s="11"/>
    </row>
    <row r="343" spans="1:4">
      <c r="A343" s="13"/>
      <c r="D343" s="11"/>
    </row>
    <row r="344" spans="1:4">
      <c r="A344" s="13"/>
      <c r="D344" s="11"/>
    </row>
    <row r="345" spans="1:4">
      <c r="A345" s="13"/>
      <c r="D345" s="11"/>
    </row>
    <row r="346" spans="1:4">
      <c r="A346" s="13"/>
      <c r="D346" s="11"/>
    </row>
    <row r="347" spans="1:4">
      <c r="A347" s="13"/>
      <c r="D347" s="11"/>
    </row>
    <row r="348" spans="1:4">
      <c r="A348" s="13"/>
      <c r="D348" s="11"/>
    </row>
    <row r="349" spans="1:4">
      <c r="A349" s="13"/>
      <c r="D349" s="11"/>
    </row>
    <row r="350" spans="1:4">
      <c r="A350" s="13"/>
      <c r="D350" s="11"/>
    </row>
    <row r="351" spans="1:4">
      <c r="A351" s="13"/>
      <c r="D351" s="11"/>
    </row>
    <row r="352" spans="1:4">
      <c r="A352" s="13"/>
      <c r="D352" s="11"/>
    </row>
    <row r="353" spans="1:4">
      <c r="A353" s="13"/>
      <c r="D353" s="11"/>
    </row>
    <row r="354" spans="1:4">
      <c r="A354" s="13"/>
      <c r="D354" s="11"/>
    </row>
    <row r="355" spans="1:4">
      <c r="A355" s="13"/>
      <c r="D355" s="11"/>
    </row>
    <row r="356" spans="1:4">
      <c r="A356" s="13"/>
      <c r="D356" s="11"/>
    </row>
    <row r="357" spans="1:4">
      <c r="A357" s="13"/>
      <c r="D357" s="11"/>
    </row>
    <row r="358" spans="1:4">
      <c r="A358" s="13"/>
      <c r="D358" s="11"/>
    </row>
    <row r="359" spans="1:4">
      <c r="A359" s="13"/>
      <c r="D359" s="11"/>
    </row>
    <row r="360" spans="1:4">
      <c r="A360" s="13"/>
      <c r="D360" s="11"/>
    </row>
    <row r="361" spans="1:4">
      <c r="A361" s="13"/>
      <c r="D361" s="11"/>
    </row>
    <row r="362" spans="1:4">
      <c r="A362" s="13"/>
      <c r="D362" s="11"/>
    </row>
    <row r="363" spans="1:4">
      <c r="A363" s="13"/>
      <c r="D363" s="11"/>
    </row>
    <row r="364" spans="1:4">
      <c r="A364" s="13"/>
      <c r="D364" s="11"/>
    </row>
    <row r="365" spans="1:4">
      <c r="A365" s="13"/>
      <c r="D365" s="11"/>
    </row>
    <row r="366" spans="1:4">
      <c r="A366" s="13"/>
      <c r="D366" s="11"/>
    </row>
    <row r="367" spans="1:4">
      <c r="A367" s="13"/>
      <c r="D367" s="11"/>
    </row>
    <row r="368" spans="1:4">
      <c r="A368" s="13"/>
      <c r="D368" s="11"/>
    </row>
    <row r="369" spans="1:4">
      <c r="A369" s="13"/>
      <c r="D369" s="11"/>
    </row>
    <row r="370" spans="1:4">
      <c r="A370" s="13"/>
      <c r="D370" s="11"/>
    </row>
    <row r="371" spans="1:4">
      <c r="A371" s="13"/>
      <c r="D371" s="11"/>
    </row>
    <row r="372" spans="1:4">
      <c r="A372" s="13"/>
      <c r="D372" s="11"/>
    </row>
    <row r="373" spans="1:4">
      <c r="A373" s="13"/>
      <c r="D373" s="11"/>
    </row>
    <row r="374" spans="1:4">
      <c r="A374" s="13"/>
      <c r="D374" s="11"/>
    </row>
    <row r="375" spans="1:4">
      <c r="A375" s="13"/>
      <c r="D375" s="11"/>
    </row>
    <row r="376" spans="1:4">
      <c r="A376" s="13"/>
      <c r="D376" s="11"/>
    </row>
    <row r="377" spans="1:4">
      <c r="A377" s="13"/>
      <c r="D377" s="11"/>
    </row>
    <row r="378" spans="1:4">
      <c r="A378" s="13"/>
      <c r="D378" s="11"/>
    </row>
    <row r="379" spans="1:4">
      <c r="A379" s="13"/>
      <c r="D379" s="11"/>
    </row>
    <row r="380" spans="1:4">
      <c r="A380" s="13"/>
      <c r="D380" s="11"/>
    </row>
    <row r="381" spans="1:4">
      <c r="A381" s="13"/>
      <c r="D381" s="11"/>
    </row>
    <row r="382" spans="1:4">
      <c r="A382" s="13"/>
      <c r="D382" s="11"/>
    </row>
    <row r="383" spans="1:4">
      <c r="A383" s="13"/>
      <c r="D383" s="11"/>
    </row>
    <row r="384" spans="1:4">
      <c r="A384" s="13"/>
      <c r="D384" s="11"/>
    </row>
    <row r="385" spans="1:4">
      <c r="A385" s="13"/>
      <c r="D385" s="11"/>
    </row>
    <row r="386" spans="1:4">
      <c r="A386" s="13"/>
      <c r="D386" s="11"/>
    </row>
    <row r="387" spans="1:4">
      <c r="A387" s="13"/>
      <c r="D387" s="11"/>
    </row>
    <row r="388" spans="1:4">
      <c r="A388" s="13"/>
      <c r="D388" s="11"/>
    </row>
    <row r="389" spans="1:4">
      <c r="A389" s="13"/>
      <c r="D389" s="11"/>
    </row>
    <row r="390" spans="1:4">
      <c r="A390" s="13"/>
      <c r="D390" s="11"/>
    </row>
    <row r="391" spans="1:4">
      <c r="A391" s="13"/>
      <c r="D391" s="11"/>
    </row>
    <row r="392" spans="1:4">
      <c r="A392" s="13"/>
      <c r="D392" s="11"/>
    </row>
    <row r="393" spans="1:4">
      <c r="A393" s="13"/>
      <c r="D393" s="11"/>
    </row>
    <row r="394" spans="1:4">
      <c r="A394" s="13"/>
      <c r="D394" s="11"/>
    </row>
    <row r="395" spans="1:4">
      <c r="A395" s="13"/>
      <c r="D395" s="11"/>
    </row>
    <row r="396" spans="1:4">
      <c r="A396" s="13"/>
      <c r="D396" s="11"/>
    </row>
    <row r="397" spans="1:4">
      <c r="A397" s="13"/>
      <c r="D397" s="11"/>
    </row>
    <row r="398" spans="1:4">
      <c r="A398" s="13"/>
      <c r="D398" s="11"/>
    </row>
    <row r="399" spans="1:4">
      <c r="A399" s="13"/>
      <c r="D399" s="11"/>
    </row>
    <row r="400" spans="1:4">
      <c r="A400" s="13"/>
      <c r="D400" s="11"/>
    </row>
    <row r="401" spans="1:4">
      <c r="A401" s="13"/>
      <c r="D401" s="11"/>
    </row>
    <row r="402" spans="1:4">
      <c r="A402" s="13"/>
      <c r="D402" s="11"/>
    </row>
    <row r="403" spans="1:4">
      <c r="A403" s="13"/>
      <c r="D403" s="11"/>
    </row>
    <row r="404" spans="1:4">
      <c r="A404" s="13"/>
      <c r="D404" s="11"/>
    </row>
    <row r="405" spans="1:4">
      <c r="A405" s="13"/>
      <c r="D405" s="11"/>
    </row>
    <row r="406" spans="1:4">
      <c r="A406" s="13"/>
      <c r="D406" s="11"/>
    </row>
    <row r="407" spans="1:4">
      <c r="A407" s="13"/>
      <c r="D407" s="11"/>
    </row>
    <row r="408" spans="1:4">
      <c r="A408" s="13"/>
      <c r="D408" s="11"/>
    </row>
    <row r="409" spans="1:4">
      <c r="A409" s="13"/>
      <c r="D409" s="11"/>
    </row>
    <row r="410" spans="1:4">
      <c r="A410" s="13"/>
      <c r="D410" s="11"/>
    </row>
    <row r="411" spans="1:4">
      <c r="A411" s="13"/>
      <c r="D411" s="11"/>
    </row>
    <row r="412" spans="1:4">
      <c r="A412" s="13"/>
      <c r="D412" s="11"/>
    </row>
    <row r="413" spans="1:4">
      <c r="A413" s="13"/>
      <c r="D413" s="11"/>
    </row>
    <row r="414" spans="1:4">
      <c r="A414" s="13"/>
      <c r="D414" s="11"/>
    </row>
    <row r="415" spans="1:4">
      <c r="A415" s="13"/>
      <c r="D415" s="11"/>
    </row>
    <row r="416" spans="1:4">
      <c r="A416" s="13"/>
      <c r="D416" s="11"/>
    </row>
    <row r="417" spans="1:4">
      <c r="A417" s="13"/>
      <c r="D417" s="11"/>
    </row>
    <row r="418" spans="1:4">
      <c r="A418" s="13"/>
      <c r="D418" s="11"/>
    </row>
    <row r="419" spans="1:4">
      <c r="A419" s="13"/>
      <c r="D419" s="11"/>
    </row>
    <row r="420" spans="1:4">
      <c r="A420" s="13"/>
      <c r="D420" s="11"/>
    </row>
    <row r="421" spans="1:4">
      <c r="A421" s="13"/>
      <c r="D421" s="11"/>
    </row>
    <row r="422" spans="1:4">
      <c r="A422" s="13"/>
      <c r="D422" s="11"/>
    </row>
    <row r="423" spans="1:4">
      <c r="A423" s="13"/>
      <c r="D423" s="11"/>
    </row>
    <row r="424" spans="1:4">
      <c r="A424" s="13"/>
      <c r="D424" s="11"/>
    </row>
    <row r="425" spans="1:4">
      <c r="A425" s="13"/>
      <c r="D425" s="11"/>
    </row>
    <row r="426" spans="1:4">
      <c r="A426" s="13"/>
      <c r="D426" s="11"/>
    </row>
    <row r="427" spans="1:4">
      <c r="A427" s="13"/>
      <c r="D427" s="11"/>
    </row>
    <row r="428" spans="1:4">
      <c r="A428" s="13"/>
      <c r="D428" s="11"/>
    </row>
    <row r="429" spans="1:4">
      <c r="A429" s="13"/>
      <c r="D429" s="11"/>
    </row>
    <row r="430" spans="1:4">
      <c r="A430" s="13"/>
      <c r="D430" s="11"/>
    </row>
    <row r="431" spans="1:4">
      <c r="A431" s="13"/>
      <c r="D431" s="11"/>
    </row>
    <row r="432" spans="1:4">
      <c r="A432" s="13"/>
      <c r="D432" s="11"/>
    </row>
    <row r="433" spans="1:4">
      <c r="A433" s="13"/>
      <c r="D433" s="11"/>
    </row>
    <row r="434" spans="1:4">
      <c r="A434" s="13"/>
      <c r="D434" s="11"/>
    </row>
    <row r="435" spans="1:4">
      <c r="A435" s="13"/>
      <c r="D435" s="11"/>
    </row>
    <row r="436" spans="1:4">
      <c r="A436" s="13"/>
      <c r="D436" s="11"/>
    </row>
    <row r="437" spans="1:4">
      <c r="A437" s="13"/>
      <c r="D437" s="11"/>
    </row>
    <row r="438" spans="1:4">
      <c r="A438" s="13"/>
      <c r="D438" s="11"/>
    </row>
    <row r="439" spans="1:4">
      <c r="A439" s="13"/>
      <c r="D439" s="11"/>
    </row>
    <row r="440" spans="1:4">
      <c r="A440" s="13"/>
      <c r="D440" s="11"/>
    </row>
    <row r="441" spans="1:4">
      <c r="A441" s="13"/>
      <c r="D441" s="11"/>
    </row>
    <row r="442" spans="1:4">
      <c r="A442" s="13"/>
      <c r="D442" s="11"/>
    </row>
    <row r="443" spans="1:4">
      <c r="A443" s="13"/>
      <c r="D443" s="11"/>
    </row>
    <row r="444" spans="1:4">
      <c r="A444" s="13"/>
      <c r="D444" s="11"/>
    </row>
    <row r="445" spans="1:4">
      <c r="A445" s="13"/>
      <c r="D445" s="11"/>
    </row>
    <row r="446" spans="1:4">
      <c r="A446" s="13"/>
      <c r="D446" s="11"/>
    </row>
    <row r="447" spans="1:4">
      <c r="A447" s="13"/>
      <c r="D447" s="11"/>
    </row>
    <row r="448" spans="1:4">
      <c r="A448" s="13"/>
      <c r="D448" s="11"/>
    </row>
    <row r="449" spans="1:4">
      <c r="A449" s="13"/>
      <c r="D449" s="11"/>
    </row>
    <row r="450" spans="1:4">
      <c r="A450" s="13"/>
      <c r="D450" s="11"/>
    </row>
    <row r="451" spans="1:4">
      <c r="A451" s="13"/>
      <c r="D451" s="11"/>
    </row>
    <row r="452" spans="1:4">
      <c r="A452" s="13"/>
      <c r="D452" s="11"/>
    </row>
    <row r="453" spans="1:4">
      <c r="A453" s="13"/>
      <c r="D453" s="11"/>
    </row>
    <row r="454" spans="1:4">
      <c r="A454" s="13"/>
      <c r="D454" s="11"/>
    </row>
    <row r="455" spans="1:4">
      <c r="A455" s="13"/>
      <c r="D455" s="11"/>
    </row>
    <row r="456" spans="1:4">
      <c r="A456" s="13"/>
      <c r="D456" s="11"/>
    </row>
    <row r="457" spans="1:4">
      <c r="A457" s="13"/>
      <c r="D457" s="11"/>
    </row>
    <row r="458" spans="1:4">
      <c r="A458" s="13"/>
      <c r="D458" s="11"/>
    </row>
    <row r="459" spans="1:4">
      <c r="A459" s="13"/>
      <c r="D459" s="11"/>
    </row>
    <row r="460" spans="1:4">
      <c r="A460" s="13"/>
      <c r="D460" s="11"/>
    </row>
    <row r="461" spans="1:4">
      <c r="A461" s="13"/>
      <c r="D461" s="11"/>
    </row>
    <row r="462" spans="1:4">
      <c r="A462" s="13"/>
      <c r="D462" s="11"/>
    </row>
    <row r="463" spans="1:4">
      <c r="A463" s="13"/>
      <c r="D463" s="11"/>
    </row>
    <row r="464" spans="1:4">
      <c r="A464" s="13"/>
      <c r="D464" s="11"/>
    </row>
    <row r="465" spans="1:4">
      <c r="A465" s="13"/>
      <c r="D465" s="11"/>
    </row>
    <row r="466" spans="1:4">
      <c r="A466" s="13"/>
      <c r="D466" s="11"/>
    </row>
    <row r="467" spans="1:4">
      <c r="A467" s="13"/>
      <c r="D467" s="11"/>
    </row>
    <row r="468" spans="1:4">
      <c r="A468" s="13"/>
      <c r="D468" s="11"/>
    </row>
    <row r="469" spans="1:4">
      <c r="A469" s="13"/>
      <c r="D469" s="11"/>
    </row>
    <row r="470" spans="1:4">
      <c r="A470" s="13"/>
      <c r="D470" s="11"/>
    </row>
    <row r="471" spans="1:4">
      <c r="A471" s="13"/>
      <c r="D471" s="11"/>
    </row>
    <row r="472" spans="1:4">
      <c r="A472" s="13"/>
      <c r="D472" s="11"/>
    </row>
    <row r="473" spans="1:4">
      <c r="A473" s="13"/>
      <c r="D473" s="11"/>
    </row>
    <row r="474" spans="1:4">
      <c r="A474" s="13"/>
      <c r="D474" s="11"/>
    </row>
    <row r="475" spans="1:4">
      <c r="A475" s="13"/>
      <c r="D475" s="11"/>
    </row>
    <row r="476" spans="1:4">
      <c r="A476" s="13"/>
      <c r="D476" s="11"/>
    </row>
    <row r="477" spans="1:4">
      <c r="A477" s="13"/>
      <c r="D477" s="11"/>
    </row>
    <row r="478" spans="1:4">
      <c r="A478" s="13"/>
      <c r="D478" s="11"/>
    </row>
    <row r="479" spans="1:4">
      <c r="A479" s="13"/>
      <c r="D479" s="11"/>
    </row>
    <row r="480" spans="1:4">
      <c r="A480" s="13"/>
      <c r="D480" s="11"/>
    </row>
    <row r="481" spans="1:4">
      <c r="A481" s="13"/>
      <c r="D481" s="11"/>
    </row>
    <row r="482" spans="1:4">
      <c r="A482" s="13"/>
      <c r="D482" s="11"/>
    </row>
    <row r="483" spans="1:4">
      <c r="A483" s="13"/>
      <c r="D483" s="11"/>
    </row>
    <row r="484" spans="1:4">
      <c r="A484" s="13"/>
      <c r="D484" s="11"/>
    </row>
    <row r="485" spans="1:4">
      <c r="A485" s="13"/>
      <c r="D485" s="11"/>
    </row>
    <row r="486" spans="1:4">
      <c r="A486" s="13"/>
      <c r="D486" s="11"/>
    </row>
    <row r="487" spans="1:4">
      <c r="A487" s="13"/>
      <c r="D487" s="11"/>
    </row>
    <row r="488" spans="1:4">
      <c r="A488" s="13"/>
      <c r="D488" s="11"/>
    </row>
    <row r="489" spans="1:4">
      <c r="A489" s="13"/>
      <c r="D489" s="11"/>
    </row>
    <row r="490" spans="1:4">
      <c r="A490" s="13"/>
      <c r="D490" s="11"/>
    </row>
    <row r="491" spans="1:4">
      <c r="A491" s="13"/>
      <c r="D491" s="11"/>
    </row>
    <row r="492" spans="1:4">
      <c r="A492" s="13"/>
      <c r="D492" s="11"/>
    </row>
    <row r="493" spans="1:4">
      <c r="A493" s="13"/>
      <c r="D493" s="11"/>
    </row>
    <row r="494" spans="1:4">
      <c r="A494" s="13"/>
      <c r="D494" s="11"/>
    </row>
    <row r="495" spans="1:4">
      <c r="A495" s="13"/>
      <c r="D495" s="11"/>
    </row>
    <row r="496" spans="1:4">
      <c r="A496" s="13"/>
      <c r="D496" s="11"/>
    </row>
    <row r="497" spans="1:4">
      <c r="A497" s="13"/>
      <c r="D497" s="11"/>
    </row>
    <row r="498" spans="1:4">
      <c r="A498" s="13"/>
      <c r="D498" s="11"/>
    </row>
    <row r="499" spans="1:4">
      <c r="A499" s="13"/>
      <c r="D499" s="11"/>
    </row>
    <row r="500" spans="1:4">
      <c r="A500" s="13"/>
      <c r="D500" s="11"/>
    </row>
    <row r="501" spans="1:4">
      <c r="A501" s="13"/>
      <c r="D501" s="11"/>
    </row>
    <row r="502" spans="1:4">
      <c r="A502" s="13"/>
      <c r="D502" s="11"/>
    </row>
    <row r="503" spans="1:4">
      <c r="A503" s="13"/>
      <c r="D503" s="11"/>
    </row>
    <row r="504" spans="1:4">
      <c r="A504" s="13"/>
      <c r="D504" s="11"/>
    </row>
    <row r="505" spans="1:4">
      <c r="A505" s="13"/>
      <c r="D505" s="11"/>
    </row>
    <row r="506" spans="1:4">
      <c r="A506" s="13"/>
      <c r="D506" s="11"/>
    </row>
    <row r="507" spans="1:4">
      <c r="A507" s="13"/>
      <c r="D507" s="11"/>
    </row>
    <row r="508" spans="1:4">
      <c r="A508" s="13"/>
      <c r="D508" s="11"/>
    </row>
    <row r="509" spans="1:4">
      <c r="A509" s="13"/>
      <c r="D509" s="11"/>
    </row>
    <row r="510" spans="1:4">
      <c r="A510" s="13"/>
      <c r="D510" s="11"/>
    </row>
    <row r="511" spans="1:4">
      <c r="A511" s="13"/>
      <c r="D511" s="11"/>
    </row>
    <row r="512" spans="1:4">
      <c r="A512" s="13"/>
      <c r="D512" s="11"/>
    </row>
    <row r="513" spans="1:4">
      <c r="A513" s="13"/>
      <c r="D513" s="11"/>
    </row>
    <row r="514" spans="1:4">
      <c r="A514" s="13"/>
      <c r="D514" s="11"/>
    </row>
    <row r="515" spans="1:4">
      <c r="A515" s="13"/>
      <c r="D515" s="11"/>
    </row>
    <row r="516" spans="1:4">
      <c r="A516" s="13"/>
      <c r="D516" s="11"/>
    </row>
    <row r="517" spans="1:4">
      <c r="A517" s="13"/>
      <c r="D517" s="11"/>
    </row>
    <row r="518" spans="1:4">
      <c r="A518" s="13"/>
      <c r="D518" s="11"/>
    </row>
    <row r="519" spans="1:4">
      <c r="A519" s="13"/>
      <c r="D519" s="11"/>
    </row>
    <row r="520" spans="1:4">
      <c r="A520" s="13"/>
      <c r="D520" s="11"/>
    </row>
    <row r="521" spans="1:4">
      <c r="A521" s="13"/>
      <c r="D521" s="11"/>
    </row>
    <row r="522" spans="1:4">
      <c r="A522" s="13"/>
      <c r="D522" s="11"/>
    </row>
    <row r="523" spans="1:4">
      <c r="A523" s="13"/>
      <c r="D523" s="11"/>
    </row>
    <row r="524" spans="1:4">
      <c r="A524" s="13"/>
      <c r="D524" s="11"/>
    </row>
    <row r="525" spans="1:4">
      <c r="A525" s="13"/>
      <c r="D525" s="11"/>
    </row>
    <row r="526" spans="1:4">
      <c r="A526" s="13"/>
      <c r="D526" s="11"/>
    </row>
    <row r="527" spans="1:4">
      <c r="A527" s="13"/>
      <c r="D527" s="11"/>
    </row>
    <row r="528" spans="1:4">
      <c r="A528" s="13"/>
      <c r="D528" s="11"/>
    </row>
    <row r="529" spans="1:4">
      <c r="A529" s="13"/>
      <c r="D529" s="11"/>
    </row>
    <row r="530" spans="1:4">
      <c r="A530" s="13"/>
      <c r="D530" s="11"/>
    </row>
    <row r="531" spans="1:4">
      <c r="A531" s="13"/>
      <c r="D531" s="11"/>
    </row>
    <row r="532" spans="1:4">
      <c r="A532" s="13"/>
      <c r="D532" s="11"/>
    </row>
    <row r="533" spans="1:4">
      <c r="A533" s="13"/>
      <c r="D533" s="11"/>
    </row>
    <row r="534" spans="1:4">
      <c r="A534" s="13"/>
      <c r="D534" s="11"/>
    </row>
    <row r="535" spans="1:4">
      <c r="A535" s="13"/>
      <c r="D535" s="11"/>
    </row>
    <row r="536" spans="1:4">
      <c r="A536" s="13"/>
      <c r="D536" s="11"/>
    </row>
    <row r="537" spans="1:4">
      <c r="A537" s="13"/>
      <c r="D537" s="11"/>
    </row>
    <row r="538" spans="1:4">
      <c r="A538" s="13"/>
      <c r="D538" s="11"/>
    </row>
    <row r="539" spans="1:4">
      <c r="A539" s="13"/>
      <c r="D539" s="11"/>
    </row>
    <row r="540" spans="1:4">
      <c r="A540" s="13"/>
      <c r="D540" s="11"/>
    </row>
    <row r="541" spans="1:4">
      <c r="A541" s="13"/>
      <c r="D541" s="11"/>
    </row>
    <row r="542" spans="1:4">
      <c r="A542" s="13"/>
      <c r="D542" s="11"/>
    </row>
    <row r="543" spans="1:4">
      <c r="A543" s="13"/>
      <c r="D543" s="11"/>
    </row>
    <row r="544" spans="1:4">
      <c r="A544" s="13"/>
      <c r="D544" s="11"/>
    </row>
    <row r="545" spans="1:4">
      <c r="A545" s="13"/>
      <c r="D545" s="11"/>
    </row>
    <row r="546" spans="1:4">
      <c r="A546" s="13"/>
      <c r="D546" s="11"/>
    </row>
    <row r="547" spans="1:4">
      <c r="A547" s="13"/>
      <c r="D547" s="11"/>
    </row>
    <row r="548" spans="1:4">
      <c r="A548" s="13"/>
      <c r="D548" s="11"/>
    </row>
    <row r="549" spans="1:4">
      <c r="A549" s="13"/>
      <c r="D549" s="11"/>
    </row>
    <row r="550" spans="1:4">
      <c r="A550" s="13"/>
      <c r="D550" s="11"/>
    </row>
    <row r="551" spans="1:4">
      <c r="A551" s="13"/>
      <c r="D551" s="11"/>
    </row>
    <row r="552" spans="1:4">
      <c r="A552" s="13"/>
      <c r="D552" s="11"/>
    </row>
    <row r="553" spans="1:4">
      <c r="A553" s="13"/>
      <c r="D553" s="11"/>
    </row>
    <row r="554" spans="1:4">
      <c r="A554" s="13"/>
      <c r="D554" s="11"/>
    </row>
    <row r="555" spans="1:4">
      <c r="A555" s="13"/>
      <c r="D555" s="11"/>
    </row>
    <row r="556" spans="1:4">
      <c r="A556" s="13"/>
      <c r="D556" s="11"/>
    </row>
    <row r="557" spans="1:4">
      <c r="A557" s="13"/>
      <c r="D557" s="11"/>
    </row>
    <row r="558" spans="1:4">
      <c r="A558" s="13"/>
      <c r="D558" s="11"/>
    </row>
    <row r="559" spans="1:4">
      <c r="A559" s="13"/>
      <c r="D559" s="11"/>
    </row>
    <row r="560" spans="1:4">
      <c r="A560" s="13"/>
      <c r="D560" s="11"/>
    </row>
    <row r="561" spans="1:4">
      <c r="A561" s="13"/>
      <c r="D561" s="11"/>
    </row>
    <row r="562" spans="1:4">
      <c r="A562" s="13"/>
      <c r="D562" s="11"/>
    </row>
    <row r="563" spans="1:4">
      <c r="A563" s="13"/>
      <c r="D563" s="11"/>
    </row>
    <row r="564" spans="1:4">
      <c r="A564" s="13"/>
      <c r="D564" s="11"/>
    </row>
    <row r="565" spans="1:4">
      <c r="A565" s="13"/>
      <c r="D565" s="11"/>
    </row>
    <row r="566" spans="1:4">
      <c r="A566" s="13"/>
      <c r="D566" s="11"/>
    </row>
    <row r="567" spans="1:4">
      <c r="A567" s="13"/>
      <c r="D567" s="11"/>
    </row>
    <row r="568" spans="1:4">
      <c r="A568" s="13"/>
      <c r="D568" s="11"/>
    </row>
    <row r="569" spans="1:4">
      <c r="A569" s="13"/>
      <c r="D569" s="11"/>
    </row>
    <row r="570" spans="1:4">
      <c r="A570" s="13"/>
      <c r="D570" s="11"/>
    </row>
    <row r="571" spans="1:4">
      <c r="A571" s="13"/>
      <c r="D571" s="11"/>
    </row>
    <row r="572" spans="1:4">
      <c r="A572" s="13"/>
      <c r="D572" s="11"/>
    </row>
    <row r="573" spans="1:4">
      <c r="A573" s="13"/>
      <c r="D573" s="11"/>
    </row>
    <row r="574" spans="1:4">
      <c r="A574" s="13"/>
      <c r="D574" s="11"/>
    </row>
    <row r="575" spans="1:4">
      <c r="A575" s="13"/>
      <c r="D575" s="11"/>
    </row>
    <row r="576" spans="1:4">
      <c r="A576" s="13"/>
      <c r="D576" s="11"/>
    </row>
    <row r="577" spans="1:4">
      <c r="A577" s="13"/>
      <c r="D577" s="11"/>
    </row>
    <row r="578" spans="1:4">
      <c r="A578" s="13"/>
      <c r="D578" s="11"/>
    </row>
    <row r="579" spans="1:4">
      <c r="A579" s="13"/>
      <c r="D579" s="11"/>
    </row>
    <row r="580" spans="1:4">
      <c r="A580" s="13"/>
      <c r="D580" s="11"/>
    </row>
    <row r="581" spans="1:4">
      <c r="A581" s="13"/>
      <c r="D581" s="11"/>
    </row>
    <row r="582" spans="1:4">
      <c r="A582" s="13"/>
      <c r="D582" s="11"/>
    </row>
    <row r="583" spans="1:4">
      <c r="A583" s="13"/>
      <c r="D583" s="11"/>
    </row>
    <row r="584" spans="1:4">
      <c r="A584" s="13"/>
      <c r="D584" s="11"/>
    </row>
    <row r="585" spans="1:4">
      <c r="A585" s="13"/>
      <c r="D585" s="11"/>
    </row>
    <row r="586" spans="1:4">
      <c r="A586" s="13"/>
      <c r="D586" s="11"/>
    </row>
    <row r="587" spans="1:4">
      <c r="A587" s="13"/>
      <c r="D587" s="11"/>
    </row>
    <row r="588" spans="1:4">
      <c r="A588" s="13"/>
      <c r="D588" s="11"/>
    </row>
    <row r="589" spans="1:4">
      <c r="A589" s="13"/>
      <c r="D589" s="11"/>
    </row>
    <row r="590" spans="1:4">
      <c r="A590" s="13"/>
      <c r="D590" s="11"/>
    </row>
    <row r="591" spans="1:4">
      <c r="A591" s="13"/>
      <c r="D591" s="11"/>
    </row>
    <row r="592" spans="1:4">
      <c r="A592" s="13"/>
      <c r="D592" s="11"/>
    </row>
    <row r="593" spans="1:4">
      <c r="A593" s="13"/>
      <c r="D593" s="11"/>
    </row>
    <row r="594" spans="1:4">
      <c r="A594" s="13"/>
      <c r="D594" s="11"/>
    </row>
    <row r="595" spans="1:4">
      <c r="A595" s="13"/>
      <c r="D595" s="11"/>
    </row>
    <row r="596" spans="1:4">
      <c r="A596" s="13"/>
      <c r="D596" s="11"/>
    </row>
    <row r="597" spans="1:4">
      <c r="A597" s="13"/>
      <c r="D597" s="11"/>
    </row>
    <row r="598" spans="1:4">
      <c r="A598" s="13"/>
      <c r="D598" s="11"/>
    </row>
    <row r="599" spans="1:4">
      <c r="A599" s="13"/>
      <c r="D599" s="11"/>
    </row>
    <row r="600" spans="1:4">
      <c r="A600" s="13"/>
      <c r="D600" s="11"/>
    </row>
    <row r="601" spans="1:4">
      <c r="A601" s="13"/>
      <c r="D601" s="11"/>
    </row>
    <row r="602" spans="1:4">
      <c r="A602" s="13"/>
      <c r="D602" s="11"/>
    </row>
    <row r="603" spans="1:4">
      <c r="A603" s="13"/>
      <c r="D603" s="11"/>
    </row>
    <row r="604" spans="1:4">
      <c r="A604" s="13"/>
      <c r="D604" s="11"/>
    </row>
    <row r="605" spans="1:4">
      <c r="A605" s="13"/>
      <c r="D605" s="11"/>
    </row>
    <row r="606" spans="1:4">
      <c r="A606" s="13"/>
      <c r="D606" s="11"/>
    </row>
    <row r="607" spans="1:4">
      <c r="A607" s="13"/>
      <c r="D607" s="11"/>
    </row>
    <row r="608" spans="1:4">
      <c r="A608" s="13"/>
      <c r="D608" s="11"/>
    </row>
    <row r="609" spans="1:4">
      <c r="A609" s="13"/>
      <c r="D609" s="11"/>
    </row>
    <row r="610" spans="1:4">
      <c r="A610" s="13"/>
      <c r="D610" s="11"/>
    </row>
    <row r="611" spans="1:4">
      <c r="A611" s="13"/>
      <c r="D611" s="11"/>
    </row>
    <row r="612" spans="1:4">
      <c r="A612" s="13"/>
      <c r="D612" s="11"/>
    </row>
    <row r="613" spans="1:4">
      <c r="A613" s="13"/>
      <c r="D613" s="11"/>
    </row>
    <row r="614" spans="1:4">
      <c r="A614" s="13"/>
      <c r="D614" s="11"/>
    </row>
    <row r="615" spans="1:4">
      <c r="A615" s="13"/>
      <c r="D615" s="11"/>
    </row>
    <row r="616" spans="1:4">
      <c r="A616" s="13"/>
      <c r="D616" s="11"/>
    </row>
    <row r="617" spans="1:4">
      <c r="A617" s="13"/>
      <c r="D617" s="11"/>
    </row>
    <row r="618" spans="1:4">
      <c r="A618" s="13"/>
      <c r="D618" s="11"/>
    </row>
    <row r="619" spans="1:4">
      <c r="A619" s="13"/>
      <c r="D619" s="11"/>
    </row>
    <row r="620" spans="1:4">
      <c r="A620" s="13"/>
      <c r="D620" s="11"/>
    </row>
    <row r="621" spans="1:4">
      <c r="A621" s="13"/>
      <c r="D621" s="11"/>
    </row>
    <row r="622" spans="1:4">
      <c r="A622" s="13"/>
      <c r="D622" s="11"/>
    </row>
    <row r="623" spans="1:4">
      <c r="A623" s="13"/>
      <c r="D623" s="11"/>
    </row>
    <row r="624" spans="1:4">
      <c r="A624" s="13"/>
      <c r="D624" s="11"/>
    </row>
    <row r="625" spans="1:4">
      <c r="A625" s="13"/>
      <c r="D625" s="11"/>
    </row>
    <row r="626" spans="1:4">
      <c r="A626" s="13"/>
      <c r="D626" s="11"/>
    </row>
    <row r="627" spans="1:4">
      <c r="A627" s="13"/>
      <c r="D627" s="11"/>
    </row>
    <row r="628" spans="1:4">
      <c r="A628" s="13"/>
      <c r="D628" s="11"/>
    </row>
    <row r="629" spans="1:4">
      <c r="A629" s="13"/>
      <c r="D629" s="11"/>
    </row>
    <row r="630" spans="1:4">
      <c r="A630" s="13"/>
      <c r="D630" s="11"/>
    </row>
    <row r="631" spans="1:4">
      <c r="A631" s="13"/>
      <c r="D631" s="11"/>
    </row>
    <row r="632" spans="1:4">
      <c r="A632" s="13"/>
      <c r="D632" s="11"/>
    </row>
    <row r="633" spans="1:4">
      <c r="A633" s="13"/>
      <c r="D633" s="11"/>
    </row>
    <row r="634" spans="1:4">
      <c r="A634" s="13"/>
      <c r="D634" s="11"/>
    </row>
    <row r="635" spans="1:4">
      <c r="A635" s="13"/>
      <c r="D635" s="11"/>
    </row>
    <row r="636" spans="1:4">
      <c r="A636" s="13"/>
      <c r="D636" s="11"/>
    </row>
    <row r="637" spans="1:4">
      <c r="A637" s="13"/>
      <c r="D637" s="11"/>
    </row>
    <row r="638" spans="1:4">
      <c r="A638" s="13"/>
      <c r="D638" s="11"/>
    </row>
    <row r="639" spans="1:4">
      <c r="A639" s="13"/>
      <c r="D639" s="11"/>
    </row>
    <row r="640" spans="1:4">
      <c r="A640" s="13"/>
      <c r="D640" s="11"/>
    </row>
    <row r="641" spans="1:4">
      <c r="A641" s="13"/>
      <c r="D641" s="11"/>
    </row>
    <row r="642" spans="1:4">
      <c r="A642" s="13"/>
      <c r="D642" s="11"/>
    </row>
    <row r="643" spans="1:4">
      <c r="A643" s="13"/>
      <c r="D643" s="11"/>
    </row>
    <row r="644" spans="1:4">
      <c r="A644" s="13"/>
      <c r="D644" s="11"/>
    </row>
    <row r="645" spans="1:4">
      <c r="A645" s="13"/>
      <c r="D645" s="11"/>
    </row>
    <row r="646" spans="1:4">
      <c r="A646" s="13"/>
      <c r="D646" s="11"/>
    </row>
    <row r="647" spans="1:4">
      <c r="A647" s="13"/>
      <c r="D647" s="11"/>
    </row>
    <row r="648" spans="1:4">
      <c r="A648" s="13"/>
      <c r="D648" s="11"/>
    </row>
    <row r="649" spans="1:4">
      <c r="A649" s="13"/>
      <c r="D649" s="11"/>
    </row>
    <row r="650" spans="1:4">
      <c r="A650" s="13"/>
      <c r="D650" s="11"/>
    </row>
    <row r="651" spans="1:4">
      <c r="A651" s="13"/>
      <c r="D651" s="11"/>
    </row>
    <row r="652" spans="1:4">
      <c r="A652" s="13"/>
      <c r="D652" s="11"/>
    </row>
    <row r="653" spans="1:4">
      <c r="A653" s="13"/>
      <c r="D653" s="11"/>
    </row>
    <row r="654" spans="1:4">
      <c r="A654" s="13"/>
      <c r="D654" s="11"/>
    </row>
    <row r="655" spans="1:4">
      <c r="A655" s="13"/>
      <c r="D655" s="11"/>
    </row>
    <row r="656" spans="1:4">
      <c r="A656" s="13"/>
      <c r="D656" s="11"/>
    </row>
    <row r="657" spans="1:4">
      <c r="A657" s="13"/>
      <c r="D657" s="11"/>
    </row>
    <row r="658" spans="1:4">
      <c r="A658" s="13"/>
      <c r="D658" s="11"/>
    </row>
    <row r="659" spans="1:4">
      <c r="A659" s="13"/>
      <c r="D659" s="11"/>
    </row>
    <row r="660" spans="1:4">
      <c r="A660" s="13"/>
      <c r="D660" s="11"/>
    </row>
    <row r="661" spans="1:4">
      <c r="A661" s="13"/>
      <c r="D661" s="11"/>
    </row>
    <row r="662" spans="1:4">
      <c r="A662" s="13"/>
      <c r="D662" s="11"/>
    </row>
    <row r="663" spans="1:4">
      <c r="A663" s="13"/>
      <c r="D663" s="11"/>
    </row>
    <row r="664" spans="1:4">
      <c r="A664" s="13"/>
      <c r="D664" s="11"/>
    </row>
    <row r="665" spans="1:4">
      <c r="A665" s="13"/>
      <c r="D665" s="11"/>
    </row>
    <row r="666" spans="1:4">
      <c r="A666" s="13"/>
      <c r="D666" s="11"/>
    </row>
    <row r="667" spans="1:4">
      <c r="A667" s="13"/>
      <c r="D667" s="11"/>
    </row>
    <row r="668" spans="1:4">
      <c r="A668" s="13"/>
      <c r="D668" s="11"/>
    </row>
    <row r="669" spans="1:4">
      <c r="A669" s="13"/>
      <c r="D669" s="11"/>
    </row>
    <row r="670" spans="1:4">
      <c r="A670" s="13"/>
      <c r="D670" s="11"/>
    </row>
    <row r="671" spans="1:4">
      <c r="A671" s="13"/>
      <c r="D671" s="11"/>
    </row>
    <row r="672" spans="1:4">
      <c r="A672" s="13"/>
      <c r="D672" s="11"/>
    </row>
    <row r="673" spans="1:4">
      <c r="A673" s="13"/>
      <c r="D673" s="11"/>
    </row>
    <row r="674" spans="1:4">
      <c r="A674" s="13"/>
      <c r="D674" s="11"/>
    </row>
    <row r="675" spans="1:4">
      <c r="A675" s="13"/>
      <c r="D675" s="11"/>
    </row>
    <row r="676" spans="1:4">
      <c r="A676" s="13"/>
      <c r="D676" s="11"/>
    </row>
    <row r="677" spans="1:4">
      <c r="A677" s="13"/>
      <c r="D677" s="11"/>
    </row>
    <row r="678" spans="1:4">
      <c r="A678" s="13"/>
      <c r="D678" s="11"/>
    </row>
    <row r="679" spans="1:4">
      <c r="A679" s="13"/>
      <c r="D679" s="11"/>
    </row>
    <row r="680" spans="1:4">
      <c r="A680" s="13"/>
      <c r="D680" s="11"/>
    </row>
    <row r="681" spans="1:4">
      <c r="A681" s="13"/>
      <c r="D681" s="11"/>
    </row>
    <row r="682" spans="1:4">
      <c r="A682" s="13"/>
      <c r="D682" s="11"/>
    </row>
    <row r="683" spans="1:4">
      <c r="A683" s="13"/>
      <c r="D683" s="11"/>
    </row>
    <row r="684" spans="1:4">
      <c r="A684" s="13"/>
      <c r="D684" s="11"/>
    </row>
    <row r="685" spans="1:4">
      <c r="A685" s="13"/>
      <c r="D685" s="11"/>
    </row>
    <row r="686" spans="1:4">
      <c r="A686" s="13"/>
      <c r="D686" s="11"/>
    </row>
    <row r="687" spans="1:4">
      <c r="A687" s="13"/>
      <c r="D687" s="11"/>
    </row>
    <row r="688" spans="1:4">
      <c r="A688" s="13"/>
      <c r="D688" s="11"/>
    </row>
    <row r="689" spans="1:4">
      <c r="A689" s="13"/>
      <c r="D689" s="11"/>
    </row>
    <row r="690" spans="1:4">
      <c r="A690" s="13"/>
      <c r="D690" s="11"/>
    </row>
    <row r="691" spans="1:4">
      <c r="A691" s="13"/>
      <c r="D691" s="11"/>
    </row>
    <row r="692" spans="1:4">
      <c r="A692" s="13"/>
      <c r="D692" s="11"/>
    </row>
    <row r="693" spans="1:4">
      <c r="A693" s="13"/>
      <c r="D693" s="11"/>
    </row>
    <row r="694" spans="1:4">
      <c r="A694" s="13"/>
      <c r="D694" s="11"/>
    </row>
    <row r="695" spans="1:4">
      <c r="A695" s="13"/>
      <c r="D695" s="11"/>
    </row>
    <row r="696" spans="1:4">
      <c r="A696" s="13"/>
      <c r="D696" s="11"/>
    </row>
    <row r="697" spans="1:4">
      <c r="A697" s="13"/>
      <c r="D697" s="11"/>
    </row>
    <row r="698" spans="1:4">
      <c r="A698" s="13"/>
      <c r="D698" s="11"/>
    </row>
    <row r="699" spans="1:4">
      <c r="A699" s="13"/>
      <c r="D699" s="11"/>
    </row>
    <row r="700" spans="1:4">
      <c r="A700" s="13"/>
      <c r="D700" s="11"/>
    </row>
    <row r="701" spans="1:4">
      <c r="A701" s="13"/>
      <c r="D701" s="11"/>
    </row>
    <row r="702" spans="1:4">
      <c r="A702" s="13"/>
      <c r="D702" s="11"/>
    </row>
    <row r="703" spans="1:4">
      <c r="A703" s="13"/>
      <c r="D703" s="11"/>
    </row>
    <row r="704" spans="1:4">
      <c r="A704" s="13"/>
      <c r="D704" s="11"/>
    </row>
    <row r="705" spans="1:4">
      <c r="A705" s="13"/>
      <c r="D705" s="11"/>
    </row>
    <row r="706" spans="1:4">
      <c r="A706" s="13"/>
      <c r="D706" s="11"/>
    </row>
    <row r="707" spans="1:4">
      <c r="A707" s="13"/>
      <c r="D707" s="11"/>
    </row>
    <row r="708" spans="1:4">
      <c r="A708" s="13"/>
      <c r="D708" s="11"/>
    </row>
    <row r="709" spans="1:4">
      <c r="A709" s="13"/>
      <c r="D709" s="11"/>
    </row>
    <row r="710" spans="1:4">
      <c r="A710" s="13"/>
      <c r="D710" s="11"/>
    </row>
    <row r="711" spans="1:4">
      <c r="A711" s="13"/>
      <c r="D711" s="11"/>
    </row>
    <row r="712" spans="1:4">
      <c r="A712" s="13"/>
      <c r="D712" s="11"/>
    </row>
    <row r="713" spans="1:4">
      <c r="A713" s="13"/>
      <c r="D713" s="11"/>
    </row>
    <row r="714" spans="1:4">
      <c r="A714" s="13"/>
      <c r="D714" s="11"/>
    </row>
    <row r="715" spans="1:4">
      <c r="A715" s="13"/>
      <c r="D715" s="11"/>
    </row>
    <row r="716" spans="1:4">
      <c r="A716" s="13"/>
      <c r="D716" s="11"/>
    </row>
    <row r="717" spans="1:4">
      <c r="A717" s="13"/>
      <c r="D717" s="11"/>
    </row>
    <row r="718" spans="1:4">
      <c r="A718" s="13"/>
      <c r="D718" s="11"/>
    </row>
    <row r="719" spans="1:4">
      <c r="A719" s="13"/>
      <c r="D719" s="11"/>
    </row>
    <row r="720" spans="1:4">
      <c r="A720" s="13"/>
      <c r="D720" s="11"/>
    </row>
    <row r="721" spans="1:4">
      <c r="A721" s="13"/>
      <c r="D721" s="11"/>
    </row>
    <row r="722" spans="1:4">
      <c r="A722" s="13"/>
      <c r="D722" s="11"/>
    </row>
    <row r="723" spans="1:4">
      <c r="A723" s="13"/>
      <c r="D723" s="11"/>
    </row>
    <row r="724" spans="1:4">
      <c r="A724" s="13"/>
      <c r="D724" s="11"/>
    </row>
    <row r="725" spans="1:4">
      <c r="A725" s="13"/>
      <c r="D725" s="11"/>
    </row>
    <row r="726" spans="1:4">
      <c r="A726" s="13"/>
      <c r="D726" s="11"/>
    </row>
    <row r="727" spans="1:4">
      <c r="A727" s="13"/>
      <c r="D727" s="11"/>
    </row>
    <row r="728" spans="1:4">
      <c r="A728" s="13"/>
      <c r="D728" s="11"/>
    </row>
    <row r="729" spans="1:4">
      <c r="A729" s="13"/>
      <c r="D729" s="11"/>
    </row>
    <row r="730" spans="1:4">
      <c r="A730" s="13"/>
      <c r="D730" s="11"/>
    </row>
    <row r="731" spans="1:4">
      <c r="A731" s="13"/>
      <c r="D731" s="11"/>
    </row>
    <row r="732" spans="1:4">
      <c r="A732" s="13"/>
      <c r="D732" s="11"/>
    </row>
    <row r="733" spans="1:4">
      <c r="A733" s="13"/>
      <c r="D733" s="11"/>
    </row>
    <row r="734" spans="1:4">
      <c r="A734" s="13"/>
      <c r="D734" s="11"/>
    </row>
    <row r="735" spans="1:4">
      <c r="A735" s="13"/>
      <c r="D735" s="11"/>
    </row>
    <row r="736" spans="1:4">
      <c r="A736" s="13"/>
      <c r="D736" s="11"/>
    </row>
    <row r="737" spans="1:4">
      <c r="A737" s="13"/>
      <c r="D737" s="11"/>
    </row>
    <row r="738" spans="1:4">
      <c r="A738" s="13"/>
      <c r="D738" s="11"/>
    </row>
    <row r="739" spans="1:4">
      <c r="A739" s="13"/>
      <c r="D739" s="11"/>
    </row>
    <row r="740" spans="1:4">
      <c r="A740" s="13"/>
      <c r="D740" s="11"/>
    </row>
    <row r="741" spans="1:4">
      <c r="A741" s="13"/>
      <c r="D741" s="11"/>
    </row>
    <row r="742" spans="1:4">
      <c r="A742" s="13"/>
      <c r="D742" s="11"/>
    </row>
    <row r="743" spans="1:4">
      <c r="A743" s="13"/>
      <c r="D743" s="11"/>
    </row>
    <row r="744" spans="1:4">
      <c r="A744" s="13"/>
      <c r="D744" s="11"/>
    </row>
    <row r="745" spans="1:4">
      <c r="A745" s="13"/>
      <c r="D745" s="11"/>
    </row>
    <row r="746" spans="1:4">
      <c r="A746" s="13"/>
      <c r="D746" s="11"/>
    </row>
    <row r="747" spans="1:4">
      <c r="A747" s="13"/>
      <c r="D747" s="11"/>
    </row>
    <row r="748" spans="1:4">
      <c r="A748" s="13"/>
      <c r="D748" s="11"/>
    </row>
    <row r="749" spans="1:4">
      <c r="A749" s="13"/>
      <c r="D749" s="11"/>
    </row>
    <row r="750" spans="1:4">
      <c r="A750" s="13"/>
      <c r="D750" s="11"/>
    </row>
    <row r="751" spans="1:4">
      <c r="A751" s="13"/>
      <c r="D751" s="11"/>
    </row>
    <row r="752" spans="1:4">
      <c r="A752" s="13"/>
      <c r="D752" s="11"/>
    </row>
    <row r="753" spans="1:4">
      <c r="A753" s="13"/>
      <c r="D753" s="11"/>
    </row>
    <row r="754" spans="1:4">
      <c r="A754" s="13"/>
      <c r="D754" s="11"/>
    </row>
    <row r="755" spans="1:4">
      <c r="A755" s="13"/>
      <c r="D755" s="11"/>
    </row>
    <row r="756" spans="1:4">
      <c r="A756" s="13"/>
      <c r="D756" s="11"/>
    </row>
    <row r="757" spans="1:4">
      <c r="A757" s="13"/>
      <c r="D757" s="11"/>
    </row>
    <row r="758" spans="1:4">
      <c r="A758" s="13"/>
      <c r="D758" s="11"/>
    </row>
    <row r="759" spans="1:4">
      <c r="A759" s="13"/>
      <c r="D759" s="11"/>
    </row>
    <row r="760" spans="1:4">
      <c r="A760" s="13"/>
      <c r="D760" s="11"/>
    </row>
    <row r="761" spans="1:4">
      <c r="A761" s="13"/>
      <c r="D761" s="11"/>
    </row>
    <row r="762" spans="1:4">
      <c r="A762" s="13"/>
      <c r="D762" s="11"/>
    </row>
    <row r="763" spans="1:4">
      <c r="A763" s="13"/>
      <c r="D763" s="11"/>
    </row>
    <row r="764" spans="1:4">
      <c r="A764" s="13"/>
      <c r="D764" s="11"/>
    </row>
    <row r="765" spans="1:4">
      <c r="A765" s="13"/>
      <c r="D765" s="11"/>
    </row>
    <row r="766" spans="1:4">
      <c r="A766" s="13"/>
      <c r="D766" s="11"/>
    </row>
    <row r="767" spans="1:4">
      <c r="A767" s="13"/>
      <c r="D767" s="11"/>
    </row>
    <row r="768" spans="1:4">
      <c r="A768" s="13"/>
      <c r="D768" s="11"/>
    </row>
    <row r="769" spans="1:4">
      <c r="A769" s="13"/>
      <c r="D769" s="11"/>
    </row>
    <row r="770" spans="1:4">
      <c r="A770" s="13"/>
      <c r="D770" s="11"/>
    </row>
    <row r="771" spans="1:4">
      <c r="A771" s="13"/>
      <c r="D771" s="11"/>
    </row>
    <row r="772" spans="1:4">
      <c r="A772" s="13"/>
      <c r="D772" s="11"/>
    </row>
    <row r="773" spans="1:4">
      <c r="A773" s="13"/>
      <c r="D773" s="11"/>
    </row>
    <row r="774" spans="1:4">
      <c r="A774" s="13"/>
      <c r="D774" s="11"/>
    </row>
    <row r="775" spans="1:4">
      <c r="A775" s="13"/>
      <c r="D775" s="11"/>
    </row>
    <row r="776" spans="1:4">
      <c r="A776" s="13"/>
      <c r="D776" s="11"/>
    </row>
    <row r="777" spans="1:4">
      <c r="A777" s="13"/>
      <c r="D777" s="11"/>
    </row>
    <row r="778" spans="1:4">
      <c r="A778" s="13"/>
      <c r="D778" s="11"/>
    </row>
    <row r="779" spans="1:4">
      <c r="A779" s="13"/>
      <c r="D779" s="11"/>
    </row>
    <row r="780" spans="1:4">
      <c r="A780" s="13"/>
      <c r="D780" s="11"/>
    </row>
    <row r="781" spans="1:4">
      <c r="A781" s="13"/>
      <c r="D781" s="11"/>
    </row>
    <row r="782" spans="1:4">
      <c r="A782" s="13"/>
      <c r="D782" s="11"/>
    </row>
    <row r="783" spans="1:4">
      <c r="A783" s="13"/>
      <c r="D783" s="11"/>
    </row>
    <row r="784" spans="1:4">
      <c r="A784" s="13"/>
      <c r="D784" s="11"/>
    </row>
    <row r="785" spans="1:4">
      <c r="A785" s="13"/>
      <c r="D785" s="11"/>
    </row>
    <row r="786" spans="1:4">
      <c r="A786" s="13"/>
      <c r="D786" s="11"/>
    </row>
    <row r="787" spans="1:4">
      <c r="A787" s="13"/>
      <c r="D787" s="11"/>
    </row>
    <row r="788" spans="1:4">
      <c r="A788" s="13"/>
      <c r="D788" s="11"/>
    </row>
    <row r="789" spans="1:4">
      <c r="A789" s="13"/>
      <c r="D789" s="11"/>
    </row>
    <row r="790" spans="1:4">
      <c r="A790" s="13"/>
      <c r="D790" s="11"/>
    </row>
    <row r="791" spans="1:4">
      <c r="A791" s="13"/>
      <c r="D791" s="11"/>
    </row>
    <row r="792" spans="1:4">
      <c r="A792" s="13"/>
      <c r="D792" s="11"/>
    </row>
    <row r="793" spans="1:4">
      <c r="A793" s="13"/>
      <c r="D793" s="11"/>
    </row>
    <row r="794" spans="1:4">
      <c r="A794" s="13"/>
      <c r="D794" s="11"/>
    </row>
    <row r="795" spans="1:4">
      <c r="A795" s="13"/>
      <c r="D795" s="11"/>
    </row>
    <row r="796" spans="1:4">
      <c r="A796" s="13"/>
      <c r="D796" s="11"/>
    </row>
    <row r="797" spans="1:4">
      <c r="A797" s="13"/>
      <c r="D797" s="11"/>
    </row>
    <row r="798" spans="1:4">
      <c r="A798" s="13"/>
      <c r="D798" s="11"/>
    </row>
    <row r="799" spans="1:4">
      <c r="A799" s="13"/>
      <c r="D799" s="11"/>
    </row>
    <row r="800" spans="1:4">
      <c r="A800" s="13"/>
      <c r="D800" s="11"/>
    </row>
    <row r="801" spans="1:4">
      <c r="A801" s="13"/>
      <c r="D801" s="11"/>
    </row>
    <row r="802" spans="1:4">
      <c r="A802" s="13"/>
      <c r="D802" s="11"/>
    </row>
    <row r="803" spans="1:4">
      <c r="A803" s="13"/>
      <c r="D803" s="11"/>
    </row>
    <row r="804" spans="1:4">
      <c r="A804" s="13"/>
      <c r="D804" s="11"/>
    </row>
    <row r="805" spans="1:4">
      <c r="A805" s="13"/>
      <c r="D805" s="11"/>
    </row>
    <row r="806" spans="1:4">
      <c r="A806" s="13"/>
      <c r="D806" s="11"/>
    </row>
    <row r="807" spans="1:4">
      <c r="A807" s="13"/>
      <c r="D807" s="11"/>
    </row>
    <row r="808" spans="1:4">
      <c r="A808" s="13"/>
      <c r="D808" s="11"/>
    </row>
    <row r="809" spans="1:4">
      <c r="A809" s="13"/>
      <c r="D809" s="11"/>
    </row>
    <row r="810" spans="1:4">
      <c r="A810" s="13"/>
      <c r="D810" s="11"/>
    </row>
    <row r="811" spans="1:4">
      <c r="A811" s="13"/>
      <c r="D811" s="11"/>
    </row>
    <row r="812" spans="1:4">
      <c r="A812" s="13"/>
      <c r="D812" s="11"/>
    </row>
    <row r="813" spans="1:4">
      <c r="A813" s="13"/>
      <c r="D813" s="11"/>
    </row>
    <row r="814" spans="1:4">
      <c r="A814" s="13"/>
      <c r="D814" s="11"/>
    </row>
    <row r="815" spans="1:4">
      <c r="A815" s="13"/>
      <c r="D815" s="11"/>
    </row>
    <row r="816" spans="1:4">
      <c r="A816" s="13"/>
      <c r="D816" s="11"/>
    </row>
    <row r="817" spans="1:4">
      <c r="A817" s="13"/>
      <c r="D817" s="11"/>
    </row>
    <row r="818" spans="1:4">
      <c r="A818" s="13"/>
      <c r="D818" s="11"/>
    </row>
    <row r="819" spans="1:4">
      <c r="A819" s="13"/>
      <c r="D819" s="11"/>
    </row>
    <row r="820" spans="1:4">
      <c r="A820" s="13"/>
      <c r="D820" s="11"/>
    </row>
    <row r="821" spans="1:4">
      <c r="A821" s="13"/>
      <c r="D821" s="11"/>
    </row>
    <row r="822" spans="1:4">
      <c r="A822" s="13"/>
      <c r="D822" s="11"/>
    </row>
    <row r="823" spans="1:4">
      <c r="A823" s="13"/>
      <c r="D823" s="11"/>
    </row>
    <row r="824" spans="1:4">
      <c r="A824" s="13"/>
      <c r="D824" s="11"/>
    </row>
    <row r="825" spans="1:4">
      <c r="A825" s="13"/>
      <c r="D825" s="11"/>
    </row>
    <row r="826" spans="1:4">
      <c r="A826" s="13"/>
      <c r="D826" s="11"/>
    </row>
    <row r="827" spans="1:4">
      <c r="A827" s="13"/>
      <c r="D827" s="11"/>
    </row>
    <row r="828" spans="1:4">
      <c r="A828" s="13"/>
      <c r="D828" s="11"/>
    </row>
    <row r="829" spans="1:4">
      <c r="A829" s="13"/>
      <c r="D829" s="11"/>
    </row>
    <row r="830" spans="1:4">
      <c r="A830" s="13"/>
      <c r="D830" s="11"/>
    </row>
    <row r="831" spans="1:4">
      <c r="A831" s="13"/>
      <c r="D831" s="11"/>
    </row>
    <row r="832" spans="1:4">
      <c r="A832" s="13"/>
      <c r="D832" s="11"/>
    </row>
    <row r="833" spans="1:4">
      <c r="A833" s="13"/>
      <c r="D833" s="11"/>
    </row>
    <row r="834" spans="1:4">
      <c r="A834" s="13"/>
      <c r="D834" s="11"/>
    </row>
    <row r="835" spans="1:4">
      <c r="A835" s="13"/>
      <c r="D835" s="11"/>
    </row>
    <row r="836" spans="1:4">
      <c r="A836" s="13"/>
      <c r="D836" s="11"/>
    </row>
    <row r="837" spans="1:4">
      <c r="A837" s="13"/>
      <c r="D837" s="11"/>
    </row>
    <row r="838" spans="1:4">
      <c r="A838" s="13"/>
      <c r="D838" s="11"/>
    </row>
    <row r="839" spans="1:4">
      <c r="A839" s="13"/>
      <c r="D839" s="11"/>
    </row>
    <row r="840" spans="1:4">
      <c r="A840" s="13"/>
      <c r="D840" s="11"/>
    </row>
    <row r="841" spans="1:4">
      <c r="A841" s="13"/>
      <c r="D841" s="11"/>
    </row>
    <row r="842" spans="1:4">
      <c r="A842" s="13"/>
      <c r="D842" s="11"/>
    </row>
    <row r="843" spans="1:4">
      <c r="A843" s="13"/>
      <c r="D843" s="11"/>
    </row>
    <row r="844" spans="1:4">
      <c r="A844" s="13"/>
      <c r="D844" s="11"/>
    </row>
    <row r="845" spans="1:4">
      <c r="A845" s="13"/>
      <c r="D845" s="11"/>
    </row>
    <row r="846" spans="1:4">
      <c r="A846" s="13"/>
      <c r="D846" s="11"/>
    </row>
    <row r="847" spans="1:4">
      <c r="A847" s="13"/>
      <c r="D847" s="11"/>
    </row>
    <row r="848" spans="1:4">
      <c r="A848" s="13"/>
      <c r="D848" s="11"/>
    </row>
    <row r="849" spans="1:4">
      <c r="A849" s="13"/>
      <c r="D849" s="11"/>
    </row>
    <row r="850" spans="1:4">
      <c r="A850" s="13"/>
      <c r="D850" s="11"/>
    </row>
    <row r="851" spans="1:4">
      <c r="A851" s="13"/>
      <c r="D851" s="11"/>
    </row>
    <row r="852" spans="1:4">
      <c r="A852" s="13"/>
      <c r="D852" s="11"/>
    </row>
    <row r="853" spans="1:4">
      <c r="A853" s="13"/>
      <c r="D853" s="11"/>
    </row>
    <row r="854" spans="1:4">
      <c r="A854" s="13"/>
      <c r="D854" s="11"/>
    </row>
    <row r="855" spans="1:4">
      <c r="A855" s="13"/>
      <c r="D855" s="11"/>
    </row>
    <row r="856" spans="1:4">
      <c r="A856" s="13"/>
      <c r="D856" s="11"/>
    </row>
    <row r="857" spans="1:4">
      <c r="A857" s="13"/>
      <c r="D857" s="11"/>
    </row>
    <row r="858" spans="1:4">
      <c r="A858" s="13"/>
      <c r="D858" s="11"/>
    </row>
    <row r="859" spans="1:4">
      <c r="A859" s="13"/>
      <c r="D859" s="11"/>
    </row>
    <row r="860" spans="1:4">
      <c r="A860" s="13"/>
      <c r="D860" s="11"/>
    </row>
    <row r="861" spans="1:4">
      <c r="A861" s="13"/>
      <c r="D861" s="11"/>
    </row>
    <row r="862" spans="1:4">
      <c r="A862" s="13"/>
      <c r="D862" s="11"/>
    </row>
    <row r="863" spans="1:4">
      <c r="A863" s="13"/>
      <c r="D863" s="11"/>
    </row>
    <row r="864" spans="1:4">
      <c r="A864" s="13"/>
      <c r="D864" s="11"/>
    </row>
    <row r="865" spans="1:4">
      <c r="A865" s="13"/>
      <c r="D865" s="11"/>
    </row>
    <row r="866" spans="1:4">
      <c r="A866" s="13"/>
      <c r="D866" s="11"/>
    </row>
    <row r="867" spans="1:4">
      <c r="A867" s="13"/>
      <c r="D867" s="11"/>
    </row>
    <row r="868" spans="1:4">
      <c r="A868" s="13"/>
      <c r="D868" s="11"/>
    </row>
    <row r="869" spans="1:4">
      <c r="A869" s="13"/>
      <c r="D869" s="11"/>
    </row>
    <row r="870" spans="1:4">
      <c r="A870" s="13"/>
      <c r="D870" s="11"/>
    </row>
    <row r="871" spans="1:4">
      <c r="A871" s="13"/>
      <c r="D871" s="11"/>
    </row>
    <row r="872" spans="1:4">
      <c r="A872" s="13"/>
      <c r="D872" s="11"/>
    </row>
    <row r="873" spans="1:4">
      <c r="A873" s="13"/>
      <c r="D873" s="11"/>
    </row>
    <row r="874" spans="1:4">
      <c r="A874" s="13"/>
      <c r="D874" s="11"/>
    </row>
    <row r="875" spans="1:4">
      <c r="A875" s="13"/>
      <c r="D875" s="11"/>
    </row>
    <row r="876" spans="1:4">
      <c r="A876" s="13"/>
      <c r="D876" s="11"/>
    </row>
    <row r="877" spans="1:4">
      <c r="A877" s="13"/>
      <c r="D877" s="11"/>
    </row>
    <row r="878" spans="1:4">
      <c r="A878" s="13"/>
      <c r="D878" s="11"/>
    </row>
    <row r="879" spans="1:4">
      <c r="A879" s="13"/>
      <c r="D879" s="11"/>
    </row>
    <row r="880" spans="1:4">
      <c r="A880" s="13"/>
      <c r="D880" s="11"/>
    </row>
    <row r="881" spans="1:4">
      <c r="A881" s="13"/>
      <c r="D881" s="11"/>
    </row>
    <row r="882" spans="1:4">
      <c r="A882" s="13"/>
      <c r="D882" s="11"/>
    </row>
    <row r="883" spans="1:4">
      <c r="A883" s="13"/>
      <c r="D883" s="11"/>
    </row>
    <row r="884" spans="1:4">
      <c r="A884" s="13"/>
      <c r="D884" s="11"/>
    </row>
    <row r="885" spans="1:4">
      <c r="A885" s="13"/>
      <c r="D885" s="11"/>
    </row>
    <row r="886" spans="1:4">
      <c r="A886" s="13"/>
      <c r="D886" s="11"/>
    </row>
    <row r="887" spans="1:4">
      <c r="A887" s="13"/>
      <c r="D887" s="11"/>
    </row>
    <row r="888" spans="1:4">
      <c r="A888" s="13"/>
      <c r="D888" s="11"/>
    </row>
    <row r="889" spans="1:4">
      <c r="A889" s="13"/>
      <c r="D889" s="11"/>
    </row>
    <row r="890" spans="1:4">
      <c r="A890" s="13"/>
      <c r="D890" s="11"/>
    </row>
    <row r="891" spans="1:4">
      <c r="A891" s="13"/>
      <c r="D891" s="11"/>
    </row>
    <row r="892" spans="1:4">
      <c r="A892" s="13"/>
      <c r="D892" s="11"/>
    </row>
    <row r="893" spans="1:4">
      <c r="A893" s="13"/>
      <c r="D893" s="11"/>
    </row>
    <row r="894" spans="1:4">
      <c r="A894" s="13"/>
      <c r="D894" s="11"/>
    </row>
    <row r="895" spans="1:4">
      <c r="A895" s="13"/>
      <c r="D895" s="11"/>
    </row>
    <row r="896" spans="1:4">
      <c r="A896" s="13"/>
      <c r="D896" s="11"/>
    </row>
    <row r="897" spans="1:4">
      <c r="A897" s="13"/>
      <c r="D897" s="11"/>
    </row>
    <row r="898" spans="1:4">
      <c r="A898" s="13"/>
      <c r="D898" s="11"/>
    </row>
    <row r="899" spans="1:4">
      <c r="A899" s="13"/>
      <c r="D899" s="11"/>
    </row>
    <row r="900" spans="1:4">
      <c r="A900" s="13"/>
      <c r="D900" s="11"/>
    </row>
    <row r="901" spans="1:4">
      <c r="A901" s="13"/>
      <c r="D901" s="11"/>
    </row>
    <row r="902" spans="1:4">
      <c r="A902" s="13"/>
      <c r="D902" s="11"/>
    </row>
    <row r="903" spans="1:4">
      <c r="A903" s="13"/>
      <c r="D903" s="11"/>
    </row>
    <row r="904" spans="1:4">
      <c r="A904" s="13"/>
      <c r="D904" s="11"/>
    </row>
    <row r="905" spans="1:4">
      <c r="A905" s="13"/>
      <c r="D905" s="11"/>
    </row>
    <row r="906" spans="1:4">
      <c r="A906" s="13"/>
      <c r="D906" s="11"/>
    </row>
    <row r="907" spans="1:4">
      <c r="A907" s="13"/>
      <c r="D907" s="11"/>
    </row>
    <row r="908" spans="1:4">
      <c r="A908" s="13"/>
      <c r="D908" s="11"/>
    </row>
    <row r="909" spans="1:4">
      <c r="A909" s="13"/>
      <c r="D909" s="11"/>
    </row>
    <row r="910" spans="1:4">
      <c r="A910" s="13"/>
      <c r="D910" s="11"/>
    </row>
    <row r="911" spans="1:4">
      <c r="A911" s="13"/>
      <c r="D911" s="11"/>
    </row>
    <row r="912" spans="1:4">
      <c r="A912" s="13"/>
      <c r="D912" s="11"/>
    </row>
    <row r="913" spans="1:4">
      <c r="A913" s="13"/>
      <c r="D913" s="11"/>
    </row>
    <row r="914" spans="1:4">
      <c r="A914" s="13"/>
      <c r="D914" s="11"/>
    </row>
    <row r="915" spans="1:4">
      <c r="A915" s="13"/>
      <c r="D915" s="11"/>
    </row>
    <row r="916" spans="1:4">
      <c r="A916" s="13"/>
      <c r="D916" s="11"/>
    </row>
    <row r="917" spans="1:4">
      <c r="A917" s="13"/>
      <c r="D917" s="11"/>
    </row>
    <row r="918" spans="1:4">
      <c r="A918" s="13"/>
      <c r="D918" s="11"/>
    </row>
    <row r="919" spans="1:4">
      <c r="A919" s="13"/>
      <c r="D919" s="11"/>
    </row>
    <row r="920" spans="1:4">
      <c r="A920" s="13"/>
      <c r="D920" s="11"/>
    </row>
    <row r="921" spans="1:4">
      <c r="A921" s="13"/>
      <c r="D921" s="11"/>
    </row>
    <row r="922" spans="1:4">
      <c r="A922" s="13"/>
      <c r="D922" s="11"/>
    </row>
    <row r="923" spans="1:4">
      <c r="A923" s="13"/>
      <c r="D923" s="11"/>
    </row>
    <row r="924" spans="1:4">
      <c r="A924" s="13"/>
      <c r="D924" s="11"/>
    </row>
    <row r="925" spans="1:4">
      <c r="A925" s="13"/>
      <c r="D925" s="11"/>
    </row>
    <row r="926" spans="1:4">
      <c r="A926" s="13"/>
      <c r="D926" s="11"/>
    </row>
    <row r="927" spans="1:4">
      <c r="A927" s="13"/>
      <c r="D927" s="11"/>
    </row>
    <row r="928" spans="1:4">
      <c r="A928" s="13"/>
      <c r="D928" s="11"/>
    </row>
    <row r="929" spans="1:4">
      <c r="A929" s="13"/>
      <c r="D929" s="11"/>
    </row>
    <row r="930" spans="1:4">
      <c r="A930" s="13"/>
      <c r="D930" s="11"/>
    </row>
    <row r="931" spans="1:4">
      <c r="A931" s="13"/>
      <c r="D931" s="11"/>
    </row>
    <row r="932" spans="1:4">
      <c r="A932" s="13"/>
      <c r="D932" s="11"/>
    </row>
    <row r="933" spans="1:4">
      <c r="A933" s="13"/>
      <c r="D933" s="11"/>
    </row>
    <row r="934" spans="1:4">
      <c r="A934" s="13"/>
      <c r="D934" s="11"/>
    </row>
    <row r="935" spans="1:4">
      <c r="A935" s="13"/>
      <c r="D935" s="11"/>
    </row>
    <row r="936" spans="1:4">
      <c r="A936" s="13"/>
      <c r="D936" s="11"/>
    </row>
    <row r="937" spans="1:4">
      <c r="A937" s="13"/>
      <c r="D937" s="11"/>
    </row>
    <row r="938" spans="1:4">
      <c r="A938" s="13"/>
      <c r="D938" s="11"/>
    </row>
    <row r="939" spans="1:4">
      <c r="A939" s="13"/>
      <c r="D939" s="11"/>
    </row>
    <row r="940" spans="1:4">
      <c r="A940" s="13"/>
      <c r="D940" s="11"/>
    </row>
    <row r="941" spans="1:4">
      <c r="A941" s="13"/>
      <c r="D941" s="11"/>
    </row>
    <row r="942" spans="1:4">
      <c r="A942" s="13"/>
      <c r="D942" s="11"/>
    </row>
    <row r="943" spans="1:4">
      <c r="A943" s="13"/>
      <c r="D943" s="11"/>
    </row>
    <row r="944" spans="1:4">
      <c r="A944" s="13"/>
      <c r="D944" s="11"/>
    </row>
    <row r="945" spans="1:4">
      <c r="A945" s="13"/>
      <c r="D945" s="11"/>
    </row>
    <row r="946" spans="1:4">
      <c r="A946" s="13"/>
      <c r="D946" s="11"/>
    </row>
    <row r="947" spans="1:4">
      <c r="A947" s="13"/>
      <c r="D947" s="11"/>
    </row>
    <row r="948" spans="1:4">
      <c r="A948" s="13"/>
      <c r="D948" s="11"/>
    </row>
    <row r="949" spans="1:4">
      <c r="A949" s="13"/>
      <c r="D949" s="11"/>
    </row>
    <row r="950" spans="1:4">
      <c r="A950" s="13"/>
      <c r="D950" s="11"/>
    </row>
    <row r="951" spans="1:4">
      <c r="A951" s="13"/>
      <c r="D951" s="11"/>
    </row>
    <row r="952" spans="1:4">
      <c r="A952" s="13"/>
      <c r="D952" s="11"/>
    </row>
    <row r="953" spans="1:4">
      <c r="A953" s="13"/>
      <c r="D953" s="11"/>
    </row>
    <row r="954" spans="1:4">
      <c r="A954" s="13"/>
      <c r="D954" s="11"/>
    </row>
    <row r="955" spans="1:4">
      <c r="A955" s="13"/>
      <c r="D955" s="11"/>
    </row>
    <row r="956" spans="1:4">
      <c r="A956" s="13"/>
      <c r="D956" s="11"/>
    </row>
    <row r="957" spans="1:4">
      <c r="A957" s="13"/>
      <c r="D957" s="11"/>
    </row>
    <row r="958" spans="1:4">
      <c r="A958" s="13"/>
      <c r="D958" s="11"/>
    </row>
    <row r="959" spans="1:4">
      <c r="A959" s="13"/>
      <c r="D959" s="11"/>
    </row>
    <row r="960" spans="1:4">
      <c r="A960" s="13"/>
      <c r="D960" s="11"/>
    </row>
    <row r="961" spans="1:4">
      <c r="A961" s="13"/>
      <c r="D961" s="11"/>
    </row>
    <row r="962" spans="1:4">
      <c r="A962" s="13"/>
      <c r="D962" s="11"/>
    </row>
    <row r="963" spans="1:4">
      <c r="A963" s="13"/>
      <c r="D963" s="11"/>
    </row>
    <row r="964" spans="1:4">
      <c r="A964" s="13"/>
      <c r="D964" s="11"/>
    </row>
    <row r="965" spans="1:4">
      <c r="A965" s="13"/>
      <c r="D965" s="11"/>
    </row>
    <row r="966" spans="1:4">
      <c r="A966" s="13"/>
      <c r="D966" s="11"/>
    </row>
    <row r="967" spans="1:4">
      <c r="A967" s="13"/>
      <c r="D967" s="11"/>
    </row>
    <row r="968" spans="1:4">
      <c r="A968" s="13"/>
      <c r="D968" s="11"/>
    </row>
    <row r="969" spans="1:4">
      <c r="A969" s="13"/>
      <c r="D969" s="11"/>
    </row>
    <row r="970" spans="1:4">
      <c r="A970" s="13"/>
      <c r="D970" s="11"/>
    </row>
    <row r="971" spans="1:4">
      <c r="A971" s="13"/>
      <c r="D971" s="11"/>
    </row>
    <row r="972" spans="1:4">
      <c r="A972" s="13"/>
      <c r="D972" s="11"/>
    </row>
    <row r="973" spans="1:4">
      <c r="A973" s="13"/>
      <c r="D973" s="11"/>
    </row>
    <row r="974" spans="1:4">
      <c r="A974" s="13"/>
      <c r="D974" s="11"/>
    </row>
    <row r="975" spans="1:4">
      <c r="A975" s="13"/>
      <c r="D975" s="11"/>
    </row>
    <row r="976" spans="1:4">
      <c r="A976" s="13"/>
      <c r="D976" s="11"/>
    </row>
    <row r="977" spans="1:4">
      <c r="A977" s="13"/>
      <c r="D977" s="11"/>
    </row>
    <row r="978" spans="1:4">
      <c r="A978" s="13"/>
      <c r="D978" s="11"/>
    </row>
    <row r="979" spans="1:4">
      <c r="A979" s="13"/>
      <c r="D979" s="11"/>
    </row>
    <row r="980" spans="1:4">
      <c r="A980" s="13"/>
      <c r="D980" s="11"/>
    </row>
    <row r="981" spans="1:4">
      <c r="A981" s="13"/>
      <c r="D981" s="11"/>
    </row>
    <row r="982" spans="1:4">
      <c r="A982" s="13"/>
      <c r="D982" s="11"/>
    </row>
    <row r="983" spans="1:4">
      <c r="A983" s="13"/>
      <c r="D983" s="11"/>
    </row>
    <row r="984" spans="1:4">
      <c r="A984" s="13"/>
      <c r="D984" s="11"/>
    </row>
    <row r="985" spans="1:4">
      <c r="A985" s="13"/>
      <c r="D985" s="11"/>
    </row>
    <row r="986" spans="1:4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'controlled vocabulary'!$AB$4:$AB$9</xm:f>
          </x14:formula1>
          <xm:sqref>G4:G1048576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topLeftCell="Y1" workbookViewId="0">
      <selection activeCell="AF25" sqref="AF25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0" customFormat="1" ht="15" customHeight="1">
      <c r="A1" s="79" t="s">
        <v>174</v>
      </c>
      <c r="B1" s="79" t="s">
        <v>175</v>
      </c>
      <c r="C1" s="81"/>
      <c r="D1" s="81"/>
      <c r="E1" s="81"/>
      <c r="F1" s="81"/>
      <c r="G1" s="81"/>
      <c r="H1" s="81"/>
      <c r="J1" s="82"/>
      <c r="K1" s="79" t="s">
        <v>689</v>
      </c>
      <c r="L1" s="82"/>
      <c r="M1" s="82"/>
      <c r="N1" s="82"/>
      <c r="O1" s="82"/>
      <c r="P1" s="82"/>
      <c r="Q1" s="82"/>
      <c r="R1" s="79" t="s">
        <v>176</v>
      </c>
      <c r="S1" s="82"/>
      <c r="T1" s="81"/>
      <c r="U1" s="81"/>
      <c r="V1" s="79" t="s">
        <v>690</v>
      </c>
      <c r="W1" s="81"/>
      <c r="X1" s="81"/>
      <c r="Y1" s="81"/>
      <c r="Z1" s="81"/>
      <c r="AA1" s="81"/>
      <c r="AB1" s="79" t="s">
        <v>682</v>
      </c>
      <c r="AC1" s="82"/>
      <c r="AD1" s="81"/>
      <c r="AF1" s="81"/>
      <c r="AG1" s="81"/>
      <c r="AH1" s="79" t="s">
        <v>177</v>
      </c>
      <c r="AI1" s="83"/>
      <c r="AJ1" s="81"/>
      <c r="AK1" s="81"/>
      <c r="AL1" s="81"/>
      <c r="AM1" s="81"/>
    </row>
    <row r="2" spans="1:39" s="80" customFormat="1" ht="15" customHeight="1">
      <c r="A2" s="84" t="s">
        <v>15</v>
      </c>
      <c r="B2" s="84" t="s">
        <v>17</v>
      </c>
      <c r="C2" s="84" t="s">
        <v>18</v>
      </c>
      <c r="D2" s="84" t="s">
        <v>747</v>
      </c>
      <c r="E2" s="84" t="s">
        <v>22</v>
      </c>
      <c r="F2" s="84" t="s">
        <v>19</v>
      </c>
      <c r="G2" s="84" t="s">
        <v>20</v>
      </c>
      <c r="H2" s="84" t="s">
        <v>21</v>
      </c>
      <c r="I2" s="84" t="s">
        <v>53</v>
      </c>
      <c r="J2" s="85" t="s">
        <v>362</v>
      </c>
      <c r="K2" s="84" t="s">
        <v>475</v>
      </c>
      <c r="L2" s="84" t="s">
        <v>477</v>
      </c>
      <c r="M2" s="84" t="s">
        <v>478</v>
      </c>
      <c r="N2" s="84" t="s">
        <v>719</v>
      </c>
      <c r="O2" s="84" t="s">
        <v>710</v>
      </c>
      <c r="P2" s="84" t="s">
        <v>763</v>
      </c>
      <c r="Q2" s="84" t="s">
        <v>487</v>
      </c>
      <c r="R2" s="84" t="s">
        <v>63</v>
      </c>
      <c r="S2" s="86" t="s">
        <v>311</v>
      </c>
      <c r="T2" s="84" t="s">
        <v>65</v>
      </c>
      <c r="U2" s="84" t="s">
        <v>621</v>
      </c>
      <c r="V2" s="84" t="s">
        <v>373</v>
      </c>
      <c r="W2" s="84" t="s">
        <v>374</v>
      </c>
      <c r="X2" s="84" t="s">
        <v>375</v>
      </c>
      <c r="Y2" s="84" t="s">
        <v>721</v>
      </c>
      <c r="Z2" s="84" t="s">
        <v>376</v>
      </c>
      <c r="AA2" s="84" t="s">
        <v>400</v>
      </c>
      <c r="AB2" s="84" t="s">
        <v>779</v>
      </c>
      <c r="AC2" s="84" t="s">
        <v>834</v>
      </c>
      <c r="AD2" s="84" t="s">
        <v>782</v>
      </c>
      <c r="AE2" s="84" t="s">
        <v>780</v>
      </c>
      <c r="AF2" s="84" t="s">
        <v>781</v>
      </c>
      <c r="AG2" s="84" t="s">
        <v>783</v>
      </c>
      <c r="AH2" s="87" t="s">
        <v>629</v>
      </c>
      <c r="AI2" s="88" t="s">
        <v>633</v>
      </c>
      <c r="AJ2" s="86" t="s">
        <v>628</v>
      </c>
      <c r="AK2" s="84" t="s">
        <v>630</v>
      </c>
      <c r="AL2" s="84" t="s">
        <v>784</v>
      </c>
      <c r="AM2" s="84" t="s">
        <v>785</v>
      </c>
    </row>
    <row r="3" spans="1:39" s="80" customFormat="1" ht="15" customHeight="1">
      <c r="A3" s="89"/>
      <c r="B3" s="89"/>
      <c r="C3" s="89"/>
      <c r="D3" s="89"/>
      <c r="E3" s="89"/>
      <c r="F3" s="90" t="str">
        <f>HYPERLINK("http://www.water-research.net/course/drainageclass.pdf","Soil Drainage Classes")</f>
        <v>Soil Drainage Classes</v>
      </c>
      <c r="G3" s="90" t="str">
        <f>HYPERLINK("http://www.nrcs.usda.gov/Internet/FSE_DOCUMENTS/nrcs142p2_052523.pdf","NRCS")</f>
        <v>NRCS</v>
      </c>
      <c r="H3" s="90" t="str">
        <f>HYPERLINK("http://jersey.uoregon.edu/~mstrick/AskGeoMan/geoQuerry11.html","Mafic vs. Felsic")</f>
        <v>Mafic vs. Felsic</v>
      </c>
      <c r="I3" s="89"/>
      <c r="J3" s="89"/>
      <c r="K3" s="89"/>
      <c r="L3" s="89"/>
      <c r="M3" s="89"/>
      <c r="N3" s="89"/>
      <c r="O3" s="89"/>
      <c r="P3" s="89"/>
      <c r="Q3" s="89"/>
      <c r="R3" s="89" t="s">
        <v>178</v>
      </c>
      <c r="S3" s="89"/>
      <c r="T3" s="91"/>
      <c r="U3" s="91"/>
      <c r="V3" s="91"/>
      <c r="W3" s="91"/>
      <c r="X3" s="91"/>
      <c r="Y3" s="91"/>
      <c r="Z3" s="91"/>
      <c r="AA3" s="91"/>
      <c r="AB3" s="91"/>
      <c r="AC3" s="89"/>
      <c r="AD3" s="91"/>
      <c r="AE3" s="91"/>
      <c r="AF3" s="91"/>
      <c r="AG3" s="91"/>
      <c r="AH3" s="89" t="s">
        <v>152</v>
      </c>
      <c r="AI3" s="92"/>
      <c r="AJ3" s="89" t="s">
        <v>179</v>
      </c>
      <c r="AK3" s="89" t="s">
        <v>180</v>
      </c>
      <c r="AL3" s="89"/>
      <c r="AM3" s="89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749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0" t="s">
        <v>363</v>
      </c>
      <c r="K4" s="2" t="s">
        <v>692</v>
      </c>
      <c r="L4" s="2" t="s">
        <v>698</v>
      </c>
      <c r="M4" s="2" t="s">
        <v>703</v>
      </c>
      <c r="N4" s="2" t="s">
        <v>707</v>
      </c>
      <c r="O4" s="2" t="s">
        <v>711</v>
      </c>
      <c r="P4" s="2" t="s">
        <v>765</v>
      </c>
      <c r="Q4" s="2" t="s">
        <v>729</v>
      </c>
      <c r="R4" s="2" t="s">
        <v>342</v>
      </c>
      <c r="S4" s="2" t="s">
        <v>312</v>
      </c>
      <c r="T4" s="2" t="s">
        <v>189</v>
      </c>
      <c r="U4" s="2" t="s">
        <v>622</v>
      </c>
      <c r="V4" s="2" t="s">
        <v>716</v>
      </c>
      <c r="W4" s="2" t="s">
        <v>698</v>
      </c>
      <c r="X4" s="2" t="s">
        <v>708</v>
      </c>
      <c r="Y4" s="2" t="s">
        <v>711</v>
      </c>
      <c r="Z4" s="2" t="s">
        <v>730</v>
      </c>
      <c r="AA4" s="2" t="s">
        <v>726</v>
      </c>
      <c r="AB4" s="19" t="s">
        <v>842</v>
      </c>
      <c r="AC4" s="2" t="s">
        <v>703</v>
      </c>
      <c r="AD4" s="20" t="s">
        <v>352</v>
      </c>
      <c r="AE4" s="20" t="s">
        <v>348</v>
      </c>
      <c r="AF4" s="20" t="s">
        <v>350</v>
      </c>
      <c r="AG4" s="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748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0" t="s">
        <v>362</v>
      </c>
      <c r="K5" s="2" t="s">
        <v>693</v>
      </c>
      <c r="L5" s="2" t="s">
        <v>699</v>
      </c>
      <c r="M5" s="2" t="s">
        <v>704</v>
      </c>
      <c r="N5" s="2" t="s">
        <v>723</v>
      </c>
      <c r="O5" s="2" t="s">
        <v>712</v>
      </c>
      <c r="P5" s="2" t="s">
        <v>766</v>
      </c>
      <c r="Q5" s="2" t="s">
        <v>728</v>
      </c>
      <c r="R5" s="2" t="s">
        <v>200</v>
      </c>
      <c r="S5" s="2" t="s">
        <v>314</v>
      </c>
      <c r="T5" s="2" t="s">
        <v>201</v>
      </c>
      <c r="U5" s="2" t="s">
        <v>623</v>
      </c>
      <c r="V5" s="2" t="s">
        <v>717</v>
      </c>
      <c r="W5" s="2" t="s">
        <v>699</v>
      </c>
      <c r="X5" s="2" t="s">
        <v>720</v>
      </c>
      <c r="Y5" s="2" t="s">
        <v>712</v>
      </c>
      <c r="Z5" s="2" t="s">
        <v>734</v>
      </c>
      <c r="AA5" s="2" t="s">
        <v>727</v>
      </c>
      <c r="AB5" s="2" t="s">
        <v>838</v>
      </c>
      <c r="AC5" s="2" t="s">
        <v>704</v>
      </c>
      <c r="AD5" s="20" t="s">
        <v>353</v>
      </c>
      <c r="AE5" s="20" t="s">
        <v>349</v>
      </c>
      <c r="AF5" s="20" t="s">
        <v>351</v>
      </c>
      <c r="AG5" s="20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694</v>
      </c>
      <c r="L6" s="2" t="s">
        <v>702</v>
      </c>
      <c r="M6" s="2" t="s">
        <v>705</v>
      </c>
      <c r="N6" s="2" t="s">
        <v>739</v>
      </c>
      <c r="O6" s="2" t="s">
        <v>713</v>
      </c>
      <c r="P6" s="2" t="s">
        <v>335</v>
      </c>
      <c r="Q6" s="2" t="s">
        <v>755</v>
      </c>
      <c r="R6" s="2" t="s">
        <v>211</v>
      </c>
      <c r="S6" s="2" t="s">
        <v>313</v>
      </c>
      <c r="T6" s="2" t="s">
        <v>212</v>
      </c>
      <c r="U6" s="2" t="s">
        <v>775</v>
      </c>
      <c r="V6" s="2" t="s">
        <v>718</v>
      </c>
      <c r="W6" s="2" t="s">
        <v>702</v>
      </c>
      <c r="X6" s="2"/>
      <c r="Y6" s="2" t="s">
        <v>713</v>
      </c>
      <c r="Z6" s="2" t="s">
        <v>735</v>
      </c>
      <c r="AA6" s="2" t="s">
        <v>753</v>
      </c>
      <c r="AB6" s="2" t="s">
        <v>839</v>
      </c>
      <c r="AC6" s="2" t="s">
        <v>835</v>
      </c>
      <c r="AD6" s="20" t="s">
        <v>354</v>
      </c>
      <c r="AE6" s="20" t="s">
        <v>233</v>
      </c>
      <c r="AF6" s="2"/>
      <c r="AG6" s="20"/>
      <c r="AH6" t="s">
        <v>234</v>
      </c>
      <c r="AI6" t="s">
        <v>213</v>
      </c>
      <c r="AJ6" s="19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695</v>
      </c>
      <c r="L7" s="2" t="s">
        <v>700</v>
      </c>
      <c r="M7" s="2" t="s">
        <v>706</v>
      </c>
      <c r="N7" s="2"/>
      <c r="O7" s="2" t="s">
        <v>714</v>
      </c>
      <c r="P7" s="2"/>
      <c r="Q7" s="2" t="s">
        <v>756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700</v>
      </c>
      <c r="X7" s="2"/>
      <c r="Y7" s="2" t="s">
        <v>714</v>
      </c>
      <c r="Z7" s="2" t="s">
        <v>731</v>
      </c>
      <c r="AA7" s="2" t="s">
        <v>754</v>
      </c>
      <c r="AB7" s="2" t="s">
        <v>840</v>
      </c>
      <c r="AC7" s="2"/>
      <c r="AD7" s="20" t="s">
        <v>355</v>
      </c>
      <c r="AE7" s="2"/>
      <c r="AF7" s="2"/>
      <c r="AG7" s="20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696</v>
      </c>
      <c r="L8" s="2" t="s">
        <v>701</v>
      </c>
      <c r="M8" s="2" t="s">
        <v>807</v>
      </c>
      <c r="N8" s="2"/>
      <c r="O8" s="2" t="s">
        <v>715</v>
      </c>
      <c r="P8" s="2"/>
      <c r="Q8" s="2" t="s">
        <v>757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701</v>
      </c>
      <c r="X8" s="2"/>
      <c r="Y8" s="2" t="s">
        <v>715</v>
      </c>
      <c r="Z8" s="2" t="s">
        <v>736</v>
      </c>
      <c r="AA8" s="2"/>
      <c r="AB8" s="2" t="s">
        <v>841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697</v>
      </c>
      <c r="L9" s="2" t="s">
        <v>752</v>
      </c>
      <c r="M9" s="2"/>
      <c r="N9" s="2"/>
      <c r="O9" s="2" t="s">
        <v>722</v>
      </c>
      <c r="P9" s="2"/>
      <c r="Q9" s="2" t="s">
        <v>751</v>
      </c>
      <c r="R9" s="2" t="s">
        <v>244</v>
      </c>
      <c r="S9" s="2"/>
      <c r="T9" s="2"/>
      <c r="U9" s="2"/>
      <c r="V9" s="2"/>
      <c r="W9" s="2"/>
      <c r="X9" s="2"/>
      <c r="Y9" s="2" t="s">
        <v>722</v>
      </c>
      <c r="Z9" s="2"/>
      <c r="AA9" s="2"/>
      <c r="AB9" s="2" t="s">
        <v>786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2018-10-06T10:54:20Z</dcterms:modified>
</cp:coreProperties>
</file>