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a_grants\Data\"/>
    </mc:Choice>
  </mc:AlternateContent>
  <xr:revisionPtr revIDLastSave="0" documentId="13_ncr:1_{368C312C-D15D-4206-9A70-E5701F29C62F}" xr6:coauthVersionLast="47" xr6:coauthVersionMax="47" xr10:uidLastSave="{00000000-0000-0000-0000-000000000000}"/>
  <bookViews>
    <workbookView xWindow="-330" yWindow="-16320" windowWidth="29040" windowHeight="15720" activeTab="3" xr2:uid="{9C061C2B-ECB6-3244-B9B3-7FA6E57D33A2}"/>
  </bookViews>
  <sheets>
    <sheet name="Grants" sheetId="1" r:id="rId1"/>
    <sheet name="Population" sheetId="2" r:id="rId2"/>
    <sheet name="Parameters" sheetId="4" r:id="rId3"/>
    <sheet name="New South Wales" sheetId="5" r:id="rId4"/>
    <sheet name="Victoria" sheetId="6" r:id="rId5"/>
    <sheet name="Queensland" sheetId="7" r:id="rId6"/>
    <sheet name="South Australia" sheetId="8" r:id="rId7"/>
    <sheet name="Western Australia" sheetId="9" r:id="rId8"/>
    <sheet name="Tasmania" sheetId="10" r:id="rId9"/>
    <sheet name="Northern Territory" sheetId="11" r:id="rId10"/>
    <sheet name="Verify" sheetId="3" r:id="rId11"/>
    <sheet name="ACLG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2" i="6"/>
  <c r="G3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4" i="5"/>
  <c r="G5" i="5"/>
  <c r="G2" i="5"/>
  <c r="C22" i="3" l="1"/>
  <c r="D22" i="3"/>
  <c r="E22" i="3"/>
  <c r="F22" i="3"/>
  <c r="G22" i="3"/>
  <c r="H22" i="3"/>
  <c r="I22" i="3"/>
  <c r="J22" i="3"/>
  <c r="C25" i="3"/>
  <c r="D25" i="3"/>
  <c r="E25" i="3"/>
  <c r="F25" i="3"/>
  <c r="G25" i="3"/>
  <c r="H25" i="3"/>
  <c r="I25" i="3"/>
  <c r="J25" i="3"/>
  <c r="C28" i="3"/>
  <c r="D28" i="3"/>
  <c r="E28" i="3"/>
  <c r="F28" i="3"/>
  <c r="G28" i="3"/>
  <c r="H28" i="3"/>
  <c r="I28" i="3"/>
  <c r="J28" i="3"/>
  <c r="B28" i="3"/>
  <c r="B25" i="3"/>
  <c r="B22" i="3"/>
  <c r="C19" i="3"/>
  <c r="D19" i="3"/>
  <c r="E19" i="3"/>
  <c r="F19" i="3"/>
  <c r="G19" i="3"/>
  <c r="H19" i="3"/>
  <c r="I19" i="3"/>
  <c r="J19" i="3"/>
  <c r="B19" i="3"/>
  <c r="C13" i="3" l="1"/>
  <c r="D13" i="3"/>
  <c r="E13" i="3"/>
  <c r="F13" i="3"/>
  <c r="G13" i="3"/>
  <c r="H13" i="3"/>
  <c r="I13" i="3"/>
  <c r="J13" i="3"/>
  <c r="B13" i="3"/>
  <c r="C10" i="3"/>
  <c r="D10" i="3"/>
  <c r="E10" i="3"/>
  <c r="F10" i="3"/>
  <c r="G10" i="3"/>
  <c r="H10" i="3"/>
  <c r="I10" i="3"/>
  <c r="J10" i="3"/>
  <c r="B10" i="3"/>
  <c r="C7" i="3"/>
  <c r="D7" i="3"/>
  <c r="E7" i="3"/>
  <c r="F7" i="3"/>
  <c r="G7" i="3"/>
  <c r="H7" i="3"/>
  <c r="I7" i="3"/>
  <c r="J7" i="3"/>
  <c r="B7" i="3"/>
  <c r="C4" i="3"/>
  <c r="D4" i="3"/>
  <c r="E4" i="3"/>
  <c r="F4" i="3"/>
  <c r="G4" i="3"/>
  <c r="H4" i="3"/>
  <c r="I4" i="3"/>
  <c r="J4" i="3"/>
  <c r="B4" i="3"/>
</calcChain>
</file>

<file path=xl/sharedStrings.xml><?xml version="1.0" encoding="utf-8"?>
<sst xmlns="http://schemas.openxmlformats.org/spreadsheetml/2006/main" count="2997" uniqueCount="1084">
  <si>
    <t>NSW</t>
  </si>
  <si>
    <t>QLD</t>
  </si>
  <si>
    <t>WA</t>
  </si>
  <si>
    <t>SA</t>
  </si>
  <si>
    <t>TAS</t>
  </si>
  <si>
    <t>ACT</t>
  </si>
  <si>
    <t>NT</t>
  </si>
  <si>
    <t>Total</t>
  </si>
  <si>
    <t>2024-25</t>
  </si>
  <si>
    <t>General purpose assistance</t>
  </si>
  <si>
    <t>2025-26</t>
  </si>
  <si>
    <t>Local road component</t>
  </si>
  <si>
    <t>Total financial assistance to local governments</t>
  </si>
  <si>
    <t>2026-27</t>
  </si>
  <si>
    <t>2027-28</t>
  </si>
  <si>
    <t>2028-29</t>
  </si>
  <si>
    <t xml:space="preserve">Local road component </t>
  </si>
  <si>
    <t>VIC</t>
  </si>
  <si>
    <t>Australia</t>
  </si>
  <si>
    <t>Population by state, at 31 December (million)</t>
  </si>
  <si>
    <t>General purpose assistance 2025-26 (million $)</t>
  </si>
  <si>
    <t>General purpose assistance 2026-27 (million $)</t>
  </si>
  <si>
    <t>General purpose assistance 2027-28 (million $)</t>
  </si>
  <si>
    <t>General purpose assistance 2028-29 (million $)</t>
  </si>
  <si>
    <t>Population by state, at 30 June (million)</t>
  </si>
  <si>
    <t>Source: Budget Paper 3, 2025-26</t>
  </si>
  <si>
    <t>Table 1 .1 : Major economic parameters(a)</t>
  </si>
  <si>
    <t>2023-24</t>
  </si>
  <si>
    <t>Real GDP</t>
  </si>
  <si>
    <t>Employment</t>
  </si>
  <si>
    <t>Unemployment rate</t>
  </si>
  <si>
    <t>Consumer price index</t>
  </si>
  <si>
    <t>Wage price index</t>
  </si>
  <si>
    <t>Nominal GDP</t>
  </si>
  <si>
    <t>Source: Budget. Paper 1, 2025-26</t>
  </si>
  <si>
    <t>Jurisdiction</t>
  </si>
  <si>
    <t>LGA</t>
  </si>
  <si>
    <t>New South Wales</t>
  </si>
  <si>
    <t>Albury City Council</t>
  </si>
  <si>
    <t>Armidale Regional Council</t>
  </si>
  <si>
    <t>Ballina Shire Council</t>
  </si>
  <si>
    <t>Balranald Shire Council</t>
  </si>
  <si>
    <t>Bathurst Regional Council</t>
  </si>
  <si>
    <t>Bayside Council</t>
  </si>
  <si>
    <t>Bega Valley Shire Council</t>
  </si>
  <si>
    <t>Bellingen Shire Council</t>
  </si>
  <si>
    <t>Berrigan Shire Council</t>
  </si>
  <si>
    <t>Blacktown City Council</t>
  </si>
  <si>
    <t>Bland Shire Council</t>
  </si>
  <si>
    <t>Blayney Shire Council</t>
  </si>
  <si>
    <t>Blue Mountains City Council</t>
  </si>
  <si>
    <t>Bogan Shire Council</t>
  </si>
  <si>
    <t>Bourke Shire Council</t>
  </si>
  <si>
    <t>Brewarrina Shire Council</t>
  </si>
  <si>
    <t>Burwood Council</t>
  </si>
  <si>
    <t>Byron Shire Council</t>
  </si>
  <si>
    <t>Cabonne Shire Council</t>
  </si>
  <si>
    <t>Campbelltown City Council</t>
  </si>
  <si>
    <t>Canterbury-Bankstown Council</t>
  </si>
  <si>
    <t>Carrathool Shire Council</t>
  </si>
  <si>
    <t>Central Coast Council (NSW)</t>
  </si>
  <si>
    <t>Central Darling Shire Council</t>
  </si>
  <si>
    <t>Cessnock City Council</t>
  </si>
  <si>
    <t>City of Canada Bay Council</t>
  </si>
  <si>
    <t>City of Lithgow Council</t>
  </si>
  <si>
    <t>City of Parramatta Council</t>
  </si>
  <si>
    <t>Clarence Valley Council</t>
  </si>
  <si>
    <t>Cobar Shire Council</t>
  </si>
  <si>
    <t>Coffs Harbour City Council</t>
  </si>
  <si>
    <t>Coolamon Shire Council</t>
  </si>
  <si>
    <t>Coonamble Shire Council</t>
  </si>
  <si>
    <t>Cootamundra-Gundagai Regional Council</t>
  </si>
  <si>
    <t>Council of the City of Broken Hill</t>
  </si>
  <si>
    <t>Council of the City of Ryde</t>
  </si>
  <si>
    <t>Council of the City of Shellharbour</t>
  </si>
  <si>
    <t>Council of the Municipality of Woollahra</t>
  </si>
  <si>
    <t>Cowra Shire Council</t>
  </si>
  <si>
    <t>Cumberland Council</t>
  </si>
  <si>
    <t>Dubbo Regional Council</t>
  </si>
  <si>
    <t>Dungog Shire Council</t>
  </si>
  <si>
    <t>Edward River Council</t>
  </si>
  <si>
    <t>Eurobodalla Shire Council</t>
  </si>
  <si>
    <t>Fairfield City Council</t>
  </si>
  <si>
    <t>Federation Council</t>
  </si>
  <si>
    <t>Forbes Shire Council</t>
  </si>
  <si>
    <t>Georges River Council</t>
  </si>
  <si>
    <t>Gilgandra Council</t>
  </si>
  <si>
    <t>Glen Innes Severn Council</t>
  </si>
  <si>
    <t>Goulburn Mulwaree Council</t>
  </si>
  <si>
    <t>Greater Hume Shire Council</t>
  </si>
  <si>
    <t>Griffith City Council</t>
  </si>
  <si>
    <t>Gunnedah Shire Council</t>
  </si>
  <si>
    <t>Gwydir Shire Council</t>
  </si>
  <si>
    <t>Hawkesbury City Council</t>
  </si>
  <si>
    <t>Hay Shire Council</t>
  </si>
  <si>
    <t>Hilltops Council</t>
  </si>
  <si>
    <t>Hornsby Shire Council</t>
  </si>
  <si>
    <t>Hunter's Hill Council</t>
  </si>
  <si>
    <t>Inner West Council</t>
  </si>
  <si>
    <t>Inverell Shire Council</t>
  </si>
  <si>
    <t>Junee Shire Council</t>
  </si>
  <si>
    <t>Kempsey Shire Council</t>
  </si>
  <si>
    <t>Kiama Municipal Council</t>
  </si>
  <si>
    <t>Ku-Ring-Gai Council</t>
  </si>
  <si>
    <t>Kyogle Council</t>
  </si>
  <si>
    <t>Lachlan Council</t>
  </si>
  <si>
    <t>Lake Macquarie City Council</t>
  </si>
  <si>
    <t>Lane Cove Municipal Council</t>
  </si>
  <si>
    <t>Leeton Shire Council</t>
  </si>
  <si>
    <t>Lismore City Council</t>
  </si>
  <si>
    <t>Liverpool City Council</t>
  </si>
  <si>
    <t>Liverpool Plains Shire Council</t>
  </si>
  <si>
    <t>Lockhart Shire Council</t>
  </si>
  <si>
    <t>Lord Howe Island Board</t>
  </si>
  <si>
    <t>Maitland City Council</t>
  </si>
  <si>
    <t>Mid-Coast Council</t>
  </si>
  <si>
    <t>Mid-Western Regional Council</t>
  </si>
  <si>
    <t>Moree Plains Shire Council</t>
  </si>
  <si>
    <t>Mosman Municipal Council</t>
  </si>
  <si>
    <t>Murray River Council</t>
  </si>
  <si>
    <t>Murrumbidgee Council</t>
  </si>
  <si>
    <t>Muswellbrook Shire Council</t>
  </si>
  <si>
    <t>Nambucca Valley Council</t>
  </si>
  <si>
    <t>Narrabri Shire Council</t>
  </si>
  <si>
    <t>Narrandera Shire Council</t>
  </si>
  <si>
    <t>Narromine Shire Council</t>
  </si>
  <si>
    <t>Newcastle City Council</t>
  </si>
  <si>
    <t>North Sydney Council</t>
  </si>
  <si>
    <t>Northern Beaches Council</t>
  </si>
  <si>
    <t>Oberon Council</t>
  </si>
  <si>
    <t>Orange City Council</t>
  </si>
  <si>
    <t>Parkes Shire Council</t>
  </si>
  <si>
    <t>Penrith City Council</t>
  </si>
  <si>
    <t>Port Macquarie Hastings Council</t>
  </si>
  <si>
    <t>Port Stephens Council</t>
  </si>
  <si>
    <t>Queanbeyan-Palerang Regional Council</t>
  </si>
  <si>
    <t>Randwick City Council</t>
  </si>
  <si>
    <t>Richmond Valley Council</t>
  </si>
  <si>
    <t>Shoalhaven City Council</t>
  </si>
  <si>
    <t>Silverton Village Committee Incorporated</t>
  </si>
  <si>
    <t>Singleton Council</t>
  </si>
  <si>
    <t>Snowy Monaro Regional Council</t>
  </si>
  <si>
    <t>Snowy Valleys Council</t>
  </si>
  <si>
    <t>Strathfield Municipal Council</t>
  </si>
  <si>
    <t>Sutherland Shire Council</t>
  </si>
  <si>
    <t>Tamworth Regional Council</t>
  </si>
  <si>
    <t>Temora Shire Council</t>
  </si>
  <si>
    <t>Tenterfield Shire Council</t>
  </si>
  <si>
    <t>The Council of Camden</t>
  </si>
  <si>
    <t>The Council of the City of Sydney</t>
  </si>
  <si>
    <t>The Hills Shire Council</t>
  </si>
  <si>
    <t>Tibooburra Village Committee Incorporated</t>
  </si>
  <si>
    <t>Tweed Shire Council</t>
  </si>
  <si>
    <t>Upper Hunter Shire Council</t>
  </si>
  <si>
    <t>Upper Lachlan Shire Council</t>
  </si>
  <si>
    <t>Uralla Shire Council</t>
  </si>
  <si>
    <t>Wagga Wagga City Council</t>
  </si>
  <si>
    <t>Walcha Council</t>
  </si>
  <si>
    <t>Walgett Shire Council</t>
  </si>
  <si>
    <t>Warren Shire Council</t>
  </si>
  <si>
    <t>Warrumbungle Shire Council</t>
  </si>
  <si>
    <t>Waverley Council</t>
  </si>
  <si>
    <t>Weddin Shire Council</t>
  </si>
  <si>
    <t>Wentworth Shire Council</t>
  </si>
  <si>
    <t>Willoughby City Council</t>
  </si>
  <si>
    <t>Wingecarribee Shire Council</t>
  </si>
  <si>
    <t>Wollondilly Shire Council</t>
  </si>
  <si>
    <t>Wollongong City Council</t>
  </si>
  <si>
    <t>Yass Valley Council</t>
  </si>
  <si>
    <t>Victoria</t>
  </si>
  <si>
    <t>Alpine Shire</t>
  </si>
  <si>
    <t>Ararat Rural City Council</t>
  </si>
  <si>
    <t>Ballarat City Council</t>
  </si>
  <si>
    <t>Banyule City Council</t>
  </si>
  <si>
    <t>Bass Coast Shire Council</t>
  </si>
  <si>
    <t>Baw Baw Shire Council</t>
  </si>
  <si>
    <t>Bayside City Council</t>
  </si>
  <si>
    <t>Benalla Rural City Council</t>
  </si>
  <si>
    <t>Borough of Queenscliffe</t>
  </si>
  <si>
    <t>Brimbank City Council</t>
  </si>
  <si>
    <t>Buloke Shire Council</t>
  </si>
  <si>
    <t>Campaspe Shire Council</t>
  </si>
  <si>
    <t>Cardinia Shire Council</t>
  </si>
  <si>
    <t>Casey City Council</t>
  </si>
  <si>
    <t>Central Goldfields Shire Council</t>
  </si>
  <si>
    <t>City of Boroondara</t>
  </si>
  <si>
    <t>City of Darebin</t>
  </si>
  <si>
    <t>City of Glen Eira</t>
  </si>
  <si>
    <t>City of Greater Dandenong</t>
  </si>
  <si>
    <t>City of Greater Geelong</t>
  </si>
  <si>
    <t>City of Knox</t>
  </si>
  <si>
    <t>City of Maribyrnong</t>
  </si>
  <si>
    <t>City of Port Phillip</t>
  </si>
  <si>
    <t>City of Whittlesea</t>
  </si>
  <si>
    <t>Colac Otway Shire</t>
  </si>
  <si>
    <t>Corangamite Shire Council</t>
  </si>
  <si>
    <t>East Gippsland Shire Council</t>
  </si>
  <si>
    <t>Frankston City Council</t>
  </si>
  <si>
    <t>Gannawarra Shire Council</t>
  </si>
  <si>
    <t>Glenelg Shire Council</t>
  </si>
  <si>
    <t>Golden Plains Shire Council</t>
  </si>
  <si>
    <t>Greater Bendigo City Council</t>
  </si>
  <si>
    <t>Greater Shepparton City Council</t>
  </si>
  <si>
    <t>Hepburn Shire Council</t>
  </si>
  <si>
    <t>Hindmarsh Shire Council</t>
  </si>
  <si>
    <t>Hobsons Bay City Council</t>
  </si>
  <si>
    <t>Horsham Rural City Council</t>
  </si>
  <si>
    <t>Hume City Council</t>
  </si>
  <si>
    <t>Indigo Shire Council</t>
  </si>
  <si>
    <t>Kingston City Council</t>
  </si>
  <si>
    <t>Latrobe City Council</t>
  </si>
  <si>
    <t>Loddon Shire Council</t>
  </si>
  <si>
    <t>Macedon Ranges Shire Council</t>
  </si>
  <si>
    <t>Manningham City Council</t>
  </si>
  <si>
    <t>Mansfield Shire Council</t>
  </si>
  <si>
    <t>Maroondah City Council</t>
  </si>
  <si>
    <t>Melbourne City Council (City of Melbourne)</t>
  </si>
  <si>
    <t>Melton City Council</t>
  </si>
  <si>
    <t>Merri-bek City Council (formerly Moreland City Council)</t>
  </si>
  <si>
    <t>Mildura Rural City Council</t>
  </si>
  <si>
    <t>Mitchell Shire Council</t>
  </si>
  <si>
    <t>Moira Shire Council</t>
  </si>
  <si>
    <t>Monash City Council</t>
  </si>
  <si>
    <t>Moonee Valley City Council</t>
  </si>
  <si>
    <t>Moorabool Shire Council</t>
  </si>
  <si>
    <t>Mornington Peninsula Shire Council</t>
  </si>
  <si>
    <t>Mount Alexander Shire Council</t>
  </si>
  <si>
    <t>Murrindindi Shire Council</t>
  </si>
  <si>
    <t>Nillumbik Shire Council</t>
  </si>
  <si>
    <t>Northern Grampians Shire Council</t>
  </si>
  <si>
    <t>Pyrenees Shire Council</t>
  </si>
  <si>
    <t>Shire of Moyne</t>
  </si>
  <si>
    <t>Shire of Strathbogie</t>
  </si>
  <si>
    <t>Shire of Towong</t>
  </si>
  <si>
    <t>South Gippsland Shire Council</t>
  </si>
  <si>
    <t>Southern Grampians Shire Council</t>
  </si>
  <si>
    <t>Stonnington City Council</t>
  </si>
  <si>
    <t>Surf Coast Shire</t>
  </si>
  <si>
    <t>Swan Hill Rural City Council</t>
  </si>
  <si>
    <t>Wangaratta Rural City Council</t>
  </si>
  <si>
    <t>Warrnambool City Council</t>
  </si>
  <si>
    <t>Wellington Shire Council</t>
  </si>
  <si>
    <t>West Wimmera Shire Council</t>
  </si>
  <si>
    <t>Whitehorse City Council</t>
  </si>
  <si>
    <t>Wodonga City Council</t>
  </si>
  <si>
    <t>Wyndham City Council</t>
  </si>
  <si>
    <t>Yarra City Council</t>
  </si>
  <si>
    <t>Yarra Ranges Shire Council</t>
  </si>
  <si>
    <t>Yarriambiack Shire Council</t>
  </si>
  <si>
    <t>Queensland</t>
  </si>
  <si>
    <t>Aurukun Shire Council</t>
  </si>
  <si>
    <t>Balonne Shire Council</t>
  </si>
  <si>
    <t>Banana Shire Council</t>
  </si>
  <si>
    <t>Barcaldine Regional Council</t>
  </si>
  <si>
    <t>Barcoo Shire Council</t>
  </si>
  <si>
    <t>Blackall-Tambo Regional Council</t>
  </si>
  <si>
    <t>Boulia Shire Council</t>
  </si>
  <si>
    <t>Brisbane City Council</t>
  </si>
  <si>
    <t>Bulloo Shire Council</t>
  </si>
  <si>
    <t>Bundaberg Regional Council</t>
  </si>
  <si>
    <t>Burdekin Shire Council</t>
  </si>
  <si>
    <t>Burke Shire Council</t>
  </si>
  <si>
    <t>Cairns Regional Council</t>
  </si>
  <si>
    <t>Carpentaria Shire Council</t>
  </si>
  <si>
    <t>Cassowary Coast Regional Council</t>
  </si>
  <si>
    <t>Central Highlands Regional Council</t>
  </si>
  <si>
    <t>Charters Towers Regional Council</t>
  </si>
  <si>
    <t>Cherbourg Aboriginal Shire Council</t>
  </si>
  <si>
    <t>Cloncurry Shire Council</t>
  </si>
  <si>
    <t>Cook Shire Council</t>
  </si>
  <si>
    <t>Croydon Shire Council</t>
  </si>
  <si>
    <t>Diamantina Shire Council</t>
  </si>
  <si>
    <t>Doomadgee Aboriginal Community Council</t>
  </si>
  <si>
    <t>Douglas Shire Council</t>
  </si>
  <si>
    <t>Etheridge Shire Council</t>
  </si>
  <si>
    <t>Flinders Shire Council</t>
  </si>
  <si>
    <t>Fraser Coast Regional Council</t>
  </si>
  <si>
    <t>Gladstone Regional Council</t>
  </si>
  <si>
    <t>Gold Coast City Council</t>
  </si>
  <si>
    <t>Goondiwindi Regional Council</t>
  </si>
  <si>
    <t>Gympie Regional Council</t>
  </si>
  <si>
    <t>Hinchinbrook Shire Council</t>
  </si>
  <si>
    <t>Hope Vale Aboriginal Shire Council</t>
  </si>
  <si>
    <t>Ipswich City Council</t>
  </si>
  <si>
    <t>Isaac Regional Council</t>
  </si>
  <si>
    <t>Kowanyama Aboriginal Shire Council</t>
  </si>
  <si>
    <t>Livingstone Shire Council</t>
  </si>
  <si>
    <t>Lockhart River Aboriginal Shire Council</t>
  </si>
  <si>
    <t>Lockyer Valley Regional Council</t>
  </si>
  <si>
    <t>Logan City Council</t>
  </si>
  <si>
    <t>Longreach Regional Council</t>
  </si>
  <si>
    <t>Mackay Regional Council</t>
  </si>
  <si>
    <t>Mapoon Aboriginal Council</t>
  </si>
  <si>
    <t>Maranoa Regional Council</t>
  </si>
  <si>
    <t>Mareeba Shire Council</t>
  </si>
  <si>
    <t>Mckinlay Shire Council</t>
  </si>
  <si>
    <t>Moreton Bay Regional Council</t>
  </si>
  <si>
    <t>Mornington Shire Council</t>
  </si>
  <si>
    <t>Mount Isa City Council</t>
  </si>
  <si>
    <t>Murweh Shire Council</t>
  </si>
  <si>
    <t>Napranum Aboriginal Shire Council</t>
  </si>
  <si>
    <t>Noosa Shire Council</t>
  </si>
  <si>
    <t>North Burnett Regional Council</t>
  </si>
  <si>
    <t>Northern Peninsula Area Regional Council</t>
  </si>
  <si>
    <t>Palm Island Aboriginal Council</t>
  </si>
  <si>
    <t>Paroo Shire Council</t>
  </si>
  <si>
    <t>Pormpuraaw Aboriginal Shire Council</t>
  </si>
  <si>
    <t>Quilpie Shire Council</t>
  </si>
  <si>
    <t>Redland City Council</t>
  </si>
  <si>
    <t>Richmond Shire Council</t>
  </si>
  <si>
    <t>Rockhampton Regional Council</t>
  </si>
  <si>
    <t>Scenic Rim Regional Council</t>
  </si>
  <si>
    <t>Somerset Regional Council</t>
  </si>
  <si>
    <t>South Burnett Regional Council</t>
  </si>
  <si>
    <t>Southern Downs Regional Council</t>
  </si>
  <si>
    <t>Sunshine Coast Regional Council</t>
  </si>
  <si>
    <t>Tablelands Regional Council</t>
  </si>
  <si>
    <t>Toowoomba Regional Council</t>
  </si>
  <si>
    <t>Torres Shire Council</t>
  </si>
  <si>
    <t>Torres Strait Island Regional Council</t>
  </si>
  <si>
    <t>Townsville City Council</t>
  </si>
  <si>
    <t>Western Downs Regional Council</t>
  </si>
  <si>
    <t>Whitsunday Regional Council</t>
  </si>
  <si>
    <t>Winton Shire Council</t>
  </si>
  <si>
    <t>Woorabinda Aboriginal Council</t>
  </si>
  <si>
    <t>Wujal Wujal Aboriginal Council</t>
  </si>
  <si>
    <t>Yarrabah Aboriginal Shire Council</t>
  </si>
  <si>
    <t>South Australia</t>
  </si>
  <si>
    <t>Adelaide Hills Council</t>
  </si>
  <si>
    <t>Adelaide Plains Council</t>
  </si>
  <si>
    <t>Alexandrina Council</t>
  </si>
  <si>
    <t>Barunga West Council</t>
  </si>
  <si>
    <t>Berri Barmera Council</t>
  </si>
  <si>
    <t>City of Burnside</t>
  </si>
  <si>
    <t>City of Charles Sturt</t>
  </si>
  <si>
    <t>City of Holdfast Bay</t>
  </si>
  <si>
    <t>City of Mitcham</t>
  </si>
  <si>
    <t>City of Mount Gambier</t>
  </si>
  <si>
    <t>City of Onkaparinga</t>
  </si>
  <si>
    <t>City of Playford</t>
  </si>
  <si>
    <t>City of Port Adelaide Enfield</t>
  </si>
  <si>
    <t>City of Port Lincoln</t>
  </si>
  <si>
    <t>City of Prospect</t>
  </si>
  <si>
    <t>City of Salisbury</t>
  </si>
  <si>
    <t>City of Tea Tree Gully</t>
  </si>
  <si>
    <t>City of Victor Harbor</t>
  </si>
  <si>
    <t>City of West Torrens</t>
  </si>
  <si>
    <t>Clare &amp; Gilbert Valleys Council</t>
  </si>
  <si>
    <t>Coorong District Council</t>
  </si>
  <si>
    <t>Copper Coast Council</t>
  </si>
  <si>
    <t>Corporation of the City of Campbelltown</t>
  </si>
  <si>
    <t>Corporation of the City of Marion</t>
  </si>
  <si>
    <t>Corporation of the City of Norwood Payneham &amp; St Peters</t>
  </si>
  <si>
    <t>Corporation of the City of Port Augusta</t>
  </si>
  <si>
    <t>Corporation of the City of Unley</t>
  </si>
  <si>
    <t>Corporation of the City of Whyalla</t>
  </si>
  <si>
    <t>Corporation of the Town of Walkerville</t>
  </si>
  <si>
    <t>District Council of Ceduna</t>
  </si>
  <si>
    <t>District Council of Cleve</t>
  </si>
  <si>
    <t>District Council of Coober Pedy</t>
  </si>
  <si>
    <t>District Council of Elliston</t>
  </si>
  <si>
    <t>District Council of Franklin Harbour</t>
  </si>
  <si>
    <t>District Council of Grant</t>
  </si>
  <si>
    <t>District Council of Karoonda East Murray</t>
  </si>
  <si>
    <t>District Council of Kimba</t>
  </si>
  <si>
    <t>District Council of Lower Eyre Peninsula</t>
  </si>
  <si>
    <t>District Council of Loxton Waikerie</t>
  </si>
  <si>
    <t>District Council of Mount Barker</t>
  </si>
  <si>
    <t>District Council of Mount Remarkable</t>
  </si>
  <si>
    <t>District Council of Orroroo Carrieton</t>
  </si>
  <si>
    <t>District Council of Peterborough</t>
  </si>
  <si>
    <t>District Council of Robe</t>
  </si>
  <si>
    <t>District Council of Streaky Bay</t>
  </si>
  <si>
    <t>District Council of Tumby Bay</t>
  </si>
  <si>
    <t>District Council of Yankalilla</t>
  </si>
  <si>
    <t>Kangaroo Island Council</t>
  </si>
  <si>
    <t>Kingston District Council</t>
  </si>
  <si>
    <t>Light Regional Council</t>
  </si>
  <si>
    <t>Naracoorte Lucindale Council</t>
  </si>
  <si>
    <t>Northern Areas Council</t>
  </si>
  <si>
    <t>Port Pirie Regional Council</t>
  </si>
  <si>
    <t>Regional Council of Goyder</t>
  </si>
  <si>
    <t>Renmark Paringa Council</t>
  </si>
  <si>
    <t>Southern Mallee District Council</t>
  </si>
  <si>
    <t>Tatiara District Council</t>
  </si>
  <si>
    <t>The Barossa Council</t>
  </si>
  <si>
    <t>The Corporation of the City of Adelaide</t>
  </si>
  <si>
    <t>The Flinders Ranges Council</t>
  </si>
  <si>
    <t>Wakefield Regional Council</t>
  </si>
  <si>
    <t>Wattle Range Council</t>
  </si>
  <si>
    <t>Wudinna District Council</t>
  </si>
  <si>
    <t>Yorke Peninsula Council</t>
  </si>
  <si>
    <t>Western Australia</t>
  </si>
  <si>
    <t>City of Albany</t>
  </si>
  <si>
    <t>City of Armadale</t>
  </si>
  <si>
    <t>City of Bayswater</t>
  </si>
  <si>
    <t>City of Belmont</t>
  </si>
  <si>
    <t>City of Bunbury</t>
  </si>
  <si>
    <t>City of Busselton</t>
  </si>
  <si>
    <t>City of Canning</t>
  </si>
  <si>
    <t>City of Cockburn</t>
  </si>
  <si>
    <t>City of Fremantle</t>
  </si>
  <si>
    <t>City of Gosnells</t>
  </si>
  <si>
    <t>City of Greater Geraldton</t>
  </si>
  <si>
    <t>City of Joondalup</t>
  </si>
  <si>
    <t>City of Kalamunda</t>
  </si>
  <si>
    <t>City of Kalgoorlie-Boulder</t>
  </si>
  <si>
    <t>City of Kwinana</t>
  </si>
  <si>
    <t>City of Mandurah</t>
  </si>
  <si>
    <t>City of Melville</t>
  </si>
  <si>
    <t>City of Nedlands</t>
  </si>
  <si>
    <t>City of Perth</t>
  </si>
  <si>
    <t>City of Rockingham</t>
  </si>
  <si>
    <t>City of South Perth</t>
  </si>
  <si>
    <t>City of Stirling</t>
  </si>
  <si>
    <t>City of Subiaco</t>
  </si>
  <si>
    <t>City of Swan</t>
  </si>
  <si>
    <t>City of Vincent</t>
  </si>
  <si>
    <t>City of Wanneroo</t>
  </si>
  <si>
    <t>Shire of Ashburton</t>
  </si>
  <si>
    <t>Shire of Augusta Margaret River</t>
  </si>
  <si>
    <t>Shire of Beverley</t>
  </si>
  <si>
    <t>Shire of Boddington</t>
  </si>
  <si>
    <t>Shire of Boyup Brook</t>
  </si>
  <si>
    <t>Shire of Bridgetown Greenbushes</t>
  </si>
  <si>
    <t>Shire of Brookton</t>
  </si>
  <si>
    <t>Shire of Broome</t>
  </si>
  <si>
    <t>Shire of Broomehill-Tambellup</t>
  </si>
  <si>
    <t>Shire of Bruce Rock</t>
  </si>
  <si>
    <t>Shire of Capel</t>
  </si>
  <si>
    <t>Shire of Carnamah</t>
  </si>
  <si>
    <t>Shire of Carnarvon</t>
  </si>
  <si>
    <t>Shire of Chapman Valley</t>
  </si>
  <si>
    <t>Shire of Chittering</t>
  </si>
  <si>
    <t>Shire of Collie</t>
  </si>
  <si>
    <t>Shire of Coolgardie</t>
  </si>
  <si>
    <t>Shire of Coorow</t>
  </si>
  <si>
    <t>Shire of Corrigin</t>
  </si>
  <si>
    <t>Shire of Cranbrook</t>
  </si>
  <si>
    <t>Shire of Cuballing</t>
  </si>
  <si>
    <t>Shire of Cue</t>
  </si>
  <si>
    <t>Shire of Cunderdin</t>
  </si>
  <si>
    <t>Shire of Dalwallinu</t>
  </si>
  <si>
    <t>Shire of Dandaragan</t>
  </si>
  <si>
    <t>Shire of Denmark</t>
  </si>
  <si>
    <t>Shire of Derby-West Kimberley</t>
  </si>
  <si>
    <t>Shire of Donnybrook-Balingup</t>
  </si>
  <si>
    <t>Shire of Dowerin</t>
  </si>
  <si>
    <t>Shire of Dumbleyung</t>
  </si>
  <si>
    <t>Shire of Dundas</t>
  </si>
  <si>
    <t>Shire of East Pilbara</t>
  </si>
  <si>
    <t>Shire of Esperance</t>
  </si>
  <si>
    <t>Shire of Exmouth</t>
  </si>
  <si>
    <t>Shire of Gingin</t>
  </si>
  <si>
    <t>Shire of Gnowangerup</t>
  </si>
  <si>
    <t>Shire of Goomalling</t>
  </si>
  <si>
    <t>Shire of Halls Creek</t>
  </si>
  <si>
    <t>Shire of Harvey</t>
  </si>
  <si>
    <t>Shire of Irwin</t>
  </si>
  <si>
    <t>Shire of Jerramungup</t>
  </si>
  <si>
    <t>Shire of Katanning</t>
  </si>
  <si>
    <t>Shire of Kellerberrin</t>
  </si>
  <si>
    <t>Shire of Kent</t>
  </si>
  <si>
    <t>Shire of Kojonup</t>
  </si>
  <si>
    <t>Shire of Kondinin</t>
  </si>
  <si>
    <t>Shire of Koorda</t>
  </si>
  <si>
    <t>Shire of Kulin</t>
  </si>
  <si>
    <t>Shire of Lake Grace</t>
  </si>
  <si>
    <t>Shire of Laverton</t>
  </si>
  <si>
    <t>Shire of Leonora</t>
  </si>
  <si>
    <t>Shire of Manjimup</t>
  </si>
  <si>
    <t>Shire of Meekatharra</t>
  </si>
  <si>
    <t>Shire of Menzies</t>
  </si>
  <si>
    <t>Shire of Merredin</t>
  </si>
  <si>
    <t>Shire of Mingenew</t>
  </si>
  <si>
    <t>Shire of Moora</t>
  </si>
  <si>
    <t>Shire of Morawa</t>
  </si>
  <si>
    <t>Shire of Mount Magnet</t>
  </si>
  <si>
    <t>Shire of Mount Marshall</t>
  </si>
  <si>
    <t>Shire of Mukinbudin</t>
  </si>
  <si>
    <t>Shire of Mundaring</t>
  </si>
  <si>
    <t>Shire of Murchison</t>
  </si>
  <si>
    <t>Shire of Murray</t>
  </si>
  <si>
    <t>Shire of Nannup</t>
  </si>
  <si>
    <t>Shire of Narembeen</t>
  </si>
  <si>
    <t>Shire of Narrogin</t>
  </si>
  <si>
    <t>Shire of Ngaanyatjarraku</t>
  </si>
  <si>
    <t>Shire of Northam</t>
  </si>
  <si>
    <t>Shire of Northampton</t>
  </si>
  <si>
    <t>Shire of Nungarin</t>
  </si>
  <si>
    <t>Shire of Peppermint Grove</t>
  </si>
  <si>
    <t>Shire of Perenjori</t>
  </si>
  <si>
    <t>Shire of Pingelly</t>
  </si>
  <si>
    <t>Shire of Plantagenet</t>
  </si>
  <si>
    <t>Shire of Quairading</t>
  </si>
  <si>
    <t>Shire of Ravensthorpe</t>
  </si>
  <si>
    <t>Shire of Sandstone</t>
  </si>
  <si>
    <t>Shire of Serpentine-Jarrahdale</t>
  </si>
  <si>
    <t>Shire of Shark Bay</t>
  </si>
  <si>
    <t>Shire of Tammin</t>
  </si>
  <si>
    <t>Shire of Three Springs</t>
  </si>
  <si>
    <t>Shire of Toodyay</t>
  </si>
  <si>
    <t>Shire of Trayning</t>
  </si>
  <si>
    <t>Shire of Upper Gascoyne</t>
  </si>
  <si>
    <t>Shire of Victoria Plains</t>
  </si>
  <si>
    <t>Shire of Wagin</t>
  </si>
  <si>
    <t>Shire of Wandering</t>
  </si>
  <si>
    <t>Shire of Waroona</t>
  </si>
  <si>
    <t>Shire of West Arthur</t>
  </si>
  <si>
    <t>Shire of Westonia</t>
  </si>
  <si>
    <t>Shire of Wickepin</t>
  </si>
  <si>
    <t>Shire of Williams</t>
  </si>
  <si>
    <t>Shire of Wiluna</t>
  </si>
  <si>
    <t>Shire of Wongan-Ballidu</t>
  </si>
  <si>
    <t>Shire of Woodanilling</t>
  </si>
  <si>
    <t>Shire of Wyalkatchem</t>
  </si>
  <si>
    <t>Shire of Wyndham-East Kimberley</t>
  </si>
  <si>
    <t>Shire of Yalgoo</t>
  </si>
  <si>
    <t>Shire of Yilgarn</t>
  </si>
  <si>
    <t>Shire of York</t>
  </si>
  <si>
    <t>Town of Bassendean</t>
  </si>
  <si>
    <t>Town of Cambridge</t>
  </si>
  <si>
    <t>Town of Claremont</t>
  </si>
  <si>
    <t>Town of Cottesloe</t>
  </si>
  <si>
    <t>Town of East Fremantle</t>
  </si>
  <si>
    <t>Town of Mosman Park</t>
  </si>
  <si>
    <t>Town of Port Hedland</t>
  </si>
  <si>
    <t>Town of Victoria Park</t>
  </si>
  <si>
    <t>Tasmania</t>
  </si>
  <si>
    <t>Break O'day Council</t>
  </si>
  <si>
    <t>Brighton Council</t>
  </si>
  <si>
    <t>Burnie City Council</t>
  </si>
  <si>
    <t>Central Coast Council</t>
  </si>
  <si>
    <t>Central Highlands Council</t>
  </si>
  <si>
    <t>Circular Head Council</t>
  </si>
  <si>
    <t>Clarence City Council</t>
  </si>
  <si>
    <t>Derwent Valley Council</t>
  </si>
  <si>
    <t>Devonport City Council</t>
  </si>
  <si>
    <t>Dorset Council</t>
  </si>
  <si>
    <t>Flinders Council</t>
  </si>
  <si>
    <t>George Town Council</t>
  </si>
  <si>
    <t>Glamorgan Spring Bay Council</t>
  </si>
  <si>
    <t>Glenorchy City Council</t>
  </si>
  <si>
    <t>Hobart City Council</t>
  </si>
  <si>
    <t>Huon Valley Council</t>
  </si>
  <si>
    <t>Kentish Council</t>
  </si>
  <si>
    <t>King Island Council</t>
  </si>
  <si>
    <t>Kingborough Council</t>
  </si>
  <si>
    <t>Latrobe Council</t>
  </si>
  <si>
    <t>Launceston City Council</t>
  </si>
  <si>
    <t>Meander Valley Council</t>
  </si>
  <si>
    <t>Northern Midlands Council</t>
  </si>
  <si>
    <t>Sorell Council</t>
  </si>
  <si>
    <t>Southern Midlands Council</t>
  </si>
  <si>
    <t>Tasman Council</t>
  </si>
  <si>
    <t>Waratah-Wynyard Council</t>
  </si>
  <si>
    <t>West Coast Council</t>
  </si>
  <si>
    <t>West Tamar Council</t>
  </si>
  <si>
    <t>Northern Territory</t>
  </si>
  <si>
    <t>Alice Springs Town Council</t>
  </si>
  <si>
    <t>Barkly Regional Council</t>
  </si>
  <si>
    <t>Belyuen Community Government Council</t>
  </si>
  <si>
    <t>Central Desert Regional Council</t>
  </si>
  <si>
    <t>City of Darwin</t>
  </si>
  <si>
    <t xml:space="preserve">City of Darwin </t>
  </si>
  <si>
    <t>City of Palmerston</t>
  </si>
  <si>
    <t>Coomalie Community Government Council</t>
  </si>
  <si>
    <t>East Arnhem Regional Council</t>
  </si>
  <si>
    <t>Katherine Town Council</t>
  </si>
  <si>
    <t>Litchfield Council</t>
  </si>
  <si>
    <t>MacDonnell Regional Council</t>
  </si>
  <si>
    <t>Roper Gulf Regional Council</t>
  </si>
  <si>
    <t>Tiwi Islands Regional Council</t>
  </si>
  <si>
    <t>Victoria Daly Regional Council</t>
  </si>
  <si>
    <t>Wagait Shire Council</t>
  </si>
  <si>
    <t>West Arnhem Regional Council</t>
  </si>
  <si>
    <t>West Daly Regional Council</t>
  </si>
  <si>
    <t>Council</t>
  </si>
  <si>
    <t>Standardised Expenditure</t>
  </si>
  <si>
    <t>Standardised Revenue</t>
  </si>
  <si>
    <t>Alpine S</t>
  </si>
  <si>
    <t>Ararat RC</t>
  </si>
  <si>
    <t>Ballarat C</t>
  </si>
  <si>
    <t>Banyule C</t>
  </si>
  <si>
    <t>Bass Coast S</t>
  </si>
  <si>
    <t>Baw Baw S</t>
  </si>
  <si>
    <t>Bayside C</t>
  </si>
  <si>
    <t>Benalla RC</t>
  </si>
  <si>
    <t>Boroondara C</t>
  </si>
  <si>
    <t>Brimbank C</t>
  </si>
  <si>
    <t>Buloke S</t>
  </si>
  <si>
    <t>Campaspe S</t>
  </si>
  <si>
    <t>Cardinia S</t>
  </si>
  <si>
    <t>Casey C</t>
  </si>
  <si>
    <t>Central Goldfields S</t>
  </si>
  <si>
    <t>Colac Otway S</t>
  </si>
  <si>
    <t>Corangamite S</t>
  </si>
  <si>
    <t>Darebin C</t>
  </si>
  <si>
    <t>East Gippsland S</t>
  </si>
  <si>
    <t>Frankston C</t>
  </si>
  <si>
    <t>Gannawarra S</t>
  </si>
  <si>
    <t>Glen Eira C</t>
  </si>
  <si>
    <t>Glenelg S</t>
  </si>
  <si>
    <t>Golden Plains S</t>
  </si>
  <si>
    <t>Greater Bendigo C</t>
  </si>
  <si>
    <t>Greater Dandenong C</t>
  </si>
  <si>
    <t>Greater Geelong C</t>
  </si>
  <si>
    <t>Greater Shepparton C</t>
  </si>
  <si>
    <t>Hepburn S</t>
  </si>
  <si>
    <t>Hindmarsh S</t>
  </si>
  <si>
    <t>Hobsons Bay C</t>
  </si>
  <si>
    <t>Horsham RC</t>
  </si>
  <si>
    <t>Hume C</t>
  </si>
  <si>
    <t>Indigo S</t>
  </si>
  <si>
    <t>Kingston C</t>
  </si>
  <si>
    <t>Knox C</t>
  </si>
  <si>
    <t>Latrobe C</t>
  </si>
  <si>
    <t>Loddon S</t>
  </si>
  <si>
    <t>Macedon Ranges S</t>
  </si>
  <si>
    <t>Manningham C</t>
  </si>
  <si>
    <t>Mansfield S</t>
  </si>
  <si>
    <t>Maribyrnong C</t>
  </si>
  <si>
    <t>Maroondah C</t>
  </si>
  <si>
    <t>Melbourne C</t>
  </si>
  <si>
    <t>Melton C</t>
  </si>
  <si>
    <t>Merri-bek C</t>
  </si>
  <si>
    <t>Mildura RC</t>
  </si>
  <si>
    <t>Mitchell S</t>
  </si>
  <si>
    <t>Moira S</t>
  </si>
  <si>
    <t>Monash C</t>
  </si>
  <si>
    <t>Moonee Valley C</t>
  </si>
  <si>
    <t>Moorabool S</t>
  </si>
  <si>
    <t>Mornington Peninsula S</t>
  </si>
  <si>
    <t>Mount Alexander S</t>
  </si>
  <si>
    <t>Moyne S</t>
  </si>
  <si>
    <t>Murrindindi S</t>
  </si>
  <si>
    <t>Nillumbik S</t>
  </si>
  <si>
    <t>Northern Grampians S</t>
  </si>
  <si>
    <t>Port Phillip C</t>
  </si>
  <si>
    <t>Pyrenees S</t>
  </si>
  <si>
    <t>Queenscliffe B</t>
  </si>
  <si>
    <t>South Gippsland S</t>
  </si>
  <si>
    <t>Southern Grampians S</t>
  </si>
  <si>
    <t>Stonnington C</t>
  </si>
  <si>
    <t>Strathbogie S</t>
  </si>
  <si>
    <t>Surf Coast S</t>
  </si>
  <si>
    <t>Swan Hill RC</t>
  </si>
  <si>
    <t>Towong S</t>
  </si>
  <si>
    <t>Wangaratta RC</t>
  </si>
  <si>
    <t>Warrnambool C</t>
  </si>
  <si>
    <t>Wellington S</t>
  </si>
  <si>
    <t>West Wimmera S</t>
  </si>
  <si>
    <t>Whitehorse C</t>
  </si>
  <si>
    <t>Whittlesea C</t>
  </si>
  <si>
    <t>Wodonga C</t>
  </si>
  <si>
    <t>Wyndham C</t>
  </si>
  <si>
    <t>Yarra C</t>
  </si>
  <si>
    <t>Yarra Ranges S</t>
  </si>
  <si>
    <t>Yarriambiack S</t>
  </si>
  <si>
    <t>Segment</t>
  </si>
  <si>
    <t>Indigenous</t>
  </si>
  <si>
    <t>Very small</t>
  </si>
  <si>
    <t>Small</t>
  </si>
  <si>
    <t>Minimum Grant</t>
  </si>
  <si>
    <t>Medium</t>
  </si>
  <si>
    <t>Doomadgee Aboriginal Shire Council</t>
  </si>
  <si>
    <t>Mapoon Aboriginal Shire Council</t>
  </si>
  <si>
    <t>McKinlay Shire Council</t>
  </si>
  <si>
    <t>Palm Island Aboriginal Shire Council</t>
  </si>
  <si>
    <t>Woorabinda Aboriginal Shire Council</t>
  </si>
  <si>
    <t>Wujal Wujal Aboriginal Shire Council</t>
  </si>
  <si>
    <t>Adelaide</t>
  </si>
  <si>
    <t>Adelaide Hills</t>
  </si>
  <si>
    <t>Adelaide Plains</t>
  </si>
  <si>
    <t>Alexandrina</t>
  </si>
  <si>
    <t>Barossa</t>
  </si>
  <si>
    <t>Barunga West</t>
  </si>
  <si>
    <t>Berri Barmera</t>
  </si>
  <si>
    <t>Burnside</t>
  </si>
  <si>
    <t>Campbelltown</t>
  </si>
  <si>
    <t>Ceduna</t>
  </si>
  <si>
    <t>Charles Sturt</t>
  </si>
  <si>
    <t>Clare &amp; Gilbert
Valleys</t>
  </si>
  <si>
    <t>Cleve</t>
  </si>
  <si>
    <t>Coober Pedy</t>
  </si>
  <si>
    <t>Coorong</t>
  </si>
  <si>
    <t>Copper Coast</t>
  </si>
  <si>
    <t>Elliston</t>
  </si>
  <si>
    <t>Flinders Ranges</t>
  </si>
  <si>
    <t>Franklin Harbour</t>
  </si>
  <si>
    <t>Gawler</t>
  </si>
  <si>
    <t>Goyder</t>
  </si>
  <si>
    <t>Grant</t>
  </si>
  <si>
    <t>Holdfast Bay</t>
  </si>
  <si>
    <t>Kangaroo Island</t>
  </si>
  <si>
    <t>Karoonda East
Murray</t>
  </si>
  <si>
    <t>Kimba</t>
  </si>
  <si>
    <t>Kingston</t>
  </si>
  <si>
    <t>Light</t>
  </si>
  <si>
    <t>Lower Eyre
Peninsula</t>
  </si>
  <si>
    <t>Loxton Waikerie</t>
  </si>
  <si>
    <t>Marion</t>
  </si>
  <si>
    <t>Mid Murray</t>
  </si>
  <si>
    <t>Mitcham</t>
  </si>
  <si>
    <t>Mount Barker</t>
  </si>
  <si>
    <t>Mount Gambier</t>
  </si>
  <si>
    <t>Mount
Remarkable</t>
  </si>
  <si>
    <t>Murray Bridge</t>
  </si>
  <si>
    <t>Naracoorte
Lucindale</t>
  </si>
  <si>
    <t>Northern Areas</t>
  </si>
  <si>
    <t>Norwood,
Payneham &amp; St
Peters</t>
  </si>
  <si>
    <t>Onkaparinga</t>
  </si>
  <si>
    <t>Orroroo Carrieton</t>
  </si>
  <si>
    <t>Peterborough</t>
  </si>
  <si>
    <t>Playford</t>
  </si>
  <si>
    <t>Port Augusta</t>
  </si>
  <si>
    <t>Port Lincoln</t>
  </si>
  <si>
    <t>Port Pirie</t>
  </si>
  <si>
    <t>Prospect</t>
  </si>
  <si>
    <t>Renmark Paringa</t>
  </si>
  <si>
    <t>Robe</t>
  </si>
  <si>
    <t>Roxby Downs</t>
  </si>
  <si>
    <t>Salisbury</t>
  </si>
  <si>
    <t>Southern Mallee</t>
  </si>
  <si>
    <t>Streaky Bay</t>
  </si>
  <si>
    <t>Tatiara</t>
  </si>
  <si>
    <t>Tea Tree Gully</t>
  </si>
  <si>
    <t>Tumby Bay</t>
  </si>
  <si>
    <t>Unley</t>
  </si>
  <si>
    <t>Victor Harbor</t>
  </si>
  <si>
    <t>Wakefield</t>
  </si>
  <si>
    <t>Walkerville</t>
  </si>
  <si>
    <t>Wattle Range</t>
  </si>
  <si>
    <t>West Torrens</t>
  </si>
  <si>
    <t>Whyalla</t>
  </si>
  <si>
    <t>Wudinna</t>
  </si>
  <si>
    <t>Yankalilla</t>
  </si>
  <si>
    <t>Yorke Peninsula</t>
  </si>
  <si>
    <t>Port Adelaide Enfield</t>
  </si>
  <si>
    <t>Local Government</t>
  </si>
  <si>
    <t>Albany</t>
  </si>
  <si>
    <t xml:space="preserve">Armadale </t>
  </si>
  <si>
    <t xml:space="preserve">Ashburton </t>
  </si>
  <si>
    <t xml:space="preserve">Augusta-Margaret River </t>
  </si>
  <si>
    <t xml:space="preserve">Bassendean </t>
  </si>
  <si>
    <t xml:space="preserve">Bayswater </t>
  </si>
  <si>
    <t xml:space="preserve">Belmont </t>
  </si>
  <si>
    <t xml:space="preserve">Beverley </t>
  </si>
  <si>
    <t xml:space="preserve">Boddington </t>
  </si>
  <si>
    <t xml:space="preserve">Boyup Brook </t>
  </si>
  <si>
    <t xml:space="preserve">Bridgetown-Greenbushes </t>
  </si>
  <si>
    <t xml:space="preserve">Brookton </t>
  </si>
  <si>
    <t xml:space="preserve">Broome </t>
  </si>
  <si>
    <t xml:space="preserve">Broomehill-Tambellup </t>
  </si>
  <si>
    <t xml:space="preserve">Bruce Rock </t>
  </si>
  <si>
    <t xml:space="preserve">Bunbury </t>
  </si>
  <si>
    <t xml:space="preserve">Busselton </t>
  </si>
  <si>
    <t xml:space="preserve">Cambridge </t>
  </si>
  <si>
    <t xml:space="preserve">Canning </t>
  </si>
  <si>
    <t xml:space="preserve">Capel </t>
  </si>
  <si>
    <t xml:space="preserve">Carnamah </t>
  </si>
  <si>
    <t xml:space="preserve">Carnarvon </t>
  </si>
  <si>
    <t xml:space="preserve">Chapman Valley </t>
  </si>
  <si>
    <t xml:space="preserve">Chittering </t>
  </si>
  <si>
    <t xml:space="preserve">Claremont </t>
  </si>
  <si>
    <t xml:space="preserve">Cockburn </t>
  </si>
  <si>
    <t xml:space="preserve">Collie </t>
  </si>
  <si>
    <t xml:space="preserve">Coolgardie </t>
  </si>
  <si>
    <t xml:space="preserve">Coorow </t>
  </si>
  <si>
    <t xml:space="preserve">Corrigin </t>
  </si>
  <si>
    <t xml:space="preserve">Cottesloe </t>
  </si>
  <si>
    <t xml:space="preserve">Cranbrook </t>
  </si>
  <si>
    <t xml:space="preserve">Cuballing </t>
  </si>
  <si>
    <t xml:space="preserve">Cue </t>
  </si>
  <si>
    <t xml:space="preserve">Cunderdin </t>
  </si>
  <si>
    <t xml:space="preserve">Dalwallinu </t>
  </si>
  <si>
    <t xml:space="preserve">Dandaragan </t>
  </si>
  <si>
    <t xml:space="preserve">Dardanup </t>
  </si>
  <si>
    <t xml:space="preserve">Denmark </t>
  </si>
  <si>
    <t xml:space="preserve">Derby-West Kimberley </t>
  </si>
  <si>
    <t xml:space="preserve">Donnybrook-Balingup </t>
  </si>
  <si>
    <t xml:space="preserve">Dowerin </t>
  </si>
  <si>
    <t xml:space="preserve">Dumbleyung </t>
  </si>
  <si>
    <t xml:space="preserve">Dundas </t>
  </si>
  <si>
    <t xml:space="preserve">East Fremantle </t>
  </si>
  <si>
    <t xml:space="preserve">East Pilbara </t>
  </si>
  <si>
    <t xml:space="preserve">Esperance </t>
  </si>
  <si>
    <t xml:space="preserve">Exmouth </t>
  </si>
  <si>
    <t xml:space="preserve">Fremantle </t>
  </si>
  <si>
    <t xml:space="preserve">Gingin </t>
  </si>
  <si>
    <t xml:space="preserve">Gnowangerup </t>
  </si>
  <si>
    <t xml:space="preserve">Goomalling </t>
  </si>
  <si>
    <t xml:space="preserve">Gosnells </t>
  </si>
  <si>
    <t>Greater Geraldton*</t>
  </si>
  <si>
    <t xml:space="preserve">Halls Creek </t>
  </si>
  <si>
    <t xml:space="preserve">Harvey </t>
  </si>
  <si>
    <t xml:space="preserve">Irwin </t>
  </si>
  <si>
    <t xml:space="preserve">Jerramungup </t>
  </si>
  <si>
    <t xml:space="preserve">Joondalup </t>
  </si>
  <si>
    <t xml:space="preserve">Kalamunda </t>
  </si>
  <si>
    <t xml:space="preserve">Kalgoorlie-Boulder </t>
  </si>
  <si>
    <t xml:space="preserve">Karratha </t>
  </si>
  <si>
    <t xml:space="preserve">Katanning </t>
  </si>
  <si>
    <t xml:space="preserve">Kellerberrin </t>
  </si>
  <si>
    <t xml:space="preserve">Kent </t>
  </si>
  <si>
    <t xml:space="preserve">Kojonup </t>
  </si>
  <si>
    <t xml:space="preserve">Kondinin </t>
  </si>
  <si>
    <t xml:space="preserve">Koorda </t>
  </si>
  <si>
    <t xml:space="preserve">Kulin </t>
  </si>
  <si>
    <t xml:space="preserve">Kwinana </t>
  </si>
  <si>
    <t xml:space="preserve">Lake Grace </t>
  </si>
  <si>
    <t xml:space="preserve">Laverton </t>
  </si>
  <si>
    <t xml:space="preserve">Leonora </t>
  </si>
  <si>
    <t xml:space="preserve">Mandurah </t>
  </si>
  <si>
    <t xml:space="preserve">Manjimup </t>
  </si>
  <si>
    <t xml:space="preserve">Meekatharra </t>
  </si>
  <si>
    <t xml:space="preserve">Melville </t>
  </si>
  <si>
    <t xml:space="preserve">Menzies </t>
  </si>
  <si>
    <t xml:space="preserve">Merredin </t>
  </si>
  <si>
    <t xml:space="preserve">Mingenew </t>
  </si>
  <si>
    <t xml:space="preserve">Moora </t>
  </si>
  <si>
    <t xml:space="preserve">Morawa </t>
  </si>
  <si>
    <t xml:space="preserve">Mosman Park </t>
  </si>
  <si>
    <t xml:space="preserve">Mount Magnet </t>
  </si>
  <si>
    <t xml:space="preserve">Mount Marshall </t>
  </si>
  <si>
    <t xml:space="preserve">Mukinbudin </t>
  </si>
  <si>
    <t xml:space="preserve">Mundaring </t>
  </si>
  <si>
    <t xml:space="preserve">Murchison </t>
  </si>
  <si>
    <t xml:space="preserve">Murray </t>
  </si>
  <si>
    <t xml:space="preserve">Nannup </t>
  </si>
  <si>
    <t xml:space="preserve">Narembeen </t>
  </si>
  <si>
    <t xml:space="preserve">Narrogin(S) </t>
  </si>
  <si>
    <t xml:space="preserve">Nedlands </t>
  </si>
  <si>
    <t xml:space="preserve">Ngaanyatjarraku </t>
  </si>
  <si>
    <t xml:space="preserve">Northam </t>
  </si>
  <si>
    <t xml:space="preserve">Northampton </t>
  </si>
  <si>
    <t xml:space="preserve">Nungarin </t>
  </si>
  <si>
    <t xml:space="preserve">Peppermint Grove </t>
  </si>
  <si>
    <t xml:space="preserve">Perenjori </t>
  </si>
  <si>
    <t xml:space="preserve">Perth </t>
  </si>
  <si>
    <t xml:space="preserve">Pingelly </t>
  </si>
  <si>
    <t xml:space="preserve">Plantagenet </t>
  </si>
  <si>
    <t xml:space="preserve">Port Hedland </t>
  </si>
  <si>
    <t xml:space="preserve">Quairading </t>
  </si>
  <si>
    <t xml:space="preserve">Ravensthorpe </t>
  </si>
  <si>
    <t xml:space="preserve">Rockingham </t>
  </si>
  <si>
    <t xml:space="preserve">Sandstone </t>
  </si>
  <si>
    <t xml:space="preserve">Serpentine-Jarrahdale </t>
  </si>
  <si>
    <t xml:space="preserve">Shark Bay </t>
  </si>
  <si>
    <t xml:space="preserve">South Perth </t>
  </si>
  <si>
    <t xml:space="preserve">Stirling </t>
  </si>
  <si>
    <t xml:space="preserve">Subiaco </t>
  </si>
  <si>
    <t xml:space="preserve">Swan </t>
  </si>
  <si>
    <t xml:space="preserve">Tammin </t>
  </si>
  <si>
    <t xml:space="preserve">Three Springs </t>
  </si>
  <si>
    <t xml:space="preserve">Toodyay </t>
  </si>
  <si>
    <t xml:space="preserve">Trayning </t>
  </si>
  <si>
    <t xml:space="preserve">Upper Gascoyne </t>
  </si>
  <si>
    <t xml:space="preserve">Victoria Park </t>
  </si>
  <si>
    <t xml:space="preserve">Victoria Plains </t>
  </si>
  <si>
    <t xml:space="preserve">Vincent </t>
  </si>
  <si>
    <t xml:space="preserve">Wagin </t>
  </si>
  <si>
    <t xml:space="preserve">Wandering </t>
  </si>
  <si>
    <t xml:space="preserve">Wanneroo </t>
  </si>
  <si>
    <t xml:space="preserve">Waroona </t>
  </si>
  <si>
    <t xml:space="preserve">West Arthur </t>
  </si>
  <si>
    <t xml:space="preserve">Westonia </t>
  </si>
  <si>
    <t xml:space="preserve">Wickepin </t>
  </si>
  <si>
    <t xml:space="preserve">Williams </t>
  </si>
  <si>
    <t xml:space="preserve">Wiluna </t>
  </si>
  <si>
    <t xml:space="preserve">Wongan-Ballidu </t>
  </si>
  <si>
    <t xml:space="preserve">Woodanilling </t>
  </si>
  <si>
    <t xml:space="preserve">Wyalkatchem </t>
  </si>
  <si>
    <t xml:space="preserve">Wyndham-East Kimberley </t>
  </si>
  <si>
    <t xml:space="preserve">Yalgoo </t>
  </si>
  <si>
    <t xml:space="preserve">Yilgarn </t>
  </si>
  <si>
    <t xml:space="preserve">York </t>
  </si>
  <si>
    <t>Break O'Day</t>
  </si>
  <si>
    <t>Brighton</t>
  </si>
  <si>
    <t>Burnie</t>
  </si>
  <si>
    <t>Central Coast</t>
  </si>
  <si>
    <t>Central Highlands</t>
  </si>
  <si>
    <t>Circular Head</t>
  </si>
  <si>
    <t>Clarence</t>
  </si>
  <si>
    <t>Derwent Valley</t>
  </si>
  <si>
    <t>Devonport</t>
  </si>
  <si>
    <t>Dorset</t>
  </si>
  <si>
    <t>Flinders</t>
  </si>
  <si>
    <t>George Town</t>
  </si>
  <si>
    <t>Glamorgan-Spring Bay</t>
  </si>
  <si>
    <t>Glenorchy</t>
  </si>
  <si>
    <t>Hobart</t>
  </si>
  <si>
    <t>Huon Valley</t>
  </si>
  <si>
    <t>Kentish</t>
  </si>
  <si>
    <t>King Island</t>
  </si>
  <si>
    <t>Kingborough</t>
  </si>
  <si>
    <t>Latrobe</t>
  </si>
  <si>
    <t>Launceston</t>
  </si>
  <si>
    <t>Meander Valley</t>
  </si>
  <si>
    <t>Northern Midlands</t>
  </si>
  <si>
    <t>Sorell</t>
  </si>
  <si>
    <t>Southern Midlands</t>
  </si>
  <si>
    <t>Tasman</t>
  </si>
  <si>
    <t>Waratah-Wynyard</t>
  </si>
  <si>
    <t>West Coast</t>
  </si>
  <si>
    <t>West Tamar</t>
  </si>
  <si>
    <t>Revenue Capacity</t>
  </si>
  <si>
    <t>Expenditure Requirement</t>
  </si>
  <si>
    <t>Assessed Deficit</t>
  </si>
  <si>
    <t>Per Capita Minimum Council (PCM)</t>
  </si>
  <si>
    <t>PCM</t>
  </si>
  <si>
    <t>-</t>
  </si>
  <si>
    <t>Financial Assistance Grant program (million)</t>
  </si>
  <si>
    <t>Grant_2024</t>
  </si>
  <si>
    <t>ERP_2024</t>
  </si>
  <si>
    <t>Funding Gap_2024</t>
  </si>
  <si>
    <t>Scaled Gap_2024</t>
  </si>
  <si>
    <t>Local Government Body</t>
  </si>
  <si>
    <t>Sydney (C)</t>
  </si>
  <si>
    <t>UCC</t>
  </si>
  <si>
    <t>Hunters Hill (M)</t>
  </si>
  <si>
    <t>UDS</t>
  </si>
  <si>
    <t>Mosman (M)</t>
  </si>
  <si>
    <t>Burwood</t>
  </si>
  <si>
    <t>UDM</t>
  </si>
  <si>
    <t>Lane Cove (M)</t>
  </si>
  <si>
    <t>North Sydney</t>
  </si>
  <si>
    <t>Strathfield (M)</t>
  </si>
  <si>
    <t>Waverley</t>
  </si>
  <si>
    <t>Woollahra (M)</t>
  </si>
  <si>
    <t>Canada Bay (C)</t>
  </si>
  <si>
    <t>UDL</t>
  </si>
  <si>
    <t>Willoughby (C)</t>
  </si>
  <si>
    <t>Bayside</t>
  </si>
  <si>
    <t>UDV</t>
  </si>
  <si>
    <t>Blacktown (C)</t>
  </si>
  <si>
    <t>Canterbury-Bankstown</t>
  </si>
  <si>
    <t>Cumberland</t>
  </si>
  <si>
    <t>Fairfield (C)</t>
  </si>
  <si>
    <t>Georges River</t>
  </si>
  <si>
    <t>Inner West</t>
  </si>
  <si>
    <t>Ku-ring-gai</t>
  </si>
  <si>
    <t>Liverpool (C)</t>
  </si>
  <si>
    <t>Northern Beaches</t>
  </si>
  <si>
    <t>Parramatta (C)</t>
  </si>
  <si>
    <t>Randwick (C)</t>
  </si>
  <si>
    <t>Ryde (C)</t>
  </si>
  <si>
    <t>Sutherland (S)</t>
  </si>
  <si>
    <t>Hawkesbury (C)</t>
  </si>
  <si>
    <t>UFM</t>
  </si>
  <si>
    <t>Wollondilly (S)</t>
  </si>
  <si>
    <t>Blue Mountains (C)</t>
  </si>
  <si>
    <t>UFL</t>
  </si>
  <si>
    <t>Camden</t>
  </si>
  <si>
    <t>UFV</t>
  </si>
  <si>
    <t>Campbelltown (C)</t>
  </si>
  <si>
    <t>Hills (S)</t>
  </si>
  <si>
    <t>Hornsby (S)</t>
  </si>
  <si>
    <t>Penrith (C)</t>
  </si>
  <si>
    <t>Armidale Regional</t>
  </si>
  <si>
    <t>URS</t>
  </si>
  <si>
    <t>Broken Hill (C)</t>
  </si>
  <si>
    <t>Griffith (C)</t>
  </si>
  <si>
    <t>Kiama (M)</t>
  </si>
  <si>
    <t>Lithgow (C)</t>
  </si>
  <si>
    <t>Mid-Western Regional</t>
  </si>
  <si>
    <t>Nambucca Valley</t>
  </si>
  <si>
    <t>Richmond Valley</t>
  </si>
  <si>
    <t>Singleton</t>
  </si>
  <si>
    <t>Snowy Monaro Regional</t>
  </si>
  <si>
    <t>Albury (C)</t>
  </si>
  <si>
    <t>URM</t>
  </si>
  <si>
    <t>Ballina (S)</t>
  </si>
  <si>
    <t>Bathurst Regional</t>
  </si>
  <si>
    <t>Bega Valley (S)</t>
  </si>
  <si>
    <t>Byron (S)</t>
  </si>
  <si>
    <t>Cessnock (C)</t>
  </si>
  <si>
    <t>Clarence Valley</t>
  </si>
  <si>
    <t>Dubbo Regional</t>
  </si>
  <si>
    <t>Eurobodalla (S)</t>
  </si>
  <si>
    <t>Goulburn Mulwaree</t>
  </si>
  <si>
    <t>Kempsey (S)</t>
  </si>
  <si>
    <t>Lismore (C)</t>
  </si>
  <si>
    <t>Orange (C)</t>
  </si>
  <si>
    <t>Queanbeyan-Palerang Regional</t>
  </si>
  <si>
    <t>Tamworth Regional</t>
  </si>
  <si>
    <t>Wagga Wagga (C)</t>
  </si>
  <si>
    <t>Wingecarribee (S)</t>
  </si>
  <si>
    <t>Coffs Harbour (C)</t>
  </si>
  <si>
    <t>URL</t>
  </si>
  <si>
    <t>Maitland (C)</t>
  </si>
  <si>
    <t>Mid-Coast</t>
  </si>
  <si>
    <t>Port Macquarie-Hastings</t>
  </si>
  <si>
    <t>Port Stephens</t>
  </si>
  <si>
    <t>Shellharbour (C)</t>
  </si>
  <si>
    <t>Shoalhaven (C)</t>
  </si>
  <si>
    <t>Tweed (S)</t>
  </si>
  <si>
    <t>Lake Macquarie (C)</t>
  </si>
  <si>
    <t>URV</t>
  </si>
  <si>
    <t>Newcastle (C)</t>
  </si>
  <si>
    <t>Wollongong (C)</t>
  </si>
  <si>
    <t>Balranald (S)</t>
  </si>
  <si>
    <t>RAM</t>
  </si>
  <si>
    <t>Bogan (S)</t>
  </si>
  <si>
    <t>Bourke (S)</t>
  </si>
  <si>
    <t>Carrathool (S)</t>
  </si>
  <si>
    <t>Coolamon (S)</t>
  </si>
  <si>
    <t>Coonamble (S)</t>
  </si>
  <si>
    <t>Gilgandra (S)</t>
  </si>
  <si>
    <t>Gwydir (S)</t>
  </si>
  <si>
    <t>Hay (S)</t>
  </si>
  <si>
    <t>Lockhart (S)</t>
  </si>
  <si>
    <t>Murrumbidgee</t>
  </si>
  <si>
    <t>Walcha</t>
  </si>
  <si>
    <t>Warren (S)</t>
  </si>
  <si>
    <t>Weddin (S)</t>
  </si>
  <si>
    <t>Berrigan (S)</t>
  </si>
  <si>
    <t>RAL</t>
  </si>
  <si>
    <t>Bland (S)</t>
  </si>
  <si>
    <t>Blayney (S)</t>
  </si>
  <si>
    <t>Dungog (S)</t>
  </si>
  <si>
    <t>Edward River</t>
  </si>
  <si>
    <t>Forbes (S)</t>
  </si>
  <si>
    <t>Glen Innes Severn</t>
  </si>
  <si>
    <t>Junee (S)</t>
  </si>
  <si>
    <t>Kyogle</t>
  </si>
  <si>
    <t>Lachlan (S)</t>
  </si>
  <si>
    <t>Liverpool Plains (S)</t>
  </si>
  <si>
    <t>Narrandera (S)</t>
  </si>
  <si>
    <t>Narromine (S)</t>
  </si>
  <si>
    <t>Oberon</t>
  </si>
  <si>
    <t>Temora (S)</t>
  </si>
  <si>
    <t>Tenterfield (S)</t>
  </si>
  <si>
    <t>Upper Lachlan (S)</t>
  </si>
  <si>
    <t>Uralla (S)</t>
  </si>
  <si>
    <t>Walgett (S)</t>
  </si>
  <si>
    <t>Warrumbungle (S)</t>
  </si>
  <si>
    <t>Wentworth (S)</t>
  </si>
  <si>
    <t>Bellingen (S)</t>
  </si>
  <si>
    <t>RAV</t>
  </si>
  <si>
    <t>Cabonne</t>
  </si>
  <si>
    <t>Cootamundra-Gundagai Regional</t>
  </si>
  <si>
    <t>Cowra (S)</t>
  </si>
  <si>
    <t>Federation</t>
  </si>
  <si>
    <t>Greater Hume (S)</t>
  </si>
  <si>
    <t>Gunnedah (S)</t>
  </si>
  <si>
    <t>Hilltops</t>
  </si>
  <si>
    <t>Inverell (S)</t>
  </si>
  <si>
    <t>Leeton (S)</t>
  </si>
  <si>
    <t>Moree Plains (S)</t>
  </si>
  <si>
    <t>Murray River</t>
  </si>
  <si>
    <t>Muswellbrook (S)</t>
  </si>
  <si>
    <t>Narrabri (S)</t>
  </si>
  <si>
    <t>Parkes (S)</t>
  </si>
  <si>
    <t>Snowy Valleys</t>
  </si>
  <si>
    <t>Upper Hunter (S)</t>
  </si>
  <si>
    <t>Yass Valley</t>
  </si>
  <si>
    <t>Brewarrina (S)</t>
  </si>
  <si>
    <t>RAS</t>
  </si>
  <si>
    <t>Central Darling (S)</t>
  </si>
  <si>
    <t>RTM</t>
  </si>
  <si>
    <t>Cobar (S)</t>
  </si>
  <si>
    <t>RTL</t>
  </si>
  <si>
    <t>Lord Howe Island (Bd)</t>
  </si>
  <si>
    <t>RTX</t>
  </si>
  <si>
    <t>Silverton (VC)</t>
  </si>
  <si>
    <t>Tibooburra (VC)</t>
  </si>
  <si>
    <t>Council name</t>
  </si>
  <si>
    <t>Classification</t>
  </si>
  <si>
    <t>UFS</t>
  </si>
  <si>
    <t>RTS</t>
  </si>
  <si>
    <t>Shire of Dardanup</t>
  </si>
  <si>
    <t>City of Karratha</t>
  </si>
  <si>
    <t>RSG</t>
  </si>
  <si>
    <t>Maralinga Tjarutja</t>
  </si>
  <si>
    <t>Yalata Anangu Aboriginal Corporation</t>
  </si>
  <si>
    <t>Outback Communities Authority</t>
  </si>
  <si>
    <t>Anangu Pitjantjatjara Inc</t>
  </si>
  <si>
    <t>Nipapanha Community Aboriginal Corporation</t>
  </si>
  <si>
    <t>Mid Murray Council</t>
  </si>
  <si>
    <t>Rural City of Murray Bridge</t>
  </si>
  <si>
    <t>Town of Gawler</t>
  </si>
  <si>
    <t>ACLG</t>
  </si>
  <si>
    <t>Municipal Council of Roxby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</si>
</sst>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&quot;$&quot;#,##0"/>
    <numFmt numFmtId="166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4B3E1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2" fontId="0" fillId="0" borderId="0" xfId="2" applyNumberFormat="1" applyFont="1"/>
    <xf numFmtId="2" fontId="0" fillId="2" borderId="0" xfId="2" applyNumberFormat="1" applyFont="1" applyFill="1"/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165" fontId="2" fillId="3" borderId="3" xfId="1" applyNumberFormat="1" applyFont="1" applyFill="1" applyBorder="1" applyAlignment="1">
      <alignment horizontal="left"/>
    </xf>
    <xf numFmtId="165" fontId="2" fillId="3" borderId="4" xfId="1" applyNumberFormat="1" applyFont="1" applyFill="1" applyBorder="1" applyAlignment="1">
      <alignment horizontal="left"/>
    </xf>
    <xf numFmtId="0" fontId="0" fillId="4" borderId="0" xfId="0" applyFill="1"/>
    <xf numFmtId="3" fontId="0" fillId="0" borderId="0" xfId="0" applyNumberFormat="1"/>
    <xf numFmtId="0" fontId="0" fillId="5" borderId="0" xfId="1" applyNumberFormat="1" applyFont="1" applyFill="1"/>
    <xf numFmtId="164" fontId="0" fillId="0" borderId="0" xfId="1" applyFont="1"/>
    <xf numFmtId="164" fontId="0" fillId="4" borderId="0" xfId="1" applyFont="1" applyFill="1"/>
    <xf numFmtId="164" fontId="0" fillId="2" borderId="0" xfId="1" applyFont="1" applyFill="1"/>
    <xf numFmtId="166" fontId="0" fillId="0" borderId="0" xfId="0" applyNumberFormat="1"/>
    <xf numFmtId="165" fontId="2" fillId="0" borderId="3" xfId="1" applyNumberFormat="1" applyFont="1" applyFill="1" applyBorder="1" applyAlignment="1">
      <alignment horizontal="left"/>
    </xf>
    <xf numFmtId="43" fontId="4" fillId="6" borderId="0" xfId="0" applyNumberFormat="1" applyFont="1" applyFill="1"/>
    <xf numFmtId="43" fontId="4" fillId="0" borderId="0" xfId="0" applyNumberFormat="1" applyFont="1"/>
    <xf numFmtId="43" fontId="4" fillId="7" borderId="0" xfId="0" applyNumberFormat="1" applyFont="1" applyFill="1"/>
    <xf numFmtId="0" fontId="4" fillId="0" borderId="0" xfId="0" applyFont="1"/>
    <xf numFmtId="3" fontId="4" fillId="0" borderId="0" xfId="0" applyNumberFormat="1" applyFont="1"/>
    <xf numFmtId="165" fontId="2" fillId="3" borderId="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C1AA-5AB5-3B43-991C-000213F9D5BA}">
  <dimension ref="A1:J21"/>
  <sheetViews>
    <sheetView topLeftCell="A9" zoomScale="188" workbookViewId="0">
      <selection activeCell="A22" sqref="A22:XFD1048576"/>
    </sheetView>
  </sheetViews>
  <sheetFormatPr defaultColWidth="10.796875" defaultRowHeight="15.6" x14ac:dyDescent="0.6"/>
  <cols>
    <col min="1" max="1" width="42.6484375" bestFit="1" customWidth="1"/>
    <col min="2" max="2" width="8.34765625" bestFit="1" customWidth="1"/>
    <col min="3" max="7" width="6.1484375" bestFit="1" customWidth="1"/>
    <col min="8" max="9" width="5.1484375" bestFit="1" customWidth="1"/>
    <col min="10" max="10" width="8.34765625" bestFit="1" customWidth="1"/>
  </cols>
  <sheetData>
    <row r="1" spans="1:10" x14ac:dyDescent="0.6">
      <c r="A1" t="s">
        <v>912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6">
      <c r="A2" t="s">
        <v>10</v>
      </c>
    </row>
    <row r="3" spans="1:10" x14ac:dyDescent="0.6">
      <c r="A3" s="2" t="s">
        <v>9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0" x14ac:dyDescent="0.6">
      <c r="A4" t="s">
        <v>11</v>
      </c>
      <c r="B4">
        <v>307.89999999999998</v>
      </c>
      <c r="C4">
        <v>218.8</v>
      </c>
      <c r="D4">
        <v>198.8</v>
      </c>
      <c r="E4">
        <v>162.30000000000001</v>
      </c>
      <c r="F4">
        <v>58.3</v>
      </c>
      <c r="G4">
        <v>56.2</v>
      </c>
      <c r="H4">
        <v>34</v>
      </c>
      <c r="I4">
        <v>24.9</v>
      </c>
      <c r="J4" s="1">
        <v>1061.2</v>
      </c>
    </row>
    <row r="5" spans="1:10" x14ac:dyDescent="0.6">
      <c r="A5" t="s">
        <v>12</v>
      </c>
      <c r="B5" s="1">
        <v>1053.8</v>
      </c>
      <c r="C5">
        <v>833.2</v>
      </c>
      <c r="D5">
        <v>690.2</v>
      </c>
      <c r="E5">
        <v>423.6</v>
      </c>
      <c r="F5">
        <v>222.8</v>
      </c>
      <c r="G5">
        <v>106.5</v>
      </c>
      <c r="H5">
        <v>75.599999999999994</v>
      </c>
      <c r="I5">
        <v>47.1</v>
      </c>
      <c r="J5" s="1">
        <v>3452.7</v>
      </c>
    </row>
    <row r="6" spans="1:10" x14ac:dyDescent="0.6">
      <c r="A6" t="s">
        <v>13</v>
      </c>
    </row>
    <row r="7" spans="1:10" x14ac:dyDescent="0.6">
      <c r="A7" s="2" t="s">
        <v>9</v>
      </c>
      <c r="B7" s="2">
        <v>773.6</v>
      </c>
      <c r="C7" s="2">
        <v>639.9</v>
      </c>
      <c r="D7" s="2">
        <v>511.5</v>
      </c>
      <c r="E7" s="2">
        <v>272.7</v>
      </c>
      <c r="F7" s="2">
        <v>169.9</v>
      </c>
      <c r="G7" s="2">
        <v>51.6</v>
      </c>
      <c r="H7" s="2">
        <v>43.1</v>
      </c>
      <c r="I7" s="2">
        <v>23</v>
      </c>
      <c r="J7" s="3">
        <v>2485.3000000000002</v>
      </c>
    </row>
    <row r="8" spans="1:10" x14ac:dyDescent="0.6">
      <c r="A8" t="s">
        <v>11</v>
      </c>
      <c r="B8">
        <v>320</v>
      </c>
      <c r="C8">
        <v>227.4</v>
      </c>
      <c r="D8">
        <v>206.6</v>
      </c>
      <c r="E8">
        <v>168.6</v>
      </c>
      <c r="F8">
        <v>60.6</v>
      </c>
      <c r="G8">
        <v>58.4</v>
      </c>
      <c r="H8">
        <v>35.4</v>
      </c>
      <c r="I8">
        <v>25.8</v>
      </c>
      <c r="J8" s="1">
        <v>1102.8</v>
      </c>
    </row>
    <row r="9" spans="1:10" x14ac:dyDescent="0.6">
      <c r="A9" t="s">
        <v>12</v>
      </c>
      <c r="B9" s="1">
        <v>1093.5999999999999</v>
      </c>
      <c r="C9">
        <v>867.3</v>
      </c>
      <c r="D9">
        <v>718.1</v>
      </c>
      <c r="E9">
        <v>441.3</v>
      </c>
      <c r="F9">
        <v>230.5</v>
      </c>
      <c r="G9">
        <v>110</v>
      </c>
      <c r="H9">
        <v>78.5</v>
      </c>
      <c r="I9">
        <v>48.8</v>
      </c>
      <c r="J9" s="1">
        <v>3588.1</v>
      </c>
    </row>
    <row r="10" spans="1:10" x14ac:dyDescent="0.6">
      <c r="A10" t="s">
        <v>14</v>
      </c>
    </row>
    <row r="11" spans="1:10" x14ac:dyDescent="0.6">
      <c r="A11" s="2" t="s">
        <v>9</v>
      </c>
      <c r="B11" s="2">
        <v>801.8</v>
      </c>
      <c r="C11" s="2">
        <v>665.7</v>
      </c>
      <c r="D11" s="2">
        <v>531.5</v>
      </c>
      <c r="E11" s="2">
        <v>283.7</v>
      </c>
      <c r="F11" s="2">
        <v>175.3</v>
      </c>
      <c r="G11" s="2">
        <v>53</v>
      </c>
      <c r="H11" s="2">
        <v>44.7</v>
      </c>
      <c r="I11" s="2">
        <v>23.7</v>
      </c>
      <c r="J11" s="3">
        <v>2579.5</v>
      </c>
    </row>
    <row r="12" spans="1:10" x14ac:dyDescent="0.6">
      <c r="A12" t="s">
        <v>16</v>
      </c>
      <c r="B12">
        <v>332.1</v>
      </c>
      <c r="C12">
        <v>236</v>
      </c>
      <c r="D12">
        <v>214.5</v>
      </c>
      <c r="E12">
        <v>175</v>
      </c>
      <c r="F12">
        <v>62.9</v>
      </c>
      <c r="G12">
        <v>60.7</v>
      </c>
      <c r="H12">
        <v>36.700000000000003</v>
      </c>
      <c r="I12">
        <v>26.8</v>
      </c>
      <c r="J12" s="1">
        <v>1144.5999999999999</v>
      </c>
    </row>
    <row r="13" spans="1:10" x14ac:dyDescent="0.6">
      <c r="A13" t="s">
        <v>12</v>
      </c>
      <c r="B13" s="1">
        <v>1133.9000000000001</v>
      </c>
      <c r="C13">
        <v>901.7</v>
      </c>
      <c r="D13">
        <v>745.9</v>
      </c>
      <c r="E13">
        <v>458.7</v>
      </c>
      <c r="F13">
        <v>238.2</v>
      </c>
      <c r="G13">
        <v>113.7</v>
      </c>
      <c r="H13">
        <v>81.400000000000006</v>
      </c>
      <c r="I13">
        <v>50.5</v>
      </c>
      <c r="J13" s="1">
        <v>3724</v>
      </c>
    </row>
    <row r="14" spans="1:10" x14ac:dyDescent="0.6">
      <c r="A14" t="s">
        <v>15</v>
      </c>
    </row>
    <row r="15" spans="1:10" x14ac:dyDescent="0.6">
      <c r="A15" s="2" t="s">
        <v>9</v>
      </c>
      <c r="B15" s="2">
        <v>830.7</v>
      </c>
      <c r="C15" s="2">
        <v>692.1</v>
      </c>
      <c r="D15" s="2">
        <v>551.9</v>
      </c>
      <c r="E15" s="2">
        <v>294.89999999999998</v>
      </c>
      <c r="F15" s="2">
        <v>180.9</v>
      </c>
      <c r="G15" s="2">
        <v>54.6</v>
      </c>
      <c r="H15" s="2">
        <v>46.4</v>
      </c>
      <c r="I15" s="2">
        <v>24.5</v>
      </c>
      <c r="J15" s="3">
        <v>2675.9</v>
      </c>
    </row>
    <row r="16" spans="1:10" x14ac:dyDescent="0.6">
      <c r="A16" t="s">
        <v>11</v>
      </c>
      <c r="B16">
        <v>344.5</v>
      </c>
      <c r="C16">
        <v>244.8</v>
      </c>
      <c r="D16">
        <v>222.5</v>
      </c>
      <c r="E16">
        <v>181.6</v>
      </c>
      <c r="F16">
        <v>65.3</v>
      </c>
      <c r="G16">
        <v>62.9</v>
      </c>
      <c r="H16">
        <v>38.1</v>
      </c>
      <c r="I16">
        <v>27.8</v>
      </c>
      <c r="J16" s="1">
        <v>1187.4000000000001</v>
      </c>
    </row>
    <row r="17" spans="1:10" x14ac:dyDescent="0.6">
      <c r="A17" t="s">
        <v>12</v>
      </c>
      <c r="B17" s="1">
        <v>1175.2</v>
      </c>
      <c r="C17">
        <v>936.9</v>
      </c>
      <c r="D17">
        <v>774.4</v>
      </c>
      <c r="E17">
        <v>476.4</v>
      </c>
      <c r="F17">
        <v>246.2</v>
      </c>
      <c r="G17">
        <v>117.5</v>
      </c>
      <c r="H17">
        <v>84.5</v>
      </c>
      <c r="I17">
        <v>52.4</v>
      </c>
      <c r="J17" s="1">
        <v>3863.3</v>
      </c>
    </row>
    <row r="21" spans="1:10" x14ac:dyDescent="0.6">
      <c r="A21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D8CD-DD30-6E46-B742-2505906EFDC9}">
  <dimension ref="A1:G18"/>
  <sheetViews>
    <sheetView topLeftCell="C2" zoomScale="150" workbookViewId="0">
      <selection activeCell="C19" sqref="A19:XFD1048576"/>
    </sheetView>
  </sheetViews>
  <sheetFormatPr defaultColWidth="10.796875" defaultRowHeight="15.6" x14ac:dyDescent="0.6"/>
  <cols>
    <col min="1" max="1" width="11.5" bestFit="1" customWidth="1"/>
    <col min="2" max="2" width="36.6484375" bestFit="1" customWidth="1"/>
    <col min="3" max="3" width="36.34765625" bestFit="1" customWidth="1"/>
    <col min="4" max="4" width="17" bestFit="1" customWidth="1"/>
    <col min="5" max="5" width="11.5" bestFit="1" customWidth="1"/>
    <col min="6" max="6" width="12.6484375" bestFit="1" customWidth="1"/>
  </cols>
  <sheetData>
    <row r="1" spans="1:7" ht="15.9" thickBot="1" x14ac:dyDescent="0.65">
      <c r="A1" s="6" t="s">
        <v>35</v>
      </c>
      <c r="B1" s="7" t="s">
        <v>36</v>
      </c>
      <c r="C1" t="s">
        <v>577</v>
      </c>
      <c r="D1" s="12" t="s">
        <v>915</v>
      </c>
      <c r="E1" s="13" t="s">
        <v>914</v>
      </c>
      <c r="F1" t="s">
        <v>913</v>
      </c>
      <c r="G1" t="s">
        <v>1082</v>
      </c>
    </row>
    <row r="2" spans="1:7" x14ac:dyDescent="0.6">
      <c r="A2" s="8" t="s">
        <v>558</v>
      </c>
      <c r="B2" s="8" t="s">
        <v>559</v>
      </c>
      <c r="C2" s="10" t="s">
        <v>559</v>
      </c>
      <c r="D2" s="12">
        <v>-763811</v>
      </c>
      <c r="E2" s="14">
        <v>29379</v>
      </c>
      <c r="F2" s="18">
        <v>764794</v>
      </c>
      <c r="G2" t="str">
        <f>VLOOKUP(B2, ACLG!A:B, 2, FALSE)</f>
        <v>URS</v>
      </c>
    </row>
    <row r="3" spans="1:7" x14ac:dyDescent="0.6">
      <c r="A3" s="8" t="s">
        <v>558</v>
      </c>
      <c r="B3" s="8" t="s">
        <v>560</v>
      </c>
      <c r="C3" t="s">
        <v>560</v>
      </c>
      <c r="D3" s="12">
        <v>8234331</v>
      </c>
      <c r="E3" s="13">
        <v>7280</v>
      </c>
      <c r="F3" s="19">
        <v>2329424</v>
      </c>
      <c r="G3" t="str">
        <f>VLOOKUP(B3, ACLG!A:B, 2, FALSE)</f>
        <v>RTL</v>
      </c>
    </row>
    <row r="4" spans="1:7" x14ac:dyDescent="0.6">
      <c r="A4" s="8" t="s">
        <v>558</v>
      </c>
      <c r="B4" s="8" t="s">
        <v>561</v>
      </c>
      <c r="C4" t="s">
        <v>561</v>
      </c>
      <c r="D4" s="12">
        <v>101789</v>
      </c>
      <c r="E4" s="13">
        <v>167</v>
      </c>
      <c r="F4" s="19">
        <v>28780</v>
      </c>
      <c r="G4" t="str">
        <f>VLOOKUP(B4, ACLG!A:B, 2, FALSE)</f>
        <v>RTX</v>
      </c>
    </row>
    <row r="5" spans="1:7" x14ac:dyDescent="0.6">
      <c r="A5" s="8" t="s">
        <v>558</v>
      </c>
      <c r="B5" s="8" t="s">
        <v>562</v>
      </c>
      <c r="C5" t="s">
        <v>562</v>
      </c>
      <c r="D5" s="12">
        <v>4087068</v>
      </c>
      <c r="E5" s="13">
        <v>4149</v>
      </c>
      <c r="F5" s="19">
        <v>1157103</v>
      </c>
      <c r="G5" t="str">
        <f>VLOOKUP(B5, ACLG!A:B, 2, FALSE)</f>
        <v>RTL</v>
      </c>
    </row>
    <row r="6" spans="1:7" x14ac:dyDescent="0.6">
      <c r="A6" s="8" t="s">
        <v>558</v>
      </c>
      <c r="B6" s="8" t="s">
        <v>564</v>
      </c>
      <c r="C6" s="10" t="s">
        <v>563</v>
      </c>
      <c r="D6" s="12">
        <v>-42500238</v>
      </c>
      <c r="E6" s="14">
        <v>85950</v>
      </c>
      <c r="F6" s="18">
        <v>2237449</v>
      </c>
      <c r="G6" t="str">
        <f>VLOOKUP(B6, ACLG!A:B, 2, FALSE)</f>
        <v>UCC</v>
      </c>
    </row>
    <row r="7" spans="1:7" x14ac:dyDescent="0.6">
      <c r="A7" s="8" t="s">
        <v>558</v>
      </c>
      <c r="B7" s="8" t="s">
        <v>565</v>
      </c>
      <c r="C7" s="10" t="s">
        <v>565</v>
      </c>
      <c r="D7" s="12">
        <v>-1042046</v>
      </c>
      <c r="E7" s="14">
        <v>41346</v>
      </c>
      <c r="F7" s="18">
        <v>1076319</v>
      </c>
      <c r="G7" t="str">
        <f>VLOOKUP(B7, ACLG!A:B, 2, FALSE)</f>
        <v>URM</v>
      </c>
    </row>
    <row r="8" spans="1:7" x14ac:dyDescent="0.6">
      <c r="A8" s="8" t="s">
        <v>558</v>
      </c>
      <c r="B8" s="8" t="s">
        <v>566</v>
      </c>
      <c r="C8" s="10" t="s">
        <v>566</v>
      </c>
      <c r="D8" s="12">
        <v>-316786</v>
      </c>
      <c r="E8" s="14">
        <v>1429</v>
      </c>
      <c r="F8" s="18">
        <v>37200</v>
      </c>
      <c r="G8" t="str">
        <f>VLOOKUP(B8, ACLG!A:B, 2, FALSE)</f>
        <v>RTM</v>
      </c>
    </row>
    <row r="9" spans="1:7" x14ac:dyDescent="0.6">
      <c r="A9" s="8" t="s">
        <v>558</v>
      </c>
      <c r="B9" s="8" t="s">
        <v>567</v>
      </c>
      <c r="C9" s="2" t="s">
        <v>567</v>
      </c>
      <c r="D9" s="12">
        <v>14557827</v>
      </c>
      <c r="E9" s="15">
        <v>10068</v>
      </c>
      <c r="F9" s="20">
        <v>4118206</v>
      </c>
      <c r="G9" t="str">
        <f>VLOOKUP(B9, ACLG!A:B, 2, FALSE)</f>
        <v>RTL</v>
      </c>
    </row>
    <row r="10" spans="1:7" x14ac:dyDescent="0.6">
      <c r="A10" s="8" t="s">
        <v>558</v>
      </c>
      <c r="B10" s="8" t="s">
        <v>568</v>
      </c>
      <c r="C10" s="2" t="s">
        <v>568</v>
      </c>
      <c r="D10" s="12">
        <v>632503</v>
      </c>
      <c r="E10" s="15">
        <v>10890</v>
      </c>
      <c r="F10" s="20">
        <v>462478</v>
      </c>
      <c r="G10" t="str">
        <f>VLOOKUP(B10, ACLG!A:B, 2, FALSE)</f>
        <v>URS</v>
      </c>
    </row>
    <row r="11" spans="1:7" x14ac:dyDescent="0.6">
      <c r="A11" s="8" t="s">
        <v>558</v>
      </c>
      <c r="B11" s="8" t="s">
        <v>569</v>
      </c>
      <c r="C11" s="10" t="s">
        <v>569</v>
      </c>
      <c r="D11" s="12">
        <v>-12869077</v>
      </c>
      <c r="E11" s="14">
        <v>23548</v>
      </c>
      <c r="F11" s="18">
        <v>613000</v>
      </c>
      <c r="G11" t="str">
        <f>VLOOKUP(B11, ACLG!A:B, 2, FALSE)</f>
        <v>UFS</v>
      </c>
    </row>
    <row r="12" spans="1:7" x14ac:dyDescent="0.6">
      <c r="A12" s="8" t="s">
        <v>558</v>
      </c>
      <c r="B12" s="8" t="s">
        <v>570</v>
      </c>
      <c r="C12" t="s">
        <v>570</v>
      </c>
      <c r="D12" s="12">
        <v>8840383</v>
      </c>
      <c r="E12" s="13">
        <v>6744</v>
      </c>
      <c r="F12" s="19">
        <v>2500864</v>
      </c>
      <c r="G12" t="str">
        <f>VLOOKUP(B12, ACLG!A:B, 2, FALSE)</f>
        <v>RTL</v>
      </c>
    </row>
    <row r="13" spans="1:7" x14ac:dyDescent="0.6">
      <c r="A13" s="8" t="s">
        <v>558</v>
      </c>
      <c r="B13" s="8" t="s">
        <v>571</v>
      </c>
      <c r="C13" t="s">
        <v>571</v>
      </c>
      <c r="D13" s="12">
        <v>8583663</v>
      </c>
      <c r="E13" s="13">
        <v>7533</v>
      </c>
      <c r="F13" s="19">
        <v>2428358</v>
      </c>
      <c r="G13" t="str">
        <f>VLOOKUP(B13, ACLG!A:B, 2, FALSE)</f>
        <v>RTL</v>
      </c>
    </row>
    <row r="14" spans="1:7" x14ac:dyDescent="0.6">
      <c r="A14" s="8" t="s">
        <v>558</v>
      </c>
      <c r="B14" s="8" t="s">
        <v>572</v>
      </c>
      <c r="C14" t="s">
        <v>572</v>
      </c>
      <c r="D14" s="12">
        <v>1592568</v>
      </c>
      <c r="E14" s="13">
        <v>2763</v>
      </c>
      <c r="F14" s="19">
        <v>450412</v>
      </c>
      <c r="G14" t="str">
        <f>VLOOKUP(B14, ACLG!A:B, 2, FALSE)</f>
        <v>RTM</v>
      </c>
    </row>
    <row r="15" spans="1:7" x14ac:dyDescent="0.6">
      <c r="A15" s="8" t="s">
        <v>558</v>
      </c>
      <c r="B15" s="8" t="s">
        <v>573</v>
      </c>
      <c r="C15" t="s">
        <v>573</v>
      </c>
      <c r="D15" s="12">
        <v>1931007</v>
      </c>
      <c r="E15" s="13">
        <v>3314</v>
      </c>
      <c r="F15" s="19">
        <v>589064</v>
      </c>
      <c r="G15" t="str">
        <f>VLOOKUP(B15, ACLG!A:B, 2, FALSE)</f>
        <v>RTL</v>
      </c>
    </row>
    <row r="16" spans="1:7" x14ac:dyDescent="0.6">
      <c r="A16" s="8" t="s">
        <v>558</v>
      </c>
      <c r="B16" s="8" t="s">
        <v>574</v>
      </c>
      <c r="C16" t="s">
        <v>574</v>
      </c>
      <c r="D16" s="12">
        <v>-24620</v>
      </c>
      <c r="E16" s="13">
        <v>467</v>
      </c>
      <c r="F16" s="19">
        <v>12407</v>
      </c>
      <c r="G16" t="str">
        <f>VLOOKUP(B16, ACLG!A:B, 2, FALSE)</f>
        <v>RTS</v>
      </c>
    </row>
    <row r="17" spans="1:7" x14ac:dyDescent="0.6">
      <c r="A17" s="8" t="s">
        <v>558</v>
      </c>
      <c r="B17" s="8" t="s">
        <v>575</v>
      </c>
      <c r="C17" t="s">
        <v>575</v>
      </c>
      <c r="D17" s="12">
        <v>6906177</v>
      </c>
      <c r="E17" s="13">
        <v>7449</v>
      </c>
      <c r="F17" s="19">
        <v>1953690</v>
      </c>
      <c r="G17" t="str">
        <f>VLOOKUP(B17, ACLG!A:B, 2, FALSE)</f>
        <v>RTL</v>
      </c>
    </row>
    <row r="18" spans="1:7" x14ac:dyDescent="0.6">
      <c r="A18" s="8" t="s">
        <v>558</v>
      </c>
      <c r="B18" s="8" t="s">
        <v>576</v>
      </c>
      <c r="C18" t="s">
        <v>576</v>
      </c>
      <c r="D18" s="12">
        <v>2049259</v>
      </c>
      <c r="E18" s="13">
        <v>3445</v>
      </c>
      <c r="F18" s="19">
        <v>579827</v>
      </c>
      <c r="G18" t="str">
        <f>VLOOKUP(B18, ACLG!A:B, 2, FALSE)</f>
        <v>RTL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E885-D6ED-FA47-AB84-1ACD882AA194}">
  <dimension ref="A1:K28"/>
  <sheetViews>
    <sheetView topLeftCell="D12" zoomScale="150" workbookViewId="0">
      <selection activeCell="D29" sqref="A29:XFD1048576"/>
    </sheetView>
  </sheetViews>
  <sheetFormatPr defaultColWidth="10.796875" defaultRowHeight="15.6" x14ac:dyDescent="0.6"/>
  <cols>
    <col min="1" max="1" width="39.84765625" bestFit="1" customWidth="1"/>
  </cols>
  <sheetData>
    <row r="1" spans="1:11" x14ac:dyDescent="0.6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6">
      <c r="A2">
        <v>2025</v>
      </c>
      <c r="B2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6">
      <c r="A3" s="2" t="s">
        <v>20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1" x14ac:dyDescent="0.6">
      <c r="B4">
        <f xml:space="preserve"> B2/$J$2 * $J$3</f>
        <v>743.18557256847112</v>
      </c>
      <c r="C4">
        <f t="shared" ref="C4:J4" si="0" xml:space="preserve"> C2/$J$2 * $J$3</f>
        <v>615.88302422543313</v>
      </c>
      <c r="D4">
        <f t="shared" si="0"/>
        <v>492.70641938034652</v>
      </c>
      <c r="E4">
        <f t="shared" si="0"/>
        <v>262.59911221335636</v>
      </c>
      <c r="F4">
        <f t="shared" si="0"/>
        <v>163.66242541873336</v>
      </c>
      <c r="G4">
        <f t="shared" si="0"/>
        <v>49.59727913162245</v>
      </c>
      <c r="H4">
        <f t="shared" si="0"/>
        <v>41.603263604341883</v>
      </c>
      <c r="I4">
        <f t="shared" si="0"/>
        <v>22.176946301488034</v>
      </c>
      <c r="J4">
        <f t="shared" si="0"/>
        <v>2391.5</v>
      </c>
    </row>
    <row r="5" spans="1:11" x14ac:dyDescent="0.6">
      <c r="A5">
        <v>2026</v>
      </c>
      <c r="B5">
        <v>8.7409999999999997</v>
      </c>
      <c r="C5">
        <v>7.2720000000000002</v>
      </c>
      <c r="D5">
        <v>5.8129999999999997</v>
      </c>
      <c r="E5">
        <v>3.1019999999999999</v>
      </c>
      <c r="F5">
        <v>1.9179999999999999</v>
      </c>
      <c r="G5">
        <v>0.57899999999999996</v>
      </c>
      <c r="H5">
        <v>0.49</v>
      </c>
      <c r="I5">
        <v>0.26</v>
      </c>
      <c r="J5">
        <v>28.175999999999998</v>
      </c>
      <c r="K5">
        <v>28.181000000000001</v>
      </c>
    </row>
    <row r="6" spans="1:11" x14ac:dyDescent="0.6">
      <c r="A6" s="2" t="s">
        <v>21</v>
      </c>
      <c r="B6" s="2">
        <v>773.6</v>
      </c>
      <c r="C6" s="2">
        <v>639.9</v>
      </c>
      <c r="D6" s="2">
        <v>511.5</v>
      </c>
      <c r="E6" s="2">
        <v>272.7</v>
      </c>
      <c r="F6" s="2">
        <v>169.9</v>
      </c>
      <c r="G6" s="2">
        <v>51.6</v>
      </c>
      <c r="H6" s="2">
        <v>43.1</v>
      </c>
      <c r="I6" s="2">
        <v>23</v>
      </c>
      <c r="J6" s="3">
        <v>2485.3000000000002</v>
      </c>
    </row>
    <row r="7" spans="1:11" x14ac:dyDescent="0.6">
      <c r="B7">
        <f xml:space="preserve"> B5/$J$5 * $J$6</f>
        <v>771.01104840999437</v>
      </c>
      <c r="C7">
        <f t="shared" ref="C7:J7" si="1" xml:space="preserve"> C5/$J$5 * $J$6</f>
        <v>641.43603066439539</v>
      </c>
      <c r="D7">
        <f t="shared" si="1"/>
        <v>512.74307566723462</v>
      </c>
      <c r="E7">
        <f t="shared" si="1"/>
        <v>273.61586456558774</v>
      </c>
      <c r="F7">
        <f t="shared" si="1"/>
        <v>169.17963515048268</v>
      </c>
      <c r="G7">
        <f t="shared" si="1"/>
        <v>51.071433134582627</v>
      </c>
      <c r="H7">
        <f t="shared" si="1"/>
        <v>43.221074673480977</v>
      </c>
      <c r="I7">
        <f t="shared" si="1"/>
        <v>22.933631459398072</v>
      </c>
      <c r="J7">
        <f t="shared" si="1"/>
        <v>2485.3000000000002</v>
      </c>
    </row>
    <row r="8" spans="1:11" x14ac:dyDescent="0.6">
      <c r="A8">
        <v>2027</v>
      </c>
      <c r="B8">
        <v>8.8350000000000009</v>
      </c>
      <c r="C8">
        <v>7.3760000000000003</v>
      </c>
      <c r="D8">
        <v>5.891</v>
      </c>
      <c r="E8">
        <v>3.1459999999999999</v>
      </c>
      <c r="F8">
        <v>1.9319999999999999</v>
      </c>
      <c r="G8">
        <v>0.58099999999999996</v>
      </c>
      <c r="H8">
        <v>0.497</v>
      </c>
      <c r="I8">
        <v>0.26100000000000001</v>
      </c>
      <c r="J8">
        <v>28.518999999999998</v>
      </c>
      <c r="K8">
        <v>28.524000000000001</v>
      </c>
    </row>
    <row r="9" spans="1:11" x14ac:dyDescent="0.6">
      <c r="A9" s="2" t="s">
        <v>22</v>
      </c>
      <c r="B9" s="2">
        <v>801.8</v>
      </c>
      <c r="C9" s="2">
        <v>665.7</v>
      </c>
      <c r="D9" s="2">
        <v>531.5</v>
      </c>
      <c r="E9" s="2">
        <v>283.7</v>
      </c>
      <c r="F9" s="2">
        <v>175.3</v>
      </c>
      <c r="G9" s="2">
        <v>53</v>
      </c>
      <c r="H9" s="2">
        <v>44.7</v>
      </c>
      <c r="I9" s="2">
        <v>23.7</v>
      </c>
      <c r="J9" s="3">
        <v>2579.5</v>
      </c>
    </row>
    <row r="10" spans="1:11" x14ac:dyDescent="0.6">
      <c r="B10">
        <f xml:space="preserve"> B8/$J$8 * $J$9</f>
        <v>799.1122584943372</v>
      </c>
      <c r="C10">
        <f t="shared" ref="C10:J10" si="2" xml:space="preserve"> C8/$J$8 * $J$9</f>
        <v>667.14793646341047</v>
      </c>
      <c r="D10">
        <f t="shared" si="2"/>
        <v>532.83195413583928</v>
      </c>
      <c r="E10">
        <f t="shared" si="2"/>
        <v>284.55089589396545</v>
      </c>
      <c r="F10">
        <f t="shared" si="2"/>
        <v>174.74644973526421</v>
      </c>
      <c r="G10">
        <f t="shared" si="2"/>
        <v>52.550562782706272</v>
      </c>
      <c r="H10">
        <f t="shared" si="2"/>
        <v>44.952891055086084</v>
      </c>
      <c r="I10">
        <f t="shared" si="2"/>
        <v>23.607051439391284</v>
      </c>
      <c r="J10">
        <f t="shared" si="2"/>
        <v>2579.5</v>
      </c>
    </row>
    <row r="11" spans="1:11" x14ac:dyDescent="0.6">
      <c r="A11">
        <v>2028</v>
      </c>
      <c r="B11">
        <v>8.9309999999999992</v>
      </c>
      <c r="C11">
        <v>7.4820000000000002</v>
      </c>
      <c r="D11">
        <v>5.97</v>
      </c>
      <c r="E11">
        <v>3.1909999999999998</v>
      </c>
      <c r="F11">
        <v>1.9450000000000001</v>
      </c>
      <c r="G11">
        <v>0.58299999999999996</v>
      </c>
      <c r="H11">
        <v>0.503</v>
      </c>
      <c r="I11">
        <v>0.26300000000000001</v>
      </c>
      <c r="J11">
        <v>28.867999999999999</v>
      </c>
      <c r="K11">
        <v>28.873000000000001</v>
      </c>
    </row>
    <row r="12" spans="1:11" x14ac:dyDescent="0.6">
      <c r="A12" s="2" t="s">
        <v>23</v>
      </c>
      <c r="B12" s="2">
        <v>830.7</v>
      </c>
      <c r="C12" s="2">
        <v>692.1</v>
      </c>
      <c r="D12" s="2">
        <v>551.9</v>
      </c>
      <c r="E12" s="2">
        <v>294.89999999999998</v>
      </c>
      <c r="F12" s="2">
        <v>180.9</v>
      </c>
      <c r="G12" s="2">
        <v>54.6</v>
      </c>
      <c r="H12" s="2">
        <v>46.4</v>
      </c>
      <c r="I12" s="2">
        <v>24.5</v>
      </c>
      <c r="J12" s="3">
        <v>2675.9</v>
      </c>
    </row>
    <row r="13" spans="1:11" x14ac:dyDescent="0.6">
      <c r="B13">
        <f xml:space="preserve"> B11/$J$11 * $J$12</f>
        <v>827.85308646251895</v>
      </c>
      <c r="C13">
        <f t="shared" ref="C13:J13" si="3" xml:space="preserve"> C11/$J$11 * $J$12</f>
        <v>693.53899819869764</v>
      </c>
      <c r="D13">
        <f t="shared" si="3"/>
        <v>553.38516696688373</v>
      </c>
      <c r="E13">
        <f t="shared" si="3"/>
        <v>295.78761604544826</v>
      </c>
      <c r="F13">
        <f t="shared" si="3"/>
        <v>180.29047734515729</v>
      </c>
      <c r="G13">
        <f t="shared" si="3"/>
        <v>54.040796037134541</v>
      </c>
      <c r="H13">
        <f t="shared" si="3"/>
        <v>46.625249411112655</v>
      </c>
      <c r="I13">
        <f t="shared" si="3"/>
        <v>24.378609533046976</v>
      </c>
      <c r="J13">
        <f t="shared" si="3"/>
        <v>2675.9</v>
      </c>
    </row>
    <row r="16" spans="1:11" x14ac:dyDescent="0.6">
      <c r="A16" t="s">
        <v>24</v>
      </c>
      <c r="B16" t="s">
        <v>0</v>
      </c>
      <c r="C16" t="s">
        <v>17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18</v>
      </c>
    </row>
    <row r="17" spans="1:11" x14ac:dyDescent="0.6">
      <c r="A17">
        <v>2025</v>
      </c>
      <c r="B17">
        <v>8.5969999999999995</v>
      </c>
      <c r="C17">
        <v>7.109</v>
      </c>
      <c r="D17">
        <v>5.69</v>
      </c>
      <c r="E17">
        <v>3.03</v>
      </c>
      <c r="F17">
        <v>1.8959999999999999</v>
      </c>
      <c r="G17">
        <v>0.57599999999999996</v>
      </c>
      <c r="H17">
        <v>0.48099999999999998</v>
      </c>
      <c r="I17">
        <v>0.25700000000000001</v>
      </c>
      <c r="J17">
        <v>27.635999999999999</v>
      </c>
      <c r="K17">
        <v>27.640999999999998</v>
      </c>
    </row>
    <row r="18" spans="1:11" x14ac:dyDescent="0.6">
      <c r="A18" s="2" t="s">
        <v>20</v>
      </c>
      <c r="B18" s="2">
        <v>745.9</v>
      </c>
      <c r="C18" s="2">
        <v>614.4</v>
      </c>
      <c r="D18" s="2">
        <v>491.4</v>
      </c>
      <c r="E18" s="2">
        <v>261.3</v>
      </c>
      <c r="F18" s="2">
        <v>164.5</v>
      </c>
      <c r="G18" s="2">
        <v>50.2</v>
      </c>
      <c r="H18" s="2">
        <v>41.6</v>
      </c>
      <c r="I18" s="2">
        <v>22.3</v>
      </c>
      <c r="J18" s="3">
        <v>2391.5</v>
      </c>
    </row>
    <row r="19" spans="1:11" x14ac:dyDescent="0.6">
      <c r="B19">
        <f xml:space="preserve"> B17/$J$17 * $J$18</f>
        <v>743.94722463453468</v>
      </c>
      <c r="C19">
        <f t="shared" ref="C19:J19" si="4" xml:space="preserve"> C17/$J$17 * $J$18</f>
        <v>615.1821356202056</v>
      </c>
      <c r="D19">
        <f t="shared" si="4"/>
        <v>492.38800839484736</v>
      </c>
      <c r="E19">
        <f t="shared" si="4"/>
        <v>262.20310464611373</v>
      </c>
      <c r="F19">
        <f t="shared" si="4"/>
        <v>164.0716456795484</v>
      </c>
      <c r="G19">
        <f t="shared" si="4"/>
        <v>49.844550586191922</v>
      </c>
      <c r="H19">
        <f t="shared" si="4"/>
        <v>41.623661166594296</v>
      </c>
      <c r="I19">
        <f t="shared" si="4"/>
        <v>22.239669271964107</v>
      </c>
      <c r="J19">
        <f t="shared" si="4"/>
        <v>2391.5</v>
      </c>
    </row>
    <row r="20" spans="1:11" x14ac:dyDescent="0.6">
      <c r="A20">
        <v>2026</v>
      </c>
      <c r="B20">
        <v>8.6950000000000003</v>
      </c>
      <c r="C20">
        <v>7.2210000000000001</v>
      </c>
      <c r="D20">
        <v>5.7750000000000004</v>
      </c>
      <c r="E20">
        <v>3.08</v>
      </c>
      <c r="F20">
        <v>1.9119999999999999</v>
      </c>
      <c r="G20">
        <v>0.57799999999999996</v>
      </c>
      <c r="H20">
        <v>0.48699999999999999</v>
      </c>
      <c r="I20">
        <v>0.25900000000000001</v>
      </c>
      <c r="J20">
        <v>28.007000000000001</v>
      </c>
      <c r="K20">
        <v>28.012</v>
      </c>
    </row>
    <row r="21" spans="1:11" x14ac:dyDescent="0.6">
      <c r="A21" s="2" t="s">
        <v>21</v>
      </c>
      <c r="B21" s="2">
        <v>773.6</v>
      </c>
      <c r="C21" s="2">
        <v>639.9</v>
      </c>
      <c r="D21" s="2">
        <v>511.5</v>
      </c>
      <c r="E21" s="2">
        <v>272.7</v>
      </c>
      <c r="F21" s="2">
        <v>169.9</v>
      </c>
      <c r="G21" s="2">
        <v>51.6</v>
      </c>
      <c r="H21" s="2">
        <v>43.1</v>
      </c>
      <c r="I21" s="2">
        <v>23</v>
      </c>
      <c r="J21" s="3">
        <v>2485.3000000000002</v>
      </c>
    </row>
    <row r="22" spans="1:11" x14ac:dyDescent="0.6">
      <c r="B22">
        <f xml:space="preserve"> B20/$J$20 * $J$21</f>
        <v>771.58151533545197</v>
      </c>
      <c r="C22">
        <f t="shared" ref="C22:J22" si="5" xml:space="preserve"> C20/$J$20 * $J$21</f>
        <v>640.78092262648624</v>
      </c>
      <c r="D22">
        <f t="shared" si="5"/>
        <v>512.46500874781304</v>
      </c>
      <c r="E22">
        <f t="shared" si="5"/>
        <v>273.31467133216699</v>
      </c>
      <c r="F22">
        <f t="shared" si="5"/>
        <v>169.66806869711144</v>
      </c>
      <c r="G22">
        <f t="shared" si="5"/>
        <v>51.290870139607954</v>
      </c>
      <c r="H22">
        <f t="shared" si="5"/>
        <v>43.215663941157572</v>
      </c>
      <c r="I22">
        <f t="shared" si="5"/>
        <v>22.983279180204949</v>
      </c>
      <c r="J22">
        <f t="shared" si="5"/>
        <v>2485.3000000000002</v>
      </c>
    </row>
    <row r="23" spans="1:11" x14ac:dyDescent="0.6">
      <c r="A23">
        <v>2027</v>
      </c>
      <c r="B23">
        <v>8.7880000000000003</v>
      </c>
      <c r="C23">
        <v>7.3239999999999998</v>
      </c>
      <c r="D23">
        <v>5.8520000000000003</v>
      </c>
      <c r="E23">
        <v>3.1230000000000002</v>
      </c>
      <c r="F23">
        <v>1.925</v>
      </c>
      <c r="G23">
        <v>0.57999999999999996</v>
      </c>
      <c r="H23">
        <v>0.49299999999999999</v>
      </c>
      <c r="I23">
        <v>0.26</v>
      </c>
      <c r="J23">
        <v>28.346</v>
      </c>
      <c r="K23">
        <v>28.350999999999999</v>
      </c>
    </row>
    <row r="24" spans="1:11" x14ac:dyDescent="0.6">
      <c r="A24" s="2" t="s">
        <v>22</v>
      </c>
      <c r="B24" s="2">
        <v>801.8</v>
      </c>
      <c r="C24" s="2">
        <v>665.7</v>
      </c>
      <c r="D24" s="2">
        <v>531.5</v>
      </c>
      <c r="E24" s="2">
        <v>283.7</v>
      </c>
      <c r="F24" s="2">
        <v>175.3</v>
      </c>
      <c r="G24" s="2">
        <v>53</v>
      </c>
      <c r="H24" s="2">
        <v>44.7</v>
      </c>
      <c r="I24" s="2">
        <v>23.7</v>
      </c>
      <c r="J24" s="3">
        <v>2579.5</v>
      </c>
    </row>
    <row r="25" spans="1:11" x14ac:dyDescent="0.6">
      <c r="B25">
        <f xml:space="preserve"> B23/$J$23 * $J$24</f>
        <v>799.71234036548367</v>
      </c>
      <c r="C25">
        <f t="shared" ref="C25:J25" si="6" xml:space="preserve"> C23/$J$23 * $J$24</f>
        <v>666.48761730050092</v>
      </c>
      <c r="D25">
        <f t="shared" si="6"/>
        <v>532.53489028434353</v>
      </c>
      <c r="E25">
        <f t="shared" si="6"/>
        <v>284.19454243985041</v>
      </c>
      <c r="F25">
        <f t="shared" si="6"/>
        <v>175.17595075142876</v>
      </c>
      <c r="G25">
        <f t="shared" si="6"/>
        <v>52.780286460170743</v>
      </c>
      <c r="H25">
        <f t="shared" si="6"/>
        <v>44.863243491145141</v>
      </c>
      <c r="I25">
        <f t="shared" si="6"/>
        <v>23.66012841317999</v>
      </c>
      <c r="J25">
        <f t="shared" si="6"/>
        <v>2579.5</v>
      </c>
    </row>
    <row r="26" spans="1:11" x14ac:dyDescent="0.6">
      <c r="A26">
        <v>2028</v>
      </c>
      <c r="B26">
        <v>8.8819999999999997</v>
      </c>
      <c r="C26">
        <v>7.4290000000000003</v>
      </c>
      <c r="D26">
        <v>5.93</v>
      </c>
      <c r="E26">
        <v>3.1680000000000001</v>
      </c>
      <c r="F26">
        <v>1.9379999999999999</v>
      </c>
      <c r="G26">
        <v>0.58199999999999996</v>
      </c>
      <c r="H26">
        <v>0.5</v>
      </c>
      <c r="I26">
        <v>0.26200000000000001</v>
      </c>
      <c r="J26">
        <v>28.692</v>
      </c>
      <c r="K26">
        <v>28.696999999999999</v>
      </c>
    </row>
    <row r="27" spans="1:11" x14ac:dyDescent="0.6">
      <c r="A27" s="2" t="s">
        <v>23</v>
      </c>
      <c r="B27" s="2">
        <v>830.7</v>
      </c>
      <c r="C27" s="2">
        <v>692.1</v>
      </c>
      <c r="D27" s="2">
        <v>551.9</v>
      </c>
      <c r="E27" s="2">
        <v>294.89999999999998</v>
      </c>
      <c r="F27" s="2">
        <v>180.9</v>
      </c>
      <c r="G27" s="2">
        <v>54.6</v>
      </c>
      <c r="H27" s="2">
        <v>46.4</v>
      </c>
      <c r="I27" s="2">
        <v>24.5</v>
      </c>
      <c r="J27" s="3">
        <v>2675.9</v>
      </c>
    </row>
    <row r="28" spans="1:11" x14ac:dyDescent="0.6">
      <c r="B28">
        <f xml:space="preserve"> B26/$J$26 * $J$27</f>
        <v>828.36134811097168</v>
      </c>
      <c r="C28">
        <f t="shared" ref="C28:J28" si="7" xml:space="preserve"> C26/$J$26 * $J$27</f>
        <v>692.85031019099404</v>
      </c>
      <c r="D28">
        <f t="shared" si="7"/>
        <v>553.04917747107208</v>
      </c>
      <c r="E28">
        <f t="shared" si="7"/>
        <v>295.45696361355084</v>
      </c>
      <c r="F28">
        <f t="shared" si="7"/>
        <v>180.7435591802593</v>
      </c>
      <c r="G28">
        <f t="shared" si="7"/>
        <v>54.279025512337931</v>
      </c>
      <c r="H28">
        <f t="shared" si="7"/>
        <v>46.631465216785166</v>
      </c>
      <c r="I28">
        <f t="shared" si="7"/>
        <v>24.434887773595428</v>
      </c>
      <c r="J28">
        <f t="shared" si="7"/>
        <v>2675.9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F456-22F5-A644-B48A-CC75F204210A}">
  <dimension ref="A1:B544"/>
  <sheetViews>
    <sheetView topLeftCell="A374" zoomScale="88" workbookViewId="0">
      <selection activeCell="D400" sqref="D400"/>
    </sheetView>
  </sheetViews>
  <sheetFormatPr defaultColWidth="10.796875" defaultRowHeight="15.6" x14ac:dyDescent="0.6"/>
  <cols>
    <col min="1" max="1" width="47.84765625" bestFit="1" customWidth="1"/>
  </cols>
  <sheetData>
    <row r="1" spans="1:2" x14ac:dyDescent="0.6">
      <c r="A1" t="s">
        <v>1067</v>
      </c>
      <c r="B1" t="s">
        <v>1068</v>
      </c>
    </row>
    <row r="2" spans="1:2" x14ac:dyDescent="0.6">
      <c r="A2" t="s">
        <v>61</v>
      </c>
      <c r="B2" t="s">
        <v>1060</v>
      </c>
    </row>
    <row r="3" spans="1:2" x14ac:dyDescent="0.6">
      <c r="A3" t="s">
        <v>53</v>
      </c>
      <c r="B3" t="s">
        <v>1058</v>
      </c>
    </row>
    <row r="4" spans="1:2" x14ac:dyDescent="0.6">
      <c r="A4" t="s">
        <v>52</v>
      </c>
      <c r="B4" t="s">
        <v>1002</v>
      </c>
    </row>
    <row r="5" spans="1:2" x14ac:dyDescent="0.6">
      <c r="A5" t="s">
        <v>59</v>
      </c>
      <c r="B5" t="s">
        <v>1002</v>
      </c>
    </row>
    <row r="6" spans="1:2" x14ac:dyDescent="0.6">
      <c r="A6" t="s">
        <v>41</v>
      </c>
      <c r="B6" t="s">
        <v>1002</v>
      </c>
    </row>
    <row r="7" spans="1:2" x14ac:dyDescent="0.6">
      <c r="A7" t="s">
        <v>51</v>
      </c>
      <c r="B7" t="s">
        <v>1002</v>
      </c>
    </row>
    <row r="8" spans="1:2" x14ac:dyDescent="0.6">
      <c r="A8" t="s">
        <v>105</v>
      </c>
      <c r="B8" t="s">
        <v>1017</v>
      </c>
    </row>
    <row r="9" spans="1:2" x14ac:dyDescent="0.6">
      <c r="A9" t="s">
        <v>67</v>
      </c>
      <c r="B9" t="s">
        <v>1062</v>
      </c>
    </row>
    <row r="10" spans="1:2" x14ac:dyDescent="0.6">
      <c r="A10" t="s">
        <v>94</v>
      </c>
      <c r="B10" t="s">
        <v>1002</v>
      </c>
    </row>
    <row r="11" spans="1:2" x14ac:dyDescent="0.6">
      <c r="A11" t="s">
        <v>48</v>
      </c>
      <c r="B11" t="s">
        <v>1017</v>
      </c>
    </row>
    <row r="12" spans="1:2" x14ac:dyDescent="0.6">
      <c r="A12" t="s">
        <v>158</v>
      </c>
      <c r="B12" t="s">
        <v>1017</v>
      </c>
    </row>
    <row r="13" spans="1:2" x14ac:dyDescent="0.6">
      <c r="A13" t="s">
        <v>120</v>
      </c>
      <c r="B13" t="s">
        <v>1002</v>
      </c>
    </row>
    <row r="14" spans="1:2" x14ac:dyDescent="0.6">
      <c r="A14" t="s">
        <v>159</v>
      </c>
      <c r="B14" t="s">
        <v>1002</v>
      </c>
    </row>
    <row r="15" spans="1:2" x14ac:dyDescent="0.6">
      <c r="A15" t="s">
        <v>70</v>
      </c>
      <c r="B15" t="s">
        <v>1002</v>
      </c>
    </row>
    <row r="16" spans="1:2" x14ac:dyDescent="0.6">
      <c r="A16" t="s">
        <v>112</v>
      </c>
      <c r="B16" t="s">
        <v>1002</v>
      </c>
    </row>
    <row r="17" spans="1:2" x14ac:dyDescent="0.6">
      <c r="A17" t="s">
        <v>139</v>
      </c>
      <c r="B17" t="s">
        <v>1064</v>
      </c>
    </row>
    <row r="18" spans="1:2" x14ac:dyDescent="0.6">
      <c r="A18" t="s">
        <v>86</v>
      </c>
      <c r="B18" t="s">
        <v>1002</v>
      </c>
    </row>
    <row r="19" spans="1:2" x14ac:dyDescent="0.6">
      <c r="A19" t="s">
        <v>113</v>
      </c>
      <c r="B19" t="s">
        <v>1064</v>
      </c>
    </row>
    <row r="20" spans="1:2" x14ac:dyDescent="0.6">
      <c r="A20" t="s">
        <v>163</v>
      </c>
      <c r="B20" t="s">
        <v>1017</v>
      </c>
    </row>
    <row r="21" spans="1:2" x14ac:dyDescent="0.6">
      <c r="A21" t="s">
        <v>69</v>
      </c>
      <c r="B21" t="s">
        <v>1002</v>
      </c>
    </row>
    <row r="22" spans="1:2" x14ac:dyDescent="0.6">
      <c r="A22" t="s">
        <v>151</v>
      </c>
      <c r="B22" t="s">
        <v>1064</v>
      </c>
    </row>
    <row r="23" spans="1:2" x14ac:dyDescent="0.6">
      <c r="A23" t="s">
        <v>124</v>
      </c>
      <c r="B23" t="s">
        <v>1017</v>
      </c>
    </row>
    <row r="24" spans="1:2" x14ac:dyDescent="0.6">
      <c r="A24" t="s">
        <v>92</v>
      </c>
      <c r="B24" t="s">
        <v>1017</v>
      </c>
    </row>
    <row r="25" spans="1:2" x14ac:dyDescent="0.6">
      <c r="A25" t="s">
        <v>160</v>
      </c>
      <c r="B25" t="s">
        <v>1017</v>
      </c>
    </row>
    <row r="26" spans="1:2" x14ac:dyDescent="0.6">
      <c r="A26" t="s">
        <v>162</v>
      </c>
      <c r="B26" t="s">
        <v>1002</v>
      </c>
    </row>
    <row r="27" spans="1:2" x14ac:dyDescent="0.6">
      <c r="A27" t="s">
        <v>147</v>
      </c>
      <c r="B27" t="s">
        <v>1017</v>
      </c>
    </row>
    <row r="28" spans="1:2" x14ac:dyDescent="0.6">
      <c r="A28" t="s">
        <v>157</v>
      </c>
      <c r="B28" t="s">
        <v>1002</v>
      </c>
    </row>
    <row r="29" spans="1:2" x14ac:dyDescent="0.6">
      <c r="A29" t="s">
        <v>125</v>
      </c>
      <c r="B29" t="s">
        <v>1017</v>
      </c>
    </row>
    <row r="30" spans="1:2" x14ac:dyDescent="0.6">
      <c r="A30" t="s">
        <v>80</v>
      </c>
      <c r="B30" t="s">
        <v>1017</v>
      </c>
    </row>
    <row r="31" spans="1:2" x14ac:dyDescent="0.6">
      <c r="A31" t="s">
        <v>119</v>
      </c>
      <c r="B31" t="s">
        <v>1039</v>
      </c>
    </row>
    <row r="32" spans="1:2" x14ac:dyDescent="0.6">
      <c r="A32" t="s">
        <v>46</v>
      </c>
      <c r="B32" t="s">
        <v>1017</v>
      </c>
    </row>
    <row r="33" spans="1:2" x14ac:dyDescent="0.6">
      <c r="A33" t="s">
        <v>117</v>
      </c>
      <c r="B33" t="s">
        <v>1039</v>
      </c>
    </row>
    <row r="34" spans="1:2" x14ac:dyDescent="0.6">
      <c r="A34" t="s">
        <v>146</v>
      </c>
      <c r="B34" t="s">
        <v>1017</v>
      </c>
    </row>
    <row r="35" spans="1:2" x14ac:dyDescent="0.6">
      <c r="A35" t="s">
        <v>123</v>
      </c>
      <c r="B35" t="s">
        <v>1039</v>
      </c>
    </row>
    <row r="36" spans="1:2" x14ac:dyDescent="0.6">
      <c r="A36" t="s">
        <v>83</v>
      </c>
      <c r="B36" t="s">
        <v>1039</v>
      </c>
    </row>
    <row r="37" spans="1:2" x14ac:dyDescent="0.6">
      <c r="A37" t="s">
        <v>84</v>
      </c>
      <c r="B37" t="s">
        <v>1017</v>
      </c>
    </row>
    <row r="38" spans="1:2" x14ac:dyDescent="0.6">
      <c r="A38" t="s">
        <v>154</v>
      </c>
      <c r="B38" t="s">
        <v>1017</v>
      </c>
    </row>
    <row r="39" spans="1:2" x14ac:dyDescent="0.6">
      <c r="A39" t="s">
        <v>129</v>
      </c>
      <c r="B39" t="s">
        <v>1017</v>
      </c>
    </row>
    <row r="40" spans="1:2" x14ac:dyDescent="0.6">
      <c r="A40" t="s">
        <v>104</v>
      </c>
      <c r="B40" t="s">
        <v>1017</v>
      </c>
    </row>
    <row r="41" spans="1:2" x14ac:dyDescent="0.6">
      <c r="A41" t="s">
        <v>71</v>
      </c>
      <c r="B41" t="s">
        <v>1039</v>
      </c>
    </row>
    <row r="42" spans="1:2" x14ac:dyDescent="0.6">
      <c r="A42" t="s">
        <v>87</v>
      </c>
      <c r="B42" t="s">
        <v>1017</v>
      </c>
    </row>
    <row r="43" spans="1:2" x14ac:dyDescent="0.6">
      <c r="A43" t="s">
        <v>141</v>
      </c>
      <c r="B43" t="s">
        <v>960</v>
      </c>
    </row>
    <row r="44" spans="1:2" x14ac:dyDescent="0.6">
      <c r="A44" t="s">
        <v>111</v>
      </c>
      <c r="B44" t="s">
        <v>1017</v>
      </c>
    </row>
    <row r="45" spans="1:2" x14ac:dyDescent="0.6">
      <c r="A45" t="s">
        <v>89</v>
      </c>
      <c r="B45" t="s">
        <v>1039</v>
      </c>
    </row>
    <row r="46" spans="1:2" x14ac:dyDescent="0.6">
      <c r="A46" t="s">
        <v>108</v>
      </c>
      <c r="B46" t="s">
        <v>1039</v>
      </c>
    </row>
    <row r="47" spans="1:2" x14ac:dyDescent="0.6">
      <c r="A47" t="s">
        <v>142</v>
      </c>
      <c r="B47" t="s">
        <v>1039</v>
      </c>
    </row>
    <row r="48" spans="1:2" x14ac:dyDescent="0.6">
      <c r="A48" t="s">
        <v>100</v>
      </c>
      <c r="B48" t="s">
        <v>1017</v>
      </c>
    </row>
    <row r="49" spans="1:2" x14ac:dyDescent="0.6">
      <c r="A49" t="s">
        <v>131</v>
      </c>
      <c r="B49" t="s">
        <v>1039</v>
      </c>
    </row>
    <row r="50" spans="1:2" x14ac:dyDescent="0.6">
      <c r="A50" t="s">
        <v>155</v>
      </c>
      <c r="B50" t="s">
        <v>1017</v>
      </c>
    </row>
    <row r="51" spans="1:2" x14ac:dyDescent="0.6">
      <c r="A51" t="s">
        <v>95</v>
      </c>
      <c r="B51" t="s">
        <v>1039</v>
      </c>
    </row>
    <row r="52" spans="1:2" x14ac:dyDescent="0.6">
      <c r="A52" t="s">
        <v>72</v>
      </c>
      <c r="B52" t="s">
        <v>960</v>
      </c>
    </row>
    <row r="53" spans="1:2" x14ac:dyDescent="0.6">
      <c r="A53" t="s">
        <v>76</v>
      </c>
      <c r="B53" t="s">
        <v>1039</v>
      </c>
    </row>
    <row r="54" spans="1:2" x14ac:dyDescent="0.6">
      <c r="A54" t="s">
        <v>49</v>
      </c>
      <c r="B54" t="s">
        <v>1017</v>
      </c>
    </row>
    <row r="55" spans="1:2" x14ac:dyDescent="0.6">
      <c r="A55" t="s">
        <v>91</v>
      </c>
      <c r="B55" t="s">
        <v>1039</v>
      </c>
    </row>
    <row r="56" spans="1:2" x14ac:dyDescent="0.6">
      <c r="A56" t="s">
        <v>99</v>
      </c>
      <c r="B56" t="s">
        <v>1039</v>
      </c>
    </row>
    <row r="57" spans="1:2" x14ac:dyDescent="0.6">
      <c r="A57" t="s">
        <v>153</v>
      </c>
      <c r="B57" t="s">
        <v>1039</v>
      </c>
    </row>
    <row r="58" spans="1:2" x14ac:dyDescent="0.6">
      <c r="A58" t="s">
        <v>45</v>
      </c>
      <c r="B58" t="s">
        <v>1039</v>
      </c>
    </row>
    <row r="59" spans="1:2" x14ac:dyDescent="0.6">
      <c r="A59" t="s">
        <v>56</v>
      </c>
      <c r="B59" t="s">
        <v>1039</v>
      </c>
    </row>
    <row r="60" spans="1:2" x14ac:dyDescent="0.6">
      <c r="A60" t="s">
        <v>79</v>
      </c>
      <c r="B60" t="s">
        <v>1017</v>
      </c>
    </row>
    <row r="61" spans="1:2" x14ac:dyDescent="0.6">
      <c r="A61" t="s">
        <v>64</v>
      </c>
      <c r="B61" t="s">
        <v>960</v>
      </c>
    </row>
    <row r="62" spans="1:2" x14ac:dyDescent="0.6">
      <c r="A62" t="s">
        <v>121</v>
      </c>
      <c r="B62" t="s">
        <v>1039</v>
      </c>
    </row>
    <row r="63" spans="1:2" x14ac:dyDescent="0.6">
      <c r="A63" t="s">
        <v>116</v>
      </c>
      <c r="B63" t="s">
        <v>960</v>
      </c>
    </row>
    <row r="64" spans="1:2" x14ac:dyDescent="0.6">
      <c r="A64" t="s">
        <v>137</v>
      </c>
      <c r="B64" t="s">
        <v>960</v>
      </c>
    </row>
    <row r="65" spans="1:2" x14ac:dyDescent="0.6">
      <c r="A65" t="s">
        <v>44</v>
      </c>
      <c r="B65" t="s">
        <v>971</v>
      </c>
    </row>
    <row r="66" spans="1:2" x14ac:dyDescent="0.6">
      <c r="A66" t="s">
        <v>90</v>
      </c>
      <c r="B66" t="s">
        <v>960</v>
      </c>
    </row>
    <row r="67" spans="1:2" x14ac:dyDescent="0.6">
      <c r="A67" t="s">
        <v>78</v>
      </c>
      <c r="B67" t="s">
        <v>971</v>
      </c>
    </row>
    <row r="68" spans="1:2" x14ac:dyDescent="0.6">
      <c r="A68" t="s">
        <v>66</v>
      </c>
      <c r="B68" t="s">
        <v>971</v>
      </c>
    </row>
    <row r="69" spans="1:2" x14ac:dyDescent="0.6">
      <c r="A69" t="s">
        <v>122</v>
      </c>
      <c r="B69" t="s">
        <v>1039</v>
      </c>
    </row>
    <row r="70" spans="1:2" x14ac:dyDescent="0.6">
      <c r="A70" t="s">
        <v>39</v>
      </c>
      <c r="B70" t="s">
        <v>971</v>
      </c>
    </row>
    <row r="71" spans="1:2" x14ac:dyDescent="0.6">
      <c r="A71" t="s">
        <v>101</v>
      </c>
      <c r="B71" t="s">
        <v>960</v>
      </c>
    </row>
    <row r="72" spans="1:2" x14ac:dyDescent="0.6">
      <c r="A72" t="s">
        <v>81</v>
      </c>
      <c r="B72" t="s">
        <v>971</v>
      </c>
    </row>
    <row r="73" spans="1:2" x14ac:dyDescent="0.6">
      <c r="A73" t="s">
        <v>115</v>
      </c>
      <c r="B73" t="s">
        <v>989</v>
      </c>
    </row>
    <row r="74" spans="1:2" x14ac:dyDescent="0.6">
      <c r="A74" t="s">
        <v>140</v>
      </c>
      <c r="B74" t="s">
        <v>960</v>
      </c>
    </row>
    <row r="75" spans="1:2" x14ac:dyDescent="0.6">
      <c r="A75" t="s">
        <v>88</v>
      </c>
      <c r="B75" t="s">
        <v>971</v>
      </c>
    </row>
    <row r="76" spans="1:2" x14ac:dyDescent="0.6">
      <c r="A76" t="s">
        <v>156</v>
      </c>
      <c r="B76" t="s">
        <v>971</v>
      </c>
    </row>
    <row r="77" spans="1:2" x14ac:dyDescent="0.6">
      <c r="A77" t="s">
        <v>168</v>
      </c>
      <c r="B77" t="s">
        <v>1039</v>
      </c>
    </row>
    <row r="78" spans="1:2" x14ac:dyDescent="0.6">
      <c r="A78" t="s">
        <v>109</v>
      </c>
      <c r="B78" t="s">
        <v>971</v>
      </c>
    </row>
    <row r="79" spans="1:2" x14ac:dyDescent="0.6">
      <c r="A79" t="s">
        <v>145</v>
      </c>
      <c r="B79" t="s">
        <v>971</v>
      </c>
    </row>
    <row r="80" spans="1:2" x14ac:dyDescent="0.6">
      <c r="A80" t="s">
        <v>42</v>
      </c>
      <c r="B80" t="s">
        <v>971</v>
      </c>
    </row>
    <row r="81" spans="1:2" x14ac:dyDescent="0.6">
      <c r="A81" t="s">
        <v>50</v>
      </c>
      <c r="B81" t="s">
        <v>952</v>
      </c>
    </row>
    <row r="82" spans="1:2" x14ac:dyDescent="0.6">
      <c r="A82" t="s">
        <v>38</v>
      </c>
      <c r="B82" t="s">
        <v>971</v>
      </c>
    </row>
    <row r="83" spans="1:2" x14ac:dyDescent="0.6">
      <c r="A83" t="s">
        <v>62</v>
      </c>
      <c r="B83" t="s">
        <v>971</v>
      </c>
    </row>
    <row r="84" spans="1:2" x14ac:dyDescent="0.6">
      <c r="A84" t="s">
        <v>130</v>
      </c>
      <c r="B84" t="s">
        <v>971</v>
      </c>
    </row>
    <row r="85" spans="1:2" x14ac:dyDescent="0.6">
      <c r="A85" t="s">
        <v>138</v>
      </c>
      <c r="B85" t="s">
        <v>989</v>
      </c>
    </row>
    <row r="86" spans="1:2" x14ac:dyDescent="0.6">
      <c r="A86" t="s">
        <v>152</v>
      </c>
      <c r="B86" t="s">
        <v>989</v>
      </c>
    </row>
    <row r="87" spans="1:2" x14ac:dyDescent="0.6">
      <c r="A87" t="s">
        <v>133</v>
      </c>
      <c r="B87" t="s">
        <v>989</v>
      </c>
    </row>
    <row r="88" spans="1:2" x14ac:dyDescent="0.6">
      <c r="A88" t="s">
        <v>167</v>
      </c>
      <c r="B88" t="s">
        <v>998</v>
      </c>
    </row>
    <row r="89" spans="1:2" x14ac:dyDescent="0.6">
      <c r="A89" t="s">
        <v>134</v>
      </c>
      <c r="B89" t="s">
        <v>989</v>
      </c>
    </row>
    <row r="90" spans="1:2" x14ac:dyDescent="0.6">
      <c r="A90" t="s">
        <v>40</v>
      </c>
      <c r="B90" t="s">
        <v>971</v>
      </c>
    </row>
    <row r="91" spans="1:2" x14ac:dyDescent="0.6">
      <c r="A91" t="s">
        <v>68</v>
      </c>
      <c r="B91" t="s">
        <v>989</v>
      </c>
    </row>
    <row r="92" spans="1:2" x14ac:dyDescent="0.6">
      <c r="A92" t="s">
        <v>106</v>
      </c>
      <c r="B92" t="s">
        <v>998</v>
      </c>
    </row>
    <row r="93" spans="1:2" x14ac:dyDescent="0.6">
      <c r="A93" t="s">
        <v>114</v>
      </c>
      <c r="B93" t="s">
        <v>989</v>
      </c>
    </row>
    <row r="94" spans="1:2" x14ac:dyDescent="0.6">
      <c r="A94" t="s">
        <v>126</v>
      </c>
      <c r="B94" t="s">
        <v>998</v>
      </c>
    </row>
    <row r="95" spans="1:2" x14ac:dyDescent="0.6">
      <c r="A95" t="s">
        <v>165</v>
      </c>
      <c r="B95" t="s">
        <v>971</v>
      </c>
    </row>
    <row r="96" spans="1:2" x14ac:dyDescent="0.6">
      <c r="A96" t="s">
        <v>60</v>
      </c>
      <c r="B96" t="s">
        <v>954</v>
      </c>
    </row>
    <row r="97" spans="1:2" x14ac:dyDescent="0.6">
      <c r="A97" t="s">
        <v>55</v>
      </c>
      <c r="B97" t="s">
        <v>971</v>
      </c>
    </row>
    <row r="98" spans="1:2" x14ac:dyDescent="0.6">
      <c r="A98" t="s">
        <v>135</v>
      </c>
      <c r="B98" t="s">
        <v>971</v>
      </c>
    </row>
    <row r="99" spans="1:2" x14ac:dyDescent="0.6">
      <c r="A99" t="s">
        <v>74</v>
      </c>
      <c r="B99" t="s">
        <v>989</v>
      </c>
    </row>
    <row r="100" spans="1:2" x14ac:dyDescent="0.6">
      <c r="A100" t="s">
        <v>102</v>
      </c>
      <c r="B100" t="s">
        <v>960</v>
      </c>
    </row>
    <row r="101" spans="1:2" x14ac:dyDescent="0.6">
      <c r="A101" t="s">
        <v>57</v>
      </c>
      <c r="B101" t="s">
        <v>954</v>
      </c>
    </row>
    <row r="102" spans="1:2" x14ac:dyDescent="0.6">
      <c r="A102" t="s">
        <v>166</v>
      </c>
      <c r="B102" t="s">
        <v>949</v>
      </c>
    </row>
    <row r="103" spans="1:2" x14ac:dyDescent="0.6">
      <c r="A103" t="s">
        <v>93</v>
      </c>
      <c r="B103" t="s">
        <v>949</v>
      </c>
    </row>
    <row r="104" spans="1:2" x14ac:dyDescent="0.6">
      <c r="A104" t="s">
        <v>132</v>
      </c>
      <c r="B104" t="s">
        <v>954</v>
      </c>
    </row>
    <row r="105" spans="1:2" x14ac:dyDescent="0.6">
      <c r="A105" t="s">
        <v>82</v>
      </c>
      <c r="B105" t="s">
        <v>934</v>
      </c>
    </row>
    <row r="106" spans="1:2" x14ac:dyDescent="0.6">
      <c r="A106" t="s">
        <v>47</v>
      </c>
      <c r="B106" t="s">
        <v>934</v>
      </c>
    </row>
    <row r="107" spans="1:2" x14ac:dyDescent="0.6">
      <c r="A107" t="s">
        <v>110</v>
      </c>
      <c r="B107" t="s">
        <v>934</v>
      </c>
    </row>
    <row r="108" spans="1:2" x14ac:dyDescent="0.6">
      <c r="A108" t="s">
        <v>65</v>
      </c>
      <c r="B108" t="s">
        <v>934</v>
      </c>
    </row>
    <row r="109" spans="1:2" x14ac:dyDescent="0.6">
      <c r="A109" t="s">
        <v>77</v>
      </c>
      <c r="B109" t="s">
        <v>934</v>
      </c>
    </row>
    <row r="110" spans="1:2" x14ac:dyDescent="0.6">
      <c r="A110" t="s">
        <v>118</v>
      </c>
      <c r="B110" t="s">
        <v>924</v>
      </c>
    </row>
    <row r="111" spans="1:2" x14ac:dyDescent="0.6">
      <c r="A111" t="s">
        <v>97</v>
      </c>
      <c r="B111" t="s">
        <v>921</v>
      </c>
    </row>
    <row r="112" spans="1:2" x14ac:dyDescent="0.6">
      <c r="A112" t="s">
        <v>148</v>
      </c>
      <c r="B112" t="s">
        <v>952</v>
      </c>
    </row>
    <row r="113" spans="1:2" x14ac:dyDescent="0.6">
      <c r="A113" t="s">
        <v>54</v>
      </c>
      <c r="B113" t="s">
        <v>924</v>
      </c>
    </row>
    <row r="114" spans="1:2" x14ac:dyDescent="0.6">
      <c r="A114" t="s">
        <v>107</v>
      </c>
      <c r="B114" t="s">
        <v>924</v>
      </c>
    </row>
    <row r="115" spans="1:2" x14ac:dyDescent="0.6">
      <c r="A115" t="s">
        <v>143</v>
      </c>
      <c r="B115" t="s">
        <v>924</v>
      </c>
    </row>
    <row r="116" spans="1:2" x14ac:dyDescent="0.6">
      <c r="A116" t="s">
        <v>58</v>
      </c>
      <c r="B116" t="s">
        <v>934</v>
      </c>
    </row>
    <row r="117" spans="1:2" x14ac:dyDescent="0.6">
      <c r="A117" t="s">
        <v>43</v>
      </c>
      <c r="B117" t="s">
        <v>934</v>
      </c>
    </row>
    <row r="118" spans="1:2" x14ac:dyDescent="0.6">
      <c r="A118" t="s">
        <v>63</v>
      </c>
      <c r="B118" t="s">
        <v>931</v>
      </c>
    </row>
    <row r="119" spans="1:2" x14ac:dyDescent="0.6">
      <c r="A119" t="s">
        <v>73</v>
      </c>
      <c r="B119" t="s">
        <v>934</v>
      </c>
    </row>
    <row r="120" spans="1:2" x14ac:dyDescent="0.6">
      <c r="A120" t="s">
        <v>75</v>
      </c>
      <c r="B120" t="s">
        <v>924</v>
      </c>
    </row>
    <row r="121" spans="1:2" x14ac:dyDescent="0.6">
      <c r="A121" t="s">
        <v>85</v>
      </c>
      <c r="B121" t="s">
        <v>934</v>
      </c>
    </row>
    <row r="122" spans="1:2" x14ac:dyDescent="0.6">
      <c r="A122" t="s">
        <v>96</v>
      </c>
      <c r="B122" t="s">
        <v>954</v>
      </c>
    </row>
    <row r="123" spans="1:2" x14ac:dyDescent="0.6">
      <c r="A123" t="s">
        <v>98</v>
      </c>
      <c r="B123" t="s">
        <v>934</v>
      </c>
    </row>
    <row r="124" spans="1:2" x14ac:dyDescent="0.6">
      <c r="A124" t="s">
        <v>103</v>
      </c>
      <c r="B124" t="s">
        <v>934</v>
      </c>
    </row>
    <row r="125" spans="1:2" x14ac:dyDescent="0.6">
      <c r="A125" t="s">
        <v>127</v>
      </c>
      <c r="B125" t="s">
        <v>931</v>
      </c>
    </row>
    <row r="126" spans="1:2" x14ac:dyDescent="0.6">
      <c r="A126" t="s">
        <v>128</v>
      </c>
      <c r="B126" t="s">
        <v>934</v>
      </c>
    </row>
    <row r="127" spans="1:2" x14ac:dyDescent="0.6">
      <c r="A127" t="s">
        <v>136</v>
      </c>
      <c r="B127" t="s">
        <v>934</v>
      </c>
    </row>
    <row r="128" spans="1:2" x14ac:dyDescent="0.6">
      <c r="A128" t="s">
        <v>144</v>
      </c>
      <c r="B128" t="s">
        <v>934</v>
      </c>
    </row>
    <row r="129" spans="1:2" x14ac:dyDescent="0.6">
      <c r="A129" t="s">
        <v>149</v>
      </c>
      <c r="B129" t="s">
        <v>919</v>
      </c>
    </row>
    <row r="130" spans="1:2" x14ac:dyDescent="0.6">
      <c r="A130" t="s">
        <v>150</v>
      </c>
      <c r="B130" t="s">
        <v>954</v>
      </c>
    </row>
    <row r="131" spans="1:2" x14ac:dyDescent="0.6">
      <c r="A131" t="s">
        <v>161</v>
      </c>
      <c r="B131" t="s">
        <v>931</v>
      </c>
    </row>
    <row r="132" spans="1:2" x14ac:dyDescent="0.6">
      <c r="A132" t="s">
        <v>164</v>
      </c>
      <c r="B132" t="s">
        <v>931</v>
      </c>
    </row>
    <row r="133" spans="1:2" x14ac:dyDescent="0.6">
      <c r="A133" t="s">
        <v>242</v>
      </c>
      <c r="B133" t="s">
        <v>1002</v>
      </c>
    </row>
    <row r="134" spans="1:2" x14ac:dyDescent="0.6">
      <c r="A134" t="s">
        <v>211</v>
      </c>
      <c r="B134" t="s">
        <v>1017</v>
      </c>
    </row>
    <row r="135" spans="1:2" x14ac:dyDescent="0.6">
      <c r="A135" t="s">
        <v>180</v>
      </c>
      <c r="B135" t="s">
        <v>1017</v>
      </c>
    </row>
    <row r="136" spans="1:2" x14ac:dyDescent="0.6">
      <c r="A136" t="s">
        <v>204</v>
      </c>
      <c r="B136" t="s">
        <v>1017</v>
      </c>
    </row>
    <row r="137" spans="1:2" x14ac:dyDescent="0.6">
      <c r="A137" t="s">
        <v>248</v>
      </c>
      <c r="B137" t="s">
        <v>1017</v>
      </c>
    </row>
    <row r="138" spans="1:2" x14ac:dyDescent="0.6">
      <c r="A138" t="s">
        <v>233</v>
      </c>
      <c r="B138" t="s">
        <v>1017</v>
      </c>
    </row>
    <row r="139" spans="1:2" x14ac:dyDescent="0.6">
      <c r="A139" t="s">
        <v>230</v>
      </c>
      <c r="B139" t="s">
        <v>1017</v>
      </c>
    </row>
    <row r="140" spans="1:2" x14ac:dyDescent="0.6">
      <c r="A140" t="s">
        <v>229</v>
      </c>
      <c r="B140" t="s">
        <v>1039</v>
      </c>
    </row>
    <row r="141" spans="1:2" x14ac:dyDescent="0.6">
      <c r="A141" t="s">
        <v>198</v>
      </c>
      <c r="B141" t="s">
        <v>1039</v>
      </c>
    </row>
    <row r="142" spans="1:2" x14ac:dyDescent="0.6">
      <c r="A142" t="s">
        <v>171</v>
      </c>
      <c r="B142" t="s">
        <v>1039</v>
      </c>
    </row>
    <row r="143" spans="1:2" x14ac:dyDescent="0.6">
      <c r="A143" t="s">
        <v>232</v>
      </c>
      <c r="B143" t="s">
        <v>1039</v>
      </c>
    </row>
    <row r="144" spans="1:2" x14ac:dyDescent="0.6">
      <c r="A144" t="s">
        <v>195</v>
      </c>
      <c r="B144" t="s">
        <v>1039</v>
      </c>
    </row>
    <row r="145" spans="1:2" x14ac:dyDescent="0.6">
      <c r="A145" t="s">
        <v>235</v>
      </c>
      <c r="B145" t="s">
        <v>1039</v>
      </c>
    </row>
    <row r="146" spans="1:2" x14ac:dyDescent="0.6">
      <c r="A146" t="s">
        <v>231</v>
      </c>
      <c r="B146" t="s">
        <v>1039</v>
      </c>
    </row>
    <row r="147" spans="1:2" x14ac:dyDescent="0.6">
      <c r="A147" t="s">
        <v>199</v>
      </c>
      <c r="B147" t="s">
        <v>1039</v>
      </c>
    </row>
    <row r="148" spans="1:2" x14ac:dyDescent="0.6">
      <c r="A148" t="s">
        <v>221</v>
      </c>
      <c r="B148" t="s">
        <v>960</v>
      </c>
    </row>
    <row r="149" spans="1:2" x14ac:dyDescent="0.6">
      <c r="A149" t="s">
        <v>196</v>
      </c>
      <c r="B149" t="s">
        <v>971</v>
      </c>
    </row>
    <row r="150" spans="1:2" x14ac:dyDescent="0.6">
      <c r="A150" t="s">
        <v>238</v>
      </c>
      <c r="B150" t="s">
        <v>960</v>
      </c>
    </row>
    <row r="151" spans="1:2" x14ac:dyDescent="0.6">
      <c r="A151" t="s">
        <v>214</v>
      </c>
      <c r="B151" t="s">
        <v>1017</v>
      </c>
    </row>
    <row r="152" spans="1:2" x14ac:dyDescent="0.6">
      <c r="A152" t="s">
        <v>203</v>
      </c>
      <c r="B152" t="s">
        <v>1039</v>
      </c>
    </row>
    <row r="153" spans="1:2" x14ac:dyDescent="0.6">
      <c r="A153" t="s">
        <v>184</v>
      </c>
      <c r="B153" t="s">
        <v>1039</v>
      </c>
    </row>
    <row r="154" spans="1:2" x14ac:dyDescent="0.6">
      <c r="A154" t="s">
        <v>234</v>
      </c>
      <c r="B154" t="s">
        <v>960</v>
      </c>
    </row>
    <row r="155" spans="1:2" x14ac:dyDescent="0.6">
      <c r="A155" t="s">
        <v>227</v>
      </c>
      <c r="B155" t="s">
        <v>1039</v>
      </c>
    </row>
    <row r="156" spans="1:2" x14ac:dyDescent="0.6">
      <c r="A156" t="s">
        <v>181</v>
      </c>
      <c r="B156" t="s">
        <v>971</v>
      </c>
    </row>
    <row r="157" spans="1:2" x14ac:dyDescent="0.6">
      <c r="A157" t="s">
        <v>206</v>
      </c>
      <c r="B157" t="s">
        <v>1039</v>
      </c>
    </row>
    <row r="158" spans="1:2" x14ac:dyDescent="0.6">
      <c r="A158" t="s">
        <v>170</v>
      </c>
      <c r="B158" t="s">
        <v>1039</v>
      </c>
    </row>
    <row r="159" spans="1:2" x14ac:dyDescent="0.6">
      <c r="A159" t="s">
        <v>241</v>
      </c>
      <c r="B159" t="s">
        <v>971</v>
      </c>
    </row>
    <row r="160" spans="1:2" x14ac:dyDescent="0.6">
      <c r="A160" t="s">
        <v>219</v>
      </c>
      <c r="B160" t="s">
        <v>971</v>
      </c>
    </row>
    <row r="161" spans="1:2" x14ac:dyDescent="0.6">
      <c r="A161" t="s">
        <v>194</v>
      </c>
      <c r="B161" t="s">
        <v>960</v>
      </c>
    </row>
    <row r="162" spans="1:2" x14ac:dyDescent="0.6">
      <c r="A162" t="s">
        <v>177</v>
      </c>
      <c r="B162" t="s">
        <v>1039</v>
      </c>
    </row>
    <row r="163" spans="1:2" x14ac:dyDescent="0.6">
      <c r="A163" t="s">
        <v>208</v>
      </c>
      <c r="B163" t="s">
        <v>1039</v>
      </c>
    </row>
    <row r="164" spans="1:2" x14ac:dyDescent="0.6">
      <c r="A164" t="s">
        <v>226</v>
      </c>
      <c r="B164" t="s">
        <v>1039</v>
      </c>
    </row>
    <row r="165" spans="1:2" x14ac:dyDescent="0.6">
      <c r="A165" t="s">
        <v>239</v>
      </c>
      <c r="B165" t="s">
        <v>960</v>
      </c>
    </row>
    <row r="166" spans="1:2" x14ac:dyDescent="0.6">
      <c r="A166" t="s">
        <v>200</v>
      </c>
      <c r="B166" t="s">
        <v>1069</v>
      </c>
    </row>
    <row r="167" spans="1:2" x14ac:dyDescent="0.6">
      <c r="A167" t="s">
        <v>202</v>
      </c>
      <c r="B167" t="s">
        <v>971</v>
      </c>
    </row>
    <row r="168" spans="1:2" x14ac:dyDescent="0.6">
      <c r="A168" t="s">
        <v>178</v>
      </c>
      <c r="B168" t="s">
        <v>1069</v>
      </c>
    </row>
    <row r="169" spans="1:2" x14ac:dyDescent="0.6">
      <c r="A169" t="s">
        <v>174</v>
      </c>
      <c r="B169" t="s">
        <v>949</v>
      </c>
    </row>
    <row r="170" spans="1:2" x14ac:dyDescent="0.6">
      <c r="A170" t="s">
        <v>224</v>
      </c>
      <c r="B170" t="s">
        <v>971</v>
      </c>
    </row>
    <row r="171" spans="1:2" x14ac:dyDescent="0.6">
      <c r="A171" t="s">
        <v>210</v>
      </c>
      <c r="B171" t="s">
        <v>989</v>
      </c>
    </row>
    <row r="172" spans="1:2" x14ac:dyDescent="0.6">
      <c r="A172" t="s">
        <v>220</v>
      </c>
      <c r="B172" t="s">
        <v>971</v>
      </c>
    </row>
    <row r="173" spans="1:2" x14ac:dyDescent="0.6">
      <c r="A173" t="s">
        <v>175</v>
      </c>
      <c r="B173" t="s">
        <v>971</v>
      </c>
    </row>
    <row r="174" spans="1:2" x14ac:dyDescent="0.6">
      <c r="A174" t="s">
        <v>201</v>
      </c>
      <c r="B174" t="s">
        <v>989</v>
      </c>
    </row>
    <row r="175" spans="1:2" x14ac:dyDescent="0.6">
      <c r="A175" t="s">
        <v>244</v>
      </c>
      <c r="B175" t="s">
        <v>971</v>
      </c>
    </row>
    <row r="176" spans="1:2" x14ac:dyDescent="0.6">
      <c r="A176" t="s">
        <v>212</v>
      </c>
      <c r="B176" t="s">
        <v>971</v>
      </c>
    </row>
    <row r="177" spans="1:2" x14ac:dyDescent="0.6">
      <c r="A177" t="s">
        <v>172</v>
      </c>
      <c r="B177" t="s">
        <v>989</v>
      </c>
    </row>
    <row r="178" spans="1:2" x14ac:dyDescent="0.6">
      <c r="A178" t="s">
        <v>240</v>
      </c>
      <c r="B178" t="s">
        <v>971</v>
      </c>
    </row>
    <row r="179" spans="1:2" x14ac:dyDescent="0.6">
      <c r="A179" t="s">
        <v>217</v>
      </c>
      <c r="B179" t="s">
        <v>954</v>
      </c>
    </row>
    <row r="180" spans="1:2" x14ac:dyDescent="0.6">
      <c r="A180" t="s">
        <v>237</v>
      </c>
      <c r="B180" t="s">
        <v>949</v>
      </c>
    </row>
    <row r="181" spans="1:2" x14ac:dyDescent="0.6">
      <c r="A181" t="s">
        <v>182</v>
      </c>
      <c r="B181" t="s">
        <v>952</v>
      </c>
    </row>
    <row r="182" spans="1:2" x14ac:dyDescent="0.6">
      <c r="A182" t="s">
        <v>189</v>
      </c>
      <c r="B182" t="s">
        <v>998</v>
      </c>
    </row>
    <row r="183" spans="1:2" x14ac:dyDescent="0.6">
      <c r="A183" t="s">
        <v>247</v>
      </c>
      <c r="B183" t="s">
        <v>954</v>
      </c>
    </row>
    <row r="184" spans="1:2" x14ac:dyDescent="0.6">
      <c r="A184" t="s">
        <v>188</v>
      </c>
      <c r="B184" t="s">
        <v>934</v>
      </c>
    </row>
    <row r="185" spans="1:2" x14ac:dyDescent="0.6">
      <c r="A185" t="s">
        <v>245</v>
      </c>
      <c r="B185" t="s">
        <v>954</v>
      </c>
    </row>
    <row r="186" spans="1:2" x14ac:dyDescent="0.6">
      <c r="A186" t="s">
        <v>207</v>
      </c>
      <c r="B186" t="s">
        <v>954</v>
      </c>
    </row>
    <row r="187" spans="1:2" x14ac:dyDescent="0.6">
      <c r="A187" t="s">
        <v>179</v>
      </c>
      <c r="B187" t="s">
        <v>934</v>
      </c>
    </row>
    <row r="188" spans="1:2" x14ac:dyDescent="0.6">
      <c r="A188" t="s">
        <v>193</v>
      </c>
      <c r="B188" t="s">
        <v>954</v>
      </c>
    </row>
    <row r="189" spans="1:2" x14ac:dyDescent="0.6">
      <c r="A189" t="s">
        <v>183</v>
      </c>
      <c r="B189" t="s">
        <v>934</v>
      </c>
    </row>
    <row r="190" spans="1:2" x14ac:dyDescent="0.6">
      <c r="A190" t="s">
        <v>197</v>
      </c>
      <c r="B190" t="s">
        <v>934</v>
      </c>
    </row>
    <row r="191" spans="1:2" x14ac:dyDescent="0.6">
      <c r="A191" t="s">
        <v>190</v>
      </c>
      <c r="B191" t="s">
        <v>934</v>
      </c>
    </row>
    <row r="192" spans="1:2" x14ac:dyDescent="0.6">
      <c r="A192" t="s">
        <v>215</v>
      </c>
      <c r="B192" t="s">
        <v>931</v>
      </c>
    </row>
    <row r="193" spans="1:2" x14ac:dyDescent="0.6">
      <c r="A193" t="s">
        <v>228</v>
      </c>
      <c r="B193" t="s">
        <v>949</v>
      </c>
    </row>
    <row r="194" spans="1:2" x14ac:dyDescent="0.6">
      <c r="A194" t="s">
        <v>191</v>
      </c>
      <c r="B194" t="s">
        <v>931</v>
      </c>
    </row>
    <row r="195" spans="1:2" x14ac:dyDescent="0.6">
      <c r="A195" t="s">
        <v>225</v>
      </c>
      <c r="B195" t="s">
        <v>954</v>
      </c>
    </row>
    <row r="196" spans="1:2" x14ac:dyDescent="0.6">
      <c r="A196" t="s">
        <v>173</v>
      </c>
      <c r="B196" t="s">
        <v>934</v>
      </c>
    </row>
    <row r="197" spans="1:2" x14ac:dyDescent="0.6">
      <c r="A197" t="s">
        <v>176</v>
      </c>
      <c r="B197" t="s">
        <v>931</v>
      </c>
    </row>
    <row r="198" spans="1:2" x14ac:dyDescent="0.6">
      <c r="A198" t="s">
        <v>185</v>
      </c>
      <c r="B198" t="s">
        <v>934</v>
      </c>
    </row>
    <row r="199" spans="1:2" x14ac:dyDescent="0.6">
      <c r="A199" t="s">
        <v>186</v>
      </c>
      <c r="B199" t="s">
        <v>934</v>
      </c>
    </row>
    <row r="200" spans="1:2" x14ac:dyDescent="0.6">
      <c r="A200" t="s">
        <v>187</v>
      </c>
      <c r="B200" t="s">
        <v>934</v>
      </c>
    </row>
    <row r="201" spans="1:2" x14ac:dyDescent="0.6">
      <c r="A201" t="s">
        <v>192</v>
      </c>
      <c r="B201" t="s">
        <v>931</v>
      </c>
    </row>
    <row r="202" spans="1:2" x14ac:dyDescent="0.6">
      <c r="A202" t="s">
        <v>205</v>
      </c>
      <c r="B202" t="s">
        <v>931</v>
      </c>
    </row>
    <row r="203" spans="1:2" x14ac:dyDescent="0.6">
      <c r="A203" t="s">
        <v>209</v>
      </c>
      <c r="B203" t="s">
        <v>934</v>
      </c>
    </row>
    <row r="204" spans="1:2" x14ac:dyDescent="0.6">
      <c r="A204" t="s">
        <v>213</v>
      </c>
      <c r="B204" t="s">
        <v>934</v>
      </c>
    </row>
    <row r="205" spans="1:2" x14ac:dyDescent="0.6">
      <c r="A205" t="s">
        <v>216</v>
      </c>
      <c r="B205" t="s">
        <v>919</v>
      </c>
    </row>
    <row r="206" spans="1:2" x14ac:dyDescent="0.6">
      <c r="A206" t="s">
        <v>222</v>
      </c>
      <c r="B206" t="s">
        <v>934</v>
      </c>
    </row>
    <row r="207" spans="1:2" x14ac:dyDescent="0.6">
      <c r="A207" t="s">
        <v>223</v>
      </c>
      <c r="B207" t="s">
        <v>934</v>
      </c>
    </row>
    <row r="208" spans="1:2" x14ac:dyDescent="0.6">
      <c r="A208" t="s">
        <v>218</v>
      </c>
      <c r="B208" t="s">
        <v>934</v>
      </c>
    </row>
    <row r="209" spans="1:2" x14ac:dyDescent="0.6">
      <c r="A209" t="s">
        <v>236</v>
      </c>
      <c r="B209" t="s">
        <v>931</v>
      </c>
    </row>
    <row r="210" spans="1:2" x14ac:dyDescent="0.6">
      <c r="A210" t="s">
        <v>243</v>
      </c>
      <c r="B210" t="s">
        <v>934</v>
      </c>
    </row>
    <row r="211" spans="1:2" x14ac:dyDescent="0.6">
      <c r="A211" t="s">
        <v>246</v>
      </c>
      <c r="B211" t="s">
        <v>931</v>
      </c>
    </row>
    <row r="212" spans="1:2" x14ac:dyDescent="0.6">
      <c r="A212" t="s">
        <v>258</v>
      </c>
      <c r="B212" t="s">
        <v>1064</v>
      </c>
    </row>
    <row r="213" spans="1:2" x14ac:dyDescent="0.6">
      <c r="A213" t="s">
        <v>270</v>
      </c>
      <c r="B213" t="s">
        <v>1064</v>
      </c>
    </row>
    <row r="214" spans="1:2" x14ac:dyDescent="0.6">
      <c r="A214" t="s">
        <v>254</v>
      </c>
      <c r="B214" t="s">
        <v>1064</v>
      </c>
    </row>
    <row r="215" spans="1:2" x14ac:dyDescent="0.6">
      <c r="A215" t="s">
        <v>271</v>
      </c>
      <c r="B215" t="s">
        <v>1064</v>
      </c>
    </row>
    <row r="216" spans="1:2" x14ac:dyDescent="0.6">
      <c r="A216" t="s">
        <v>261</v>
      </c>
      <c r="B216" t="s">
        <v>1064</v>
      </c>
    </row>
    <row r="217" spans="1:2" x14ac:dyDescent="0.6">
      <c r="A217" t="s">
        <v>274</v>
      </c>
      <c r="B217" t="s">
        <v>1070</v>
      </c>
    </row>
    <row r="218" spans="1:2" x14ac:dyDescent="0.6">
      <c r="A218" t="s">
        <v>256</v>
      </c>
      <c r="B218" t="s">
        <v>1070</v>
      </c>
    </row>
    <row r="219" spans="1:2" x14ac:dyDescent="0.6">
      <c r="A219" t="s">
        <v>295</v>
      </c>
      <c r="B219" t="s">
        <v>1070</v>
      </c>
    </row>
    <row r="220" spans="1:2" x14ac:dyDescent="0.6">
      <c r="A220" t="s">
        <v>307</v>
      </c>
      <c r="B220" t="s">
        <v>1070</v>
      </c>
    </row>
    <row r="221" spans="1:2" x14ac:dyDescent="0.6">
      <c r="A221" t="s">
        <v>275</v>
      </c>
      <c r="B221" t="s">
        <v>1060</v>
      </c>
    </row>
    <row r="222" spans="1:2" x14ac:dyDescent="0.6">
      <c r="A222" t="s">
        <v>292</v>
      </c>
      <c r="B222" t="s">
        <v>1064</v>
      </c>
    </row>
    <row r="223" spans="1:2" x14ac:dyDescent="0.6">
      <c r="A223" t="s">
        <v>323</v>
      </c>
      <c r="B223" t="s">
        <v>1060</v>
      </c>
    </row>
    <row r="224" spans="1:2" x14ac:dyDescent="0.6">
      <c r="A224" t="s">
        <v>309</v>
      </c>
      <c r="B224" t="s">
        <v>1070</v>
      </c>
    </row>
    <row r="225" spans="1:2" x14ac:dyDescent="0.6">
      <c r="A225" t="s">
        <v>325</v>
      </c>
      <c r="B225" t="s">
        <v>1064</v>
      </c>
    </row>
    <row r="226" spans="1:2" x14ac:dyDescent="0.6">
      <c r="A226" t="s">
        <v>305</v>
      </c>
      <c r="B226" t="s">
        <v>1060</v>
      </c>
    </row>
    <row r="227" spans="1:2" x14ac:dyDescent="0.6">
      <c r="A227" t="s">
        <v>287</v>
      </c>
      <c r="B227" t="s">
        <v>1070</v>
      </c>
    </row>
    <row r="228" spans="1:2" x14ac:dyDescent="0.6">
      <c r="A228" t="s">
        <v>319</v>
      </c>
      <c r="B228" t="s">
        <v>1062</v>
      </c>
    </row>
    <row r="229" spans="1:2" x14ac:dyDescent="0.6">
      <c r="A229" t="s">
        <v>263</v>
      </c>
      <c r="B229" t="s">
        <v>1060</v>
      </c>
    </row>
    <row r="230" spans="1:2" x14ac:dyDescent="0.6">
      <c r="A230" t="s">
        <v>253</v>
      </c>
      <c r="B230" t="s">
        <v>1060</v>
      </c>
    </row>
    <row r="231" spans="1:2" x14ac:dyDescent="0.6">
      <c r="A231" t="s">
        <v>297</v>
      </c>
      <c r="B231" t="s">
        <v>1060</v>
      </c>
    </row>
    <row r="232" spans="1:2" x14ac:dyDescent="0.6">
      <c r="A232" t="s">
        <v>269</v>
      </c>
      <c r="B232" t="s">
        <v>1062</v>
      </c>
    </row>
    <row r="233" spans="1:2" x14ac:dyDescent="0.6">
      <c r="A233" t="s">
        <v>306</v>
      </c>
      <c r="B233" t="s">
        <v>1070</v>
      </c>
    </row>
    <row r="234" spans="1:2" x14ac:dyDescent="0.6">
      <c r="A234" t="s">
        <v>290</v>
      </c>
      <c r="B234" t="s">
        <v>1062</v>
      </c>
    </row>
    <row r="235" spans="1:2" x14ac:dyDescent="0.6">
      <c r="A235" t="s">
        <v>255</v>
      </c>
      <c r="B235" t="s">
        <v>1060</v>
      </c>
    </row>
    <row r="236" spans="1:2" x14ac:dyDescent="0.6">
      <c r="A236" t="s">
        <v>285</v>
      </c>
      <c r="B236" t="s">
        <v>1070</v>
      </c>
    </row>
    <row r="237" spans="1:2" x14ac:dyDescent="0.6">
      <c r="A237" t="s">
        <v>268</v>
      </c>
      <c r="B237" t="s">
        <v>1062</v>
      </c>
    </row>
    <row r="238" spans="1:2" x14ac:dyDescent="0.6">
      <c r="A238" t="s">
        <v>250</v>
      </c>
      <c r="B238" t="s">
        <v>1060</v>
      </c>
    </row>
    <row r="239" spans="1:2" x14ac:dyDescent="0.6">
      <c r="A239" t="s">
        <v>282</v>
      </c>
      <c r="B239" t="s">
        <v>1060</v>
      </c>
    </row>
    <row r="240" spans="1:2" x14ac:dyDescent="0.6">
      <c r="A240" t="s">
        <v>300</v>
      </c>
      <c r="B240" t="s">
        <v>1060</v>
      </c>
    </row>
    <row r="241" spans="1:2" x14ac:dyDescent="0.6">
      <c r="A241" t="s">
        <v>303</v>
      </c>
      <c r="B241" t="s">
        <v>1062</v>
      </c>
    </row>
    <row r="242" spans="1:2" x14ac:dyDescent="0.6">
      <c r="A242" t="s">
        <v>299</v>
      </c>
      <c r="B242" t="s">
        <v>1062</v>
      </c>
    </row>
    <row r="243" spans="1:2" x14ac:dyDescent="0.6">
      <c r="A243" t="s">
        <v>272</v>
      </c>
      <c r="B243" t="s">
        <v>1060</v>
      </c>
    </row>
    <row r="244" spans="1:2" x14ac:dyDescent="0.6">
      <c r="A244" t="s">
        <v>293</v>
      </c>
      <c r="B244" t="s">
        <v>1039</v>
      </c>
    </row>
    <row r="245" spans="1:2" x14ac:dyDescent="0.6">
      <c r="A245" t="s">
        <v>251</v>
      </c>
      <c r="B245" t="s">
        <v>1002</v>
      </c>
    </row>
    <row r="246" spans="1:2" x14ac:dyDescent="0.6">
      <c r="A246" t="s">
        <v>318</v>
      </c>
      <c r="B246" t="s">
        <v>1062</v>
      </c>
    </row>
    <row r="247" spans="1:2" x14ac:dyDescent="0.6">
      <c r="A247" t="s">
        <v>324</v>
      </c>
      <c r="B247" t="s">
        <v>1060</v>
      </c>
    </row>
    <row r="248" spans="1:2" x14ac:dyDescent="0.6">
      <c r="A248" t="s">
        <v>302</v>
      </c>
      <c r="B248" t="s">
        <v>1039</v>
      </c>
    </row>
    <row r="249" spans="1:2" x14ac:dyDescent="0.6">
      <c r="A249" t="s">
        <v>304</v>
      </c>
      <c r="B249" t="s">
        <v>1060</v>
      </c>
    </row>
    <row r="250" spans="1:2" x14ac:dyDescent="0.6">
      <c r="A250" t="s">
        <v>267</v>
      </c>
      <c r="B250" t="s">
        <v>1060</v>
      </c>
    </row>
    <row r="251" spans="1:2" x14ac:dyDescent="0.6">
      <c r="A251" t="s">
        <v>279</v>
      </c>
      <c r="B251" t="s">
        <v>1039</v>
      </c>
    </row>
    <row r="252" spans="1:2" x14ac:dyDescent="0.6">
      <c r="A252" t="s">
        <v>266</v>
      </c>
      <c r="B252" t="s">
        <v>1039</v>
      </c>
    </row>
    <row r="253" spans="1:2" x14ac:dyDescent="0.6">
      <c r="A253" t="s">
        <v>252</v>
      </c>
      <c r="B253" t="s">
        <v>1039</v>
      </c>
    </row>
    <row r="254" spans="1:2" x14ac:dyDescent="0.6">
      <c r="A254" t="s">
        <v>321</v>
      </c>
      <c r="B254" t="s">
        <v>971</v>
      </c>
    </row>
    <row r="255" spans="1:2" x14ac:dyDescent="0.6">
      <c r="A255" t="s">
        <v>298</v>
      </c>
      <c r="B255" t="s">
        <v>1062</v>
      </c>
    </row>
    <row r="256" spans="1:2" x14ac:dyDescent="0.6">
      <c r="A256" t="s">
        <v>294</v>
      </c>
      <c r="B256" t="s">
        <v>960</v>
      </c>
    </row>
    <row r="257" spans="1:2" x14ac:dyDescent="0.6">
      <c r="A257" t="s">
        <v>265</v>
      </c>
      <c r="B257" t="s">
        <v>960</v>
      </c>
    </row>
    <row r="258" spans="1:2" x14ac:dyDescent="0.6">
      <c r="A258" t="s">
        <v>316</v>
      </c>
      <c r="B258" t="s">
        <v>960</v>
      </c>
    </row>
    <row r="259" spans="1:2" x14ac:dyDescent="0.6">
      <c r="A259" t="s">
        <v>284</v>
      </c>
      <c r="B259" t="s">
        <v>960</v>
      </c>
    </row>
    <row r="260" spans="1:2" x14ac:dyDescent="0.6">
      <c r="A260" t="s">
        <v>260</v>
      </c>
      <c r="B260" t="s">
        <v>1039</v>
      </c>
    </row>
    <row r="261" spans="1:2" x14ac:dyDescent="0.6">
      <c r="A261" t="s">
        <v>281</v>
      </c>
      <c r="B261" t="s">
        <v>1039</v>
      </c>
    </row>
    <row r="262" spans="1:2" x14ac:dyDescent="0.6">
      <c r="A262" t="s">
        <v>313</v>
      </c>
      <c r="B262" t="s">
        <v>971</v>
      </c>
    </row>
    <row r="263" spans="1:2" x14ac:dyDescent="0.6">
      <c r="A263" t="s">
        <v>322</v>
      </c>
      <c r="B263" t="s">
        <v>971</v>
      </c>
    </row>
    <row r="264" spans="1:2" x14ac:dyDescent="0.6">
      <c r="A264" t="s">
        <v>314</v>
      </c>
      <c r="B264" t="s">
        <v>971</v>
      </c>
    </row>
    <row r="265" spans="1:2" x14ac:dyDescent="0.6">
      <c r="A265" t="s">
        <v>273</v>
      </c>
      <c r="B265" t="s">
        <v>1039</v>
      </c>
    </row>
    <row r="266" spans="1:2" x14ac:dyDescent="0.6">
      <c r="A266" t="s">
        <v>264</v>
      </c>
      <c r="B266" t="s">
        <v>960</v>
      </c>
    </row>
    <row r="267" spans="1:2" x14ac:dyDescent="0.6">
      <c r="A267" t="s">
        <v>277</v>
      </c>
      <c r="B267" t="s">
        <v>971</v>
      </c>
    </row>
    <row r="268" spans="1:2" x14ac:dyDescent="0.6">
      <c r="A268" t="s">
        <v>312</v>
      </c>
      <c r="B268" t="s">
        <v>1069</v>
      </c>
    </row>
    <row r="269" spans="1:2" x14ac:dyDescent="0.6">
      <c r="A269" t="s">
        <v>310</v>
      </c>
      <c r="B269" t="s">
        <v>989</v>
      </c>
    </row>
    <row r="270" spans="1:2" x14ac:dyDescent="0.6">
      <c r="A270" t="s">
        <v>286</v>
      </c>
      <c r="B270" t="s">
        <v>949</v>
      </c>
    </row>
    <row r="271" spans="1:2" x14ac:dyDescent="0.6">
      <c r="A271" t="s">
        <v>280</v>
      </c>
      <c r="B271" t="s">
        <v>971</v>
      </c>
    </row>
    <row r="272" spans="1:2" x14ac:dyDescent="0.6">
      <c r="A272" t="s">
        <v>259</v>
      </c>
      <c r="B272" t="s">
        <v>989</v>
      </c>
    </row>
    <row r="273" spans="1:2" x14ac:dyDescent="0.6">
      <c r="A273" t="s">
        <v>276</v>
      </c>
      <c r="B273" t="s">
        <v>989</v>
      </c>
    </row>
    <row r="274" spans="1:2" x14ac:dyDescent="0.6">
      <c r="A274" t="s">
        <v>317</v>
      </c>
      <c r="B274" t="s">
        <v>998</v>
      </c>
    </row>
    <row r="275" spans="1:2" x14ac:dyDescent="0.6">
      <c r="A275" t="s">
        <v>311</v>
      </c>
      <c r="B275" t="s">
        <v>949</v>
      </c>
    </row>
    <row r="276" spans="1:2" x14ac:dyDescent="0.6">
      <c r="A276" t="s">
        <v>291</v>
      </c>
      <c r="B276" t="s">
        <v>989</v>
      </c>
    </row>
    <row r="277" spans="1:2" x14ac:dyDescent="0.6">
      <c r="A277" t="s">
        <v>257</v>
      </c>
      <c r="B277" t="s">
        <v>919</v>
      </c>
    </row>
    <row r="278" spans="1:2" x14ac:dyDescent="0.6">
      <c r="A278" t="s">
        <v>262</v>
      </c>
      <c r="B278" t="s">
        <v>998</v>
      </c>
    </row>
    <row r="279" spans="1:2" x14ac:dyDescent="0.6">
      <c r="A279" t="s">
        <v>278</v>
      </c>
      <c r="B279" t="s">
        <v>998</v>
      </c>
    </row>
    <row r="280" spans="1:2" x14ac:dyDescent="0.6">
      <c r="A280" t="s">
        <v>283</v>
      </c>
      <c r="B280" t="s">
        <v>998</v>
      </c>
    </row>
    <row r="281" spans="1:2" x14ac:dyDescent="0.6">
      <c r="A281" t="s">
        <v>289</v>
      </c>
      <c r="B281" t="s">
        <v>998</v>
      </c>
    </row>
    <row r="282" spans="1:2" x14ac:dyDescent="0.6">
      <c r="A282" t="s">
        <v>296</v>
      </c>
      <c r="B282" t="s">
        <v>998</v>
      </c>
    </row>
    <row r="283" spans="1:2" x14ac:dyDescent="0.6">
      <c r="A283" t="s">
        <v>301</v>
      </c>
      <c r="B283" t="s">
        <v>971</v>
      </c>
    </row>
    <row r="284" spans="1:2" x14ac:dyDescent="0.6">
      <c r="A284" t="s">
        <v>308</v>
      </c>
      <c r="B284" t="s">
        <v>998</v>
      </c>
    </row>
    <row r="285" spans="1:2" x14ac:dyDescent="0.6">
      <c r="A285" t="s">
        <v>315</v>
      </c>
      <c r="B285" t="s">
        <v>998</v>
      </c>
    </row>
    <row r="286" spans="1:2" x14ac:dyDescent="0.6">
      <c r="A286" t="s">
        <v>320</v>
      </c>
      <c r="B286" t="s">
        <v>998</v>
      </c>
    </row>
    <row r="287" spans="1:2" x14ac:dyDescent="0.6">
      <c r="A287" t="s">
        <v>496</v>
      </c>
      <c r="B287" t="s">
        <v>1064</v>
      </c>
    </row>
    <row r="288" spans="1:2" x14ac:dyDescent="0.6">
      <c r="A288" t="s">
        <v>481</v>
      </c>
      <c r="B288" t="s">
        <v>1064</v>
      </c>
    </row>
    <row r="289" spans="1:2" x14ac:dyDescent="0.6">
      <c r="A289" t="s">
        <v>440</v>
      </c>
      <c r="B289" t="s">
        <v>1064</v>
      </c>
    </row>
    <row r="290" spans="1:2" x14ac:dyDescent="0.6">
      <c r="A290" t="s">
        <v>503</v>
      </c>
      <c r="B290" t="s">
        <v>1064</v>
      </c>
    </row>
    <row r="291" spans="1:2" x14ac:dyDescent="0.6">
      <c r="A291" t="s">
        <v>517</v>
      </c>
      <c r="B291" t="s">
        <v>1064</v>
      </c>
    </row>
    <row r="292" spans="1:2" x14ac:dyDescent="0.6">
      <c r="A292" t="s">
        <v>489</v>
      </c>
      <c r="B292" t="s">
        <v>1058</v>
      </c>
    </row>
    <row r="293" spans="1:2" x14ac:dyDescent="0.6">
      <c r="A293" t="s">
        <v>502</v>
      </c>
      <c r="B293" t="s">
        <v>1058</v>
      </c>
    </row>
    <row r="294" spans="1:2" x14ac:dyDescent="0.6">
      <c r="A294" t="s">
        <v>477</v>
      </c>
      <c r="B294" t="s">
        <v>1070</v>
      </c>
    </row>
    <row r="295" spans="1:2" x14ac:dyDescent="0.6">
      <c r="A295" t="s">
        <v>478</v>
      </c>
      <c r="B295" t="s">
        <v>1058</v>
      </c>
    </row>
    <row r="296" spans="1:2" x14ac:dyDescent="0.6">
      <c r="A296" t="s">
        <v>465</v>
      </c>
      <c r="B296" t="s">
        <v>1058</v>
      </c>
    </row>
    <row r="297" spans="1:2" x14ac:dyDescent="0.6">
      <c r="A297" t="s">
        <v>509</v>
      </c>
      <c r="B297" t="s">
        <v>1058</v>
      </c>
    </row>
    <row r="298" spans="1:2" x14ac:dyDescent="0.6">
      <c r="A298" t="s">
        <v>472</v>
      </c>
      <c r="B298" t="s">
        <v>1070</v>
      </c>
    </row>
    <row r="299" spans="1:2" x14ac:dyDescent="0.6">
      <c r="A299" t="s">
        <v>512</v>
      </c>
      <c r="B299" t="s">
        <v>1070</v>
      </c>
    </row>
    <row r="300" spans="1:2" x14ac:dyDescent="0.6">
      <c r="A300" t="s">
        <v>471</v>
      </c>
      <c r="B300" t="s">
        <v>1060</v>
      </c>
    </row>
    <row r="301" spans="1:2" x14ac:dyDescent="0.6">
      <c r="A301" t="s">
        <v>491</v>
      </c>
      <c r="B301" t="s">
        <v>1058</v>
      </c>
    </row>
    <row r="302" spans="1:2" x14ac:dyDescent="0.6">
      <c r="A302" t="s">
        <v>515</v>
      </c>
      <c r="B302" t="s">
        <v>1058</v>
      </c>
    </row>
    <row r="303" spans="1:2" x14ac:dyDescent="0.6">
      <c r="A303" t="s">
        <v>462</v>
      </c>
      <c r="B303" t="s">
        <v>1058</v>
      </c>
    </row>
    <row r="304" spans="1:2" x14ac:dyDescent="0.6">
      <c r="A304" t="s">
        <v>479</v>
      </c>
      <c r="B304" t="s">
        <v>1058</v>
      </c>
    </row>
    <row r="305" spans="1:2" x14ac:dyDescent="0.6">
      <c r="A305" t="s">
        <v>499</v>
      </c>
      <c r="B305" t="s">
        <v>1058</v>
      </c>
    </row>
    <row r="306" spans="1:2" x14ac:dyDescent="0.6">
      <c r="A306" t="s">
        <v>430</v>
      </c>
      <c r="B306" t="s">
        <v>1058</v>
      </c>
    </row>
    <row r="307" spans="1:2" x14ac:dyDescent="0.6">
      <c r="A307" t="s">
        <v>518</v>
      </c>
      <c r="B307" t="s">
        <v>1058</v>
      </c>
    </row>
    <row r="308" spans="1:2" x14ac:dyDescent="0.6">
      <c r="A308" t="s">
        <v>466</v>
      </c>
      <c r="B308" t="s">
        <v>1058</v>
      </c>
    </row>
    <row r="309" spans="1:2" x14ac:dyDescent="0.6">
      <c r="A309" t="s">
        <v>476</v>
      </c>
      <c r="B309" t="s">
        <v>1058</v>
      </c>
    </row>
    <row r="310" spans="1:2" x14ac:dyDescent="0.6">
      <c r="A310" t="s">
        <v>464</v>
      </c>
      <c r="B310" t="s">
        <v>1058</v>
      </c>
    </row>
    <row r="311" spans="1:2" x14ac:dyDescent="0.6">
      <c r="A311" t="s">
        <v>486</v>
      </c>
      <c r="B311" t="s">
        <v>1060</v>
      </c>
    </row>
    <row r="312" spans="1:2" x14ac:dyDescent="0.6">
      <c r="A312" t="s">
        <v>428</v>
      </c>
      <c r="B312" t="s">
        <v>1058</v>
      </c>
    </row>
    <row r="313" spans="1:2" x14ac:dyDescent="0.6">
      <c r="A313" t="s">
        <v>448</v>
      </c>
      <c r="B313" t="s">
        <v>1058</v>
      </c>
    </row>
    <row r="314" spans="1:2" x14ac:dyDescent="0.6">
      <c r="A314" t="s">
        <v>484</v>
      </c>
      <c r="B314" t="s">
        <v>1058</v>
      </c>
    </row>
    <row r="315" spans="1:2" x14ac:dyDescent="0.6">
      <c r="A315" t="s">
        <v>498</v>
      </c>
      <c r="B315" t="s">
        <v>1070</v>
      </c>
    </row>
    <row r="316" spans="1:2" x14ac:dyDescent="0.6">
      <c r="A316" t="s">
        <v>500</v>
      </c>
      <c r="B316" t="s">
        <v>1058</v>
      </c>
    </row>
    <row r="317" spans="1:2" x14ac:dyDescent="0.6">
      <c r="A317" t="s">
        <v>436</v>
      </c>
      <c r="B317" t="s">
        <v>1058</v>
      </c>
    </row>
    <row r="318" spans="1:2" x14ac:dyDescent="0.6">
      <c r="A318" t="s">
        <v>449</v>
      </c>
      <c r="B318" t="s">
        <v>1070</v>
      </c>
    </row>
    <row r="319" spans="1:2" x14ac:dyDescent="0.6">
      <c r="A319" t="s">
        <v>510</v>
      </c>
      <c r="B319" t="s">
        <v>1058</v>
      </c>
    </row>
    <row r="320" spans="1:2" x14ac:dyDescent="0.6">
      <c r="A320" t="s">
        <v>447</v>
      </c>
      <c r="B320" t="s">
        <v>1058</v>
      </c>
    </row>
    <row r="321" spans="1:2" x14ac:dyDescent="0.6">
      <c r="A321" t="s">
        <v>442</v>
      </c>
      <c r="B321" t="s">
        <v>1058</v>
      </c>
    </row>
    <row r="322" spans="1:2" x14ac:dyDescent="0.6">
      <c r="A322" t="s">
        <v>467</v>
      </c>
      <c r="B322" t="s">
        <v>1058</v>
      </c>
    </row>
    <row r="323" spans="1:2" x14ac:dyDescent="0.6">
      <c r="A323" t="s">
        <v>461</v>
      </c>
      <c r="B323" t="s">
        <v>1058</v>
      </c>
    </row>
    <row r="324" spans="1:2" x14ac:dyDescent="0.6">
      <c r="A324" t="s">
        <v>468</v>
      </c>
      <c r="B324" t="s">
        <v>1060</v>
      </c>
    </row>
    <row r="325" spans="1:2" x14ac:dyDescent="0.6">
      <c r="A325" t="s">
        <v>494</v>
      </c>
      <c r="B325" t="s">
        <v>1058</v>
      </c>
    </row>
    <row r="326" spans="1:2" x14ac:dyDescent="0.6">
      <c r="A326" t="s">
        <v>514</v>
      </c>
      <c r="B326" t="s">
        <v>1058</v>
      </c>
    </row>
    <row r="327" spans="1:2" x14ac:dyDescent="0.6">
      <c r="A327" t="s">
        <v>437</v>
      </c>
      <c r="B327" t="s">
        <v>1058</v>
      </c>
    </row>
    <row r="328" spans="1:2" x14ac:dyDescent="0.6">
      <c r="A328" t="s">
        <v>513</v>
      </c>
      <c r="B328" t="s">
        <v>1058</v>
      </c>
    </row>
    <row r="329" spans="1:2" x14ac:dyDescent="0.6">
      <c r="A329" t="s">
        <v>427</v>
      </c>
      <c r="B329" t="s">
        <v>1058</v>
      </c>
    </row>
    <row r="330" spans="1:2" x14ac:dyDescent="0.6">
      <c r="A330" t="s">
        <v>456</v>
      </c>
      <c r="B330" t="s">
        <v>1062</v>
      </c>
    </row>
    <row r="331" spans="1:2" x14ac:dyDescent="0.6">
      <c r="A331" t="s">
        <v>438</v>
      </c>
      <c r="B331" t="s">
        <v>1058</v>
      </c>
    </row>
    <row r="332" spans="1:2" x14ac:dyDescent="0.6">
      <c r="A332" t="s">
        <v>474</v>
      </c>
      <c r="B332" t="s">
        <v>1058</v>
      </c>
    </row>
    <row r="333" spans="1:2" x14ac:dyDescent="0.6">
      <c r="A333" t="s">
        <v>492</v>
      </c>
      <c r="B333" t="s">
        <v>1058</v>
      </c>
    </row>
    <row r="334" spans="1:2" x14ac:dyDescent="0.6">
      <c r="A334" t="s">
        <v>425</v>
      </c>
      <c r="B334" t="s">
        <v>1058</v>
      </c>
    </row>
    <row r="335" spans="1:2" x14ac:dyDescent="0.6">
      <c r="A335" t="s">
        <v>495</v>
      </c>
      <c r="B335" t="s">
        <v>1058</v>
      </c>
    </row>
    <row r="336" spans="1:2" x14ac:dyDescent="0.6">
      <c r="A336" t="s">
        <v>454</v>
      </c>
      <c r="B336" t="s">
        <v>1058</v>
      </c>
    </row>
    <row r="337" spans="1:2" x14ac:dyDescent="0.6">
      <c r="A337" t="s">
        <v>508</v>
      </c>
      <c r="B337" t="s">
        <v>1058</v>
      </c>
    </row>
    <row r="338" spans="1:2" x14ac:dyDescent="0.6">
      <c r="A338" t="s">
        <v>506</v>
      </c>
      <c r="B338" t="s">
        <v>1058</v>
      </c>
    </row>
    <row r="339" spans="1:2" x14ac:dyDescent="0.6">
      <c r="A339" t="s">
        <v>431</v>
      </c>
      <c r="B339" t="s">
        <v>1017</v>
      </c>
    </row>
    <row r="340" spans="1:2" x14ac:dyDescent="0.6">
      <c r="A340" t="s">
        <v>504</v>
      </c>
      <c r="B340" t="s">
        <v>1058</v>
      </c>
    </row>
    <row r="341" spans="1:2" x14ac:dyDescent="0.6">
      <c r="A341" t="s">
        <v>459</v>
      </c>
      <c r="B341" t="s">
        <v>1058</v>
      </c>
    </row>
    <row r="342" spans="1:2" x14ac:dyDescent="0.6">
      <c r="A342" t="s">
        <v>441</v>
      </c>
      <c r="B342" t="s">
        <v>1058</v>
      </c>
    </row>
    <row r="343" spans="1:2" x14ac:dyDescent="0.6">
      <c r="A343" t="s">
        <v>439</v>
      </c>
      <c r="B343" t="s">
        <v>1058</v>
      </c>
    </row>
    <row r="344" spans="1:2" x14ac:dyDescent="0.6">
      <c r="A344" t="s">
        <v>483</v>
      </c>
      <c r="B344" t="s">
        <v>1058</v>
      </c>
    </row>
    <row r="345" spans="1:2" x14ac:dyDescent="0.6">
      <c r="A345" t="s">
        <v>505</v>
      </c>
      <c r="B345" t="s">
        <v>1058</v>
      </c>
    </row>
    <row r="346" spans="1:2" x14ac:dyDescent="0.6">
      <c r="A346" t="s">
        <v>455</v>
      </c>
      <c r="B346" t="s">
        <v>1058</v>
      </c>
    </row>
    <row r="347" spans="1:2" x14ac:dyDescent="0.6">
      <c r="A347" t="s">
        <v>423</v>
      </c>
      <c r="B347" t="s">
        <v>1058</v>
      </c>
    </row>
    <row r="348" spans="1:2" x14ac:dyDescent="0.6">
      <c r="A348" t="s">
        <v>473</v>
      </c>
      <c r="B348" t="s">
        <v>1002</v>
      </c>
    </row>
    <row r="349" spans="1:2" x14ac:dyDescent="0.6">
      <c r="A349" t="s">
        <v>452</v>
      </c>
      <c r="B349" t="s">
        <v>1060</v>
      </c>
    </row>
    <row r="350" spans="1:2" x14ac:dyDescent="0.6">
      <c r="A350" t="s">
        <v>421</v>
      </c>
      <c r="B350" t="s">
        <v>1058</v>
      </c>
    </row>
    <row r="351" spans="1:2" x14ac:dyDescent="0.6">
      <c r="A351" t="s">
        <v>488</v>
      </c>
      <c r="B351" t="s">
        <v>1002</v>
      </c>
    </row>
    <row r="352" spans="1:2" x14ac:dyDescent="0.6">
      <c r="A352" t="s">
        <v>463</v>
      </c>
      <c r="B352" t="s">
        <v>1058</v>
      </c>
    </row>
    <row r="353" spans="1:2" x14ac:dyDescent="0.6">
      <c r="A353" t="s">
        <v>475</v>
      </c>
      <c r="B353" t="s">
        <v>1002</v>
      </c>
    </row>
    <row r="354" spans="1:2" x14ac:dyDescent="0.6">
      <c r="A354" t="s">
        <v>460</v>
      </c>
      <c r="B354" t="s">
        <v>1002</v>
      </c>
    </row>
    <row r="355" spans="1:2" x14ac:dyDescent="0.6">
      <c r="A355" t="s">
        <v>516</v>
      </c>
      <c r="B355" t="s">
        <v>1062</v>
      </c>
    </row>
    <row r="356" spans="1:2" x14ac:dyDescent="0.6">
      <c r="A356" t="s">
        <v>469</v>
      </c>
      <c r="B356" t="s">
        <v>1060</v>
      </c>
    </row>
    <row r="357" spans="1:2" x14ac:dyDescent="0.6">
      <c r="A357" t="s">
        <v>432</v>
      </c>
      <c r="B357" t="s">
        <v>1058</v>
      </c>
    </row>
    <row r="358" spans="1:2" x14ac:dyDescent="0.6">
      <c r="A358" t="s">
        <v>485</v>
      </c>
      <c r="B358" t="s">
        <v>1017</v>
      </c>
    </row>
    <row r="359" spans="1:2" x14ac:dyDescent="0.6">
      <c r="A359" t="s">
        <v>470</v>
      </c>
      <c r="B359" t="s">
        <v>1017</v>
      </c>
    </row>
    <row r="360" spans="1:2" x14ac:dyDescent="0.6">
      <c r="A360" t="s">
        <v>511</v>
      </c>
      <c r="B360" t="s">
        <v>1058</v>
      </c>
    </row>
    <row r="361" spans="1:2" x14ac:dyDescent="0.6">
      <c r="A361" t="s">
        <v>519</v>
      </c>
      <c r="B361" t="s">
        <v>1002</v>
      </c>
    </row>
    <row r="362" spans="1:2" x14ac:dyDescent="0.6">
      <c r="A362" t="s">
        <v>443</v>
      </c>
      <c r="B362" t="s">
        <v>1002</v>
      </c>
    </row>
    <row r="363" spans="1:2" x14ac:dyDescent="0.6">
      <c r="A363" t="s">
        <v>487</v>
      </c>
      <c r="B363" t="s">
        <v>1039</v>
      </c>
    </row>
    <row r="364" spans="1:2" x14ac:dyDescent="0.6">
      <c r="A364" t="s">
        <v>493</v>
      </c>
      <c r="B364" t="s">
        <v>1017</v>
      </c>
    </row>
    <row r="365" spans="1:2" x14ac:dyDescent="0.6">
      <c r="A365" t="s">
        <v>451</v>
      </c>
      <c r="B365" t="s">
        <v>1039</v>
      </c>
    </row>
    <row r="366" spans="1:2" x14ac:dyDescent="0.6">
      <c r="A366" t="s">
        <v>507</v>
      </c>
      <c r="B366" t="s">
        <v>1002</v>
      </c>
    </row>
    <row r="367" spans="1:2" x14ac:dyDescent="0.6">
      <c r="A367" t="s">
        <v>446</v>
      </c>
      <c r="B367" t="s">
        <v>1017</v>
      </c>
    </row>
    <row r="368" spans="1:2" x14ac:dyDescent="0.6">
      <c r="A368" t="s">
        <v>450</v>
      </c>
      <c r="B368" t="s">
        <v>1062</v>
      </c>
    </row>
    <row r="369" spans="1:2" x14ac:dyDescent="0.6">
      <c r="A369" t="s">
        <v>501</v>
      </c>
      <c r="B369" t="s">
        <v>1002</v>
      </c>
    </row>
    <row r="370" spans="1:2" x14ac:dyDescent="0.6">
      <c r="A370" t="s">
        <v>419</v>
      </c>
      <c r="B370" t="s">
        <v>1062</v>
      </c>
    </row>
    <row r="371" spans="1:2" x14ac:dyDescent="0.6">
      <c r="A371" t="s">
        <v>453</v>
      </c>
      <c r="B371" t="s">
        <v>1017</v>
      </c>
    </row>
    <row r="372" spans="1:2" x14ac:dyDescent="0.6">
      <c r="A372" t="s">
        <v>435</v>
      </c>
      <c r="B372" t="s">
        <v>1062</v>
      </c>
    </row>
    <row r="373" spans="1:2" x14ac:dyDescent="0.6">
      <c r="A373" t="s">
        <v>433</v>
      </c>
      <c r="B373" t="s">
        <v>1017</v>
      </c>
    </row>
    <row r="374" spans="1:2" x14ac:dyDescent="0.6">
      <c r="A374" t="s">
        <v>434</v>
      </c>
      <c r="B374" t="s">
        <v>1017</v>
      </c>
    </row>
    <row r="375" spans="1:2" x14ac:dyDescent="0.6">
      <c r="A375" t="s">
        <v>426</v>
      </c>
      <c r="B375" t="s">
        <v>1062</v>
      </c>
    </row>
    <row r="376" spans="1:2" x14ac:dyDescent="0.6">
      <c r="A376" t="s">
        <v>403</v>
      </c>
      <c r="B376" t="s">
        <v>971</v>
      </c>
    </row>
    <row r="377" spans="1:2" x14ac:dyDescent="0.6">
      <c r="A377" t="s">
        <v>458</v>
      </c>
      <c r="B377" t="s">
        <v>1002</v>
      </c>
    </row>
    <row r="378" spans="1:2" x14ac:dyDescent="0.6">
      <c r="A378" t="s">
        <v>444</v>
      </c>
      <c r="B378" t="s">
        <v>1017</v>
      </c>
    </row>
    <row r="379" spans="1:2" x14ac:dyDescent="0.6">
      <c r="A379" t="s">
        <v>457</v>
      </c>
      <c r="B379" t="s">
        <v>960</v>
      </c>
    </row>
    <row r="380" spans="1:2" x14ac:dyDescent="0.6">
      <c r="A380" t="s">
        <v>429</v>
      </c>
      <c r="B380" t="s">
        <v>960</v>
      </c>
    </row>
    <row r="381" spans="1:2" x14ac:dyDescent="0.6">
      <c r="A381" t="s">
        <v>393</v>
      </c>
      <c r="B381" t="s">
        <v>971</v>
      </c>
    </row>
    <row r="382" spans="1:2" x14ac:dyDescent="0.6">
      <c r="A382" t="s">
        <v>1071</v>
      </c>
      <c r="B382" t="s">
        <v>1039</v>
      </c>
    </row>
    <row r="383" spans="1:2" x14ac:dyDescent="0.6">
      <c r="A383" t="s">
        <v>406</v>
      </c>
      <c r="B383" t="s">
        <v>971</v>
      </c>
    </row>
    <row r="384" spans="1:2" x14ac:dyDescent="0.6">
      <c r="A384" t="s">
        <v>482</v>
      </c>
      <c r="B384" t="s">
        <v>1039</v>
      </c>
    </row>
    <row r="385" spans="1:2" x14ac:dyDescent="0.6">
      <c r="A385" t="s">
        <v>422</v>
      </c>
      <c r="B385" t="s">
        <v>1058</v>
      </c>
    </row>
    <row r="386" spans="1:2" x14ac:dyDescent="0.6">
      <c r="A386" t="s">
        <v>497</v>
      </c>
      <c r="B386" t="s">
        <v>1069</v>
      </c>
    </row>
    <row r="387" spans="1:2" x14ac:dyDescent="0.6">
      <c r="A387" t="s">
        <v>526</v>
      </c>
      <c r="B387" t="s">
        <v>1062</v>
      </c>
    </row>
    <row r="388" spans="1:2" x14ac:dyDescent="0.6">
      <c r="A388" t="s">
        <v>1072</v>
      </c>
      <c r="B388" t="s">
        <v>960</v>
      </c>
    </row>
    <row r="389" spans="1:2" x14ac:dyDescent="0.6">
      <c r="A389" t="s">
        <v>480</v>
      </c>
      <c r="B389" t="s">
        <v>949</v>
      </c>
    </row>
    <row r="390" spans="1:2" x14ac:dyDescent="0.6">
      <c r="A390" t="s">
        <v>420</v>
      </c>
      <c r="B390" t="s">
        <v>1073</v>
      </c>
    </row>
    <row r="391" spans="1:2" x14ac:dyDescent="0.6">
      <c r="A391" t="s">
        <v>394</v>
      </c>
      <c r="B391" t="s">
        <v>949</v>
      </c>
    </row>
    <row r="392" spans="1:2" x14ac:dyDescent="0.6">
      <c r="A392" t="s">
        <v>395</v>
      </c>
      <c r="B392" t="s">
        <v>924</v>
      </c>
    </row>
    <row r="393" spans="1:2" x14ac:dyDescent="0.6">
      <c r="A393" t="s">
        <v>396</v>
      </c>
      <c r="B393" t="s">
        <v>924</v>
      </c>
    </row>
    <row r="394" spans="1:2" x14ac:dyDescent="0.6">
      <c r="A394" t="s">
        <v>397</v>
      </c>
      <c r="B394" t="s">
        <v>971</v>
      </c>
    </row>
    <row r="395" spans="1:2" x14ac:dyDescent="0.6">
      <c r="A395" t="s">
        <v>398</v>
      </c>
      <c r="B395" t="s">
        <v>971</v>
      </c>
    </row>
    <row r="396" spans="1:2" x14ac:dyDescent="0.6">
      <c r="A396" t="s">
        <v>399</v>
      </c>
      <c r="B396" t="s">
        <v>931</v>
      </c>
    </row>
    <row r="397" spans="1:2" x14ac:dyDescent="0.6">
      <c r="A397" t="s">
        <v>400</v>
      </c>
      <c r="B397" t="s">
        <v>931</v>
      </c>
    </row>
    <row r="398" spans="1:2" x14ac:dyDescent="0.6">
      <c r="A398" t="s">
        <v>401</v>
      </c>
      <c r="B398" t="s">
        <v>924</v>
      </c>
    </row>
    <row r="399" spans="1:2" x14ac:dyDescent="0.6">
      <c r="A399" t="s">
        <v>402</v>
      </c>
      <c r="B399" t="s">
        <v>934</v>
      </c>
    </row>
    <row r="400" spans="1:2" x14ac:dyDescent="0.6">
      <c r="A400" t="s">
        <v>404</v>
      </c>
      <c r="B400" t="s">
        <v>934</v>
      </c>
    </row>
    <row r="401" spans="1:2" x14ac:dyDescent="0.6">
      <c r="A401" t="s">
        <v>405</v>
      </c>
      <c r="B401" t="s">
        <v>949</v>
      </c>
    </row>
    <row r="402" spans="1:2" x14ac:dyDescent="0.6">
      <c r="A402" t="s">
        <v>407</v>
      </c>
      <c r="B402" t="s">
        <v>949</v>
      </c>
    </row>
    <row r="403" spans="1:2" x14ac:dyDescent="0.6">
      <c r="A403" t="s">
        <v>408</v>
      </c>
      <c r="B403" t="s">
        <v>952</v>
      </c>
    </row>
    <row r="404" spans="1:2" x14ac:dyDescent="0.6">
      <c r="A404" t="s">
        <v>409</v>
      </c>
      <c r="B404" t="s">
        <v>931</v>
      </c>
    </row>
    <row r="405" spans="1:2" x14ac:dyDescent="0.6">
      <c r="A405" t="s">
        <v>410</v>
      </c>
      <c r="B405" t="s">
        <v>921</v>
      </c>
    </row>
    <row r="406" spans="1:2" x14ac:dyDescent="0.6">
      <c r="A406" t="s">
        <v>411</v>
      </c>
      <c r="B406" t="s">
        <v>919</v>
      </c>
    </row>
    <row r="407" spans="1:2" x14ac:dyDescent="0.6">
      <c r="A407" t="s">
        <v>412</v>
      </c>
      <c r="B407" t="s">
        <v>954</v>
      </c>
    </row>
    <row r="408" spans="1:2" x14ac:dyDescent="0.6">
      <c r="A408" t="s">
        <v>413</v>
      </c>
      <c r="B408" t="s">
        <v>924</v>
      </c>
    </row>
    <row r="409" spans="1:2" x14ac:dyDescent="0.6">
      <c r="A409" t="s">
        <v>414</v>
      </c>
      <c r="B409" t="s">
        <v>934</v>
      </c>
    </row>
    <row r="410" spans="1:2" x14ac:dyDescent="0.6">
      <c r="A410" t="s">
        <v>415</v>
      </c>
      <c r="B410" t="s">
        <v>921</v>
      </c>
    </row>
    <row r="411" spans="1:2" x14ac:dyDescent="0.6">
      <c r="A411" t="s">
        <v>416</v>
      </c>
      <c r="B411" t="s">
        <v>954</v>
      </c>
    </row>
    <row r="412" spans="1:2" x14ac:dyDescent="0.6">
      <c r="A412" t="s">
        <v>417</v>
      </c>
      <c r="B412" t="s">
        <v>921</v>
      </c>
    </row>
    <row r="413" spans="1:2" x14ac:dyDescent="0.6">
      <c r="A413" t="s">
        <v>418</v>
      </c>
      <c r="B413" t="s">
        <v>954</v>
      </c>
    </row>
    <row r="414" spans="1:2" x14ac:dyDescent="0.6">
      <c r="A414" t="s">
        <v>490</v>
      </c>
      <c r="B414" t="s">
        <v>921</v>
      </c>
    </row>
    <row r="415" spans="1:2" x14ac:dyDescent="0.6">
      <c r="A415" t="s">
        <v>520</v>
      </c>
      <c r="B415" t="s">
        <v>921</v>
      </c>
    </row>
    <row r="416" spans="1:2" x14ac:dyDescent="0.6">
      <c r="A416" t="s">
        <v>521</v>
      </c>
      <c r="B416" t="s">
        <v>921</v>
      </c>
    </row>
    <row r="417" spans="1:2" x14ac:dyDescent="0.6">
      <c r="A417" t="s">
        <v>522</v>
      </c>
      <c r="B417" t="s">
        <v>921</v>
      </c>
    </row>
    <row r="418" spans="1:2" x14ac:dyDescent="0.6">
      <c r="A418" t="s">
        <v>523</v>
      </c>
      <c r="B418" t="s">
        <v>921</v>
      </c>
    </row>
    <row r="419" spans="1:2" x14ac:dyDescent="0.6">
      <c r="A419" t="s">
        <v>524</v>
      </c>
      <c r="B419" t="s">
        <v>921</v>
      </c>
    </row>
    <row r="420" spans="1:2" x14ac:dyDescent="0.6">
      <c r="A420" t="s">
        <v>525</v>
      </c>
      <c r="B420" t="s">
        <v>921</v>
      </c>
    </row>
    <row r="421" spans="1:2" x14ac:dyDescent="0.6">
      <c r="A421" t="s">
        <v>527</v>
      </c>
      <c r="B421" t="s">
        <v>924</v>
      </c>
    </row>
    <row r="422" spans="1:2" x14ac:dyDescent="0.6">
      <c r="A422" t="s">
        <v>1074</v>
      </c>
      <c r="B422" t="s">
        <v>1064</v>
      </c>
    </row>
    <row r="423" spans="1:2" x14ac:dyDescent="0.6">
      <c r="A423" t="s">
        <v>369</v>
      </c>
      <c r="B423" t="s">
        <v>1058</v>
      </c>
    </row>
    <row r="424" spans="1:2" x14ac:dyDescent="0.6">
      <c r="A424" t="s">
        <v>363</v>
      </c>
      <c r="B424" t="s">
        <v>1058</v>
      </c>
    </row>
    <row r="425" spans="1:2" x14ac:dyDescent="0.6">
      <c r="A425" t="s">
        <v>390</v>
      </c>
      <c r="B425" t="s">
        <v>1058</v>
      </c>
    </row>
    <row r="426" spans="1:2" x14ac:dyDescent="0.6">
      <c r="A426" t="s">
        <v>364</v>
      </c>
      <c r="B426" t="s">
        <v>1058</v>
      </c>
    </row>
    <row r="427" spans="1:2" x14ac:dyDescent="0.6">
      <c r="A427" t="s">
        <v>370</v>
      </c>
      <c r="B427" t="s">
        <v>1058</v>
      </c>
    </row>
    <row r="428" spans="1:2" x14ac:dyDescent="0.6">
      <c r="A428" t="s">
        <v>361</v>
      </c>
      <c r="B428" t="s">
        <v>1058</v>
      </c>
    </row>
    <row r="429" spans="1:2" x14ac:dyDescent="0.6">
      <c r="A429" t="s">
        <v>360</v>
      </c>
      <c r="B429" t="s">
        <v>1058</v>
      </c>
    </row>
    <row r="430" spans="1:2" x14ac:dyDescent="0.6">
      <c r="A430" t="s">
        <v>1075</v>
      </c>
      <c r="B430" t="s">
        <v>1064</v>
      </c>
    </row>
    <row r="431" spans="1:2" x14ac:dyDescent="0.6">
      <c r="A431" t="s">
        <v>387</v>
      </c>
      <c r="B431" t="s">
        <v>1058</v>
      </c>
    </row>
    <row r="432" spans="1:2" x14ac:dyDescent="0.6">
      <c r="A432" t="s">
        <v>372</v>
      </c>
      <c r="B432" t="s">
        <v>1002</v>
      </c>
    </row>
    <row r="433" spans="1:2" x14ac:dyDescent="0.6">
      <c r="A433" t="s">
        <v>358</v>
      </c>
      <c r="B433" t="s">
        <v>1058</v>
      </c>
    </row>
    <row r="434" spans="1:2" x14ac:dyDescent="0.6">
      <c r="A434" t="s">
        <v>357</v>
      </c>
      <c r="B434" t="s">
        <v>1002</v>
      </c>
    </row>
    <row r="435" spans="1:2" x14ac:dyDescent="0.6">
      <c r="A435" t="s">
        <v>381</v>
      </c>
      <c r="B435" t="s">
        <v>1002</v>
      </c>
    </row>
    <row r="436" spans="1:2" x14ac:dyDescent="0.6">
      <c r="A436" t="s">
        <v>1076</v>
      </c>
      <c r="B436" t="s">
        <v>1060</v>
      </c>
    </row>
    <row r="437" spans="1:2" x14ac:dyDescent="0.6">
      <c r="A437" t="s">
        <v>383</v>
      </c>
      <c r="B437" t="s">
        <v>1002</v>
      </c>
    </row>
    <row r="438" spans="1:2" x14ac:dyDescent="0.6">
      <c r="A438" t="s">
        <v>1077</v>
      </c>
      <c r="B438" t="s">
        <v>1060</v>
      </c>
    </row>
    <row r="439" spans="1:2" x14ac:dyDescent="0.6">
      <c r="A439" t="s">
        <v>359</v>
      </c>
      <c r="B439" t="s">
        <v>960</v>
      </c>
    </row>
    <row r="440" spans="1:2" x14ac:dyDescent="0.6">
      <c r="A440" t="s">
        <v>384</v>
      </c>
      <c r="B440" t="s">
        <v>1017</v>
      </c>
    </row>
    <row r="441" spans="1:2" x14ac:dyDescent="0.6">
      <c r="A441" t="s">
        <v>348</v>
      </c>
      <c r="B441" t="s">
        <v>1017</v>
      </c>
    </row>
    <row r="442" spans="1:2" x14ac:dyDescent="0.6">
      <c r="A442" t="s">
        <v>1078</v>
      </c>
      <c r="B442" t="s">
        <v>1064</v>
      </c>
    </row>
    <row r="443" spans="1:2" x14ac:dyDescent="0.6">
      <c r="A443" t="s">
        <v>375</v>
      </c>
      <c r="B443" t="s">
        <v>1002</v>
      </c>
    </row>
    <row r="444" spans="1:2" x14ac:dyDescent="0.6">
      <c r="A444" t="s">
        <v>1079</v>
      </c>
      <c r="B444" t="s">
        <v>1017</v>
      </c>
    </row>
    <row r="445" spans="1:2" x14ac:dyDescent="0.6">
      <c r="A445" t="s">
        <v>379</v>
      </c>
      <c r="B445" t="s">
        <v>1002</v>
      </c>
    </row>
    <row r="446" spans="1:2" x14ac:dyDescent="0.6">
      <c r="A446" t="s">
        <v>388</v>
      </c>
      <c r="B446" t="s">
        <v>1017</v>
      </c>
    </row>
    <row r="447" spans="1:2" x14ac:dyDescent="0.6">
      <c r="A447" t="s">
        <v>382</v>
      </c>
      <c r="B447" t="s">
        <v>1017</v>
      </c>
    </row>
    <row r="448" spans="1:2" x14ac:dyDescent="0.6">
      <c r="A448" t="s">
        <v>389</v>
      </c>
      <c r="B448" t="s">
        <v>1039</v>
      </c>
    </row>
    <row r="449" spans="1:2" x14ac:dyDescent="0.6">
      <c r="A449" t="s">
        <v>380</v>
      </c>
      <c r="B449" t="s">
        <v>1039</v>
      </c>
    </row>
    <row r="450" spans="1:2" x14ac:dyDescent="0.6">
      <c r="A450" t="s">
        <v>332</v>
      </c>
      <c r="B450" t="s">
        <v>1039</v>
      </c>
    </row>
    <row r="451" spans="1:2" x14ac:dyDescent="0.6">
      <c r="A451" t="s">
        <v>353</v>
      </c>
      <c r="B451" t="s">
        <v>960</v>
      </c>
    </row>
    <row r="452" spans="1:2" x14ac:dyDescent="0.6">
      <c r="A452" t="s">
        <v>362</v>
      </c>
      <c r="B452" t="s">
        <v>1017</v>
      </c>
    </row>
    <row r="453" spans="1:2" x14ac:dyDescent="0.6">
      <c r="A453" t="s">
        <v>376</v>
      </c>
      <c r="B453" t="s">
        <v>1002</v>
      </c>
    </row>
    <row r="454" spans="1:2" x14ac:dyDescent="0.6">
      <c r="A454" t="s">
        <v>373</v>
      </c>
      <c r="B454" t="s">
        <v>1002</v>
      </c>
    </row>
    <row r="455" spans="1:2" x14ac:dyDescent="0.6">
      <c r="A455" t="s">
        <v>1080</v>
      </c>
      <c r="B455" t="s">
        <v>960</v>
      </c>
    </row>
    <row r="456" spans="1:2" x14ac:dyDescent="0.6">
      <c r="A456" t="s">
        <v>329</v>
      </c>
      <c r="B456" t="s">
        <v>1017</v>
      </c>
    </row>
    <row r="457" spans="1:2" x14ac:dyDescent="0.6">
      <c r="A457" t="s">
        <v>349</v>
      </c>
      <c r="B457" t="s">
        <v>1039</v>
      </c>
    </row>
    <row r="458" spans="1:2" x14ac:dyDescent="0.6">
      <c r="A458" t="s">
        <v>337</v>
      </c>
      <c r="B458" t="s">
        <v>960</v>
      </c>
    </row>
    <row r="459" spans="1:2" x14ac:dyDescent="0.6">
      <c r="A459" t="s">
        <v>339</v>
      </c>
      <c r="B459" t="s">
        <v>952</v>
      </c>
    </row>
    <row r="460" spans="1:2" x14ac:dyDescent="0.6">
      <c r="A460" t="s">
        <v>331</v>
      </c>
      <c r="B460" t="s">
        <v>1002</v>
      </c>
    </row>
    <row r="461" spans="1:2" x14ac:dyDescent="0.6">
      <c r="A461" t="s">
        <v>391</v>
      </c>
      <c r="B461" t="s">
        <v>1039</v>
      </c>
    </row>
    <row r="462" spans="1:2" x14ac:dyDescent="0.6">
      <c r="A462" t="s">
        <v>341</v>
      </c>
      <c r="B462" t="s">
        <v>960</v>
      </c>
    </row>
    <row r="463" spans="1:2" x14ac:dyDescent="0.6">
      <c r="A463" t="s">
        <v>1081</v>
      </c>
      <c r="B463" t="s">
        <v>1069</v>
      </c>
    </row>
    <row r="464" spans="1:2" x14ac:dyDescent="0.6">
      <c r="A464" t="s">
        <v>343</v>
      </c>
      <c r="B464" t="s">
        <v>934</v>
      </c>
    </row>
    <row r="465" spans="1:2" x14ac:dyDescent="0.6">
      <c r="A465" t="s">
        <v>385</v>
      </c>
      <c r="B465" t="s">
        <v>1069</v>
      </c>
    </row>
    <row r="466" spans="1:2" x14ac:dyDescent="0.6">
      <c r="A466" t="s">
        <v>330</v>
      </c>
      <c r="B466" t="s">
        <v>1069</v>
      </c>
    </row>
    <row r="467" spans="1:2" x14ac:dyDescent="0.6">
      <c r="A467" t="s">
        <v>377</v>
      </c>
      <c r="B467" t="s">
        <v>1039</v>
      </c>
    </row>
    <row r="468" spans="1:2" x14ac:dyDescent="0.6">
      <c r="A468" t="s">
        <v>338</v>
      </c>
      <c r="B468" t="s">
        <v>954</v>
      </c>
    </row>
    <row r="469" spans="1:2" x14ac:dyDescent="0.6">
      <c r="A469" t="s">
        <v>374</v>
      </c>
      <c r="B469" t="s">
        <v>1073</v>
      </c>
    </row>
    <row r="470" spans="1:2" x14ac:dyDescent="0.6">
      <c r="A470" t="s">
        <v>367</v>
      </c>
      <c r="B470" t="s">
        <v>971</v>
      </c>
    </row>
    <row r="471" spans="1:2" x14ac:dyDescent="0.6">
      <c r="A471" t="s">
        <v>345</v>
      </c>
      <c r="B471" t="s">
        <v>960</v>
      </c>
    </row>
    <row r="472" spans="1:2" x14ac:dyDescent="0.6">
      <c r="A472" t="s">
        <v>328</v>
      </c>
      <c r="B472" t="s">
        <v>949</v>
      </c>
    </row>
    <row r="473" spans="1:2" x14ac:dyDescent="0.6">
      <c r="A473" t="s">
        <v>333</v>
      </c>
      <c r="B473" t="s">
        <v>924</v>
      </c>
    </row>
    <row r="474" spans="1:2" x14ac:dyDescent="0.6">
      <c r="A474" t="s">
        <v>334</v>
      </c>
      <c r="B474" t="s">
        <v>931</v>
      </c>
    </row>
    <row r="475" spans="1:2" x14ac:dyDescent="0.6">
      <c r="A475" t="s">
        <v>335</v>
      </c>
      <c r="B475" t="s">
        <v>924</v>
      </c>
    </row>
    <row r="476" spans="1:2" x14ac:dyDescent="0.6">
      <c r="A476" t="s">
        <v>336</v>
      </c>
      <c r="B476" t="s">
        <v>924</v>
      </c>
    </row>
    <row r="477" spans="1:2" x14ac:dyDescent="0.6">
      <c r="A477" t="s">
        <v>340</v>
      </c>
      <c r="B477" t="s">
        <v>934</v>
      </c>
    </row>
    <row r="478" spans="1:2" x14ac:dyDescent="0.6">
      <c r="A478" t="s">
        <v>342</v>
      </c>
      <c r="B478" t="s">
        <v>921</v>
      </c>
    </row>
    <row r="479" spans="1:2" x14ac:dyDescent="0.6">
      <c r="A479" t="s">
        <v>344</v>
      </c>
      <c r="B479" t="s">
        <v>931</v>
      </c>
    </row>
    <row r="480" spans="1:2" x14ac:dyDescent="0.6">
      <c r="A480" t="s">
        <v>346</v>
      </c>
      <c r="B480" t="s">
        <v>924</v>
      </c>
    </row>
    <row r="481" spans="1:2" x14ac:dyDescent="0.6">
      <c r="A481" t="s">
        <v>350</v>
      </c>
      <c r="B481" t="s">
        <v>924</v>
      </c>
    </row>
    <row r="482" spans="1:2" x14ac:dyDescent="0.6">
      <c r="A482" t="s">
        <v>352</v>
      </c>
      <c r="B482" t="s">
        <v>924</v>
      </c>
    </row>
    <row r="483" spans="1:2" x14ac:dyDescent="0.6">
      <c r="A483" t="s">
        <v>351</v>
      </c>
      <c r="B483" t="s">
        <v>931</v>
      </c>
    </row>
    <row r="484" spans="1:2" x14ac:dyDescent="0.6">
      <c r="A484" t="s">
        <v>354</v>
      </c>
      <c r="B484" t="s">
        <v>924</v>
      </c>
    </row>
    <row r="485" spans="1:2" x14ac:dyDescent="0.6">
      <c r="A485" t="s">
        <v>371</v>
      </c>
      <c r="B485" t="s">
        <v>1058</v>
      </c>
    </row>
    <row r="486" spans="1:2" x14ac:dyDescent="0.6">
      <c r="A486" t="s">
        <v>386</v>
      </c>
      <c r="B486" t="s">
        <v>919</v>
      </c>
    </row>
    <row r="487" spans="1:2" x14ac:dyDescent="0.6">
      <c r="A487" t="s">
        <v>539</v>
      </c>
      <c r="B487" t="s">
        <v>1058</v>
      </c>
    </row>
    <row r="488" spans="1:2" x14ac:dyDescent="0.6">
      <c r="A488" t="s">
        <v>546</v>
      </c>
      <c r="B488" t="s">
        <v>1058</v>
      </c>
    </row>
    <row r="489" spans="1:2" x14ac:dyDescent="0.6">
      <c r="A489" t="s">
        <v>533</v>
      </c>
      <c r="B489" t="s">
        <v>1002</v>
      </c>
    </row>
    <row r="490" spans="1:2" x14ac:dyDescent="0.6">
      <c r="A490" t="s">
        <v>556</v>
      </c>
      <c r="B490" t="s">
        <v>1002</v>
      </c>
    </row>
    <row r="491" spans="1:2" x14ac:dyDescent="0.6">
      <c r="A491" t="s">
        <v>553</v>
      </c>
      <c r="B491" t="s">
        <v>1017</v>
      </c>
    </row>
    <row r="492" spans="1:2" x14ac:dyDescent="0.6">
      <c r="A492" t="s">
        <v>545</v>
      </c>
      <c r="B492" t="s">
        <v>1017</v>
      </c>
    </row>
    <row r="493" spans="1:2" x14ac:dyDescent="0.6">
      <c r="A493" t="s">
        <v>538</v>
      </c>
      <c r="B493" t="s">
        <v>1017</v>
      </c>
    </row>
    <row r="494" spans="1:2" x14ac:dyDescent="0.6">
      <c r="A494" t="s">
        <v>529</v>
      </c>
      <c r="B494" t="s">
        <v>1017</v>
      </c>
    </row>
    <row r="495" spans="1:2" x14ac:dyDescent="0.6">
      <c r="A495" t="s">
        <v>554</v>
      </c>
      <c r="B495" t="s">
        <v>1002</v>
      </c>
    </row>
    <row r="496" spans="1:2" x14ac:dyDescent="0.6">
      <c r="A496" t="s">
        <v>540</v>
      </c>
      <c r="B496" t="s">
        <v>1017</v>
      </c>
    </row>
    <row r="497" spans="1:2" x14ac:dyDescent="0.6">
      <c r="A497" t="s">
        <v>534</v>
      </c>
      <c r="B497" t="s">
        <v>1017</v>
      </c>
    </row>
    <row r="498" spans="1:2" x14ac:dyDescent="0.6">
      <c r="A498" t="s">
        <v>536</v>
      </c>
      <c r="B498" t="s">
        <v>1039</v>
      </c>
    </row>
    <row r="499" spans="1:2" x14ac:dyDescent="0.6">
      <c r="A499" t="s">
        <v>555</v>
      </c>
      <c r="B499" t="s">
        <v>1039</v>
      </c>
    </row>
    <row r="500" spans="1:2" x14ac:dyDescent="0.6">
      <c r="A500" t="s">
        <v>544</v>
      </c>
      <c r="B500" t="s">
        <v>1039</v>
      </c>
    </row>
    <row r="501" spans="1:2" x14ac:dyDescent="0.6">
      <c r="A501" t="s">
        <v>550</v>
      </c>
      <c r="B501" t="s">
        <v>1039</v>
      </c>
    </row>
    <row r="502" spans="1:2" x14ac:dyDescent="0.6">
      <c r="A502" t="s">
        <v>532</v>
      </c>
      <c r="B502" t="s">
        <v>960</v>
      </c>
    </row>
    <row r="503" spans="1:2" x14ac:dyDescent="0.6">
      <c r="A503" t="s">
        <v>557</v>
      </c>
      <c r="B503" t="s">
        <v>1069</v>
      </c>
    </row>
    <row r="504" spans="1:2" x14ac:dyDescent="0.6">
      <c r="A504" t="s">
        <v>551</v>
      </c>
      <c r="B504" t="s">
        <v>1039</v>
      </c>
    </row>
    <row r="505" spans="1:2" x14ac:dyDescent="0.6">
      <c r="A505" t="s">
        <v>552</v>
      </c>
      <c r="B505" t="s">
        <v>1039</v>
      </c>
    </row>
    <row r="506" spans="1:2" x14ac:dyDescent="0.6">
      <c r="A506" t="s">
        <v>548</v>
      </c>
      <c r="B506" t="s">
        <v>1039</v>
      </c>
    </row>
    <row r="507" spans="1:2" x14ac:dyDescent="0.6">
      <c r="A507" t="s">
        <v>530</v>
      </c>
      <c r="B507" t="s">
        <v>1069</v>
      </c>
    </row>
    <row r="508" spans="1:2" x14ac:dyDescent="0.6">
      <c r="A508" t="s">
        <v>531</v>
      </c>
      <c r="B508" t="s">
        <v>960</v>
      </c>
    </row>
    <row r="509" spans="1:2" x14ac:dyDescent="0.6">
      <c r="A509" t="s">
        <v>537</v>
      </c>
      <c r="B509" t="s">
        <v>960</v>
      </c>
    </row>
    <row r="510" spans="1:2" x14ac:dyDescent="0.6">
      <c r="A510" t="s">
        <v>541</v>
      </c>
      <c r="B510" t="s">
        <v>1002</v>
      </c>
    </row>
    <row r="511" spans="1:2" x14ac:dyDescent="0.6">
      <c r="A511" t="s">
        <v>542</v>
      </c>
      <c r="B511" t="s">
        <v>949</v>
      </c>
    </row>
    <row r="512" spans="1:2" x14ac:dyDescent="0.6">
      <c r="A512" t="s">
        <v>535</v>
      </c>
      <c r="B512" t="s">
        <v>949</v>
      </c>
    </row>
    <row r="513" spans="1:2" x14ac:dyDescent="0.6">
      <c r="A513" t="s">
        <v>543</v>
      </c>
      <c r="B513" t="s">
        <v>919</v>
      </c>
    </row>
    <row r="514" spans="1:2" x14ac:dyDescent="0.6">
      <c r="A514" t="s">
        <v>547</v>
      </c>
      <c r="B514" t="s">
        <v>949</v>
      </c>
    </row>
    <row r="515" spans="1:2" x14ac:dyDescent="0.6">
      <c r="A515" t="s">
        <v>549</v>
      </c>
      <c r="B515" t="s">
        <v>971</v>
      </c>
    </row>
    <row r="516" spans="1:2" x14ac:dyDescent="0.6">
      <c r="A516" t="s">
        <v>567</v>
      </c>
      <c r="B516" t="s">
        <v>1062</v>
      </c>
    </row>
    <row r="517" spans="1:2" x14ac:dyDescent="0.6">
      <c r="A517" t="s">
        <v>570</v>
      </c>
      <c r="B517" t="s">
        <v>1062</v>
      </c>
    </row>
    <row r="518" spans="1:2" x14ac:dyDescent="0.6">
      <c r="A518" t="s">
        <v>571</v>
      </c>
      <c r="B518" t="s">
        <v>1062</v>
      </c>
    </row>
    <row r="519" spans="1:2" x14ac:dyDescent="0.6">
      <c r="A519" t="s">
        <v>562</v>
      </c>
      <c r="B519" t="s">
        <v>1062</v>
      </c>
    </row>
    <row r="520" spans="1:2" x14ac:dyDescent="0.6">
      <c r="A520" t="s">
        <v>560</v>
      </c>
      <c r="B520" t="s">
        <v>1062</v>
      </c>
    </row>
    <row r="521" spans="1:2" x14ac:dyDescent="0.6">
      <c r="A521" t="s">
        <v>575</v>
      </c>
      <c r="B521" t="s">
        <v>1062</v>
      </c>
    </row>
    <row r="522" spans="1:2" x14ac:dyDescent="0.6">
      <c r="A522" t="s">
        <v>573</v>
      </c>
      <c r="B522" t="s">
        <v>1062</v>
      </c>
    </row>
    <row r="523" spans="1:2" x14ac:dyDescent="0.6">
      <c r="A523" t="s">
        <v>576</v>
      </c>
      <c r="B523" t="s">
        <v>1062</v>
      </c>
    </row>
    <row r="524" spans="1:2" x14ac:dyDescent="0.6">
      <c r="A524" t="s">
        <v>572</v>
      </c>
      <c r="B524" t="s">
        <v>1060</v>
      </c>
    </row>
    <row r="525" spans="1:2" x14ac:dyDescent="0.6">
      <c r="A525" t="s">
        <v>561</v>
      </c>
      <c r="B525" t="s">
        <v>1064</v>
      </c>
    </row>
    <row r="526" spans="1:2" x14ac:dyDescent="0.6">
      <c r="A526" t="s">
        <v>568</v>
      </c>
      <c r="B526" t="s">
        <v>960</v>
      </c>
    </row>
    <row r="527" spans="1:2" x14ac:dyDescent="0.6">
      <c r="A527" t="s">
        <v>559</v>
      </c>
      <c r="B527" t="s">
        <v>960</v>
      </c>
    </row>
    <row r="528" spans="1:2" x14ac:dyDescent="0.6">
      <c r="A528" t="s">
        <v>574</v>
      </c>
      <c r="B528" t="s">
        <v>1070</v>
      </c>
    </row>
    <row r="529" spans="1:2" x14ac:dyDescent="0.6">
      <c r="A529" t="s">
        <v>565</v>
      </c>
      <c r="B529" t="s">
        <v>971</v>
      </c>
    </row>
    <row r="530" spans="1:2" x14ac:dyDescent="0.6">
      <c r="A530" t="s">
        <v>564</v>
      </c>
      <c r="B530" t="s">
        <v>919</v>
      </c>
    </row>
    <row r="531" spans="1:2" x14ac:dyDescent="0.6">
      <c r="A531" t="s">
        <v>566</v>
      </c>
      <c r="B531" t="s">
        <v>1060</v>
      </c>
    </row>
    <row r="532" spans="1:2" x14ac:dyDescent="0.6">
      <c r="A532" t="s">
        <v>569</v>
      </c>
      <c r="B532" t="s">
        <v>1069</v>
      </c>
    </row>
    <row r="533" spans="1:2" x14ac:dyDescent="0.6">
      <c r="A533" t="s">
        <v>424</v>
      </c>
      <c r="B533" t="s">
        <v>1002</v>
      </c>
    </row>
    <row r="534" spans="1:2" x14ac:dyDescent="0.6">
      <c r="A534" t="s">
        <v>445</v>
      </c>
      <c r="B534" t="s">
        <v>1062</v>
      </c>
    </row>
    <row r="535" spans="1:2" x14ac:dyDescent="0.6">
      <c r="A535" t="s">
        <v>355</v>
      </c>
      <c r="B535" t="s">
        <v>960</v>
      </c>
    </row>
    <row r="536" spans="1:2" x14ac:dyDescent="0.6">
      <c r="A536" t="s">
        <v>356</v>
      </c>
      <c r="B536" t="s">
        <v>921</v>
      </c>
    </row>
    <row r="537" spans="1:2" x14ac:dyDescent="0.6">
      <c r="A537" t="s">
        <v>1083</v>
      </c>
      <c r="B537" t="s">
        <v>960</v>
      </c>
    </row>
    <row r="538" spans="1:2" x14ac:dyDescent="0.6">
      <c r="A538" t="s">
        <v>378</v>
      </c>
      <c r="B538" t="s">
        <v>1017</v>
      </c>
    </row>
    <row r="539" spans="1:2" x14ac:dyDescent="0.6">
      <c r="A539" t="s">
        <v>368</v>
      </c>
      <c r="B539" t="s">
        <v>1002</v>
      </c>
    </row>
    <row r="540" spans="1:2" x14ac:dyDescent="0.6">
      <c r="A540" t="s">
        <v>365</v>
      </c>
      <c r="B540" t="s">
        <v>1017</v>
      </c>
    </row>
    <row r="541" spans="1:2" x14ac:dyDescent="0.6">
      <c r="A541" t="s">
        <v>366</v>
      </c>
      <c r="B541" t="s">
        <v>1039</v>
      </c>
    </row>
    <row r="542" spans="1:2" x14ac:dyDescent="0.6">
      <c r="A542" t="s">
        <v>347</v>
      </c>
      <c r="B542" t="s">
        <v>1017</v>
      </c>
    </row>
    <row r="543" spans="1:2" x14ac:dyDescent="0.6">
      <c r="A543" t="s">
        <v>288</v>
      </c>
      <c r="B543" t="s">
        <v>971</v>
      </c>
    </row>
    <row r="544" spans="1:2" x14ac:dyDescent="0.6">
      <c r="A544" t="s">
        <v>326</v>
      </c>
      <c r="B544" t="s">
        <v>1060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0D00-1F70-CA46-A2ED-FB8C18762B60}">
  <dimension ref="A1:K20"/>
  <sheetViews>
    <sheetView workbookViewId="0">
      <selection activeCell="A22" sqref="A22:XFD1048576"/>
    </sheetView>
  </sheetViews>
  <sheetFormatPr defaultColWidth="10.796875" defaultRowHeight="15.6" x14ac:dyDescent="0.6"/>
  <cols>
    <col min="1" max="1" width="41.34765625" bestFit="1" customWidth="1"/>
    <col min="2" max="2" width="11.6484375" bestFit="1" customWidth="1"/>
    <col min="3" max="9" width="6.1484375" bestFit="1" customWidth="1"/>
    <col min="10" max="10" width="7.1484375" bestFit="1" customWidth="1"/>
    <col min="11" max="11" width="8.34765625" bestFit="1" customWidth="1"/>
  </cols>
  <sheetData>
    <row r="1" spans="1:11" x14ac:dyDescent="0.6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6">
      <c r="A2">
        <v>2025</v>
      </c>
      <c r="B2" s="16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6">
      <c r="A3">
        <v>2026</v>
      </c>
      <c r="B3">
        <v>8.7409999999999997</v>
      </c>
      <c r="C3">
        <v>7.2720000000000002</v>
      </c>
      <c r="D3">
        <v>5.8129999999999997</v>
      </c>
      <c r="E3">
        <v>3.1019999999999999</v>
      </c>
      <c r="F3">
        <v>1.9179999999999999</v>
      </c>
      <c r="G3">
        <v>0.57899999999999996</v>
      </c>
      <c r="H3">
        <v>0.49</v>
      </c>
      <c r="I3">
        <v>0.26</v>
      </c>
      <c r="J3">
        <v>28.175999999999998</v>
      </c>
      <c r="K3">
        <v>28.181000000000001</v>
      </c>
    </row>
    <row r="4" spans="1:11" x14ac:dyDescent="0.6">
      <c r="A4">
        <v>2027</v>
      </c>
      <c r="B4">
        <v>8.8350000000000009</v>
      </c>
      <c r="C4">
        <v>7.3760000000000003</v>
      </c>
      <c r="D4">
        <v>5.891</v>
      </c>
      <c r="E4">
        <v>3.1459999999999999</v>
      </c>
      <c r="F4">
        <v>1.9319999999999999</v>
      </c>
      <c r="G4">
        <v>0.58099999999999996</v>
      </c>
      <c r="H4">
        <v>0.497</v>
      </c>
      <c r="I4">
        <v>0.26100000000000001</v>
      </c>
      <c r="J4">
        <v>28.518999999999998</v>
      </c>
      <c r="K4">
        <v>28.524000000000001</v>
      </c>
    </row>
    <row r="5" spans="1:11" x14ac:dyDescent="0.6">
      <c r="A5">
        <v>2028</v>
      </c>
      <c r="B5">
        <v>8.9309999999999992</v>
      </c>
      <c r="C5">
        <v>7.4820000000000002</v>
      </c>
      <c r="D5">
        <v>5.97</v>
      </c>
      <c r="E5">
        <v>3.1909999999999998</v>
      </c>
      <c r="F5">
        <v>1.9450000000000001</v>
      </c>
      <c r="G5">
        <v>0.58299999999999996</v>
      </c>
      <c r="H5">
        <v>0.503</v>
      </c>
      <c r="I5">
        <v>0.26300000000000001</v>
      </c>
      <c r="J5">
        <v>28.867999999999999</v>
      </c>
      <c r="K5">
        <v>28.873000000000001</v>
      </c>
    </row>
    <row r="6" spans="1:11" x14ac:dyDescent="0.6">
      <c r="A6">
        <v>2029</v>
      </c>
      <c r="B6">
        <v>9.0269999999999992</v>
      </c>
      <c r="C6">
        <v>7.5890000000000004</v>
      </c>
      <c r="D6">
        <v>6.05</v>
      </c>
      <c r="E6">
        <v>3.2370000000000001</v>
      </c>
      <c r="F6">
        <v>1.9590000000000001</v>
      </c>
      <c r="G6">
        <v>0.58599999999999997</v>
      </c>
      <c r="H6">
        <v>0.50900000000000001</v>
      </c>
      <c r="I6">
        <v>0.26600000000000001</v>
      </c>
      <c r="J6">
        <v>29.222000000000001</v>
      </c>
      <c r="K6">
        <v>29.227</v>
      </c>
    </row>
    <row r="10" spans="1:11" x14ac:dyDescent="0.6">
      <c r="A10" t="s">
        <v>24</v>
      </c>
      <c r="B10" t="s">
        <v>0</v>
      </c>
      <c r="C10" t="s">
        <v>17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18</v>
      </c>
    </row>
    <row r="11" spans="1:11" x14ac:dyDescent="0.6">
      <c r="A11">
        <v>2024</v>
      </c>
      <c r="B11">
        <v>8.484</v>
      </c>
      <c r="C11">
        <v>6.9809999999999999</v>
      </c>
      <c r="D11">
        <v>5.5860000000000003</v>
      </c>
      <c r="E11">
        <v>2.9649999999999999</v>
      </c>
      <c r="F11">
        <v>1.8779999999999999</v>
      </c>
      <c r="G11">
        <v>0.57499999999999996</v>
      </c>
      <c r="H11">
        <v>0.47399999999999998</v>
      </c>
      <c r="I11">
        <v>0.255</v>
      </c>
      <c r="J11">
        <v>27.2</v>
      </c>
      <c r="K11">
        <v>27.204999999999998</v>
      </c>
    </row>
    <row r="12" spans="1:11" x14ac:dyDescent="0.6">
      <c r="A12">
        <v>2025</v>
      </c>
      <c r="B12">
        <v>8.5969999999999995</v>
      </c>
      <c r="C12">
        <v>7.109</v>
      </c>
      <c r="D12">
        <v>5.69</v>
      </c>
      <c r="E12">
        <v>3.03</v>
      </c>
      <c r="F12">
        <v>1.8959999999999999</v>
      </c>
      <c r="G12">
        <v>0.57599999999999996</v>
      </c>
      <c r="H12">
        <v>0.48099999999999998</v>
      </c>
      <c r="I12">
        <v>0.25700000000000001</v>
      </c>
      <c r="J12">
        <v>27.635999999999999</v>
      </c>
      <c r="K12">
        <v>27.640999999999998</v>
      </c>
    </row>
    <row r="13" spans="1:11" x14ac:dyDescent="0.6">
      <c r="A13">
        <v>2026</v>
      </c>
      <c r="B13">
        <v>8.6950000000000003</v>
      </c>
      <c r="C13">
        <v>7.2210000000000001</v>
      </c>
      <c r="D13">
        <v>5.7750000000000004</v>
      </c>
      <c r="E13">
        <v>3.08</v>
      </c>
      <c r="F13">
        <v>1.9119999999999999</v>
      </c>
      <c r="G13">
        <v>0.57799999999999996</v>
      </c>
      <c r="H13">
        <v>0.48699999999999999</v>
      </c>
      <c r="I13">
        <v>0.25900000000000001</v>
      </c>
      <c r="J13">
        <v>28.007000000000001</v>
      </c>
      <c r="K13">
        <v>28.012</v>
      </c>
    </row>
    <row r="14" spans="1:11" x14ac:dyDescent="0.6">
      <c r="A14">
        <v>2027</v>
      </c>
      <c r="B14">
        <v>8.7880000000000003</v>
      </c>
      <c r="C14">
        <v>7.3239999999999998</v>
      </c>
      <c r="D14">
        <v>5.8520000000000003</v>
      </c>
      <c r="E14">
        <v>3.1230000000000002</v>
      </c>
      <c r="F14">
        <v>1.925</v>
      </c>
      <c r="G14">
        <v>0.57999999999999996</v>
      </c>
      <c r="H14">
        <v>0.49299999999999999</v>
      </c>
      <c r="I14">
        <v>0.26</v>
      </c>
      <c r="J14">
        <v>28.346</v>
      </c>
      <c r="K14">
        <v>28.350999999999999</v>
      </c>
    </row>
    <row r="15" spans="1:11" x14ac:dyDescent="0.6">
      <c r="A15">
        <v>2028</v>
      </c>
      <c r="B15">
        <v>8.8819999999999997</v>
      </c>
      <c r="C15">
        <v>7.4290000000000003</v>
      </c>
      <c r="D15">
        <v>5.93</v>
      </c>
      <c r="E15">
        <v>3.1680000000000001</v>
      </c>
      <c r="F15">
        <v>1.9379999999999999</v>
      </c>
      <c r="G15">
        <v>0.58199999999999996</v>
      </c>
      <c r="H15">
        <v>0.5</v>
      </c>
      <c r="I15">
        <v>0.26200000000000001</v>
      </c>
      <c r="J15">
        <v>28.692</v>
      </c>
      <c r="K15">
        <v>28.696999999999999</v>
      </c>
    </row>
    <row r="16" spans="1:11" x14ac:dyDescent="0.6">
      <c r="A16">
        <v>2029</v>
      </c>
      <c r="B16">
        <v>8.9789999999999992</v>
      </c>
      <c r="C16">
        <v>7.5350000000000001</v>
      </c>
      <c r="D16">
        <v>6.01</v>
      </c>
      <c r="E16">
        <v>3.2130000000000001</v>
      </c>
      <c r="F16">
        <v>1.952</v>
      </c>
      <c r="G16">
        <v>0.58499999999999996</v>
      </c>
      <c r="H16">
        <v>0.50600000000000001</v>
      </c>
      <c r="I16">
        <v>0.26500000000000001</v>
      </c>
      <c r="J16">
        <v>29.044</v>
      </c>
      <c r="K16">
        <v>29.048999999999999</v>
      </c>
    </row>
    <row r="20" spans="1:1" x14ac:dyDescent="0.6">
      <c r="A2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D021-330C-FE49-96CE-D95B7C2947E4}">
  <dimension ref="A1:G11"/>
  <sheetViews>
    <sheetView workbookViewId="0">
      <selection activeCell="H16" sqref="H16"/>
    </sheetView>
  </sheetViews>
  <sheetFormatPr defaultColWidth="10.796875" defaultRowHeight="15.6" x14ac:dyDescent="0.6"/>
  <cols>
    <col min="1" max="1" width="35.5" bestFit="1" customWidth="1"/>
    <col min="2" max="2" width="7.84765625" bestFit="1" customWidth="1"/>
    <col min="3" max="3" width="9.1484375" bestFit="1" customWidth="1"/>
    <col min="4" max="7" width="7.84765625" bestFit="1" customWidth="1"/>
  </cols>
  <sheetData>
    <row r="1" spans="1:7" x14ac:dyDescent="0.6">
      <c r="A1" t="s">
        <v>26</v>
      </c>
    </row>
    <row r="2" spans="1:7" x14ac:dyDescent="0.6">
      <c r="B2" t="s">
        <v>27</v>
      </c>
      <c r="C2" t="s">
        <v>8</v>
      </c>
      <c r="D2" t="s">
        <v>10</v>
      </c>
      <c r="E2" t="s">
        <v>13</v>
      </c>
      <c r="F2" t="s">
        <v>14</v>
      </c>
      <c r="G2" t="s">
        <v>15</v>
      </c>
    </row>
    <row r="3" spans="1:7" x14ac:dyDescent="0.6">
      <c r="A3" t="s">
        <v>28</v>
      </c>
      <c r="B3">
        <v>1.4</v>
      </c>
      <c r="C3" s="4">
        <v>1.5</v>
      </c>
      <c r="D3" s="4">
        <v>2.25</v>
      </c>
      <c r="E3" s="4">
        <v>2.5</v>
      </c>
      <c r="F3" s="4">
        <v>2.75</v>
      </c>
      <c r="G3" s="4">
        <v>2.75</v>
      </c>
    </row>
    <row r="4" spans="1:7" x14ac:dyDescent="0.6">
      <c r="A4" t="s">
        <v>29</v>
      </c>
      <c r="B4">
        <v>2.2000000000000002</v>
      </c>
      <c r="C4" s="4">
        <v>2.75</v>
      </c>
      <c r="D4" s="4">
        <v>1</v>
      </c>
      <c r="E4" s="4">
        <v>1.25</v>
      </c>
      <c r="F4" s="4">
        <v>1.5</v>
      </c>
      <c r="G4" s="4">
        <v>1.5</v>
      </c>
    </row>
    <row r="5" spans="1:7" x14ac:dyDescent="0.6">
      <c r="A5" t="s">
        <v>30</v>
      </c>
      <c r="B5">
        <v>4</v>
      </c>
      <c r="C5" s="4">
        <v>4.25</v>
      </c>
      <c r="D5" s="4">
        <v>4.25</v>
      </c>
      <c r="E5" s="4">
        <v>4.25</v>
      </c>
      <c r="F5" s="4">
        <v>4.25</v>
      </c>
      <c r="G5" s="4">
        <v>4.25</v>
      </c>
    </row>
    <row r="6" spans="1:7" x14ac:dyDescent="0.6">
      <c r="A6" s="2" t="s">
        <v>31</v>
      </c>
      <c r="B6" s="2">
        <v>3.8</v>
      </c>
      <c r="C6" s="5">
        <v>2.5</v>
      </c>
      <c r="D6" s="5">
        <v>3</v>
      </c>
      <c r="E6" s="5">
        <v>2.5</v>
      </c>
      <c r="F6" s="5">
        <v>2.5</v>
      </c>
      <c r="G6" s="5">
        <v>2.5</v>
      </c>
    </row>
    <row r="7" spans="1:7" x14ac:dyDescent="0.6">
      <c r="A7" t="s">
        <v>32</v>
      </c>
      <c r="B7">
        <v>4.0999999999999996</v>
      </c>
      <c r="C7" s="4">
        <v>3</v>
      </c>
      <c r="D7" s="4">
        <v>3.25</v>
      </c>
      <c r="E7" s="4">
        <v>3.25</v>
      </c>
      <c r="F7" s="4">
        <v>3.5</v>
      </c>
      <c r="G7" s="4">
        <v>3.75</v>
      </c>
    </row>
    <row r="8" spans="1:7" x14ac:dyDescent="0.6">
      <c r="A8" t="s">
        <v>33</v>
      </c>
      <c r="B8">
        <v>4.0999999999999996</v>
      </c>
      <c r="C8" s="4">
        <v>4.25</v>
      </c>
      <c r="D8" s="4">
        <v>3.25</v>
      </c>
      <c r="E8" s="4">
        <v>4</v>
      </c>
      <c r="F8" s="4">
        <v>5.25</v>
      </c>
      <c r="G8" s="4">
        <v>5.5</v>
      </c>
    </row>
    <row r="11" spans="1:7" x14ac:dyDescent="0.6">
      <c r="A1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7485-C14E-5D4C-947F-803CB33D1E62}">
  <dimension ref="A1:G132"/>
  <sheetViews>
    <sheetView tabSelected="1" zoomScale="75" workbookViewId="0">
      <selection activeCell="F1" sqref="F1:F132"/>
    </sheetView>
  </sheetViews>
  <sheetFormatPr defaultColWidth="10.796875" defaultRowHeight="15.6" x14ac:dyDescent="0.6"/>
  <cols>
    <col min="1" max="1" width="15.1484375" bestFit="1" customWidth="1"/>
    <col min="2" max="2" width="36.5" bestFit="1" customWidth="1"/>
    <col min="3" max="3" width="28.6484375" bestFit="1" customWidth="1"/>
    <col min="4" max="4" width="28.5" bestFit="1" customWidth="1"/>
    <col min="5" max="5" width="30.84765625" bestFit="1" customWidth="1"/>
    <col min="6" max="6" width="14.44921875" bestFit="1" customWidth="1"/>
    <col min="7" max="7" width="36.5" bestFit="1" customWidth="1"/>
  </cols>
  <sheetData>
    <row r="1" spans="1:7" x14ac:dyDescent="0.6">
      <c r="A1" t="s">
        <v>35</v>
      </c>
      <c r="B1" t="s">
        <v>36</v>
      </c>
      <c r="C1" s="21" t="s">
        <v>917</v>
      </c>
      <c r="D1" s="21" t="s">
        <v>914</v>
      </c>
      <c r="E1" s="21" t="s">
        <v>913</v>
      </c>
      <c r="F1" s="21" t="s">
        <v>916</v>
      </c>
      <c r="G1" s="21" t="s">
        <v>1082</v>
      </c>
    </row>
    <row r="2" spans="1:7" x14ac:dyDescent="0.6">
      <c r="A2" t="s">
        <v>37</v>
      </c>
      <c r="B2" t="s">
        <v>149</v>
      </c>
      <c r="C2" s="21" t="s">
        <v>918</v>
      </c>
      <c r="D2" s="22">
        <v>231086</v>
      </c>
      <c r="E2" s="22">
        <v>5901858</v>
      </c>
      <c r="F2" s="21">
        <v>0</v>
      </c>
      <c r="G2" t="str">
        <f>VLOOKUP(B2, ACLG!A:B, 2, FALSE)</f>
        <v>UCC</v>
      </c>
    </row>
    <row r="3" spans="1:7" x14ac:dyDescent="0.6">
      <c r="A3" t="s">
        <v>37</v>
      </c>
      <c r="B3" t="s">
        <v>97</v>
      </c>
      <c r="C3" s="21" t="s">
        <v>920</v>
      </c>
      <c r="D3" s="22">
        <v>14036</v>
      </c>
      <c r="E3" s="22">
        <v>441211</v>
      </c>
      <c r="F3" s="21">
        <v>1.6643406318341003E-4</v>
      </c>
      <c r="G3" t="str">
        <f>VLOOKUP(B3, ACLG!A:B, 2, FALSE)</f>
        <v>UDS</v>
      </c>
    </row>
    <row r="4" spans="1:7" x14ac:dyDescent="0.6">
      <c r="A4" t="s">
        <v>37</v>
      </c>
      <c r="B4" t="s">
        <v>118</v>
      </c>
      <c r="C4" s="21" t="s">
        <v>922</v>
      </c>
      <c r="D4" s="22">
        <v>29071</v>
      </c>
      <c r="E4" s="22">
        <v>908679</v>
      </c>
      <c r="F4" s="21">
        <v>3.3436251823469067E-4</v>
      </c>
      <c r="G4" t="str">
        <f>VLOOKUP(B4, ACLG!A:B, 2, FALSE)</f>
        <v>UDM</v>
      </c>
    </row>
    <row r="5" spans="1:7" x14ac:dyDescent="0.6">
      <c r="A5" t="s">
        <v>37</v>
      </c>
      <c r="B5" t="s">
        <v>54</v>
      </c>
      <c r="C5" s="21" t="s">
        <v>923</v>
      </c>
      <c r="D5" s="22">
        <v>42498</v>
      </c>
      <c r="E5" s="22">
        <v>1136510</v>
      </c>
      <c r="F5" s="21">
        <v>1.0284514906203205E-4</v>
      </c>
      <c r="G5" t="str">
        <f>VLOOKUP(B5, ACLG!A:B, 2, FALSE)</f>
        <v>UDM</v>
      </c>
    </row>
    <row r="6" spans="1:7" x14ac:dyDescent="0.6">
      <c r="A6" t="s">
        <v>37</v>
      </c>
      <c r="B6" t="s">
        <v>107</v>
      </c>
      <c r="C6" s="21" t="s">
        <v>925</v>
      </c>
      <c r="D6" s="22">
        <v>41549</v>
      </c>
      <c r="E6" s="22">
        <v>1123412</v>
      </c>
      <c r="F6" s="21">
        <v>1.2525286000050146E-4</v>
      </c>
      <c r="G6" t="str">
        <f>VLOOKUP(B6, ACLG!A:B, 2, FALSE)</f>
        <v>UDM</v>
      </c>
    </row>
    <row r="7" spans="1:7" x14ac:dyDescent="0.6">
      <c r="A7" t="s">
        <v>37</v>
      </c>
      <c r="B7" t="s">
        <v>127</v>
      </c>
      <c r="C7" s="21" t="s">
        <v>926</v>
      </c>
      <c r="D7" s="22">
        <v>72014</v>
      </c>
      <c r="E7" s="22">
        <v>1839213</v>
      </c>
      <c r="F7" s="21">
        <v>0</v>
      </c>
      <c r="G7" t="str">
        <f>VLOOKUP(B7, ACLG!A:B, 2, FALSE)</f>
        <v>UDL</v>
      </c>
    </row>
    <row r="8" spans="1:7" x14ac:dyDescent="0.6">
      <c r="A8" t="s">
        <v>37</v>
      </c>
      <c r="B8" t="s">
        <v>143</v>
      </c>
      <c r="C8" s="21" t="s">
        <v>927</v>
      </c>
      <c r="D8" s="22">
        <v>47824</v>
      </c>
      <c r="E8" s="22">
        <v>1307919</v>
      </c>
      <c r="F8" s="21">
        <v>1.7402586265375777E-4</v>
      </c>
      <c r="G8" t="str">
        <f>VLOOKUP(B8, ACLG!A:B, 2, FALSE)</f>
        <v>UDM</v>
      </c>
    </row>
    <row r="9" spans="1:7" x14ac:dyDescent="0.6">
      <c r="A9" t="s">
        <v>37</v>
      </c>
      <c r="B9" t="s">
        <v>161</v>
      </c>
      <c r="C9" s="21" t="s">
        <v>928</v>
      </c>
      <c r="D9" s="22">
        <v>71414</v>
      </c>
      <c r="E9" s="22">
        <v>1823889</v>
      </c>
      <c r="F9" s="21">
        <v>0</v>
      </c>
      <c r="G9" t="str">
        <f>VLOOKUP(B9, ACLG!A:B, 2, FALSE)</f>
        <v>UDL</v>
      </c>
    </row>
    <row r="10" spans="1:7" x14ac:dyDescent="0.6">
      <c r="A10" t="s">
        <v>37</v>
      </c>
      <c r="B10" t="s">
        <v>75</v>
      </c>
      <c r="C10" s="21" t="s">
        <v>929</v>
      </c>
      <c r="D10" s="22">
        <v>54660</v>
      </c>
      <c r="E10" s="22">
        <v>1398427</v>
      </c>
      <c r="F10" s="21">
        <v>4.8866123754398825E-6</v>
      </c>
      <c r="G10" t="str">
        <f>VLOOKUP(B10, ACLG!A:B, 2, FALSE)</f>
        <v>UDM</v>
      </c>
    </row>
    <row r="11" spans="1:7" x14ac:dyDescent="0.6">
      <c r="A11" t="s">
        <v>37</v>
      </c>
      <c r="B11" t="s">
        <v>63</v>
      </c>
      <c r="C11" s="21" t="s">
        <v>930</v>
      </c>
      <c r="D11" s="22">
        <v>91385</v>
      </c>
      <c r="E11" s="22">
        <v>2333942</v>
      </c>
      <c r="F11" s="21">
        <v>0</v>
      </c>
      <c r="G11" t="str">
        <f>VLOOKUP(B11, ACLG!A:B, 2, FALSE)</f>
        <v>UDL</v>
      </c>
    </row>
    <row r="12" spans="1:7" x14ac:dyDescent="0.6">
      <c r="A12" t="s">
        <v>37</v>
      </c>
      <c r="B12" t="s">
        <v>164</v>
      </c>
      <c r="C12" s="21" t="s">
        <v>932</v>
      </c>
      <c r="D12" s="22">
        <v>77874</v>
      </c>
      <c r="E12" s="22">
        <v>1988875</v>
      </c>
      <c r="F12" s="21">
        <v>0</v>
      </c>
      <c r="G12" t="str">
        <f>VLOOKUP(B12, ACLG!A:B, 2, FALSE)</f>
        <v>UDL</v>
      </c>
    </row>
    <row r="13" spans="1:7" x14ac:dyDescent="0.6">
      <c r="A13" t="s">
        <v>37</v>
      </c>
      <c r="B13" t="s">
        <v>43</v>
      </c>
      <c r="C13" s="21" t="s">
        <v>933</v>
      </c>
      <c r="D13" s="22">
        <v>182987</v>
      </c>
      <c r="E13" s="22">
        <v>4673426</v>
      </c>
      <c r="F13" s="21">
        <v>0</v>
      </c>
      <c r="G13" t="str">
        <f>VLOOKUP(B13, ACLG!A:B, 2, FALSE)</f>
        <v>UDV</v>
      </c>
    </row>
    <row r="14" spans="1:7" x14ac:dyDescent="0.6">
      <c r="A14" t="s">
        <v>37</v>
      </c>
      <c r="B14" t="s">
        <v>47</v>
      </c>
      <c r="C14" s="21" t="s">
        <v>935</v>
      </c>
      <c r="D14" s="22">
        <v>426202</v>
      </c>
      <c r="E14" s="22">
        <v>14692572</v>
      </c>
      <c r="F14" s="21">
        <v>7.6592790642850406E-3</v>
      </c>
      <c r="G14" t="str">
        <f>VLOOKUP(B14, ACLG!A:B, 2, FALSE)</f>
        <v>UDV</v>
      </c>
    </row>
    <row r="15" spans="1:7" x14ac:dyDescent="0.6">
      <c r="A15" t="s">
        <v>37</v>
      </c>
      <c r="B15" t="s">
        <v>58</v>
      </c>
      <c r="C15" s="21" t="s">
        <v>936</v>
      </c>
      <c r="D15" s="22">
        <v>379829</v>
      </c>
      <c r="E15" s="22">
        <v>9700703</v>
      </c>
      <c r="F15" s="21">
        <v>0</v>
      </c>
      <c r="G15" t="str">
        <f>VLOOKUP(B15, ACLG!A:B, 2, FALSE)</f>
        <v>UDV</v>
      </c>
    </row>
    <row r="16" spans="1:7" x14ac:dyDescent="0.6">
      <c r="A16" t="s">
        <v>37</v>
      </c>
      <c r="B16" t="s">
        <v>77</v>
      </c>
      <c r="C16" s="21" t="s">
        <v>937</v>
      </c>
      <c r="D16" s="22">
        <v>245323</v>
      </c>
      <c r="E16" s="22">
        <v>7008512</v>
      </c>
      <c r="F16" s="21">
        <v>1.4947262327079467E-3</v>
      </c>
      <c r="G16" t="str">
        <f>VLOOKUP(B16, ACLG!A:B, 2, FALSE)</f>
        <v>UDV</v>
      </c>
    </row>
    <row r="17" spans="1:7" x14ac:dyDescent="0.6">
      <c r="A17" t="s">
        <v>37</v>
      </c>
      <c r="B17" t="s">
        <v>82</v>
      </c>
      <c r="C17" s="21" t="s">
        <v>938</v>
      </c>
      <c r="D17" s="22">
        <v>209742</v>
      </c>
      <c r="E17" s="22">
        <v>8123789</v>
      </c>
      <c r="F17" s="21">
        <v>5.5662523872561237E-3</v>
      </c>
      <c r="G17" t="str">
        <f>VLOOKUP(B17, ACLG!A:B, 2, FALSE)</f>
        <v>UDV</v>
      </c>
    </row>
    <row r="18" spans="1:7" x14ac:dyDescent="0.6">
      <c r="A18" t="s">
        <v>37</v>
      </c>
      <c r="B18" t="s">
        <v>85</v>
      </c>
      <c r="C18" s="21" t="s">
        <v>939</v>
      </c>
      <c r="D18" s="22">
        <v>158051</v>
      </c>
      <c r="E18" s="22">
        <v>4036569</v>
      </c>
      <c r="F18" s="21">
        <v>0</v>
      </c>
      <c r="G18" t="str">
        <f>VLOOKUP(B18, ACLG!A:B, 2, FALSE)</f>
        <v>UDV</v>
      </c>
    </row>
    <row r="19" spans="1:7" x14ac:dyDescent="0.6">
      <c r="A19" t="s">
        <v>37</v>
      </c>
      <c r="B19" t="s">
        <v>98</v>
      </c>
      <c r="C19" s="21" t="s">
        <v>940</v>
      </c>
      <c r="D19" s="22">
        <v>188325</v>
      </c>
      <c r="E19" s="22">
        <v>4809756</v>
      </c>
      <c r="F19" s="21">
        <v>0</v>
      </c>
      <c r="G19" t="str">
        <f>VLOOKUP(B19, ACLG!A:B, 2, FALSE)</f>
        <v>UDV</v>
      </c>
    </row>
    <row r="20" spans="1:7" x14ac:dyDescent="0.6">
      <c r="A20" t="s">
        <v>37</v>
      </c>
      <c r="B20" t="s">
        <v>103</v>
      </c>
      <c r="C20" s="21" t="s">
        <v>941</v>
      </c>
      <c r="D20" s="22">
        <v>126983</v>
      </c>
      <c r="E20" s="22">
        <v>3243103</v>
      </c>
      <c r="F20" s="21">
        <v>0</v>
      </c>
      <c r="G20" t="str">
        <f>VLOOKUP(B20, ACLG!A:B, 2, FALSE)</f>
        <v>UDV</v>
      </c>
    </row>
    <row r="21" spans="1:7" x14ac:dyDescent="0.6">
      <c r="A21" t="s">
        <v>37</v>
      </c>
      <c r="B21" t="s">
        <v>110</v>
      </c>
      <c r="C21" s="21" t="s">
        <v>942</v>
      </c>
      <c r="D21" s="22">
        <v>247672</v>
      </c>
      <c r="E21" s="22">
        <v>7134988</v>
      </c>
      <c r="F21" s="21">
        <v>1.6284654457542932E-3</v>
      </c>
      <c r="G21" t="str">
        <f>VLOOKUP(B21, ACLG!A:B, 2, FALSE)</f>
        <v>UDV</v>
      </c>
    </row>
    <row r="22" spans="1:7" x14ac:dyDescent="0.6">
      <c r="A22" t="s">
        <v>37</v>
      </c>
      <c r="B22" t="s">
        <v>128</v>
      </c>
      <c r="C22" s="21" t="s">
        <v>943</v>
      </c>
      <c r="D22" s="22">
        <v>267921</v>
      </c>
      <c r="E22" s="22">
        <v>6842622</v>
      </c>
      <c r="F22" s="21">
        <v>0</v>
      </c>
      <c r="G22" t="str">
        <f>VLOOKUP(B22, ACLG!A:B, 2, FALSE)</f>
        <v>UDV</v>
      </c>
    </row>
    <row r="23" spans="1:7" x14ac:dyDescent="0.6">
      <c r="A23" t="s">
        <v>37</v>
      </c>
      <c r="B23" t="s">
        <v>131</v>
      </c>
      <c r="C23" s="21" t="s">
        <v>944</v>
      </c>
      <c r="D23" s="22">
        <v>269145</v>
      </c>
      <c r="E23" s="22">
        <v>8021566</v>
      </c>
      <c r="F23" s="21">
        <v>2.3087246827829516E-3</v>
      </c>
      <c r="G23" t="str">
        <f>VLOOKUP(B23, ACLG!A:B, 2, FALSE)</f>
        <v>RAV</v>
      </c>
    </row>
    <row r="24" spans="1:7" x14ac:dyDescent="0.6">
      <c r="A24" t="s">
        <v>37</v>
      </c>
      <c r="B24" t="s">
        <v>136</v>
      </c>
      <c r="C24" s="21" t="s">
        <v>945</v>
      </c>
      <c r="D24" s="22">
        <v>141840</v>
      </c>
      <c r="E24" s="22">
        <v>3670585</v>
      </c>
      <c r="F24" s="21">
        <v>9.6637513478322744E-5</v>
      </c>
      <c r="G24" t="str">
        <f>VLOOKUP(B24, ACLG!A:B, 2, FALSE)</f>
        <v>UDV</v>
      </c>
    </row>
    <row r="25" spans="1:7" x14ac:dyDescent="0.6">
      <c r="A25" t="s">
        <v>37</v>
      </c>
      <c r="B25" t="s">
        <v>73</v>
      </c>
      <c r="C25" s="21" t="s">
        <v>946</v>
      </c>
      <c r="D25" s="22">
        <v>135716</v>
      </c>
      <c r="E25" s="22">
        <v>3466140</v>
      </c>
      <c r="F25" s="21">
        <v>0</v>
      </c>
      <c r="G25" t="str">
        <f>VLOOKUP(B25, ACLG!A:B, 2, FALSE)</f>
        <v>UDV</v>
      </c>
    </row>
    <row r="26" spans="1:7" x14ac:dyDescent="0.6">
      <c r="A26" t="s">
        <v>37</v>
      </c>
      <c r="B26" t="s">
        <v>144</v>
      </c>
      <c r="C26" s="21" t="s">
        <v>947</v>
      </c>
      <c r="D26" s="22">
        <v>235029</v>
      </c>
      <c r="E26" s="22">
        <v>6002561</v>
      </c>
      <c r="F26" s="21">
        <v>0</v>
      </c>
      <c r="G26" t="str">
        <f>VLOOKUP(B26, ACLG!A:B, 2, FALSE)</f>
        <v>UDV</v>
      </c>
    </row>
    <row r="27" spans="1:7" x14ac:dyDescent="0.6">
      <c r="A27" t="s">
        <v>37</v>
      </c>
      <c r="B27" t="s">
        <v>93</v>
      </c>
      <c r="C27" s="21" t="s">
        <v>948</v>
      </c>
      <c r="D27" s="22">
        <v>68156</v>
      </c>
      <c r="E27" s="22">
        <v>2966515</v>
      </c>
      <c r="F27" s="21">
        <v>2.4659120515500596E-3</v>
      </c>
      <c r="G27" t="str">
        <f>VLOOKUP(B27, ACLG!A:B, 2, FALSE)</f>
        <v>UFM</v>
      </c>
    </row>
    <row r="28" spans="1:7" x14ac:dyDescent="0.6">
      <c r="A28" t="s">
        <v>37</v>
      </c>
      <c r="B28" t="s">
        <v>166</v>
      </c>
      <c r="C28" s="21" t="s">
        <v>950</v>
      </c>
      <c r="D28" s="22">
        <v>57616</v>
      </c>
      <c r="E28" s="22">
        <v>2904456</v>
      </c>
      <c r="F28" s="21">
        <v>2.8825769160448992E-3</v>
      </c>
      <c r="G28" t="str">
        <f>VLOOKUP(B28, ACLG!A:B, 2, FALSE)</f>
        <v>UFM</v>
      </c>
    </row>
    <row r="29" spans="1:7" x14ac:dyDescent="0.6">
      <c r="A29" t="s">
        <v>37</v>
      </c>
      <c r="B29" t="s">
        <v>50</v>
      </c>
      <c r="C29" s="21" t="s">
        <v>951</v>
      </c>
      <c r="D29" s="22">
        <v>78446</v>
      </c>
      <c r="E29" s="22">
        <v>9011967</v>
      </c>
      <c r="F29" s="21">
        <v>1.4098404112193061E-2</v>
      </c>
      <c r="G29" t="str">
        <f>VLOOKUP(B29, ACLG!A:B, 2, FALSE)</f>
        <v>UFL</v>
      </c>
    </row>
    <row r="30" spans="1:7" x14ac:dyDescent="0.6">
      <c r="A30" t="s">
        <v>37</v>
      </c>
      <c r="B30" t="s">
        <v>148</v>
      </c>
      <c r="C30" s="21" t="s">
        <v>953</v>
      </c>
      <c r="D30" s="22">
        <v>134811</v>
      </c>
      <c r="E30" s="22">
        <v>3443028</v>
      </c>
      <c r="F30" s="21">
        <v>0</v>
      </c>
      <c r="G30" t="str">
        <f>VLOOKUP(B30, ACLG!A:B, 2, FALSE)</f>
        <v>UFL</v>
      </c>
    </row>
    <row r="31" spans="1:7" x14ac:dyDescent="0.6">
      <c r="A31" t="s">
        <v>37</v>
      </c>
      <c r="B31" t="s">
        <v>57</v>
      </c>
      <c r="C31" s="21" t="s">
        <v>955</v>
      </c>
      <c r="D31" s="22">
        <v>184784</v>
      </c>
      <c r="E31" s="22">
        <v>9007715</v>
      </c>
      <c r="F31" s="21">
        <v>8.6266200437199216E-3</v>
      </c>
      <c r="G31" t="str">
        <f>VLOOKUP(B31, ACLG!A:B, 2, FALSE)</f>
        <v>UFV</v>
      </c>
    </row>
    <row r="32" spans="1:7" x14ac:dyDescent="0.6">
      <c r="A32" t="s">
        <v>37</v>
      </c>
      <c r="B32" t="s">
        <v>60</v>
      </c>
      <c r="C32" s="21" t="s">
        <v>880</v>
      </c>
      <c r="D32" s="22">
        <v>351934</v>
      </c>
      <c r="E32" s="22">
        <v>25818926</v>
      </c>
      <c r="F32" s="21">
        <v>3.3856874520580539E-2</v>
      </c>
      <c r="G32" t="str">
        <f>VLOOKUP(B32, ACLG!A:B, 2, FALSE)</f>
        <v>UFV</v>
      </c>
    </row>
    <row r="33" spans="1:7" x14ac:dyDescent="0.6">
      <c r="A33" t="s">
        <v>37</v>
      </c>
      <c r="B33" t="s">
        <v>150</v>
      </c>
      <c r="C33" s="21" t="s">
        <v>956</v>
      </c>
      <c r="D33" s="22">
        <v>207959</v>
      </c>
      <c r="E33" s="22">
        <v>5311216</v>
      </c>
      <c r="F33" s="21">
        <v>0</v>
      </c>
      <c r="G33" t="str">
        <f>VLOOKUP(B33, ACLG!A:B, 2, FALSE)</f>
        <v>UFV</v>
      </c>
    </row>
    <row r="34" spans="1:7" x14ac:dyDescent="0.6">
      <c r="A34" t="s">
        <v>37</v>
      </c>
      <c r="B34" t="s">
        <v>96</v>
      </c>
      <c r="C34" s="21" t="s">
        <v>957</v>
      </c>
      <c r="D34" s="22">
        <v>154072</v>
      </c>
      <c r="E34" s="22">
        <v>3934984</v>
      </c>
      <c r="F34" s="21">
        <v>0</v>
      </c>
      <c r="G34" t="str">
        <f>VLOOKUP(B34, ACLG!A:B, 2, FALSE)</f>
        <v>UFV</v>
      </c>
    </row>
    <row r="35" spans="1:7" x14ac:dyDescent="0.6">
      <c r="A35" t="s">
        <v>37</v>
      </c>
      <c r="B35" t="s">
        <v>132</v>
      </c>
      <c r="C35" s="21" t="s">
        <v>958</v>
      </c>
      <c r="D35" s="22">
        <v>224483</v>
      </c>
      <c r="E35" s="22">
        <v>9317954</v>
      </c>
      <c r="F35" s="21">
        <v>7.2111236168493379E-3</v>
      </c>
      <c r="G35" t="str">
        <f>VLOOKUP(B35, ACLG!A:B, 2, FALSE)</f>
        <v>UFV</v>
      </c>
    </row>
    <row r="36" spans="1:7" x14ac:dyDescent="0.6">
      <c r="A36" t="s">
        <v>37</v>
      </c>
      <c r="B36" t="s">
        <v>39</v>
      </c>
      <c r="C36" s="21" t="s">
        <v>959</v>
      </c>
      <c r="D36" s="22">
        <v>29594</v>
      </c>
      <c r="E36" s="22">
        <v>5692009</v>
      </c>
      <c r="F36" s="21">
        <v>9.9297350186041897E-3</v>
      </c>
      <c r="G36" t="str">
        <f>VLOOKUP(B36, ACLG!A:B, 2, FALSE)</f>
        <v>URM</v>
      </c>
    </row>
    <row r="37" spans="1:7" x14ac:dyDescent="0.6">
      <c r="A37" t="s">
        <v>37</v>
      </c>
      <c r="B37" t="s">
        <v>72</v>
      </c>
      <c r="C37" s="21" t="s">
        <v>961</v>
      </c>
      <c r="D37" s="22">
        <v>17624</v>
      </c>
      <c r="E37" s="22">
        <v>6361493</v>
      </c>
      <c r="F37" s="21">
        <v>1.1891454206320822E-2</v>
      </c>
      <c r="G37" t="str">
        <f>VLOOKUP(B37, ACLG!A:B, 2, FALSE)</f>
        <v>URS</v>
      </c>
    </row>
    <row r="38" spans="1:7" x14ac:dyDescent="0.6">
      <c r="A38" t="s">
        <v>37</v>
      </c>
      <c r="B38" t="s">
        <v>90</v>
      </c>
      <c r="C38" s="21" t="s">
        <v>962</v>
      </c>
      <c r="D38" s="22">
        <v>27132</v>
      </c>
      <c r="E38" s="22">
        <v>5452742</v>
      </c>
      <c r="F38" s="21">
        <v>9.5749086746478498E-3</v>
      </c>
      <c r="G38" t="str">
        <f>VLOOKUP(B38, ACLG!A:B, 2, FALSE)</f>
        <v>URS</v>
      </c>
    </row>
    <row r="39" spans="1:7" x14ac:dyDescent="0.6">
      <c r="A39" t="s">
        <v>37</v>
      </c>
      <c r="B39" t="s">
        <v>102</v>
      </c>
      <c r="C39" s="21" t="s">
        <v>963</v>
      </c>
      <c r="D39" s="22">
        <v>23002</v>
      </c>
      <c r="E39" s="22">
        <v>1647348</v>
      </c>
      <c r="F39" s="21">
        <v>2.132085327021718E-3</v>
      </c>
      <c r="G39" t="str">
        <f>VLOOKUP(B39, ACLG!A:B, 2, FALSE)</f>
        <v>URS</v>
      </c>
    </row>
    <row r="40" spans="1:7" x14ac:dyDescent="0.6">
      <c r="A40" t="s">
        <v>37</v>
      </c>
      <c r="B40" t="s">
        <v>64</v>
      </c>
      <c r="C40" s="21" t="s">
        <v>964</v>
      </c>
      <c r="D40" s="22">
        <v>20724</v>
      </c>
      <c r="E40" s="22">
        <v>4748358</v>
      </c>
      <c r="F40" s="21">
        <v>8.4871737320032295E-3</v>
      </c>
      <c r="G40" t="str">
        <f>VLOOKUP(B40, ACLG!A:B, 2, FALSE)</f>
        <v>URS</v>
      </c>
    </row>
    <row r="41" spans="1:7" x14ac:dyDescent="0.6">
      <c r="A41" t="s">
        <v>37</v>
      </c>
      <c r="B41" t="s">
        <v>116</v>
      </c>
      <c r="C41" s="21" t="s">
        <v>965</v>
      </c>
      <c r="D41" s="22">
        <v>25921</v>
      </c>
      <c r="E41" s="22">
        <v>5648191</v>
      </c>
      <c r="F41" s="21">
        <v>1.0030294232988141E-2</v>
      </c>
      <c r="G41" t="str">
        <f>VLOOKUP(B41, ACLG!A:B, 2, FALSE)</f>
        <v>URS</v>
      </c>
    </row>
    <row r="42" spans="1:7" x14ac:dyDescent="0.6">
      <c r="A42" t="s">
        <v>37</v>
      </c>
      <c r="B42" t="s">
        <v>122</v>
      </c>
      <c r="C42" s="21" t="s">
        <v>966</v>
      </c>
      <c r="D42" s="22">
        <v>20774</v>
      </c>
      <c r="E42" s="22">
        <v>3855117</v>
      </c>
      <c r="F42" s="21">
        <v>6.6877434855978626E-3</v>
      </c>
      <c r="G42" t="str">
        <f>VLOOKUP(B42, ACLG!A:B, 2, FALSE)</f>
        <v>RAV</v>
      </c>
    </row>
    <row r="43" spans="1:7" x14ac:dyDescent="0.6">
      <c r="A43" t="s">
        <v>37</v>
      </c>
      <c r="B43" t="s">
        <v>137</v>
      </c>
      <c r="C43" s="21" t="s">
        <v>967</v>
      </c>
      <c r="D43" s="22">
        <v>23705</v>
      </c>
      <c r="E43" s="22">
        <v>4749737</v>
      </c>
      <c r="F43" s="21">
        <v>8.3367956316113458E-3</v>
      </c>
      <c r="G43" t="str">
        <f>VLOOKUP(B43, ACLG!A:B, 2, FALSE)</f>
        <v>URS</v>
      </c>
    </row>
    <row r="44" spans="1:7" x14ac:dyDescent="0.6">
      <c r="A44" t="s">
        <v>37</v>
      </c>
      <c r="B44" t="s">
        <v>140</v>
      </c>
      <c r="C44" s="21" t="s">
        <v>968</v>
      </c>
      <c r="D44" s="22">
        <v>25332</v>
      </c>
      <c r="E44" s="22">
        <v>3369131</v>
      </c>
      <c r="F44" s="21">
        <v>5.4759521200501175E-3</v>
      </c>
      <c r="G44" t="str">
        <f>VLOOKUP(B44, ACLG!A:B, 2, FALSE)</f>
        <v>URS</v>
      </c>
    </row>
    <row r="45" spans="1:7" x14ac:dyDescent="0.6">
      <c r="A45" t="s">
        <v>37</v>
      </c>
      <c r="B45" t="s">
        <v>141</v>
      </c>
      <c r="C45" s="21" t="s">
        <v>969</v>
      </c>
      <c r="D45" s="22">
        <v>22132</v>
      </c>
      <c r="E45" s="22">
        <v>8771685</v>
      </c>
      <c r="F45" s="21">
        <v>1.6508241173600609E-2</v>
      </c>
      <c r="G45" t="str">
        <f>VLOOKUP(B45, ACLG!A:B, 2, FALSE)</f>
        <v>URS</v>
      </c>
    </row>
    <row r="46" spans="1:7" x14ac:dyDescent="0.6">
      <c r="A46" t="s">
        <v>37</v>
      </c>
      <c r="B46" t="s">
        <v>38</v>
      </c>
      <c r="C46" s="21" t="s">
        <v>970</v>
      </c>
      <c r="D46" s="22">
        <v>57517</v>
      </c>
      <c r="E46" s="22">
        <v>6051163</v>
      </c>
      <c r="F46" s="21">
        <v>9.2176418190702217E-3</v>
      </c>
      <c r="G46" t="str">
        <f>VLOOKUP(B46, ACLG!A:B, 2, FALSE)</f>
        <v>URM</v>
      </c>
    </row>
    <row r="47" spans="1:7" x14ac:dyDescent="0.6">
      <c r="A47" t="s">
        <v>37</v>
      </c>
      <c r="B47" t="s">
        <v>40</v>
      </c>
      <c r="C47" s="21" t="s">
        <v>972</v>
      </c>
      <c r="D47" s="22">
        <v>47279</v>
      </c>
      <c r="E47" s="22">
        <v>4111625</v>
      </c>
      <c r="F47" s="21">
        <v>5.8420168373169443E-3</v>
      </c>
      <c r="G47" t="str">
        <f>VLOOKUP(B47, ACLG!A:B, 2, FALSE)</f>
        <v>URM</v>
      </c>
    </row>
    <row r="48" spans="1:7" x14ac:dyDescent="0.6">
      <c r="A48" t="s">
        <v>37</v>
      </c>
      <c r="B48" t="s">
        <v>42</v>
      </c>
      <c r="C48" s="21" t="s">
        <v>973</v>
      </c>
      <c r="D48" s="22">
        <v>44612</v>
      </c>
      <c r="E48" s="22">
        <v>5429088</v>
      </c>
      <c r="F48" s="21">
        <v>8.6292717621456252E-3</v>
      </c>
      <c r="G48" t="str">
        <f>VLOOKUP(B48, ACLG!A:B, 2, FALSE)</f>
        <v>URM</v>
      </c>
    </row>
    <row r="49" spans="1:7" x14ac:dyDescent="0.6">
      <c r="A49" t="s">
        <v>37</v>
      </c>
      <c r="B49" t="s">
        <v>44</v>
      </c>
      <c r="C49" s="21" t="s">
        <v>974</v>
      </c>
      <c r="D49" s="22">
        <v>36279</v>
      </c>
      <c r="E49" s="22">
        <v>6742619</v>
      </c>
      <c r="F49" s="21">
        <v>1.1699713923257119E-2</v>
      </c>
      <c r="G49" t="str">
        <f>VLOOKUP(B49, ACLG!A:B, 2, FALSE)</f>
        <v>URM</v>
      </c>
    </row>
    <row r="50" spans="1:7" x14ac:dyDescent="0.6">
      <c r="A50" t="s">
        <v>37</v>
      </c>
      <c r="B50" t="s">
        <v>55</v>
      </c>
      <c r="C50" s="21" t="s">
        <v>975</v>
      </c>
      <c r="D50" s="22">
        <v>37126</v>
      </c>
      <c r="E50" s="22">
        <v>2758007</v>
      </c>
      <c r="F50" s="21">
        <v>3.6406732661669163E-3</v>
      </c>
      <c r="G50" t="str">
        <f>VLOOKUP(B50, ACLG!A:B, 2, FALSE)</f>
        <v>URM</v>
      </c>
    </row>
    <row r="51" spans="1:7" x14ac:dyDescent="0.6">
      <c r="A51" t="s">
        <v>37</v>
      </c>
      <c r="B51" t="s">
        <v>62</v>
      </c>
      <c r="C51" s="21" t="s">
        <v>976</v>
      </c>
      <c r="D51" s="22">
        <v>67591</v>
      </c>
      <c r="E51" s="22">
        <v>6717110</v>
      </c>
      <c r="F51" s="21">
        <v>1.0039711378566038E-2</v>
      </c>
      <c r="G51" t="str">
        <f>VLOOKUP(B51, ACLG!A:B, 2, FALSE)</f>
        <v>URM</v>
      </c>
    </row>
    <row r="52" spans="1:7" x14ac:dyDescent="0.6">
      <c r="A52" t="s">
        <v>37</v>
      </c>
      <c r="B52" t="s">
        <v>66</v>
      </c>
      <c r="C52" s="21" t="s">
        <v>977</v>
      </c>
      <c r="D52" s="22">
        <v>55323</v>
      </c>
      <c r="E52" s="22">
        <v>9369915</v>
      </c>
      <c r="F52" s="21">
        <v>1.600642879001677E-2</v>
      </c>
      <c r="G52" t="str">
        <f>VLOOKUP(B52, ACLG!A:B, 2, FALSE)</f>
        <v>URM</v>
      </c>
    </row>
    <row r="53" spans="1:7" x14ac:dyDescent="0.6">
      <c r="A53" t="s">
        <v>37</v>
      </c>
      <c r="B53" t="s">
        <v>78</v>
      </c>
      <c r="C53" s="21" t="s">
        <v>978</v>
      </c>
      <c r="D53" s="22">
        <v>56558</v>
      </c>
      <c r="E53" s="22">
        <v>9835939</v>
      </c>
      <c r="F53" s="21">
        <v>1.6880442508064721E-2</v>
      </c>
      <c r="G53" t="str">
        <f>VLOOKUP(B53, ACLG!A:B, 2, FALSE)</f>
        <v>URM</v>
      </c>
    </row>
    <row r="54" spans="1:7" x14ac:dyDescent="0.6">
      <c r="A54" t="s">
        <v>37</v>
      </c>
      <c r="B54" t="s">
        <v>81</v>
      </c>
      <c r="C54" s="21" t="s">
        <v>979</v>
      </c>
      <c r="D54" s="22">
        <v>40912</v>
      </c>
      <c r="E54" s="22">
        <v>6819509</v>
      </c>
      <c r="F54" s="21">
        <v>1.1616361958410469E-2</v>
      </c>
      <c r="G54" t="str">
        <f>VLOOKUP(B54, ACLG!A:B, 2, FALSE)</f>
        <v>URM</v>
      </c>
    </row>
    <row r="55" spans="1:7" x14ac:dyDescent="0.6">
      <c r="A55" t="s">
        <v>37</v>
      </c>
      <c r="B55" t="s">
        <v>88</v>
      </c>
      <c r="C55" s="21" t="s">
        <v>980</v>
      </c>
      <c r="D55" s="22">
        <v>32710</v>
      </c>
      <c r="E55" s="22">
        <v>4517121</v>
      </c>
      <c r="F55" s="21">
        <v>7.4062189479021162E-3</v>
      </c>
      <c r="G55" t="str">
        <f>VLOOKUP(B55, ACLG!A:B, 2, FALSE)</f>
        <v>URM</v>
      </c>
    </row>
    <row r="56" spans="1:7" x14ac:dyDescent="0.6">
      <c r="A56" t="s">
        <v>37</v>
      </c>
      <c r="B56" t="s">
        <v>101</v>
      </c>
      <c r="C56" s="21" t="s">
        <v>981</v>
      </c>
      <c r="D56" s="22">
        <v>31453</v>
      </c>
      <c r="E56" s="22">
        <v>5720942</v>
      </c>
      <c r="F56" s="21">
        <v>9.8924290681212147E-3</v>
      </c>
      <c r="G56" t="str">
        <f>VLOOKUP(B56, ACLG!A:B, 2, FALSE)</f>
        <v>URS</v>
      </c>
    </row>
    <row r="57" spans="1:7" x14ac:dyDescent="0.6">
      <c r="A57" t="s">
        <v>37</v>
      </c>
      <c r="B57" t="s">
        <v>109</v>
      </c>
      <c r="C57" s="21" t="s">
        <v>982</v>
      </c>
      <c r="D57" s="22">
        <v>43907</v>
      </c>
      <c r="E57" s="22">
        <v>5514276</v>
      </c>
      <c r="F57" s="21">
        <v>8.8368577884024146E-3</v>
      </c>
      <c r="G57" t="str">
        <f>VLOOKUP(B57, ACLG!A:B, 2, FALSE)</f>
        <v>URM</v>
      </c>
    </row>
    <row r="58" spans="1:7" x14ac:dyDescent="0.6">
      <c r="A58" t="s">
        <v>37</v>
      </c>
      <c r="B58" t="s">
        <v>130</v>
      </c>
      <c r="C58" s="21" t="s">
        <v>983</v>
      </c>
      <c r="D58" s="22">
        <v>44244</v>
      </c>
      <c r="E58" s="22">
        <v>4570432</v>
      </c>
      <c r="F58" s="21">
        <v>6.9208885983508385E-3</v>
      </c>
      <c r="G58" t="str">
        <f>VLOOKUP(B58, ACLG!A:B, 2, FALSE)</f>
        <v>URM</v>
      </c>
    </row>
    <row r="59" spans="1:7" x14ac:dyDescent="0.6">
      <c r="A59" t="s">
        <v>37</v>
      </c>
      <c r="B59" t="s">
        <v>135</v>
      </c>
      <c r="C59" s="21" t="s">
        <v>984</v>
      </c>
      <c r="D59" s="22">
        <v>65369</v>
      </c>
      <c r="E59" s="22">
        <v>4462468</v>
      </c>
      <c r="F59" s="21">
        <v>5.618386157281061E-3</v>
      </c>
      <c r="G59" t="str">
        <f>VLOOKUP(B59, ACLG!A:B, 2, FALSE)</f>
        <v>URM</v>
      </c>
    </row>
    <row r="60" spans="1:7" x14ac:dyDescent="0.6">
      <c r="A60" t="s">
        <v>37</v>
      </c>
      <c r="B60" t="s">
        <v>145</v>
      </c>
      <c r="C60" s="21" t="s">
        <v>985</v>
      </c>
      <c r="D60" s="22">
        <v>65246</v>
      </c>
      <c r="E60" s="22">
        <v>7846386</v>
      </c>
      <c r="F60" s="21">
        <v>1.2431862473369791E-2</v>
      </c>
      <c r="G60" t="str">
        <f>VLOOKUP(B60, ACLG!A:B, 2, FALSE)</f>
        <v>URM</v>
      </c>
    </row>
    <row r="61" spans="1:7" x14ac:dyDescent="0.6">
      <c r="A61" t="s">
        <v>37</v>
      </c>
      <c r="B61" t="s">
        <v>156</v>
      </c>
      <c r="C61" s="21" t="s">
        <v>986</v>
      </c>
      <c r="D61" s="22">
        <v>68716</v>
      </c>
      <c r="E61" s="22">
        <v>8548845</v>
      </c>
      <c r="F61" s="21">
        <v>1.3666668000026843E-2</v>
      </c>
      <c r="G61" t="str">
        <f>VLOOKUP(B61, ACLG!A:B, 2, FALSE)</f>
        <v>URM</v>
      </c>
    </row>
    <row r="62" spans="1:7" x14ac:dyDescent="0.6">
      <c r="A62" t="s">
        <v>37</v>
      </c>
      <c r="B62" t="s">
        <v>165</v>
      </c>
      <c r="C62" s="21" t="s">
        <v>987</v>
      </c>
      <c r="D62" s="22">
        <v>53109</v>
      </c>
      <c r="E62" s="22">
        <v>3955324</v>
      </c>
      <c r="F62" s="21">
        <v>5.2280760181325882E-3</v>
      </c>
      <c r="G62" t="str">
        <f>VLOOKUP(B62, ACLG!A:B, 2, FALSE)</f>
        <v>URM</v>
      </c>
    </row>
    <row r="63" spans="1:7" x14ac:dyDescent="0.6">
      <c r="A63" t="s">
        <v>37</v>
      </c>
      <c r="B63" t="s">
        <v>68</v>
      </c>
      <c r="C63" s="21" t="s">
        <v>988</v>
      </c>
      <c r="D63" s="22">
        <v>80489</v>
      </c>
      <c r="E63" s="22">
        <v>6411643</v>
      </c>
      <c r="F63" s="21">
        <v>8.7625790493072921E-3</v>
      </c>
      <c r="G63" t="str">
        <f>VLOOKUP(B63, ACLG!A:B, 2, FALSE)</f>
        <v>URL</v>
      </c>
    </row>
    <row r="64" spans="1:7" x14ac:dyDescent="0.6">
      <c r="A64" t="s">
        <v>37</v>
      </c>
      <c r="B64" t="s">
        <v>114</v>
      </c>
      <c r="C64" s="21" t="s">
        <v>990</v>
      </c>
      <c r="D64" s="22">
        <v>95957</v>
      </c>
      <c r="E64" s="22">
        <v>6815157</v>
      </c>
      <c r="F64" s="21">
        <v>8.7796105132264997E-3</v>
      </c>
      <c r="G64" t="str">
        <f>VLOOKUP(B64, ACLG!A:B, 2, FALSE)</f>
        <v>URL</v>
      </c>
    </row>
    <row r="65" spans="1:7" x14ac:dyDescent="0.6">
      <c r="A65" t="s">
        <v>37</v>
      </c>
      <c r="B65" t="s">
        <v>115</v>
      </c>
      <c r="C65" s="21" t="s">
        <v>991</v>
      </c>
      <c r="D65" s="22">
        <v>97909</v>
      </c>
      <c r="E65" s="22">
        <v>15564557</v>
      </c>
      <c r="F65" s="21">
        <v>2.6279792232149851E-2</v>
      </c>
      <c r="G65" t="str">
        <f>VLOOKUP(B65, ACLG!A:B, 2, FALSE)</f>
        <v>URL</v>
      </c>
    </row>
    <row r="66" spans="1:7" x14ac:dyDescent="0.6">
      <c r="A66" t="s">
        <v>37</v>
      </c>
      <c r="B66" t="s">
        <v>133</v>
      </c>
      <c r="C66" s="21" t="s">
        <v>992</v>
      </c>
      <c r="D66" s="22">
        <v>89596</v>
      </c>
      <c r="E66" s="22">
        <v>7698470</v>
      </c>
      <c r="F66" s="21">
        <v>1.0883303900580499E-2</v>
      </c>
      <c r="G66" t="str">
        <f>VLOOKUP(B66, ACLG!A:B, 2, FALSE)</f>
        <v>URL</v>
      </c>
    </row>
    <row r="67" spans="1:7" x14ac:dyDescent="0.6">
      <c r="A67" t="s">
        <v>37</v>
      </c>
      <c r="B67" t="s">
        <v>134</v>
      </c>
      <c r="C67" s="21" t="s">
        <v>993</v>
      </c>
      <c r="D67" s="22">
        <v>77748</v>
      </c>
      <c r="E67" s="22">
        <v>6586705</v>
      </c>
      <c r="F67" s="21">
        <v>9.2555591288575306E-3</v>
      </c>
      <c r="G67" t="str">
        <f>VLOOKUP(B67, ACLG!A:B, 2, FALSE)</f>
        <v>URL</v>
      </c>
    </row>
    <row r="68" spans="1:7" x14ac:dyDescent="0.6">
      <c r="A68" t="s">
        <v>37</v>
      </c>
      <c r="B68" t="s">
        <v>74</v>
      </c>
      <c r="C68" s="21" t="s">
        <v>994</v>
      </c>
      <c r="D68" s="22">
        <v>79738</v>
      </c>
      <c r="E68" s="22">
        <v>5190462</v>
      </c>
      <c r="F68" s="21">
        <v>6.3446103950039433E-3</v>
      </c>
      <c r="G68" t="str">
        <f>VLOOKUP(B68, ACLG!A:B, 2, FALSE)</f>
        <v>URL</v>
      </c>
    </row>
    <row r="69" spans="1:7" x14ac:dyDescent="0.6">
      <c r="A69" t="s">
        <v>37</v>
      </c>
      <c r="B69" t="s">
        <v>138</v>
      </c>
      <c r="C69" s="21" t="s">
        <v>995</v>
      </c>
      <c r="D69" s="22">
        <v>109895</v>
      </c>
      <c r="E69" s="22">
        <v>10798759</v>
      </c>
      <c r="F69" s="21">
        <v>1.607702394322329E-2</v>
      </c>
      <c r="G69" t="str">
        <f>VLOOKUP(B69, ACLG!A:B, 2, FALSE)</f>
        <v>URL</v>
      </c>
    </row>
    <row r="70" spans="1:7" x14ac:dyDescent="0.6">
      <c r="A70" t="s">
        <v>37</v>
      </c>
      <c r="B70" t="s">
        <v>152</v>
      </c>
      <c r="C70" s="21" t="s">
        <v>996</v>
      </c>
      <c r="D70" s="22">
        <v>98967</v>
      </c>
      <c r="E70" s="22">
        <v>9458264</v>
      </c>
      <c r="F70" s="21">
        <v>1.3941895330825098E-2</v>
      </c>
      <c r="G70" t="str">
        <f>VLOOKUP(B70, ACLG!A:B, 2, FALSE)</f>
        <v>URL</v>
      </c>
    </row>
    <row r="71" spans="1:7" x14ac:dyDescent="0.6">
      <c r="A71" t="s">
        <v>37</v>
      </c>
      <c r="B71" t="s">
        <v>106</v>
      </c>
      <c r="C71" s="21" t="s">
        <v>997</v>
      </c>
      <c r="D71" s="22">
        <v>219249</v>
      </c>
      <c r="E71" s="22">
        <v>16311581</v>
      </c>
      <c r="F71" s="21">
        <v>2.1548545872775673E-2</v>
      </c>
      <c r="G71" t="str">
        <f>VLOOKUP(B71, ACLG!A:B, 2, FALSE)</f>
        <v>URV</v>
      </c>
    </row>
    <row r="72" spans="1:7" x14ac:dyDescent="0.6">
      <c r="A72" t="s">
        <v>37</v>
      </c>
      <c r="B72" t="s">
        <v>126</v>
      </c>
      <c r="C72" s="21" t="s">
        <v>999</v>
      </c>
      <c r="D72" s="22">
        <v>174294</v>
      </c>
      <c r="E72" s="22">
        <v>12532316</v>
      </c>
      <c r="F72" s="21">
        <v>1.6255713018567867E-2</v>
      </c>
      <c r="G72" t="str">
        <f>VLOOKUP(B72, ACLG!A:B, 2, FALSE)</f>
        <v>URV</v>
      </c>
    </row>
    <row r="73" spans="1:7" x14ac:dyDescent="0.6">
      <c r="A73" t="s">
        <v>37</v>
      </c>
      <c r="B73" t="s">
        <v>167</v>
      </c>
      <c r="C73" s="21" t="s">
        <v>1000</v>
      </c>
      <c r="D73" s="22">
        <v>219141</v>
      </c>
      <c r="E73" s="22">
        <v>19577098</v>
      </c>
      <c r="F73" s="21">
        <v>2.8123073730348412E-2</v>
      </c>
      <c r="G73" t="str">
        <f>VLOOKUP(B73, ACLG!A:B, 2, FALSE)</f>
        <v>URV</v>
      </c>
    </row>
    <row r="74" spans="1:7" x14ac:dyDescent="0.6">
      <c r="A74" t="s">
        <v>37</v>
      </c>
      <c r="B74" t="s">
        <v>41</v>
      </c>
      <c r="C74" s="21" t="s">
        <v>1001</v>
      </c>
      <c r="D74" s="22">
        <v>2202</v>
      </c>
      <c r="E74" s="22">
        <v>4286977</v>
      </c>
      <c r="F74" s="21">
        <v>8.510638433658119E-3</v>
      </c>
      <c r="G74" t="str">
        <f>VLOOKUP(B74, ACLG!A:B, 2, FALSE)</f>
        <v>RAM</v>
      </c>
    </row>
    <row r="75" spans="1:7" x14ac:dyDescent="0.6">
      <c r="A75" t="s">
        <v>37</v>
      </c>
      <c r="B75" t="s">
        <v>51</v>
      </c>
      <c r="C75" s="21" t="s">
        <v>1003</v>
      </c>
      <c r="D75" s="22">
        <v>2420</v>
      </c>
      <c r="E75" s="22">
        <v>4213989</v>
      </c>
      <c r="F75" s="21">
        <v>8.3526143269871539E-3</v>
      </c>
      <c r="G75" t="str">
        <f>VLOOKUP(B75, ACLG!A:B, 2, FALSE)</f>
        <v>RAM</v>
      </c>
    </row>
    <row r="76" spans="1:7" x14ac:dyDescent="0.6">
      <c r="A76" t="s">
        <v>37</v>
      </c>
      <c r="B76" t="s">
        <v>52</v>
      </c>
      <c r="C76" s="21" t="s">
        <v>1004</v>
      </c>
      <c r="D76" s="22">
        <v>2365</v>
      </c>
      <c r="E76" s="22">
        <v>6382032</v>
      </c>
      <c r="F76" s="21">
        <v>1.2716718626657905E-2</v>
      </c>
      <c r="G76" t="str">
        <f>VLOOKUP(B76, ACLG!A:B, 2, FALSE)</f>
        <v>RAM</v>
      </c>
    </row>
    <row r="77" spans="1:7" x14ac:dyDescent="0.6">
      <c r="A77" t="s">
        <v>37</v>
      </c>
      <c r="B77" t="s">
        <v>59</v>
      </c>
      <c r="C77" s="21" t="s">
        <v>1005</v>
      </c>
      <c r="D77" s="22">
        <v>2765</v>
      </c>
      <c r="E77" s="22">
        <v>5479228</v>
      </c>
      <c r="F77" s="21">
        <v>1.0880069626884507E-2</v>
      </c>
      <c r="G77" t="str">
        <f>VLOOKUP(B77, ACLG!A:B, 2, FALSE)</f>
        <v>RAM</v>
      </c>
    </row>
    <row r="78" spans="1:7" x14ac:dyDescent="0.6">
      <c r="A78" t="s">
        <v>37</v>
      </c>
      <c r="B78" t="s">
        <v>69</v>
      </c>
      <c r="C78" s="21" t="s">
        <v>1006</v>
      </c>
      <c r="D78" s="22">
        <v>4549</v>
      </c>
      <c r="E78" s="22">
        <v>3444161</v>
      </c>
      <c r="F78" s="21">
        <v>6.6946332459364502E-3</v>
      </c>
      <c r="G78" t="str">
        <f>VLOOKUP(B78, ACLG!A:B, 2, FALSE)</f>
        <v>RAM</v>
      </c>
    </row>
    <row r="79" spans="1:7" x14ac:dyDescent="0.6">
      <c r="A79" t="s">
        <v>37</v>
      </c>
      <c r="B79" t="s">
        <v>70</v>
      </c>
      <c r="C79" s="21" t="s">
        <v>1007</v>
      </c>
      <c r="D79" s="22">
        <v>3861</v>
      </c>
      <c r="E79" s="22">
        <v>4020302</v>
      </c>
      <c r="F79" s="21">
        <v>7.8889567423462252E-3</v>
      </c>
      <c r="G79" t="str">
        <f>VLOOKUP(B79, ACLG!A:B, 2, FALSE)</f>
        <v>RAM</v>
      </c>
    </row>
    <row r="80" spans="1:7" x14ac:dyDescent="0.6">
      <c r="A80" t="s">
        <v>37</v>
      </c>
      <c r="B80" t="s">
        <v>86</v>
      </c>
      <c r="C80" s="21" t="s">
        <v>1008</v>
      </c>
      <c r="D80" s="22">
        <v>4309</v>
      </c>
      <c r="E80" s="22">
        <v>3752863</v>
      </c>
      <c r="F80" s="21">
        <v>7.3279546183818182E-3</v>
      </c>
      <c r="G80" t="str">
        <f>VLOOKUP(B80, ACLG!A:B, 2, FALSE)</f>
        <v>RAM</v>
      </c>
    </row>
    <row r="81" spans="1:7" x14ac:dyDescent="0.6">
      <c r="A81" t="s">
        <v>37</v>
      </c>
      <c r="B81" t="s">
        <v>92</v>
      </c>
      <c r="C81" s="21" t="s">
        <v>1009</v>
      </c>
      <c r="D81" s="22">
        <v>4940</v>
      </c>
      <c r="E81" s="22">
        <v>4142561</v>
      </c>
      <c r="F81" s="21">
        <v>8.0794605882626904E-3</v>
      </c>
      <c r="G81" t="str">
        <f>VLOOKUP(B81, ACLG!A:B, 2, FALSE)</f>
        <v>RAL</v>
      </c>
    </row>
    <row r="82" spans="1:7" x14ac:dyDescent="0.6">
      <c r="A82" t="s">
        <v>37</v>
      </c>
      <c r="B82" t="s">
        <v>94</v>
      </c>
      <c r="C82" s="21" t="s">
        <v>1010</v>
      </c>
      <c r="D82" s="22">
        <v>2830</v>
      </c>
      <c r="E82" s="22">
        <v>3510170</v>
      </c>
      <c r="F82" s="21">
        <v>6.9157337678889203E-3</v>
      </c>
      <c r="G82" t="str">
        <f>VLOOKUP(B82, ACLG!A:B, 2, FALSE)</f>
        <v>RAM</v>
      </c>
    </row>
    <row r="83" spans="1:7" x14ac:dyDescent="0.6">
      <c r="A83" t="s">
        <v>37</v>
      </c>
      <c r="B83" t="s">
        <v>112</v>
      </c>
      <c r="C83" s="21" t="s">
        <v>1011</v>
      </c>
      <c r="D83" s="22">
        <v>3396</v>
      </c>
      <c r="E83" s="22">
        <v>3179630</v>
      </c>
      <c r="F83" s="21">
        <v>6.2217340329903913E-3</v>
      </c>
      <c r="G83" t="str">
        <f>VLOOKUP(B83, ACLG!A:B, 2, FALSE)</f>
        <v>RAM</v>
      </c>
    </row>
    <row r="84" spans="1:7" x14ac:dyDescent="0.6">
      <c r="A84" t="s">
        <v>37</v>
      </c>
      <c r="B84" t="s">
        <v>120</v>
      </c>
      <c r="C84" s="21" t="s">
        <v>1012</v>
      </c>
      <c r="D84" s="22">
        <v>3607</v>
      </c>
      <c r="E84" s="22">
        <v>4165083</v>
      </c>
      <c r="F84" s="21">
        <v>8.1932506214296777E-3</v>
      </c>
      <c r="G84" t="str">
        <f>VLOOKUP(B84, ACLG!A:B, 2, FALSE)</f>
        <v>RAM</v>
      </c>
    </row>
    <row r="85" spans="1:7" x14ac:dyDescent="0.6">
      <c r="A85" t="s">
        <v>37</v>
      </c>
      <c r="B85" t="s">
        <v>157</v>
      </c>
      <c r="C85" s="21" t="s">
        <v>1013</v>
      </c>
      <c r="D85" s="22">
        <v>2968</v>
      </c>
      <c r="E85" s="22">
        <v>2310158</v>
      </c>
      <c r="F85" s="21">
        <v>4.4946757529008745E-3</v>
      </c>
      <c r="G85" t="str">
        <f>VLOOKUP(B85, ACLG!A:B, 2, FALSE)</f>
        <v>RAM</v>
      </c>
    </row>
    <row r="86" spans="1:7" x14ac:dyDescent="0.6">
      <c r="A86" t="s">
        <v>37</v>
      </c>
      <c r="B86" t="s">
        <v>159</v>
      </c>
      <c r="C86" s="21" t="s">
        <v>1014</v>
      </c>
      <c r="D86" s="22">
        <v>2583</v>
      </c>
      <c r="E86" s="22">
        <v>2819582</v>
      </c>
      <c r="F86" s="21">
        <v>5.5392230438781748E-3</v>
      </c>
      <c r="G86" t="str">
        <f>VLOOKUP(B86, ACLG!A:B, 2, FALSE)</f>
        <v>RAM</v>
      </c>
    </row>
    <row r="87" spans="1:7" x14ac:dyDescent="0.6">
      <c r="A87" t="s">
        <v>37</v>
      </c>
      <c r="B87" t="s">
        <v>162</v>
      </c>
      <c r="C87" s="21" t="s">
        <v>1015</v>
      </c>
      <c r="D87" s="22">
        <v>3616</v>
      </c>
      <c r="E87" s="22">
        <v>2656148</v>
      </c>
      <c r="F87" s="21">
        <v>5.1573844431974424E-3</v>
      </c>
      <c r="G87" t="str">
        <f>VLOOKUP(B87, ACLG!A:B, 2, FALSE)</f>
        <v>RAM</v>
      </c>
    </row>
    <row r="88" spans="1:7" x14ac:dyDescent="0.6">
      <c r="A88" t="s">
        <v>37</v>
      </c>
      <c r="B88" t="s">
        <v>46</v>
      </c>
      <c r="C88" s="21" t="s">
        <v>1016</v>
      </c>
      <c r="D88" s="22">
        <v>8643</v>
      </c>
      <c r="E88" s="22">
        <v>4671149</v>
      </c>
      <c r="F88" s="21">
        <v>8.9525331085296578E-3</v>
      </c>
      <c r="G88" t="str">
        <f>VLOOKUP(B88, ACLG!A:B, 2, FALSE)</f>
        <v>RAL</v>
      </c>
    </row>
    <row r="89" spans="1:7" x14ac:dyDescent="0.6">
      <c r="A89" t="s">
        <v>37</v>
      </c>
      <c r="B89" t="s">
        <v>48</v>
      </c>
      <c r="C89" s="21" t="s">
        <v>1018</v>
      </c>
      <c r="D89" s="22">
        <v>5464</v>
      </c>
      <c r="E89" s="22">
        <v>6471146</v>
      </c>
      <c r="F89" s="21">
        <v>1.27367676265253E-2</v>
      </c>
      <c r="G89" t="str">
        <f>VLOOKUP(B89, ACLG!A:B, 2, FALSE)</f>
        <v>RAL</v>
      </c>
    </row>
    <row r="90" spans="1:7" x14ac:dyDescent="0.6">
      <c r="A90" t="s">
        <v>37</v>
      </c>
      <c r="B90" t="s">
        <v>49</v>
      </c>
      <c r="C90" s="21" t="s">
        <v>1019</v>
      </c>
      <c r="D90" s="22">
        <v>7644</v>
      </c>
      <c r="E90" s="22">
        <v>2579124</v>
      </c>
      <c r="F90" s="21">
        <v>4.7954985353220137E-3</v>
      </c>
      <c r="G90" t="str">
        <f>VLOOKUP(B90, ACLG!A:B, 2, FALSE)</f>
        <v>RAL</v>
      </c>
    </row>
    <row r="91" spans="1:7" x14ac:dyDescent="0.6">
      <c r="A91" t="s">
        <v>37</v>
      </c>
      <c r="B91" t="s">
        <v>79</v>
      </c>
      <c r="C91" s="21" t="s">
        <v>1020</v>
      </c>
      <c r="D91" s="22">
        <v>9767</v>
      </c>
      <c r="E91" s="22">
        <v>2420889</v>
      </c>
      <c r="F91" s="21">
        <v>4.3681184087940262E-3</v>
      </c>
      <c r="G91" t="str">
        <f>VLOOKUP(B91, ACLG!A:B, 2, FALSE)</f>
        <v>RAL</v>
      </c>
    </row>
    <row r="92" spans="1:7" x14ac:dyDescent="0.6">
      <c r="A92" t="s">
        <v>37</v>
      </c>
      <c r="B92" t="s">
        <v>80</v>
      </c>
      <c r="C92" s="21" t="s">
        <v>1021</v>
      </c>
      <c r="D92" s="22">
        <v>8430</v>
      </c>
      <c r="E92" s="22">
        <v>5438934</v>
      </c>
      <c r="F92" s="21">
        <v>1.0507967861488452E-2</v>
      </c>
      <c r="G92" t="str">
        <f>VLOOKUP(B92, ACLG!A:B, 2, FALSE)</f>
        <v>RAL</v>
      </c>
    </row>
    <row r="93" spans="1:7" x14ac:dyDescent="0.6">
      <c r="A93" t="s">
        <v>37</v>
      </c>
      <c r="B93" t="s">
        <v>84</v>
      </c>
      <c r="C93" s="21" t="s">
        <v>1022</v>
      </c>
      <c r="D93" s="22">
        <v>9300</v>
      </c>
      <c r="E93" s="22">
        <v>4875481</v>
      </c>
      <c r="F93" s="21">
        <v>9.3298173509924198E-3</v>
      </c>
      <c r="G93" t="str">
        <f>VLOOKUP(B93, ACLG!A:B, 2, FALSE)</f>
        <v>RAL</v>
      </c>
    </row>
    <row r="94" spans="1:7" x14ac:dyDescent="0.6">
      <c r="A94" t="s">
        <v>37</v>
      </c>
      <c r="B94" t="s">
        <v>87</v>
      </c>
      <c r="C94" s="21" t="s">
        <v>1023</v>
      </c>
      <c r="D94" s="22">
        <v>8989</v>
      </c>
      <c r="E94" s="22">
        <v>3984051</v>
      </c>
      <c r="F94" s="21">
        <v>7.5525769168659678E-3</v>
      </c>
      <c r="G94" t="str">
        <f>VLOOKUP(B94, ACLG!A:B, 2, FALSE)</f>
        <v>RAL</v>
      </c>
    </row>
    <row r="95" spans="1:7" x14ac:dyDescent="0.6">
      <c r="A95" t="s">
        <v>37</v>
      </c>
      <c r="B95" t="s">
        <v>100</v>
      </c>
      <c r="C95" s="21" t="s">
        <v>1024</v>
      </c>
      <c r="D95" s="22">
        <v>6520</v>
      </c>
      <c r="E95" s="22">
        <v>2730303</v>
      </c>
      <c r="F95" s="21">
        <v>5.1573599573483996E-3</v>
      </c>
      <c r="G95" t="str">
        <f>VLOOKUP(B95, ACLG!A:B, 2, FALSE)</f>
        <v>RAL</v>
      </c>
    </row>
    <row r="96" spans="1:7" x14ac:dyDescent="0.6">
      <c r="A96" t="s">
        <v>37</v>
      </c>
      <c r="B96" t="s">
        <v>104</v>
      </c>
      <c r="C96" s="21" t="s">
        <v>1025</v>
      </c>
      <c r="D96" s="22">
        <v>9468</v>
      </c>
      <c r="E96" s="22">
        <v>4067405</v>
      </c>
      <c r="F96" s="21">
        <v>7.6956443414996018E-3</v>
      </c>
      <c r="G96" t="str">
        <f>VLOOKUP(B96, ACLG!A:B, 2, FALSE)</f>
        <v>RAL</v>
      </c>
    </row>
    <row r="97" spans="1:7" x14ac:dyDescent="0.6">
      <c r="A97" t="s">
        <v>37</v>
      </c>
      <c r="B97" t="s">
        <v>105</v>
      </c>
      <c r="C97" s="21" t="s">
        <v>1026</v>
      </c>
      <c r="D97" s="22">
        <v>6147</v>
      </c>
      <c r="E97" s="22">
        <v>8084442</v>
      </c>
      <c r="F97" s="21">
        <v>1.5947016223121918E-2</v>
      </c>
      <c r="G97" t="str">
        <f>VLOOKUP(B97, ACLG!A:B, 2, FALSE)</f>
        <v>RAL</v>
      </c>
    </row>
    <row r="98" spans="1:7" x14ac:dyDescent="0.6">
      <c r="A98" t="s">
        <v>37</v>
      </c>
      <c r="B98" t="s">
        <v>111</v>
      </c>
      <c r="C98" s="21" t="s">
        <v>1027</v>
      </c>
      <c r="D98" s="22">
        <v>7667</v>
      </c>
      <c r="E98" s="22">
        <v>3444676</v>
      </c>
      <c r="F98" s="21">
        <v>6.5354785815500268E-3</v>
      </c>
      <c r="G98" t="str">
        <f>VLOOKUP(B98, ACLG!A:B, 2, FALSE)</f>
        <v>RAL</v>
      </c>
    </row>
    <row r="99" spans="1:7" x14ac:dyDescent="0.6">
      <c r="A99" t="s">
        <v>37</v>
      </c>
      <c r="B99" t="s">
        <v>124</v>
      </c>
      <c r="C99" s="21" t="s">
        <v>1028</v>
      </c>
      <c r="D99" s="22">
        <v>5692</v>
      </c>
      <c r="E99" s="22">
        <v>4472535</v>
      </c>
      <c r="F99" s="21">
        <v>8.7046080596093877E-3</v>
      </c>
      <c r="G99" t="str">
        <f>VLOOKUP(B99, ACLG!A:B, 2, FALSE)</f>
        <v>RAL</v>
      </c>
    </row>
    <row r="100" spans="1:7" x14ac:dyDescent="0.6">
      <c r="A100" t="s">
        <v>37</v>
      </c>
      <c r="B100" t="s">
        <v>125</v>
      </c>
      <c r="C100" s="21" t="s">
        <v>1029</v>
      </c>
      <c r="D100" s="22">
        <v>6443</v>
      </c>
      <c r="E100" s="22">
        <v>4088433</v>
      </c>
      <c r="F100" s="21">
        <v>7.893357358727808E-3</v>
      </c>
      <c r="G100" t="str">
        <f>VLOOKUP(B100, ACLG!A:B, 2, FALSE)</f>
        <v>RAL</v>
      </c>
    </row>
    <row r="101" spans="1:7" x14ac:dyDescent="0.6">
      <c r="A101" t="s">
        <v>37</v>
      </c>
      <c r="B101" t="s">
        <v>129</v>
      </c>
      <c r="C101" s="21" t="s">
        <v>1030</v>
      </c>
      <c r="D101" s="22">
        <v>5600</v>
      </c>
      <c r="E101" s="22">
        <v>2574731</v>
      </c>
      <c r="F101" s="21">
        <v>4.8916742167496195E-3</v>
      </c>
      <c r="G101" t="str">
        <f>VLOOKUP(B101, ACLG!A:B, 2, FALSE)</f>
        <v>RAL</v>
      </c>
    </row>
    <row r="102" spans="1:7" x14ac:dyDescent="0.6">
      <c r="A102" t="s">
        <v>37</v>
      </c>
      <c r="B102" t="s">
        <v>146</v>
      </c>
      <c r="C102" s="21" t="s">
        <v>1031</v>
      </c>
      <c r="D102" s="22">
        <v>6029</v>
      </c>
      <c r="E102" s="22">
        <v>3327772</v>
      </c>
      <c r="F102" s="21">
        <v>6.3844661949425561E-3</v>
      </c>
      <c r="G102" t="str">
        <f>VLOOKUP(B102, ACLG!A:B, 2, FALSE)</f>
        <v>RAL</v>
      </c>
    </row>
    <row r="103" spans="1:7" x14ac:dyDescent="0.6">
      <c r="A103" t="s">
        <v>37</v>
      </c>
      <c r="B103" t="s">
        <v>147</v>
      </c>
      <c r="C103" s="21" t="s">
        <v>1032</v>
      </c>
      <c r="D103" s="22">
        <v>6973</v>
      </c>
      <c r="E103" s="22">
        <v>4578189</v>
      </c>
      <c r="F103" s="21">
        <v>8.8513309855864364E-3</v>
      </c>
      <c r="G103" t="str">
        <f>VLOOKUP(B103, ACLG!A:B, 2, FALSE)</f>
        <v>RAL</v>
      </c>
    </row>
    <row r="104" spans="1:7" x14ac:dyDescent="0.6">
      <c r="A104" t="s">
        <v>37</v>
      </c>
      <c r="B104" t="s">
        <v>154</v>
      </c>
      <c r="C104" s="21" t="s">
        <v>1033</v>
      </c>
      <c r="D104" s="22">
        <v>8706</v>
      </c>
      <c r="E104" s="22">
        <v>4001040</v>
      </c>
      <c r="F104" s="21">
        <v>7.601291762168871E-3</v>
      </c>
      <c r="G104" t="str">
        <f>VLOOKUP(B104, ACLG!A:B, 2, FALSE)</f>
        <v>RAL</v>
      </c>
    </row>
    <row r="105" spans="1:7" x14ac:dyDescent="0.6">
      <c r="A105" t="s">
        <v>37</v>
      </c>
      <c r="B105" t="s">
        <v>155</v>
      </c>
      <c r="C105" s="21" t="s">
        <v>1034</v>
      </c>
      <c r="D105" s="22">
        <v>6047</v>
      </c>
      <c r="E105" s="22">
        <v>2352852</v>
      </c>
      <c r="F105" s="21">
        <v>4.4223728751308419E-3</v>
      </c>
      <c r="G105" t="str">
        <f>VLOOKUP(B105, ACLG!A:B, 2, FALSE)</f>
        <v>RAL</v>
      </c>
    </row>
    <row r="106" spans="1:7" x14ac:dyDescent="0.6">
      <c r="A106" t="s">
        <v>37</v>
      </c>
      <c r="B106" t="s">
        <v>158</v>
      </c>
      <c r="C106" s="21" t="s">
        <v>1035</v>
      </c>
      <c r="D106" s="22">
        <v>5519</v>
      </c>
      <c r="E106" s="22">
        <v>6439705</v>
      </c>
      <c r="F106" s="21">
        <v>1.267069459780604E-2</v>
      </c>
      <c r="G106" t="str">
        <f>VLOOKUP(B106, ACLG!A:B, 2, FALSE)</f>
        <v>RAL</v>
      </c>
    </row>
    <row r="107" spans="1:7" x14ac:dyDescent="0.6">
      <c r="A107" t="s">
        <v>37</v>
      </c>
      <c r="B107" t="s">
        <v>160</v>
      </c>
      <c r="C107" s="21" t="s">
        <v>1036</v>
      </c>
      <c r="D107" s="22">
        <v>9228</v>
      </c>
      <c r="E107" s="22">
        <v>6380874</v>
      </c>
      <c r="F107" s="21">
        <v>1.2361795064929201E-2</v>
      </c>
      <c r="G107" t="str">
        <f>VLOOKUP(B107, ACLG!A:B, 2, FALSE)</f>
        <v>RAL</v>
      </c>
    </row>
    <row r="108" spans="1:7" x14ac:dyDescent="0.6">
      <c r="A108" t="s">
        <v>37</v>
      </c>
      <c r="B108" t="s">
        <v>163</v>
      </c>
      <c r="C108" s="21" t="s">
        <v>1037</v>
      </c>
      <c r="D108" s="22">
        <v>7688</v>
      </c>
      <c r="E108" s="22">
        <v>5501943</v>
      </c>
      <c r="F108" s="21">
        <v>1.0672839083555636E-2</v>
      </c>
      <c r="G108" t="str">
        <f>VLOOKUP(B108, ACLG!A:B, 2, FALSE)</f>
        <v>RAL</v>
      </c>
    </row>
    <row r="109" spans="1:7" x14ac:dyDescent="0.6">
      <c r="A109" t="s">
        <v>37</v>
      </c>
      <c r="B109" t="s">
        <v>45</v>
      </c>
      <c r="C109" s="21" t="s">
        <v>1038</v>
      </c>
      <c r="D109" s="22">
        <v>13231</v>
      </c>
      <c r="E109" s="22">
        <v>4019137</v>
      </c>
      <c r="F109" s="21">
        <v>7.4052192416028421E-3</v>
      </c>
      <c r="G109" t="str">
        <f>VLOOKUP(B109, ACLG!A:B, 2, FALSE)</f>
        <v>RAV</v>
      </c>
    </row>
    <row r="110" spans="1:7" x14ac:dyDescent="0.6">
      <c r="A110" t="s">
        <v>37</v>
      </c>
      <c r="B110" t="s">
        <v>56</v>
      </c>
      <c r="C110" s="21" t="s">
        <v>1040</v>
      </c>
      <c r="D110" s="22">
        <v>13880</v>
      </c>
      <c r="E110" s="22">
        <v>4015694</v>
      </c>
      <c r="F110" s="21">
        <v>7.3649501515926077E-3</v>
      </c>
      <c r="G110" t="str">
        <f>VLOOKUP(B110, ACLG!A:B, 2, FALSE)</f>
        <v>RAV</v>
      </c>
    </row>
    <row r="111" spans="1:7" x14ac:dyDescent="0.6">
      <c r="A111" t="s">
        <v>37</v>
      </c>
      <c r="B111" t="s">
        <v>71</v>
      </c>
      <c r="C111" s="21" t="s">
        <v>1041</v>
      </c>
      <c r="D111" s="22">
        <v>11424</v>
      </c>
      <c r="E111" s="22">
        <v>5021070</v>
      </c>
      <c r="F111" s="21">
        <v>9.5135642769566039E-3</v>
      </c>
      <c r="G111" t="str">
        <f>VLOOKUP(B111, ACLG!A:B, 2, FALSE)</f>
        <v>RAV</v>
      </c>
    </row>
    <row r="112" spans="1:7" x14ac:dyDescent="0.6">
      <c r="A112" t="s">
        <v>37</v>
      </c>
      <c r="B112" t="s">
        <v>76</v>
      </c>
      <c r="C112" s="21" t="s">
        <v>1042</v>
      </c>
      <c r="D112" s="22">
        <v>12659</v>
      </c>
      <c r="E112" s="22">
        <v>4461437</v>
      </c>
      <c r="F112" s="21">
        <v>8.3243458819248651E-3</v>
      </c>
      <c r="G112" t="str">
        <f>VLOOKUP(B112, ACLG!A:B, 2, FALSE)</f>
        <v>RAV</v>
      </c>
    </row>
    <row r="113" spans="1:7" x14ac:dyDescent="0.6">
      <c r="A113" t="s">
        <v>37</v>
      </c>
      <c r="B113" t="s">
        <v>83</v>
      </c>
      <c r="C113" s="21" t="s">
        <v>1043</v>
      </c>
      <c r="D113" s="22">
        <v>12939</v>
      </c>
      <c r="E113" s="22">
        <v>6040910</v>
      </c>
      <c r="F113" s="21">
        <v>1.1487260020239786E-2</v>
      </c>
      <c r="G113" t="str">
        <f>VLOOKUP(B113, ACLG!A:B, 2, FALSE)</f>
        <v>RAV</v>
      </c>
    </row>
    <row r="114" spans="1:7" x14ac:dyDescent="0.6">
      <c r="A114" t="s">
        <v>37</v>
      </c>
      <c r="B114" t="s">
        <v>89</v>
      </c>
      <c r="C114" s="21" t="s">
        <v>1044</v>
      </c>
      <c r="D114" s="22">
        <v>11445</v>
      </c>
      <c r="E114" s="22">
        <v>4524924</v>
      </c>
      <c r="F114" s="21">
        <v>8.5144281728305807E-3</v>
      </c>
      <c r="G114" t="str">
        <f>VLOOKUP(B114, ACLG!A:B, 2, FALSE)</f>
        <v>RAV</v>
      </c>
    </row>
    <row r="115" spans="1:7" x14ac:dyDescent="0.6">
      <c r="A115" t="s">
        <v>37</v>
      </c>
      <c r="B115" t="s">
        <v>91</v>
      </c>
      <c r="C115" s="21" t="s">
        <v>1045</v>
      </c>
      <c r="D115" s="22">
        <v>13280</v>
      </c>
      <c r="E115" s="22">
        <v>4154771</v>
      </c>
      <c r="F115" s="21">
        <v>7.6755458774604799E-3</v>
      </c>
      <c r="G115" t="str">
        <f>VLOOKUP(B115, ACLG!A:B, 2, FALSE)</f>
        <v>RAV</v>
      </c>
    </row>
    <row r="116" spans="1:7" x14ac:dyDescent="0.6">
      <c r="A116" t="s">
        <v>37</v>
      </c>
      <c r="B116" t="s">
        <v>95</v>
      </c>
      <c r="C116" s="21" t="s">
        <v>1046</v>
      </c>
      <c r="D116" s="22">
        <v>19255</v>
      </c>
      <c r="E116" s="22">
        <v>7026280</v>
      </c>
      <c r="F116" s="21">
        <v>1.3144958614661641E-2</v>
      </c>
      <c r="G116" t="str">
        <f>VLOOKUP(B116, ACLG!A:B, 2, FALSE)</f>
        <v>RAV</v>
      </c>
    </row>
    <row r="117" spans="1:7" x14ac:dyDescent="0.6">
      <c r="A117" t="s">
        <v>37</v>
      </c>
      <c r="B117" t="s">
        <v>99</v>
      </c>
      <c r="C117" s="21" t="s">
        <v>1047</v>
      </c>
      <c r="D117" s="22">
        <v>18059</v>
      </c>
      <c r="E117" s="22">
        <v>5476668</v>
      </c>
      <c r="F117" s="21">
        <v>1.0089173959004123E-2</v>
      </c>
      <c r="G117" t="str">
        <f>VLOOKUP(B117, ACLG!A:B, 2, FALSE)</f>
        <v>RAV</v>
      </c>
    </row>
    <row r="118" spans="1:7" x14ac:dyDescent="0.6">
      <c r="A118" t="s">
        <v>37</v>
      </c>
      <c r="B118" t="s">
        <v>108</v>
      </c>
      <c r="C118" s="21" t="s">
        <v>1048</v>
      </c>
      <c r="D118" s="22">
        <v>11431</v>
      </c>
      <c r="E118" s="22">
        <v>4757630</v>
      </c>
      <c r="F118" s="21">
        <v>8.9832634769871911E-3</v>
      </c>
      <c r="G118" t="str">
        <f>VLOOKUP(B118, ACLG!A:B, 2, FALSE)</f>
        <v>RAV</v>
      </c>
    </row>
    <row r="119" spans="1:7" x14ac:dyDescent="0.6">
      <c r="A119" t="s">
        <v>37</v>
      </c>
      <c r="B119" t="s">
        <v>117</v>
      </c>
      <c r="C119" s="21" t="s">
        <v>1049</v>
      </c>
      <c r="D119" s="22">
        <v>12873</v>
      </c>
      <c r="E119" s="22">
        <v>6769316</v>
      </c>
      <c r="F119" s="21">
        <v>1.2955926904802221E-2</v>
      </c>
      <c r="G119" t="str">
        <f>VLOOKUP(B119, ACLG!A:B, 2, FALSE)</f>
        <v>RAV</v>
      </c>
    </row>
    <row r="120" spans="1:7" x14ac:dyDescent="0.6">
      <c r="A120" t="s">
        <v>37</v>
      </c>
      <c r="B120" t="s">
        <v>119</v>
      </c>
      <c r="C120" s="21" t="s">
        <v>1050</v>
      </c>
      <c r="D120" s="22">
        <v>13326</v>
      </c>
      <c r="E120" s="22">
        <v>7230142</v>
      </c>
      <c r="F120" s="21">
        <v>1.38596603245919E-2</v>
      </c>
      <c r="G120" t="str">
        <f>VLOOKUP(B120, ACLG!A:B, 2, FALSE)</f>
        <v>RAV</v>
      </c>
    </row>
    <row r="121" spans="1:7" x14ac:dyDescent="0.6">
      <c r="A121" t="s">
        <v>37</v>
      </c>
      <c r="B121" t="s">
        <v>121</v>
      </c>
      <c r="C121" s="21" t="s">
        <v>1051</v>
      </c>
      <c r="D121" s="22">
        <v>16778</v>
      </c>
      <c r="E121" s="22">
        <v>3624843</v>
      </c>
      <c r="F121" s="21">
        <v>6.4298185622025383E-3</v>
      </c>
      <c r="G121" t="str">
        <f>VLOOKUP(B121, ACLG!A:B, 2, FALSE)</f>
        <v>RAV</v>
      </c>
    </row>
    <row r="122" spans="1:7" x14ac:dyDescent="0.6">
      <c r="A122" t="s">
        <v>37</v>
      </c>
      <c r="B122" t="s">
        <v>123</v>
      </c>
      <c r="C122" s="21" t="s">
        <v>1052</v>
      </c>
      <c r="D122" s="22">
        <v>12754</v>
      </c>
      <c r="E122" s="22">
        <v>6566534</v>
      </c>
      <c r="F122" s="21">
        <v>1.255412033687771E-2</v>
      </c>
      <c r="G122" t="str">
        <f>VLOOKUP(B122, ACLG!A:B, 2, FALSE)</f>
        <v>RAV</v>
      </c>
    </row>
    <row r="123" spans="1:7" x14ac:dyDescent="0.6">
      <c r="A123" t="s">
        <v>37</v>
      </c>
      <c r="B123" t="s">
        <v>131</v>
      </c>
      <c r="C123" s="21" t="s">
        <v>1053</v>
      </c>
      <c r="D123" s="22">
        <v>14256</v>
      </c>
      <c r="E123" s="22">
        <v>5774497</v>
      </c>
      <c r="F123" s="21">
        <v>1.0883675996148576E-2</v>
      </c>
      <c r="G123" t="str">
        <f>VLOOKUP(B123, ACLG!A:B, 2, FALSE)</f>
        <v>RAV</v>
      </c>
    </row>
    <row r="124" spans="1:7" x14ac:dyDescent="0.6">
      <c r="A124" t="s">
        <v>37</v>
      </c>
      <c r="B124" t="s">
        <v>142</v>
      </c>
      <c r="C124" s="21" t="s">
        <v>1054</v>
      </c>
      <c r="D124" s="22">
        <v>14935</v>
      </c>
      <c r="E124" s="22">
        <v>5899797</v>
      </c>
      <c r="F124" s="21">
        <v>1.1100847614429157E-2</v>
      </c>
      <c r="G124" t="str">
        <f>VLOOKUP(B124, ACLG!A:B, 2, FALSE)</f>
        <v>RAV</v>
      </c>
    </row>
    <row r="125" spans="1:7" x14ac:dyDescent="0.6">
      <c r="A125" t="s">
        <v>37</v>
      </c>
      <c r="B125" t="s">
        <v>153</v>
      </c>
      <c r="C125" s="21" t="s">
        <v>1055</v>
      </c>
      <c r="D125" s="22">
        <v>14338</v>
      </c>
      <c r="E125" s="22">
        <v>4349255</v>
      </c>
      <c r="F125" s="21">
        <v>8.0124178742702074E-3</v>
      </c>
      <c r="G125" t="str">
        <f>VLOOKUP(B125, ACLG!A:B, 2, FALSE)</f>
        <v>RAV</v>
      </c>
    </row>
    <row r="126" spans="1:7" x14ac:dyDescent="0.6">
      <c r="A126" t="s">
        <v>37</v>
      </c>
      <c r="B126" t="s">
        <v>168</v>
      </c>
      <c r="C126" s="21" t="s">
        <v>1056</v>
      </c>
      <c r="D126" s="22">
        <v>17477</v>
      </c>
      <c r="E126" s="22">
        <v>2435386</v>
      </c>
      <c r="F126" s="21">
        <v>4.0011712095956737E-3</v>
      </c>
      <c r="G126" t="str">
        <f>VLOOKUP(B126, ACLG!A:B, 2, FALSE)</f>
        <v>RAV</v>
      </c>
    </row>
    <row r="127" spans="1:7" x14ac:dyDescent="0.6">
      <c r="A127" t="s">
        <v>37</v>
      </c>
      <c r="B127" t="s">
        <v>53</v>
      </c>
      <c r="C127" s="21" t="s">
        <v>1057</v>
      </c>
      <c r="D127" s="22">
        <v>1411</v>
      </c>
      <c r="E127" s="22">
        <v>4960366</v>
      </c>
      <c r="F127" s="21">
        <v>9.9058796870839343E-3</v>
      </c>
      <c r="G127" t="str">
        <f>VLOOKUP(B127, ACLG!A:B, 2, FALSE)</f>
        <v>RAS</v>
      </c>
    </row>
    <row r="128" spans="1:7" x14ac:dyDescent="0.6">
      <c r="A128" t="s">
        <v>37</v>
      </c>
      <c r="B128" t="s">
        <v>61</v>
      </c>
      <c r="C128" s="21" t="s">
        <v>1059</v>
      </c>
      <c r="D128" s="22">
        <v>1757</v>
      </c>
      <c r="E128" s="22">
        <v>6294545</v>
      </c>
      <c r="F128" s="21">
        <v>1.2571964692262249E-2</v>
      </c>
      <c r="G128" t="str">
        <f>VLOOKUP(B128, ACLG!A:B, 2, FALSE)</f>
        <v>RTM</v>
      </c>
    </row>
    <row r="129" spans="1:7" x14ac:dyDescent="0.6">
      <c r="A129" t="s">
        <v>37</v>
      </c>
      <c r="B129" t="s">
        <v>67</v>
      </c>
      <c r="C129" s="21" t="s">
        <v>1061</v>
      </c>
      <c r="D129" s="22">
        <v>4078</v>
      </c>
      <c r="E129" s="22">
        <v>5858944</v>
      </c>
      <c r="F129" s="21">
        <v>1.1576457112740097E-2</v>
      </c>
      <c r="G129" t="str">
        <f>VLOOKUP(B129, ACLG!A:B, 2, FALSE)</f>
        <v>RTL</v>
      </c>
    </row>
    <row r="130" spans="1:7" x14ac:dyDescent="0.6">
      <c r="A130" t="s">
        <v>37</v>
      </c>
      <c r="B130" t="s">
        <v>113</v>
      </c>
      <c r="C130" s="21" t="s">
        <v>1063</v>
      </c>
      <c r="D130" s="21">
        <v>445</v>
      </c>
      <c r="E130" s="22">
        <v>347644</v>
      </c>
      <c r="F130" s="21">
        <v>6.7646525601591269E-4</v>
      </c>
      <c r="G130" t="str">
        <f>VLOOKUP(B130, ACLG!A:B, 2, FALSE)</f>
        <v>RTX</v>
      </c>
    </row>
    <row r="131" spans="1:7" x14ac:dyDescent="0.6">
      <c r="A131" t="s">
        <v>37</v>
      </c>
      <c r="B131" t="s">
        <v>139</v>
      </c>
      <c r="C131" s="21" t="s">
        <v>1065</v>
      </c>
      <c r="D131" s="21">
        <v>35</v>
      </c>
      <c r="E131" s="22">
        <v>43830</v>
      </c>
      <c r="F131" s="21">
        <v>8.6371140540845011E-5</v>
      </c>
      <c r="G131" t="str">
        <f>VLOOKUP(B131, ACLG!A:B, 2, FALSE)</f>
        <v>RTX</v>
      </c>
    </row>
    <row r="132" spans="1:7" x14ac:dyDescent="0.6">
      <c r="A132" t="s">
        <v>37</v>
      </c>
      <c r="B132" t="s">
        <v>151</v>
      </c>
      <c r="C132" s="21" t="s">
        <v>1066</v>
      </c>
      <c r="D132" s="21">
        <v>95</v>
      </c>
      <c r="E132" s="22">
        <v>98425</v>
      </c>
      <c r="F132" s="21">
        <v>1.93112967908101E-4</v>
      </c>
      <c r="G132" t="str">
        <f>VLOOKUP(B132, ACLG!A:B, 2, FALSE)</f>
        <v>RTX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8CA8-F771-1E4E-A4B9-A477C9B62419}">
  <dimension ref="A1:I80"/>
  <sheetViews>
    <sheetView topLeftCell="A57" zoomScale="108" workbookViewId="0">
      <selection activeCell="A81" sqref="A81:XFD1048576"/>
    </sheetView>
  </sheetViews>
  <sheetFormatPr defaultColWidth="10.796875" defaultRowHeight="15.6" x14ac:dyDescent="0.6"/>
  <cols>
    <col min="2" max="2" width="33.6484375" bestFit="1" customWidth="1"/>
    <col min="3" max="3" width="20.5" bestFit="1" customWidth="1"/>
    <col min="4" max="4" width="25.5" bestFit="1" customWidth="1"/>
    <col min="5" max="5" width="22.5" bestFit="1" customWidth="1"/>
    <col min="6" max="6" width="12.34765625" bestFit="1" customWidth="1"/>
    <col min="7" max="7" width="18.6484375" bestFit="1" customWidth="1"/>
    <col min="8" max="8" width="9.5" bestFit="1" customWidth="1"/>
  </cols>
  <sheetData>
    <row r="1" spans="1:9" ht="15.9" thickBot="1" x14ac:dyDescent="0.65">
      <c r="A1" s="6" t="s">
        <v>35</v>
      </c>
      <c r="B1" s="7" t="s">
        <v>36</v>
      </c>
      <c r="C1" t="s">
        <v>577</v>
      </c>
      <c r="D1" t="s">
        <v>578</v>
      </c>
      <c r="E1" t="s">
        <v>579</v>
      </c>
      <c r="F1" t="s">
        <v>915</v>
      </c>
      <c r="G1" t="s">
        <v>913</v>
      </c>
      <c r="H1" t="s">
        <v>914</v>
      </c>
      <c r="I1" t="s">
        <v>1082</v>
      </c>
    </row>
    <row r="2" spans="1:9" x14ac:dyDescent="0.6">
      <c r="A2" s="8" t="s">
        <v>169</v>
      </c>
      <c r="B2" s="8" t="s">
        <v>170</v>
      </c>
      <c r="C2" t="s">
        <v>580</v>
      </c>
      <c r="D2">
        <v>33015659</v>
      </c>
      <c r="E2">
        <v>12720962</v>
      </c>
      <c r="F2">
        <v>20294697</v>
      </c>
      <c r="G2">
        <v>3423344</v>
      </c>
      <c r="H2">
        <v>13578</v>
      </c>
      <c r="I2" t="str">
        <f>VLOOKUP(B2, ACLG!A:B, 2, FALSE)</f>
        <v>RAV</v>
      </c>
    </row>
    <row r="3" spans="1:9" x14ac:dyDescent="0.6">
      <c r="A3" s="8" t="s">
        <v>169</v>
      </c>
      <c r="B3" s="8" t="s">
        <v>171</v>
      </c>
      <c r="C3" t="s">
        <v>581</v>
      </c>
      <c r="D3">
        <v>36751217</v>
      </c>
      <c r="E3">
        <v>8724183</v>
      </c>
      <c r="F3">
        <v>28027034</v>
      </c>
      <c r="G3">
        <v>4727648</v>
      </c>
      <c r="H3">
        <v>11683</v>
      </c>
      <c r="I3" t="str">
        <f>VLOOKUP(B3, ACLG!A:B, 2, FALSE)</f>
        <v>RAV</v>
      </c>
    </row>
    <row r="4" spans="1:9" x14ac:dyDescent="0.6">
      <c r="A4" s="8" t="s">
        <v>169</v>
      </c>
      <c r="B4" s="8" t="s">
        <v>172</v>
      </c>
      <c r="C4" t="s">
        <v>582</v>
      </c>
      <c r="D4">
        <v>166858908</v>
      </c>
      <c r="E4">
        <v>78156611</v>
      </c>
      <c r="F4">
        <v>88702296</v>
      </c>
      <c r="G4">
        <v>14962454</v>
      </c>
      <c r="H4">
        <v>118137</v>
      </c>
      <c r="I4" t="str">
        <f>VLOOKUP(B4, ACLG!A:B, 2, FALSE)</f>
        <v>URL</v>
      </c>
    </row>
    <row r="5" spans="1:9" x14ac:dyDescent="0.6">
      <c r="A5" s="8" t="s">
        <v>169</v>
      </c>
      <c r="B5" s="8" t="s">
        <v>173</v>
      </c>
      <c r="C5" t="s">
        <v>583</v>
      </c>
      <c r="D5">
        <v>150894932</v>
      </c>
      <c r="E5">
        <v>136357102</v>
      </c>
      <c r="F5">
        <v>14537830</v>
      </c>
      <c r="G5">
        <v>3317393</v>
      </c>
      <c r="H5">
        <v>129602</v>
      </c>
      <c r="I5" t="str">
        <f>VLOOKUP(B5, ACLG!A:B, 2, FALSE)</f>
        <v>UDV</v>
      </c>
    </row>
    <row r="6" spans="1:9" x14ac:dyDescent="0.6">
      <c r="A6" s="8" t="s">
        <v>169</v>
      </c>
      <c r="B6" s="8" t="s">
        <v>174</v>
      </c>
      <c r="C6" t="s">
        <v>584</v>
      </c>
      <c r="D6">
        <v>93645282</v>
      </c>
      <c r="E6">
        <v>52867488</v>
      </c>
      <c r="F6">
        <v>40777794</v>
      </c>
      <c r="G6">
        <v>6878468</v>
      </c>
      <c r="H6">
        <v>42729</v>
      </c>
      <c r="I6" t="str">
        <f>VLOOKUP(B6, ACLG!A:B, 2, FALSE)</f>
        <v>UFM</v>
      </c>
    </row>
    <row r="7" spans="1:9" x14ac:dyDescent="0.6">
      <c r="A7" s="8" t="s">
        <v>169</v>
      </c>
      <c r="B7" s="8" t="s">
        <v>175</v>
      </c>
      <c r="C7" t="s">
        <v>585</v>
      </c>
      <c r="D7">
        <v>98911203</v>
      </c>
      <c r="E7">
        <v>46287473</v>
      </c>
      <c r="F7">
        <v>52623730</v>
      </c>
      <c r="G7">
        <v>8876660</v>
      </c>
      <c r="H7">
        <v>60774</v>
      </c>
      <c r="I7" t="str">
        <f>VLOOKUP(B7, ACLG!A:B, 2, FALSE)</f>
        <v>URM</v>
      </c>
    </row>
    <row r="8" spans="1:9" x14ac:dyDescent="0.6">
      <c r="A8" s="8" t="s">
        <v>169</v>
      </c>
      <c r="B8" s="8" t="s">
        <v>176</v>
      </c>
      <c r="C8" t="s">
        <v>586</v>
      </c>
      <c r="D8">
        <v>114027679</v>
      </c>
      <c r="E8">
        <v>200113691</v>
      </c>
      <c r="F8">
        <v>-86086012</v>
      </c>
      <c r="G8">
        <v>2669027</v>
      </c>
      <c r="H8">
        <v>104272</v>
      </c>
      <c r="I8" t="str">
        <f>VLOOKUP(B8, ACLG!A:B, 2, FALSE)</f>
        <v>UDL</v>
      </c>
    </row>
    <row r="9" spans="1:9" x14ac:dyDescent="0.6">
      <c r="A9" s="8" t="s">
        <v>169</v>
      </c>
      <c r="B9" s="8" t="s">
        <v>177</v>
      </c>
      <c r="C9" t="s">
        <v>587</v>
      </c>
      <c r="D9">
        <v>31879990</v>
      </c>
      <c r="E9">
        <v>10857579</v>
      </c>
      <c r="F9">
        <v>21022410</v>
      </c>
      <c r="G9">
        <v>3546096</v>
      </c>
      <c r="H9">
        <v>14529</v>
      </c>
      <c r="I9" t="str">
        <f>VLOOKUP(B9, ACLG!A:B, 2, FALSE)</f>
        <v>RAV</v>
      </c>
    </row>
    <row r="10" spans="1:9" x14ac:dyDescent="0.6">
      <c r="A10" s="8" t="s">
        <v>169</v>
      </c>
      <c r="B10" s="8" t="s">
        <v>185</v>
      </c>
      <c r="C10" t="s">
        <v>588</v>
      </c>
      <c r="D10">
        <v>203686103</v>
      </c>
      <c r="E10">
        <v>316888238</v>
      </c>
      <c r="F10">
        <v>-113202135</v>
      </c>
      <c r="G10">
        <v>4467584</v>
      </c>
      <c r="H10">
        <v>174537</v>
      </c>
      <c r="I10" t="str">
        <f>VLOOKUP(B10, ACLG!A:B, 2, FALSE)</f>
        <v>UDV</v>
      </c>
    </row>
    <row r="11" spans="1:9" x14ac:dyDescent="0.6">
      <c r="A11" s="8" t="s">
        <v>169</v>
      </c>
      <c r="B11" s="8" t="s">
        <v>179</v>
      </c>
      <c r="C11" t="s">
        <v>589</v>
      </c>
      <c r="D11">
        <v>225054250</v>
      </c>
      <c r="E11">
        <v>141234742</v>
      </c>
      <c r="F11">
        <v>83819507</v>
      </c>
      <c r="G11">
        <v>14138817</v>
      </c>
      <c r="H11">
        <v>196046</v>
      </c>
      <c r="I11" t="str">
        <f>VLOOKUP(B11, ACLG!A:B, 2, FALSE)</f>
        <v>UDV</v>
      </c>
    </row>
    <row r="12" spans="1:9" x14ac:dyDescent="0.6">
      <c r="A12" s="8" t="s">
        <v>169</v>
      </c>
      <c r="B12" s="8" t="s">
        <v>180</v>
      </c>
      <c r="C12" t="s">
        <v>590</v>
      </c>
      <c r="D12">
        <v>34991862</v>
      </c>
      <c r="E12">
        <v>5225984</v>
      </c>
      <c r="F12">
        <v>29765878</v>
      </c>
      <c r="G12">
        <v>5020959</v>
      </c>
      <c r="H12">
        <v>6040</v>
      </c>
      <c r="I12" t="str">
        <f>VLOOKUP(B12, ACLG!A:B, 2, FALSE)</f>
        <v>RAL</v>
      </c>
    </row>
    <row r="13" spans="1:9" x14ac:dyDescent="0.6">
      <c r="A13" s="8" t="s">
        <v>169</v>
      </c>
      <c r="B13" s="8" t="s">
        <v>181</v>
      </c>
      <c r="C13" t="s">
        <v>591</v>
      </c>
      <c r="D13">
        <v>87094189</v>
      </c>
      <c r="E13">
        <v>28064781</v>
      </c>
      <c r="F13">
        <v>59029408</v>
      </c>
      <c r="G13">
        <v>9957181</v>
      </c>
      <c r="H13">
        <v>38299</v>
      </c>
      <c r="I13" t="str">
        <f>VLOOKUP(B13, ACLG!A:B, 2, FALSE)</f>
        <v>URM</v>
      </c>
    </row>
    <row r="14" spans="1:9" x14ac:dyDescent="0.6">
      <c r="A14" s="8" t="s">
        <v>169</v>
      </c>
      <c r="B14" s="8" t="s">
        <v>182</v>
      </c>
      <c r="C14" t="s">
        <v>592</v>
      </c>
      <c r="D14">
        <v>165458394</v>
      </c>
      <c r="E14">
        <v>90936723</v>
      </c>
      <c r="F14">
        <v>74521671</v>
      </c>
      <c r="G14">
        <v>12570442</v>
      </c>
      <c r="H14">
        <v>126960</v>
      </c>
      <c r="I14" t="str">
        <f>VLOOKUP(B14, ACLG!A:B, 2, FALSE)</f>
        <v>UFL</v>
      </c>
    </row>
    <row r="15" spans="1:9" x14ac:dyDescent="0.6">
      <c r="A15" s="8" t="s">
        <v>169</v>
      </c>
      <c r="B15" s="8" t="s">
        <v>183</v>
      </c>
      <c r="C15" t="s">
        <v>593</v>
      </c>
      <c r="D15">
        <v>403601636</v>
      </c>
      <c r="E15">
        <v>253519144</v>
      </c>
      <c r="F15">
        <v>150082492</v>
      </c>
      <c r="G15">
        <v>25316169</v>
      </c>
      <c r="H15">
        <v>392110</v>
      </c>
      <c r="I15" t="str">
        <f>VLOOKUP(B15, ACLG!A:B, 2, FALSE)</f>
        <v>UDV</v>
      </c>
    </row>
    <row r="16" spans="1:9" x14ac:dyDescent="0.6">
      <c r="A16" s="17" t="s">
        <v>169</v>
      </c>
      <c r="B16" s="17" t="s">
        <v>184</v>
      </c>
      <c r="C16" t="s">
        <v>594</v>
      </c>
      <c r="D16">
        <v>29646668</v>
      </c>
      <c r="E16">
        <v>8025091</v>
      </c>
      <c r="F16">
        <v>21621577</v>
      </c>
      <c r="G16">
        <v>3647164</v>
      </c>
      <c r="H16">
        <v>13574</v>
      </c>
      <c r="I16" t="str">
        <f>VLOOKUP(B16, ACLG!A:B, 2, FALSE)</f>
        <v>RAV</v>
      </c>
    </row>
    <row r="17" spans="1:9" x14ac:dyDescent="0.6">
      <c r="A17" s="8" t="s">
        <v>169</v>
      </c>
      <c r="B17" s="8" t="s">
        <v>194</v>
      </c>
      <c r="C17" t="s">
        <v>595</v>
      </c>
      <c r="D17">
        <v>55858673</v>
      </c>
      <c r="E17">
        <v>23909709</v>
      </c>
      <c r="F17">
        <v>31948964</v>
      </c>
      <c r="G17">
        <v>5389205</v>
      </c>
      <c r="H17">
        <v>22273</v>
      </c>
      <c r="I17" t="str">
        <f>VLOOKUP(B17, ACLG!A:B, 2, FALSE)</f>
        <v>URS</v>
      </c>
    </row>
    <row r="18" spans="1:9" x14ac:dyDescent="0.6">
      <c r="A18" s="8" t="s">
        <v>169</v>
      </c>
      <c r="B18" s="8" t="s">
        <v>195</v>
      </c>
      <c r="C18" t="s">
        <v>596</v>
      </c>
      <c r="D18">
        <v>51229268</v>
      </c>
      <c r="E18">
        <v>18583487</v>
      </c>
      <c r="F18">
        <v>32645781</v>
      </c>
      <c r="G18">
        <v>5506746</v>
      </c>
      <c r="H18">
        <v>15948</v>
      </c>
      <c r="I18" t="str">
        <f>VLOOKUP(B18, ACLG!A:B, 2, FALSE)</f>
        <v>RAV</v>
      </c>
    </row>
    <row r="19" spans="1:9" x14ac:dyDescent="0.6">
      <c r="A19" s="8" t="s">
        <v>169</v>
      </c>
      <c r="B19" s="8" t="s">
        <v>186</v>
      </c>
      <c r="C19" t="s">
        <v>597</v>
      </c>
      <c r="D19">
        <v>176402674</v>
      </c>
      <c r="E19">
        <v>173106107</v>
      </c>
      <c r="F19">
        <v>3296566</v>
      </c>
      <c r="G19">
        <v>3984983</v>
      </c>
      <c r="H19">
        <v>155683</v>
      </c>
      <c r="I19" t="str">
        <f>VLOOKUP(B19, ACLG!A:B, 2, FALSE)</f>
        <v>UDV</v>
      </c>
    </row>
    <row r="20" spans="1:9" x14ac:dyDescent="0.6">
      <c r="A20" s="8" t="s">
        <v>169</v>
      </c>
      <c r="B20" s="8" t="s">
        <v>196</v>
      </c>
      <c r="C20" t="s">
        <v>598</v>
      </c>
      <c r="D20">
        <v>121535613</v>
      </c>
      <c r="E20">
        <v>37233702</v>
      </c>
      <c r="F20">
        <v>84301912</v>
      </c>
      <c r="G20">
        <v>14220189</v>
      </c>
      <c r="H20">
        <v>49179</v>
      </c>
      <c r="I20" t="str">
        <f>VLOOKUP(B20, ACLG!A:B, 2, FALSE)</f>
        <v>URM</v>
      </c>
    </row>
    <row r="21" spans="1:9" x14ac:dyDescent="0.6">
      <c r="A21" s="8" t="s">
        <v>169</v>
      </c>
      <c r="B21" s="8" t="s">
        <v>197</v>
      </c>
      <c r="C21" t="s">
        <v>599</v>
      </c>
      <c r="D21">
        <v>164659472</v>
      </c>
      <c r="E21">
        <v>110884732</v>
      </c>
      <c r="F21">
        <v>53774741</v>
      </c>
      <c r="G21">
        <v>9070814</v>
      </c>
      <c r="H21">
        <v>142826</v>
      </c>
      <c r="I21" t="str">
        <f>VLOOKUP(B21, ACLG!A:B, 2, FALSE)</f>
        <v>UDV</v>
      </c>
    </row>
    <row r="22" spans="1:9" x14ac:dyDescent="0.6">
      <c r="A22" s="8" t="s">
        <v>169</v>
      </c>
      <c r="B22" s="8" t="s">
        <v>198</v>
      </c>
      <c r="C22" t="s">
        <v>600</v>
      </c>
      <c r="D22">
        <v>33504167</v>
      </c>
      <c r="E22">
        <v>6657903</v>
      </c>
      <c r="F22">
        <v>26846264</v>
      </c>
      <c r="G22">
        <v>4528473</v>
      </c>
      <c r="H22">
        <v>10420</v>
      </c>
      <c r="I22" t="str">
        <f>VLOOKUP(B22, ACLG!A:B, 2, FALSE)</f>
        <v>RAV</v>
      </c>
    </row>
    <row r="23" spans="1:9" x14ac:dyDescent="0.6">
      <c r="A23" s="8" t="s">
        <v>169</v>
      </c>
      <c r="B23" s="8" t="s">
        <v>187</v>
      </c>
      <c r="C23" t="s">
        <v>601</v>
      </c>
      <c r="D23">
        <v>170583925</v>
      </c>
      <c r="E23">
        <v>208219657</v>
      </c>
      <c r="F23">
        <v>-37635732</v>
      </c>
      <c r="G23">
        <v>4014521</v>
      </c>
      <c r="H23">
        <v>156837</v>
      </c>
      <c r="I23" t="str">
        <f>VLOOKUP(B23, ACLG!A:B, 2, FALSE)</f>
        <v>UDV</v>
      </c>
    </row>
    <row r="24" spans="1:9" x14ac:dyDescent="0.6">
      <c r="A24" s="8" t="s">
        <v>169</v>
      </c>
      <c r="B24" s="8" t="s">
        <v>199</v>
      </c>
      <c r="C24" t="s">
        <v>602</v>
      </c>
      <c r="D24">
        <v>56627475</v>
      </c>
      <c r="E24">
        <v>18283953</v>
      </c>
      <c r="F24">
        <v>38343522</v>
      </c>
      <c r="G24">
        <v>6467850</v>
      </c>
      <c r="H24">
        <v>20022</v>
      </c>
      <c r="I24" t="str">
        <f>VLOOKUP(B24, ACLG!A:B, 2, FALSE)</f>
        <v>RAV</v>
      </c>
    </row>
    <row r="25" spans="1:9" x14ac:dyDescent="0.6">
      <c r="A25" s="8" t="s">
        <v>169</v>
      </c>
      <c r="B25" s="8" t="s">
        <v>200</v>
      </c>
      <c r="C25" t="s">
        <v>603</v>
      </c>
      <c r="D25">
        <v>47434834</v>
      </c>
      <c r="E25">
        <v>18189024</v>
      </c>
      <c r="F25">
        <v>29245809</v>
      </c>
      <c r="G25">
        <v>4933233</v>
      </c>
      <c r="H25">
        <v>25818</v>
      </c>
      <c r="I25" t="str">
        <f>VLOOKUP(B25, ACLG!A:B, 2, FALSE)</f>
        <v>UFS</v>
      </c>
    </row>
    <row r="26" spans="1:9" x14ac:dyDescent="0.6">
      <c r="A26" s="8" t="s">
        <v>169</v>
      </c>
      <c r="B26" s="8" t="s">
        <v>201</v>
      </c>
      <c r="C26" t="s">
        <v>604</v>
      </c>
      <c r="D26">
        <v>185859051</v>
      </c>
      <c r="E26">
        <v>80908814</v>
      </c>
      <c r="F26">
        <v>104950237</v>
      </c>
      <c r="G26">
        <v>17703184</v>
      </c>
      <c r="H26">
        <v>124174</v>
      </c>
      <c r="I26" t="str">
        <f>VLOOKUP(B26, ACLG!A:B, 2, FALSE)</f>
        <v>URL</v>
      </c>
    </row>
    <row r="27" spans="1:9" x14ac:dyDescent="0.6">
      <c r="A27" s="8" t="s">
        <v>169</v>
      </c>
      <c r="B27" s="8" t="s">
        <v>188</v>
      </c>
      <c r="C27" t="s">
        <v>605</v>
      </c>
      <c r="D27">
        <v>204305263</v>
      </c>
      <c r="E27">
        <v>133895564</v>
      </c>
      <c r="F27">
        <v>70409699</v>
      </c>
      <c r="G27">
        <v>11876827</v>
      </c>
      <c r="H27">
        <v>163792</v>
      </c>
      <c r="I27" t="str">
        <f>VLOOKUP(B27, ACLG!A:B, 2, FALSE)</f>
        <v>UDV</v>
      </c>
    </row>
    <row r="28" spans="1:9" x14ac:dyDescent="0.6">
      <c r="A28" s="8" t="s">
        <v>169</v>
      </c>
      <c r="B28" s="8" t="s">
        <v>189</v>
      </c>
      <c r="C28" t="s">
        <v>606</v>
      </c>
      <c r="D28">
        <v>381246930</v>
      </c>
      <c r="E28">
        <v>240886174</v>
      </c>
      <c r="F28">
        <v>140360756</v>
      </c>
      <c r="G28">
        <v>23676291</v>
      </c>
      <c r="H28">
        <v>282809</v>
      </c>
      <c r="I28" t="str">
        <f>VLOOKUP(B28, ACLG!A:B, 2, FALSE)</f>
        <v>URV</v>
      </c>
    </row>
    <row r="29" spans="1:9" x14ac:dyDescent="0.6">
      <c r="A29" s="8" t="s">
        <v>169</v>
      </c>
      <c r="B29" s="8" t="s">
        <v>202</v>
      </c>
      <c r="C29" t="s">
        <v>607</v>
      </c>
      <c r="D29">
        <v>117606715</v>
      </c>
      <c r="E29">
        <v>40871415</v>
      </c>
      <c r="F29">
        <v>76735300</v>
      </c>
      <c r="G29">
        <v>12943841</v>
      </c>
      <c r="H29">
        <v>69135</v>
      </c>
      <c r="I29" t="str">
        <f>VLOOKUP(B29, ACLG!A:B, 2, FALSE)</f>
        <v>URM</v>
      </c>
    </row>
    <row r="30" spans="1:9" x14ac:dyDescent="0.6">
      <c r="A30" s="8" t="s">
        <v>169</v>
      </c>
      <c r="B30" s="8" t="s">
        <v>203</v>
      </c>
      <c r="C30" t="s">
        <v>608</v>
      </c>
      <c r="D30">
        <v>38293801</v>
      </c>
      <c r="E30">
        <v>12763984</v>
      </c>
      <c r="F30">
        <v>25529817</v>
      </c>
      <c r="G30">
        <v>4306413</v>
      </c>
      <c r="H30">
        <v>16670</v>
      </c>
      <c r="I30" t="str">
        <f>VLOOKUP(B30, ACLG!A:B, 2, FALSE)</f>
        <v>RAV</v>
      </c>
    </row>
    <row r="31" spans="1:9" x14ac:dyDescent="0.6">
      <c r="A31" s="8" t="s">
        <v>169</v>
      </c>
      <c r="B31" s="8" t="s">
        <v>204</v>
      </c>
      <c r="C31" t="s">
        <v>609</v>
      </c>
      <c r="D31">
        <v>25328305</v>
      </c>
      <c r="E31">
        <v>4552293</v>
      </c>
      <c r="F31">
        <v>20776012</v>
      </c>
      <c r="G31">
        <v>3504533</v>
      </c>
      <c r="H31">
        <v>5559</v>
      </c>
      <c r="I31" t="str">
        <f>VLOOKUP(B31, ACLG!A:B, 2, FALSE)</f>
        <v>RAL</v>
      </c>
    </row>
    <row r="32" spans="1:9" x14ac:dyDescent="0.6">
      <c r="A32" s="8" t="s">
        <v>169</v>
      </c>
      <c r="B32" s="8" t="s">
        <v>205</v>
      </c>
      <c r="C32" t="s">
        <v>610</v>
      </c>
      <c r="D32">
        <v>106262899</v>
      </c>
      <c r="E32">
        <v>108692334</v>
      </c>
      <c r="F32">
        <v>-2429434</v>
      </c>
      <c r="G32">
        <v>2399390</v>
      </c>
      <c r="H32">
        <v>93738</v>
      </c>
      <c r="I32" t="str">
        <f>VLOOKUP(B32, ACLG!A:B, 2, FALSE)</f>
        <v>UDL</v>
      </c>
    </row>
    <row r="33" spans="1:9" x14ac:dyDescent="0.6">
      <c r="A33" s="8" t="s">
        <v>169</v>
      </c>
      <c r="B33" s="8" t="s">
        <v>206</v>
      </c>
      <c r="C33" t="s">
        <v>611</v>
      </c>
      <c r="D33">
        <v>45700824</v>
      </c>
      <c r="E33">
        <v>15213809</v>
      </c>
      <c r="F33">
        <v>30487015</v>
      </c>
      <c r="G33">
        <v>5142601</v>
      </c>
      <c r="H33">
        <v>20315</v>
      </c>
      <c r="I33" t="str">
        <f>VLOOKUP(B33, ACLG!A:B, 2, FALSE)</f>
        <v>RAV</v>
      </c>
    </row>
    <row r="34" spans="1:9" x14ac:dyDescent="0.6">
      <c r="A34" s="8" t="s">
        <v>169</v>
      </c>
      <c r="B34" s="8" t="s">
        <v>207</v>
      </c>
      <c r="C34" t="s">
        <v>612</v>
      </c>
      <c r="D34">
        <v>307344089</v>
      </c>
      <c r="E34">
        <v>195146145</v>
      </c>
      <c r="F34">
        <v>112197945</v>
      </c>
      <c r="G34">
        <v>18925740</v>
      </c>
      <c r="H34">
        <v>262764</v>
      </c>
      <c r="I34" t="str">
        <f>VLOOKUP(B34, ACLG!A:B, 2, FALSE)</f>
        <v>UFV</v>
      </c>
    </row>
    <row r="35" spans="1:9" x14ac:dyDescent="0.6">
      <c r="A35" s="8" t="s">
        <v>169</v>
      </c>
      <c r="B35" s="8" t="s">
        <v>208</v>
      </c>
      <c r="C35" t="s">
        <v>613</v>
      </c>
      <c r="D35">
        <v>37704082</v>
      </c>
      <c r="E35">
        <v>13398593</v>
      </c>
      <c r="F35">
        <v>24305489</v>
      </c>
      <c r="G35">
        <v>4099891</v>
      </c>
      <c r="H35">
        <v>17662</v>
      </c>
      <c r="I35" t="str">
        <f>VLOOKUP(B35, ACLG!A:B, 2, FALSE)</f>
        <v>RAV</v>
      </c>
    </row>
    <row r="36" spans="1:9" x14ac:dyDescent="0.6">
      <c r="A36" s="8" t="s">
        <v>169</v>
      </c>
      <c r="B36" s="8" t="s">
        <v>209</v>
      </c>
      <c r="C36" t="s">
        <v>614</v>
      </c>
      <c r="D36">
        <v>186327019</v>
      </c>
      <c r="E36">
        <v>195135846</v>
      </c>
      <c r="F36">
        <v>-8808827</v>
      </c>
      <c r="G36">
        <v>4190806</v>
      </c>
      <c r="H36">
        <v>163724</v>
      </c>
      <c r="I36" t="str">
        <f>VLOOKUP(B36, ACLG!A:B, 2, FALSE)</f>
        <v>UDV</v>
      </c>
    </row>
    <row r="37" spans="1:9" x14ac:dyDescent="0.6">
      <c r="A37" s="8" t="s">
        <v>169</v>
      </c>
      <c r="B37" s="8" t="s">
        <v>190</v>
      </c>
      <c r="C37" t="s">
        <v>615</v>
      </c>
      <c r="D37">
        <v>181106533</v>
      </c>
      <c r="E37">
        <v>135555697</v>
      </c>
      <c r="F37">
        <v>45550836</v>
      </c>
      <c r="G37">
        <v>7683592</v>
      </c>
      <c r="H37">
        <v>161766</v>
      </c>
      <c r="I37" t="str">
        <f>VLOOKUP(B37, ACLG!A:B, 2, FALSE)</f>
        <v>UDV</v>
      </c>
    </row>
    <row r="38" spans="1:9" x14ac:dyDescent="0.6">
      <c r="A38" s="8" t="s">
        <v>169</v>
      </c>
      <c r="B38" s="8" t="s">
        <v>210</v>
      </c>
      <c r="C38" t="s">
        <v>616</v>
      </c>
      <c r="D38">
        <v>128030998</v>
      </c>
      <c r="E38">
        <v>52285367</v>
      </c>
      <c r="F38">
        <v>75745631</v>
      </c>
      <c r="G38">
        <v>12776902</v>
      </c>
      <c r="H38">
        <v>78154</v>
      </c>
      <c r="I38" t="str">
        <f>VLOOKUP(B38, ACLG!A:B, 2, FALSE)</f>
        <v>URL</v>
      </c>
    </row>
    <row r="39" spans="1:9" x14ac:dyDescent="0.6">
      <c r="A39" s="8" t="s">
        <v>169</v>
      </c>
      <c r="B39" s="8" t="s">
        <v>211</v>
      </c>
      <c r="C39" t="s">
        <v>617</v>
      </c>
      <c r="D39">
        <v>45637731</v>
      </c>
      <c r="E39">
        <v>7226317</v>
      </c>
      <c r="F39">
        <v>38411414</v>
      </c>
      <c r="G39">
        <v>6479302</v>
      </c>
      <c r="H39">
        <v>7747</v>
      </c>
      <c r="I39" t="str">
        <f>VLOOKUP(B39, ACLG!A:B, 2, FALSE)</f>
        <v>RAL</v>
      </c>
    </row>
    <row r="40" spans="1:9" x14ac:dyDescent="0.6">
      <c r="A40" s="8" t="s">
        <v>169</v>
      </c>
      <c r="B40" s="8" t="s">
        <v>212</v>
      </c>
      <c r="C40" t="s">
        <v>618</v>
      </c>
      <c r="D40">
        <v>85981427</v>
      </c>
      <c r="E40">
        <v>44135008</v>
      </c>
      <c r="F40">
        <v>41846419</v>
      </c>
      <c r="G40">
        <v>7058725</v>
      </c>
      <c r="H40">
        <v>52920</v>
      </c>
      <c r="I40" t="str">
        <f>VLOOKUP(B40, ACLG!A:B, 2, FALSE)</f>
        <v>URM</v>
      </c>
    </row>
    <row r="41" spans="1:9" x14ac:dyDescent="0.6">
      <c r="A41" s="8" t="s">
        <v>169</v>
      </c>
      <c r="B41" s="8" t="s">
        <v>213</v>
      </c>
      <c r="C41" t="s">
        <v>619</v>
      </c>
      <c r="D41">
        <v>145227809</v>
      </c>
      <c r="E41">
        <v>153804663</v>
      </c>
      <c r="F41">
        <v>-8576854</v>
      </c>
      <c r="G41">
        <v>3315141</v>
      </c>
      <c r="H41">
        <v>129514</v>
      </c>
      <c r="I41" t="str">
        <f>VLOOKUP(B41, ACLG!A:B, 2, FALSE)</f>
        <v>UDV</v>
      </c>
    </row>
    <row r="42" spans="1:9" x14ac:dyDescent="0.6">
      <c r="A42" s="8" t="s">
        <v>169</v>
      </c>
      <c r="B42" s="8" t="s">
        <v>214</v>
      </c>
      <c r="C42" t="s">
        <v>620</v>
      </c>
      <c r="D42">
        <v>29283653</v>
      </c>
      <c r="E42">
        <v>12475046</v>
      </c>
      <c r="F42">
        <v>16808607</v>
      </c>
      <c r="G42">
        <v>2835304</v>
      </c>
      <c r="H42">
        <v>10905</v>
      </c>
      <c r="I42" t="str">
        <f>VLOOKUP(B42, ACLG!A:B, 2, FALSE)</f>
        <v>RAL</v>
      </c>
    </row>
    <row r="43" spans="1:9" x14ac:dyDescent="0.6">
      <c r="A43" s="8" t="s">
        <v>169</v>
      </c>
      <c r="B43" s="8" t="s">
        <v>191</v>
      </c>
      <c r="C43" t="s">
        <v>621</v>
      </c>
      <c r="D43">
        <v>113296752</v>
      </c>
      <c r="E43">
        <v>101898775</v>
      </c>
      <c r="F43">
        <v>11397978</v>
      </c>
      <c r="G43">
        <v>2348811</v>
      </c>
      <c r="H43">
        <v>91762</v>
      </c>
      <c r="I43" t="str">
        <f>VLOOKUP(B43, ACLG!A:B, 2, FALSE)</f>
        <v>UDL</v>
      </c>
    </row>
    <row r="44" spans="1:9" x14ac:dyDescent="0.6">
      <c r="A44" s="8" t="s">
        <v>169</v>
      </c>
      <c r="B44" s="8" t="s">
        <v>215</v>
      </c>
      <c r="C44" t="s">
        <v>622</v>
      </c>
      <c r="D44">
        <v>134093510</v>
      </c>
      <c r="E44">
        <v>106038344</v>
      </c>
      <c r="F44">
        <v>28055166</v>
      </c>
      <c r="G44">
        <v>4732393</v>
      </c>
      <c r="H44">
        <v>117434</v>
      </c>
      <c r="I44" t="str">
        <f>VLOOKUP(B44, ACLG!A:B, 2, FALSE)</f>
        <v>UDL</v>
      </c>
    </row>
    <row r="45" spans="1:9" x14ac:dyDescent="0.6">
      <c r="A45" s="8" t="s">
        <v>169</v>
      </c>
      <c r="B45" s="8" t="s">
        <v>216</v>
      </c>
      <c r="C45" t="s">
        <v>623</v>
      </c>
      <c r="D45">
        <v>265492305</v>
      </c>
      <c r="E45">
        <v>426897167</v>
      </c>
      <c r="F45">
        <v>-161404862</v>
      </c>
      <c r="G45">
        <v>4540765</v>
      </c>
      <c r="H45">
        <v>177396</v>
      </c>
      <c r="I45" t="str">
        <f>VLOOKUP(B45, ACLG!A:B, 2, FALSE)</f>
        <v>UCC</v>
      </c>
    </row>
    <row r="46" spans="1:9" x14ac:dyDescent="0.6">
      <c r="A46" s="8" t="s">
        <v>169</v>
      </c>
      <c r="B46" s="8" t="s">
        <v>217</v>
      </c>
      <c r="C46" t="s">
        <v>624</v>
      </c>
      <c r="D46">
        <v>249173668</v>
      </c>
      <c r="E46">
        <v>108386283</v>
      </c>
      <c r="F46">
        <v>140787384</v>
      </c>
      <c r="G46">
        <v>22416970</v>
      </c>
      <c r="H46">
        <v>206070</v>
      </c>
      <c r="I46" t="str">
        <f>VLOOKUP(B46, ACLG!A:B, 2, FALSE)</f>
        <v>UFV</v>
      </c>
    </row>
    <row r="47" spans="1:9" x14ac:dyDescent="0.6">
      <c r="A47" s="8" t="s">
        <v>169</v>
      </c>
      <c r="B47" s="8" t="s">
        <v>218</v>
      </c>
      <c r="C47" t="s">
        <v>625</v>
      </c>
      <c r="D47">
        <v>195819105</v>
      </c>
      <c r="E47">
        <v>183289986</v>
      </c>
      <c r="F47">
        <v>12529119</v>
      </c>
      <c r="G47">
        <v>4638724</v>
      </c>
      <c r="H47">
        <v>181223</v>
      </c>
      <c r="I47" t="str">
        <f>VLOOKUP(B47, ACLG!A:B, 2, FALSE)</f>
        <v>UDV</v>
      </c>
    </row>
    <row r="48" spans="1:9" x14ac:dyDescent="0.6">
      <c r="A48" s="8" t="s">
        <v>169</v>
      </c>
      <c r="B48" s="8" t="s">
        <v>219</v>
      </c>
      <c r="C48" t="s">
        <v>626</v>
      </c>
      <c r="D48">
        <v>118967455</v>
      </c>
      <c r="E48">
        <v>35296312</v>
      </c>
      <c r="F48">
        <v>83671143</v>
      </c>
      <c r="G48">
        <v>14113790</v>
      </c>
      <c r="H48">
        <v>57554</v>
      </c>
      <c r="I48" t="str">
        <f>VLOOKUP(B48, ACLG!A:B, 2, FALSE)</f>
        <v>URM</v>
      </c>
    </row>
    <row r="49" spans="1:9" x14ac:dyDescent="0.6">
      <c r="A49" s="8" t="s">
        <v>169</v>
      </c>
      <c r="B49" s="8" t="s">
        <v>220</v>
      </c>
      <c r="C49" t="s">
        <v>627</v>
      </c>
      <c r="D49">
        <v>86951972</v>
      </c>
      <c r="E49">
        <v>36129323</v>
      </c>
      <c r="F49">
        <v>50822649</v>
      </c>
      <c r="G49">
        <v>8572851</v>
      </c>
      <c r="H49">
        <v>53723</v>
      </c>
      <c r="I49" t="str">
        <f>VLOOKUP(B49, ACLG!A:B, 2, FALSE)</f>
        <v>URM</v>
      </c>
    </row>
    <row r="50" spans="1:9" x14ac:dyDescent="0.6">
      <c r="A50" s="8" t="s">
        <v>169</v>
      </c>
      <c r="B50" s="8" t="s">
        <v>221</v>
      </c>
      <c r="C50" t="s">
        <v>628</v>
      </c>
      <c r="D50">
        <v>77406181</v>
      </c>
      <c r="E50">
        <v>23818685</v>
      </c>
      <c r="F50">
        <v>53587496</v>
      </c>
      <c r="G50">
        <v>9039230</v>
      </c>
      <c r="H50">
        <v>30775</v>
      </c>
      <c r="I50" t="str">
        <f>VLOOKUP(B50, ACLG!A:B, 2, FALSE)</f>
        <v>URS</v>
      </c>
    </row>
    <row r="51" spans="1:9" x14ac:dyDescent="0.6">
      <c r="A51" s="8" t="s">
        <v>169</v>
      </c>
      <c r="B51" s="8" t="s">
        <v>222</v>
      </c>
      <c r="C51" t="s">
        <v>629</v>
      </c>
      <c r="D51">
        <v>248017052</v>
      </c>
      <c r="E51">
        <v>232983848</v>
      </c>
      <c r="F51">
        <v>15033204</v>
      </c>
      <c r="G51">
        <v>5210479</v>
      </c>
      <c r="H51">
        <v>203560</v>
      </c>
      <c r="I51" t="str">
        <f>VLOOKUP(B51, ACLG!A:B, 2, FALSE)</f>
        <v>UDV</v>
      </c>
    </row>
    <row r="52" spans="1:9" x14ac:dyDescent="0.6">
      <c r="A52" s="8" t="s">
        <v>169</v>
      </c>
      <c r="B52" s="8" t="s">
        <v>223</v>
      </c>
      <c r="C52" t="s">
        <v>630</v>
      </c>
      <c r="D52">
        <v>142224879</v>
      </c>
      <c r="E52">
        <v>160571467</v>
      </c>
      <c r="F52">
        <v>-18346588</v>
      </c>
      <c r="G52">
        <v>3237634</v>
      </c>
      <c r="H52">
        <v>126486</v>
      </c>
      <c r="I52" t="str">
        <f>VLOOKUP(B52, ACLG!A:B, 2, FALSE)</f>
        <v>UDV</v>
      </c>
    </row>
    <row r="53" spans="1:9" x14ac:dyDescent="0.6">
      <c r="A53" s="8" t="s">
        <v>169</v>
      </c>
      <c r="B53" s="8" t="s">
        <v>224</v>
      </c>
      <c r="C53" t="s">
        <v>631</v>
      </c>
      <c r="D53">
        <v>65245951</v>
      </c>
      <c r="E53">
        <v>28333417</v>
      </c>
      <c r="F53">
        <v>36912534</v>
      </c>
      <c r="G53">
        <v>6226469</v>
      </c>
      <c r="H53">
        <v>39092</v>
      </c>
      <c r="I53" t="str">
        <f>VLOOKUP(B53, ACLG!A:B, 2, FALSE)</f>
        <v>URM</v>
      </c>
    </row>
    <row r="54" spans="1:9" x14ac:dyDescent="0.6">
      <c r="A54" s="8" t="s">
        <v>169</v>
      </c>
      <c r="B54" s="8" t="s">
        <v>225</v>
      </c>
      <c r="C54" t="s">
        <v>632</v>
      </c>
      <c r="D54">
        <v>253008274</v>
      </c>
      <c r="E54">
        <v>231875967</v>
      </c>
      <c r="F54">
        <v>21132307</v>
      </c>
      <c r="G54">
        <v>4357672</v>
      </c>
      <c r="H54">
        <v>170243</v>
      </c>
      <c r="I54" t="str">
        <f>VLOOKUP(B54, ACLG!A:B, 2, FALSE)</f>
        <v>UFV</v>
      </c>
    </row>
    <row r="55" spans="1:9" x14ac:dyDescent="0.6">
      <c r="A55" s="8" t="s">
        <v>169</v>
      </c>
      <c r="B55" s="8" t="s">
        <v>226</v>
      </c>
      <c r="C55" t="s">
        <v>633</v>
      </c>
      <c r="D55">
        <v>40615549</v>
      </c>
      <c r="E55">
        <v>15187714</v>
      </c>
      <c r="F55">
        <v>25427835</v>
      </c>
      <c r="G55">
        <v>4289210</v>
      </c>
      <c r="H55">
        <v>20576</v>
      </c>
      <c r="I55" t="str">
        <f>VLOOKUP(B55, ACLG!A:B, 2, FALSE)</f>
        <v>RAV</v>
      </c>
    </row>
    <row r="56" spans="1:9" x14ac:dyDescent="0.6">
      <c r="A56" s="8" t="s">
        <v>169</v>
      </c>
      <c r="B56" s="8" t="s">
        <v>231</v>
      </c>
      <c r="C56" t="s">
        <v>634</v>
      </c>
      <c r="D56">
        <v>58586691</v>
      </c>
      <c r="E56">
        <v>25900228</v>
      </c>
      <c r="F56">
        <v>32686463</v>
      </c>
      <c r="G56">
        <v>5513608</v>
      </c>
      <c r="H56">
        <v>17610</v>
      </c>
      <c r="I56" t="str">
        <f>VLOOKUP(B56, ACLG!A:B, 2, FALSE)</f>
        <v>RAV</v>
      </c>
    </row>
    <row r="57" spans="1:9" x14ac:dyDescent="0.6">
      <c r="A57" s="8" t="s">
        <v>169</v>
      </c>
      <c r="B57" s="8" t="s">
        <v>227</v>
      </c>
      <c r="C57" t="s">
        <v>635</v>
      </c>
      <c r="D57">
        <v>38813993</v>
      </c>
      <c r="E57">
        <v>15945812</v>
      </c>
      <c r="F57">
        <v>22868182</v>
      </c>
      <c r="G57">
        <v>3857444</v>
      </c>
      <c r="H57">
        <v>15482</v>
      </c>
      <c r="I57" t="str">
        <f>VLOOKUP(B57, ACLG!A:B, 2, FALSE)</f>
        <v>RAV</v>
      </c>
    </row>
    <row r="58" spans="1:9" x14ac:dyDescent="0.6">
      <c r="A58" s="8" t="s">
        <v>169</v>
      </c>
      <c r="B58" s="8" t="s">
        <v>228</v>
      </c>
      <c r="C58" t="s">
        <v>636</v>
      </c>
      <c r="D58">
        <v>73567209</v>
      </c>
      <c r="E58">
        <v>60533496</v>
      </c>
      <c r="F58">
        <v>13033713</v>
      </c>
      <c r="G58">
        <v>2198549</v>
      </c>
      <c r="H58">
        <v>63264</v>
      </c>
      <c r="I58" t="str">
        <f>VLOOKUP(B58, ACLG!A:B, 2, FALSE)</f>
        <v>UFM</v>
      </c>
    </row>
    <row r="59" spans="1:9" x14ac:dyDescent="0.6">
      <c r="A59" s="8" t="s">
        <v>169</v>
      </c>
      <c r="B59" s="8" t="s">
        <v>229</v>
      </c>
      <c r="C59" t="s">
        <v>637</v>
      </c>
      <c r="D59">
        <v>44757732</v>
      </c>
      <c r="E59">
        <v>9245146</v>
      </c>
      <c r="F59">
        <v>35512586</v>
      </c>
      <c r="G59">
        <v>5990323</v>
      </c>
      <c r="H59">
        <v>11879</v>
      </c>
      <c r="I59" t="str">
        <f>VLOOKUP(B59, ACLG!A:B, 2, FALSE)</f>
        <v>RAV</v>
      </c>
    </row>
    <row r="60" spans="1:9" x14ac:dyDescent="0.6">
      <c r="A60" s="8" t="s">
        <v>169</v>
      </c>
      <c r="B60" s="8" t="s">
        <v>192</v>
      </c>
      <c r="C60" t="s">
        <v>638</v>
      </c>
      <c r="D60">
        <v>138586541</v>
      </c>
      <c r="E60">
        <v>197975430</v>
      </c>
      <c r="F60">
        <v>-59388888</v>
      </c>
      <c r="G60">
        <v>2803231</v>
      </c>
      <c r="H60">
        <v>109515</v>
      </c>
      <c r="I60" t="str">
        <f>VLOOKUP(B60, ACLG!A:B, 2, FALSE)</f>
        <v>UDL</v>
      </c>
    </row>
    <row r="61" spans="1:9" x14ac:dyDescent="0.6">
      <c r="A61" s="8" t="s">
        <v>169</v>
      </c>
      <c r="B61" s="8" t="s">
        <v>230</v>
      </c>
      <c r="C61" t="s">
        <v>639</v>
      </c>
      <c r="D61">
        <v>31970763</v>
      </c>
      <c r="E61">
        <v>7052643</v>
      </c>
      <c r="F61">
        <v>24918121</v>
      </c>
      <c r="G61">
        <v>4203231</v>
      </c>
      <c r="H61">
        <v>7786</v>
      </c>
      <c r="I61" t="str">
        <f>VLOOKUP(B61, ACLG!A:B, 2, FALSE)</f>
        <v>RAL</v>
      </c>
    </row>
    <row r="62" spans="1:9" x14ac:dyDescent="0.6">
      <c r="A62" s="8" t="s">
        <v>169</v>
      </c>
      <c r="B62" s="8" t="s">
        <v>178</v>
      </c>
      <c r="C62" t="s">
        <v>640</v>
      </c>
      <c r="D62">
        <v>11503957</v>
      </c>
      <c r="E62">
        <v>8783193</v>
      </c>
      <c r="F62">
        <v>2720764</v>
      </c>
      <c r="G62">
        <v>475506</v>
      </c>
      <c r="H62">
        <v>3238</v>
      </c>
      <c r="I62" t="str">
        <f>VLOOKUP(B62, ACLG!A:B, 2, FALSE)</f>
        <v>UFS</v>
      </c>
    </row>
    <row r="63" spans="1:9" x14ac:dyDescent="0.6">
      <c r="A63" s="8" t="s">
        <v>169</v>
      </c>
      <c r="B63" s="8" t="s">
        <v>234</v>
      </c>
      <c r="C63" t="s">
        <v>641</v>
      </c>
      <c r="D63">
        <v>76928642</v>
      </c>
      <c r="E63">
        <v>31121926</v>
      </c>
      <c r="F63">
        <v>45806716</v>
      </c>
      <c r="G63">
        <v>7726755</v>
      </c>
      <c r="H63">
        <v>30823</v>
      </c>
      <c r="I63" t="str">
        <f>VLOOKUP(B63, ACLG!A:B, 2, FALSE)</f>
        <v>URS</v>
      </c>
    </row>
    <row r="64" spans="1:9" x14ac:dyDescent="0.6">
      <c r="A64" s="8" t="s">
        <v>169</v>
      </c>
      <c r="B64" s="8" t="s">
        <v>235</v>
      </c>
      <c r="C64" t="s">
        <v>642</v>
      </c>
      <c r="D64">
        <v>48135413</v>
      </c>
      <c r="E64">
        <v>15342873</v>
      </c>
      <c r="F64">
        <v>32792539</v>
      </c>
      <c r="G64">
        <v>5531501</v>
      </c>
      <c r="H64">
        <v>16470</v>
      </c>
      <c r="I64" t="str">
        <f>VLOOKUP(B64, ACLG!A:B, 2, FALSE)</f>
        <v>RAV</v>
      </c>
    </row>
    <row r="65" spans="1:9" x14ac:dyDescent="0.6">
      <c r="A65" s="8" t="s">
        <v>169</v>
      </c>
      <c r="B65" s="8" t="s">
        <v>236</v>
      </c>
      <c r="C65" t="s">
        <v>643</v>
      </c>
      <c r="D65">
        <v>137660273</v>
      </c>
      <c r="E65">
        <v>268718030</v>
      </c>
      <c r="F65">
        <v>-131057757</v>
      </c>
      <c r="G65">
        <v>2849817</v>
      </c>
      <c r="H65">
        <v>111335</v>
      </c>
      <c r="I65" t="str">
        <f>VLOOKUP(B65, ACLG!A:B, 2, FALSE)</f>
        <v>UDL</v>
      </c>
    </row>
    <row r="66" spans="1:9" x14ac:dyDescent="0.6">
      <c r="A66" s="8" t="s">
        <v>169</v>
      </c>
      <c r="B66" s="8" t="s">
        <v>232</v>
      </c>
      <c r="C66" t="s">
        <v>644</v>
      </c>
      <c r="D66">
        <v>37249620</v>
      </c>
      <c r="E66">
        <v>12779000</v>
      </c>
      <c r="F66">
        <v>24470619</v>
      </c>
      <c r="G66">
        <v>4127746</v>
      </c>
      <c r="H66">
        <v>11578</v>
      </c>
      <c r="I66" t="str">
        <f>VLOOKUP(B66, ACLG!A:B, 2, FALSE)</f>
        <v>RAV</v>
      </c>
    </row>
    <row r="67" spans="1:9" x14ac:dyDescent="0.6">
      <c r="A67" s="8" t="s">
        <v>169</v>
      </c>
      <c r="B67" s="8" t="s">
        <v>237</v>
      </c>
      <c r="C67" t="s">
        <v>645</v>
      </c>
      <c r="D67">
        <v>75130674</v>
      </c>
      <c r="E67">
        <v>54191982</v>
      </c>
      <c r="F67">
        <v>20938693</v>
      </c>
      <c r="G67">
        <v>3533987</v>
      </c>
      <c r="H67">
        <v>39292</v>
      </c>
      <c r="I67" t="str">
        <f>VLOOKUP(B67, ACLG!A:B, 2, FALSE)</f>
        <v>UFM</v>
      </c>
    </row>
    <row r="68" spans="1:9" x14ac:dyDescent="0.6">
      <c r="A68" s="8" t="s">
        <v>169</v>
      </c>
      <c r="B68" s="8" t="s">
        <v>238</v>
      </c>
      <c r="C68" t="s">
        <v>646</v>
      </c>
      <c r="D68">
        <v>50775737</v>
      </c>
      <c r="E68">
        <v>14919018</v>
      </c>
      <c r="F68">
        <v>35856719</v>
      </c>
      <c r="G68">
        <v>6048372</v>
      </c>
      <c r="H68">
        <v>21212</v>
      </c>
      <c r="I68" t="str">
        <f>VLOOKUP(B68, ACLG!A:B, 2, FALSE)</f>
        <v>URS</v>
      </c>
    </row>
    <row r="69" spans="1:9" x14ac:dyDescent="0.6">
      <c r="A69" s="8" t="s">
        <v>169</v>
      </c>
      <c r="B69" s="8" t="s">
        <v>233</v>
      </c>
      <c r="C69" t="s">
        <v>647</v>
      </c>
      <c r="D69">
        <v>28870439</v>
      </c>
      <c r="E69">
        <v>6212398</v>
      </c>
      <c r="F69">
        <v>22658040</v>
      </c>
      <c r="G69">
        <v>3821997</v>
      </c>
      <c r="H69">
        <v>6243</v>
      </c>
      <c r="I69" t="str">
        <f>VLOOKUP(B69, ACLG!A:B, 2, FALSE)</f>
        <v>RAL</v>
      </c>
    </row>
    <row r="70" spans="1:9" x14ac:dyDescent="0.6">
      <c r="A70" s="8" t="s">
        <v>169</v>
      </c>
      <c r="B70" s="8" t="s">
        <v>239</v>
      </c>
      <c r="C70" t="s">
        <v>648</v>
      </c>
      <c r="D70">
        <v>58530529</v>
      </c>
      <c r="E70">
        <v>21669194</v>
      </c>
      <c r="F70">
        <v>36861335</v>
      </c>
      <c r="G70">
        <v>6217832</v>
      </c>
      <c r="H70">
        <v>30002</v>
      </c>
      <c r="I70" t="str">
        <f>VLOOKUP(B70, ACLG!A:B, 2, FALSE)</f>
        <v>URS</v>
      </c>
    </row>
    <row r="71" spans="1:9" x14ac:dyDescent="0.6">
      <c r="A71" s="8" t="s">
        <v>169</v>
      </c>
      <c r="B71" s="8" t="s">
        <v>240</v>
      </c>
      <c r="C71" t="s">
        <v>649</v>
      </c>
      <c r="D71">
        <v>51766967</v>
      </c>
      <c r="E71">
        <v>24651745</v>
      </c>
      <c r="F71">
        <v>27115222</v>
      </c>
      <c r="G71">
        <v>4573842</v>
      </c>
      <c r="H71">
        <v>35907</v>
      </c>
      <c r="I71" t="str">
        <f>VLOOKUP(B71, ACLG!A:B, 2, FALSE)</f>
        <v>URM</v>
      </c>
    </row>
    <row r="72" spans="1:9" x14ac:dyDescent="0.6">
      <c r="A72" s="8" t="s">
        <v>169</v>
      </c>
      <c r="B72" s="8" t="s">
        <v>241</v>
      </c>
      <c r="C72" t="s">
        <v>650</v>
      </c>
      <c r="D72">
        <v>109164355</v>
      </c>
      <c r="E72">
        <v>40464535</v>
      </c>
      <c r="F72">
        <v>68699820</v>
      </c>
      <c r="G72">
        <v>11588402</v>
      </c>
      <c r="H72">
        <v>46124</v>
      </c>
      <c r="I72" t="str">
        <f>VLOOKUP(B72, ACLG!A:B, 2, FALSE)</f>
        <v>URM</v>
      </c>
    </row>
    <row r="73" spans="1:9" x14ac:dyDescent="0.6">
      <c r="A73" s="8" t="s">
        <v>169</v>
      </c>
      <c r="B73" s="8" t="s">
        <v>242</v>
      </c>
      <c r="C73" t="s">
        <v>651</v>
      </c>
      <c r="D73">
        <v>31458580</v>
      </c>
      <c r="E73">
        <v>5417995</v>
      </c>
      <c r="F73">
        <v>26040585</v>
      </c>
      <c r="G73">
        <v>4392570</v>
      </c>
      <c r="H73">
        <v>3933</v>
      </c>
      <c r="I73" t="str">
        <f>VLOOKUP(B73, ACLG!A:B, 2, FALSE)</f>
        <v>RAM</v>
      </c>
    </row>
    <row r="74" spans="1:9" x14ac:dyDescent="0.6">
      <c r="A74" s="8" t="s">
        <v>169</v>
      </c>
      <c r="B74" s="8" t="s">
        <v>243</v>
      </c>
      <c r="C74" t="s">
        <v>652</v>
      </c>
      <c r="D74">
        <v>213617168</v>
      </c>
      <c r="E74">
        <v>207622310</v>
      </c>
      <c r="F74">
        <v>5994858</v>
      </c>
      <c r="G74">
        <v>4572582</v>
      </c>
      <c r="H74">
        <v>178639</v>
      </c>
      <c r="I74" t="str">
        <f>VLOOKUP(B74, ACLG!A:B, 2, FALSE)</f>
        <v>UDV</v>
      </c>
    </row>
    <row r="75" spans="1:9" x14ac:dyDescent="0.6">
      <c r="A75" s="8" t="s">
        <v>169</v>
      </c>
      <c r="B75" s="8" t="s">
        <v>193</v>
      </c>
      <c r="C75" t="s">
        <v>653</v>
      </c>
      <c r="D75">
        <v>270658770</v>
      </c>
      <c r="E75">
        <v>173476498</v>
      </c>
      <c r="F75">
        <v>97182272</v>
      </c>
      <c r="G75">
        <v>16392870</v>
      </c>
      <c r="H75">
        <v>245029</v>
      </c>
      <c r="I75" t="str">
        <f>VLOOKUP(B75, ACLG!A:B, 2, FALSE)</f>
        <v>UFV</v>
      </c>
    </row>
    <row r="76" spans="1:9" x14ac:dyDescent="0.6">
      <c r="A76" s="8" t="s">
        <v>169</v>
      </c>
      <c r="B76" s="8" t="s">
        <v>244</v>
      </c>
      <c r="C76" t="s">
        <v>654</v>
      </c>
      <c r="D76">
        <v>61963227</v>
      </c>
      <c r="E76">
        <v>25132421</v>
      </c>
      <c r="F76">
        <v>36830806</v>
      </c>
      <c r="G76">
        <v>6212683</v>
      </c>
      <c r="H76">
        <v>44276</v>
      </c>
      <c r="I76" t="str">
        <f>VLOOKUP(B76, ACLG!A:B, 2, FALSE)</f>
        <v>URM</v>
      </c>
    </row>
    <row r="77" spans="1:9" x14ac:dyDescent="0.6">
      <c r="A77" s="8" t="s">
        <v>169</v>
      </c>
      <c r="B77" s="8" t="s">
        <v>245</v>
      </c>
      <c r="C77" t="s">
        <v>655</v>
      </c>
      <c r="D77">
        <v>352482859</v>
      </c>
      <c r="E77">
        <v>206999459</v>
      </c>
      <c r="F77">
        <v>145483400</v>
      </c>
      <c r="G77">
        <v>23528337</v>
      </c>
      <c r="H77">
        <v>324087</v>
      </c>
      <c r="I77" t="str">
        <f>VLOOKUP(B77, ACLG!A:B, 2, FALSE)</f>
        <v>UFV</v>
      </c>
    </row>
    <row r="78" spans="1:9" x14ac:dyDescent="0.6">
      <c r="A78" s="8" t="s">
        <v>169</v>
      </c>
      <c r="B78" s="8" t="s">
        <v>246</v>
      </c>
      <c r="C78" t="s">
        <v>656</v>
      </c>
      <c r="D78">
        <v>118797442</v>
      </c>
      <c r="E78">
        <v>177246432</v>
      </c>
      <c r="F78">
        <v>-58448991</v>
      </c>
      <c r="G78">
        <v>2494354</v>
      </c>
      <c r="H78">
        <v>97448</v>
      </c>
      <c r="I78" t="str">
        <f>VLOOKUP(B78, ACLG!A:B, 2, FALSE)</f>
        <v>UDL</v>
      </c>
    </row>
    <row r="79" spans="1:9" x14ac:dyDescent="0.6">
      <c r="A79" s="8" t="s">
        <v>169</v>
      </c>
      <c r="B79" s="8" t="s">
        <v>247</v>
      </c>
      <c r="C79" t="s">
        <v>657</v>
      </c>
      <c r="D79">
        <v>208326919</v>
      </c>
      <c r="E79">
        <v>127797272</v>
      </c>
      <c r="F79">
        <v>80529647</v>
      </c>
      <c r="G79">
        <v>13583877</v>
      </c>
      <c r="H79">
        <v>158694</v>
      </c>
      <c r="I79" t="str">
        <f>VLOOKUP(B79, ACLG!A:B, 2, FALSE)</f>
        <v>UFV</v>
      </c>
    </row>
    <row r="80" spans="1:9" x14ac:dyDescent="0.6">
      <c r="A80" s="8" t="s">
        <v>169</v>
      </c>
      <c r="B80" s="8" t="s">
        <v>248</v>
      </c>
      <c r="C80" t="s">
        <v>658</v>
      </c>
      <c r="D80">
        <v>31328713</v>
      </c>
      <c r="E80">
        <v>5999173</v>
      </c>
      <c r="F80">
        <v>25329540</v>
      </c>
      <c r="G80">
        <v>4272630</v>
      </c>
      <c r="H80">
        <v>6389</v>
      </c>
      <c r="I80" t="str">
        <f>VLOOKUP(B80, ACLG!A:B, 2, FALSE)</f>
        <v>RAL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6D4-C975-654A-8CFB-5C700FBD4881}">
  <dimension ref="A1:H78"/>
  <sheetViews>
    <sheetView topLeftCell="A62" zoomScale="150" workbookViewId="0">
      <selection activeCell="A79" sqref="A79:XFD1048576"/>
    </sheetView>
  </sheetViews>
  <sheetFormatPr defaultColWidth="10.796875" defaultRowHeight="15.6" x14ac:dyDescent="0.6"/>
  <cols>
    <col min="2" max="2" width="36.1484375" bestFit="1" customWidth="1"/>
    <col min="3" max="3" width="35.34765625" bestFit="1" customWidth="1"/>
    <col min="4" max="4" width="21.84765625" bestFit="1" customWidth="1"/>
    <col min="5" max="5" width="13.6484375" bestFit="1" customWidth="1"/>
    <col min="6" max="6" width="15.5" bestFit="1" customWidth="1"/>
    <col min="7" max="7" width="16.84765625" bestFit="1" customWidth="1"/>
  </cols>
  <sheetData>
    <row r="1" spans="1:8" x14ac:dyDescent="0.6">
      <c r="A1" t="s">
        <v>35</v>
      </c>
      <c r="B1" t="s">
        <v>36</v>
      </c>
      <c r="C1" t="s">
        <v>577</v>
      </c>
      <c r="D1" t="s">
        <v>913</v>
      </c>
      <c r="E1" t="s">
        <v>659</v>
      </c>
      <c r="F1" t="s">
        <v>914</v>
      </c>
      <c r="G1" t="s">
        <v>916</v>
      </c>
      <c r="H1" t="s">
        <v>1082</v>
      </c>
    </row>
    <row r="2" spans="1:8" x14ac:dyDescent="0.6">
      <c r="A2" t="s">
        <v>249</v>
      </c>
      <c r="B2" t="s">
        <v>250</v>
      </c>
      <c r="C2" t="s">
        <v>250</v>
      </c>
      <c r="D2">
        <v>4349270</v>
      </c>
      <c r="E2" t="s">
        <v>660</v>
      </c>
      <c r="F2">
        <v>1154</v>
      </c>
      <c r="G2">
        <v>1.3255064245934443E-2</v>
      </c>
      <c r="H2" t="str">
        <f>VLOOKUP(B2, ACLG!A:B, 2, FALSE)</f>
        <v>RTM</v>
      </c>
    </row>
    <row r="3" spans="1:8" x14ac:dyDescent="0.6">
      <c r="A3" t="s">
        <v>249</v>
      </c>
      <c r="B3" t="s">
        <v>251</v>
      </c>
      <c r="C3" t="s">
        <v>251</v>
      </c>
      <c r="D3">
        <v>9299476</v>
      </c>
      <c r="E3" t="s">
        <v>661</v>
      </c>
      <c r="F3">
        <v>4345</v>
      </c>
      <c r="G3">
        <v>2.8194094653477702E-2</v>
      </c>
      <c r="H3" t="str">
        <f>VLOOKUP(B3, ACLG!A:B, 2, FALSE)</f>
        <v>RAM</v>
      </c>
    </row>
    <row r="4" spans="1:8" x14ac:dyDescent="0.6">
      <c r="A4" t="s">
        <v>249</v>
      </c>
      <c r="B4" t="s">
        <v>252</v>
      </c>
      <c r="C4" t="s">
        <v>252</v>
      </c>
      <c r="D4">
        <v>8641448</v>
      </c>
      <c r="E4" t="s">
        <v>662</v>
      </c>
      <c r="F4">
        <v>14919</v>
      </c>
      <c r="G4">
        <v>2.5344372961379775E-2</v>
      </c>
      <c r="H4" t="str">
        <f>VLOOKUP(B4, ACLG!A:B, 2, FALSE)</f>
        <v>RAV</v>
      </c>
    </row>
    <row r="5" spans="1:8" x14ac:dyDescent="0.6">
      <c r="A5" t="s">
        <v>249</v>
      </c>
      <c r="B5" t="s">
        <v>253</v>
      </c>
      <c r="C5" t="s">
        <v>253</v>
      </c>
      <c r="D5">
        <v>9355154</v>
      </c>
      <c r="E5" t="s">
        <v>661</v>
      </c>
      <c r="F5">
        <v>2894</v>
      </c>
      <c r="G5">
        <v>2.8478915435675888E-2</v>
      </c>
      <c r="H5" t="str">
        <f>VLOOKUP(B5, ACLG!A:B, 2, FALSE)</f>
        <v>RTM</v>
      </c>
    </row>
    <row r="6" spans="1:8" x14ac:dyDescent="0.6">
      <c r="A6" t="s">
        <v>249</v>
      </c>
      <c r="B6" t="s">
        <v>254</v>
      </c>
      <c r="C6" t="s">
        <v>254</v>
      </c>
      <c r="D6">
        <v>5926673</v>
      </c>
      <c r="E6" t="s">
        <v>661</v>
      </c>
      <c r="F6">
        <v>317</v>
      </c>
      <c r="G6">
        <v>1.8161060492703888E-2</v>
      </c>
      <c r="H6" t="str">
        <f>VLOOKUP(B6, ACLG!A:B, 2, FALSE)</f>
        <v>RTX</v>
      </c>
    </row>
    <row r="7" spans="1:8" x14ac:dyDescent="0.6">
      <c r="A7" t="s">
        <v>249</v>
      </c>
      <c r="B7" t="s">
        <v>255</v>
      </c>
      <c r="C7" t="s">
        <v>255</v>
      </c>
      <c r="D7">
        <v>7032073</v>
      </c>
      <c r="E7" t="s">
        <v>661</v>
      </c>
      <c r="F7">
        <v>1953</v>
      </c>
      <c r="G7">
        <v>2.1424469139644839E-2</v>
      </c>
      <c r="H7" t="str">
        <f>VLOOKUP(B7, ACLG!A:B, 2, FALSE)</f>
        <v>RTM</v>
      </c>
    </row>
    <row r="8" spans="1:8" x14ac:dyDescent="0.6">
      <c r="A8" t="s">
        <v>249</v>
      </c>
      <c r="B8" t="s">
        <v>256</v>
      </c>
      <c r="C8" t="s">
        <v>256</v>
      </c>
      <c r="D8">
        <v>7005467</v>
      </c>
      <c r="E8" t="s">
        <v>661</v>
      </c>
      <c r="F8">
        <v>478</v>
      </c>
      <c r="G8">
        <v>2.145868711853563E-2</v>
      </c>
      <c r="H8" t="str">
        <f>VLOOKUP(B8, ACLG!A:B, 2, FALSE)</f>
        <v>RTS</v>
      </c>
    </row>
    <row r="9" spans="1:8" x14ac:dyDescent="0.6">
      <c r="A9" t="s">
        <v>249</v>
      </c>
      <c r="B9" t="s">
        <v>257</v>
      </c>
      <c r="C9" t="s">
        <v>257</v>
      </c>
      <c r="D9">
        <v>33870617</v>
      </c>
      <c r="E9" t="s">
        <v>663</v>
      </c>
      <c r="F9">
        <v>1323162</v>
      </c>
      <c r="G9">
        <v>2.8574945707914024E-8</v>
      </c>
      <c r="H9" t="str">
        <f>VLOOKUP(B9, ACLG!A:B, 2, FALSE)</f>
        <v>UCC</v>
      </c>
    </row>
    <row r="10" spans="1:8" x14ac:dyDescent="0.6">
      <c r="A10" t="s">
        <v>249</v>
      </c>
      <c r="B10" t="s">
        <v>258</v>
      </c>
      <c r="C10" t="s">
        <v>258</v>
      </c>
      <c r="D10">
        <v>6864096</v>
      </c>
      <c r="E10" t="s">
        <v>661</v>
      </c>
      <c r="F10">
        <v>346</v>
      </c>
      <c r="G10">
        <v>2.1035259399604316E-2</v>
      </c>
      <c r="H10" t="str">
        <f>VLOOKUP(B10, ACLG!A:B, 2, FALSE)</f>
        <v>RTX</v>
      </c>
    </row>
    <row r="11" spans="1:8" x14ac:dyDescent="0.6">
      <c r="A11" t="s">
        <v>249</v>
      </c>
      <c r="B11" t="s">
        <v>259</v>
      </c>
      <c r="C11" t="s">
        <v>259</v>
      </c>
      <c r="D11">
        <v>2666466</v>
      </c>
      <c r="E11" t="s">
        <v>663</v>
      </c>
      <c r="F11">
        <v>104166</v>
      </c>
      <c r="G11">
        <v>1.7743188892509953E-9</v>
      </c>
      <c r="H11" t="str">
        <f>VLOOKUP(B11, ACLG!A:B, 2, FALSE)</f>
        <v>URL</v>
      </c>
    </row>
    <row r="12" spans="1:8" x14ac:dyDescent="0.6">
      <c r="A12" t="s">
        <v>249</v>
      </c>
      <c r="B12" t="s">
        <v>260</v>
      </c>
      <c r="C12" t="s">
        <v>260</v>
      </c>
      <c r="D12">
        <v>6941020</v>
      </c>
      <c r="E12" t="s">
        <v>662</v>
      </c>
      <c r="F12">
        <v>17020</v>
      </c>
      <c r="G12">
        <v>1.9961590550344119E-2</v>
      </c>
      <c r="H12" t="str">
        <f>VLOOKUP(B12, ACLG!A:B, 2, FALSE)</f>
        <v>RAV</v>
      </c>
    </row>
    <row r="13" spans="1:8" x14ac:dyDescent="0.6">
      <c r="A13" t="s">
        <v>249</v>
      </c>
      <c r="B13" t="s">
        <v>261</v>
      </c>
      <c r="C13" t="s">
        <v>261</v>
      </c>
      <c r="D13">
        <v>6733551</v>
      </c>
      <c r="E13" t="s">
        <v>661</v>
      </c>
      <c r="F13">
        <v>438</v>
      </c>
      <c r="G13">
        <v>2.0627456439749628E-2</v>
      </c>
      <c r="H13" t="str">
        <f>VLOOKUP(B13, ACLG!A:B, 2, FALSE)</f>
        <v>RTX</v>
      </c>
    </row>
    <row r="14" spans="1:8" x14ac:dyDescent="0.6">
      <c r="A14" t="s">
        <v>249</v>
      </c>
      <c r="B14" t="s">
        <v>262</v>
      </c>
      <c r="C14" t="s">
        <v>262</v>
      </c>
      <c r="D14">
        <v>4489880</v>
      </c>
      <c r="E14" t="s">
        <v>663</v>
      </c>
      <c r="F14">
        <v>175398</v>
      </c>
      <c r="G14">
        <v>4.0661605994448879E-9</v>
      </c>
      <c r="H14" t="str">
        <f>VLOOKUP(B14, ACLG!A:B, 2, FALSE)</f>
        <v>URV</v>
      </c>
    </row>
    <row r="15" spans="1:8" x14ac:dyDescent="0.6">
      <c r="A15" t="s">
        <v>249</v>
      </c>
      <c r="B15" t="s">
        <v>263</v>
      </c>
      <c r="C15" t="s">
        <v>263</v>
      </c>
      <c r="D15">
        <v>8102081</v>
      </c>
      <c r="E15" t="s">
        <v>661</v>
      </c>
      <c r="F15">
        <v>2212</v>
      </c>
      <c r="G15">
        <v>2.4687438271762178E-2</v>
      </c>
      <c r="H15" t="str">
        <f>VLOOKUP(B15, ACLG!A:B, 2, FALSE)</f>
        <v>RTM</v>
      </c>
    </row>
    <row r="16" spans="1:8" x14ac:dyDescent="0.6">
      <c r="A16" t="s">
        <v>249</v>
      </c>
      <c r="B16" t="s">
        <v>264</v>
      </c>
      <c r="C16" t="s">
        <v>264</v>
      </c>
      <c r="D16">
        <v>3325258</v>
      </c>
      <c r="E16" t="s">
        <v>664</v>
      </c>
      <c r="F16">
        <v>29972</v>
      </c>
      <c r="G16">
        <v>7.8492927977068614E-3</v>
      </c>
      <c r="H16" t="str">
        <f>VLOOKUP(B16, ACLG!A:B, 2, FALSE)</f>
        <v>URS</v>
      </c>
    </row>
    <row r="17" spans="1:8" x14ac:dyDescent="0.6">
      <c r="A17" t="s">
        <v>249</v>
      </c>
      <c r="B17" t="s">
        <v>265</v>
      </c>
      <c r="C17" t="s">
        <v>265</v>
      </c>
      <c r="D17">
        <v>2708718</v>
      </c>
      <c r="E17" t="s">
        <v>664</v>
      </c>
      <c r="F17">
        <v>28973</v>
      </c>
      <c r="G17">
        <v>6.0359130123165839E-3</v>
      </c>
      <c r="H17" t="str">
        <f>VLOOKUP(B17, ACLG!A:B, 2, FALSE)</f>
        <v>URS</v>
      </c>
    </row>
    <row r="18" spans="1:8" x14ac:dyDescent="0.6">
      <c r="A18" t="s">
        <v>249</v>
      </c>
      <c r="B18" t="s">
        <v>266</v>
      </c>
      <c r="C18" t="s">
        <v>266</v>
      </c>
      <c r="D18">
        <v>7145060</v>
      </c>
      <c r="E18" t="s">
        <v>662</v>
      </c>
      <c r="F18">
        <v>12013</v>
      </c>
      <c r="G18">
        <v>2.0980975988636446E-2</v>
      </c>
      <c r="H18" t="str">
        <f>VLOOKUP(B18, ACLG!A:B, 2, FALSE)</f>
        <v>RAV</v>
      </c>
    </row>
    <row r="19" spans="1:8" x14ac:dyDescent="0.6">
      <c r="A19" t="s">
        <v>249</v>
      </c>
      <c r="B19" t="s">
        <v>267</v>
      </c>
      <c r="C19" t="s">
        <v>267</v>
      </c>
      <c r="D19">
        <v>2886891</v>
      </c>
      <c r="E19" t="s">
        <v>660</v>
      </c>
      <c r="F19">
        <v>1264</v>
      </c>
      <c r="G19">
        <v>8.7591228568940343E-3</v>
      </c>
      <c r="H19" t="str">
        <f>VLOOKUP(B19, ACLG!A:B, 2, FALSE)</f>
        <v>RTM</v>
      </c>
    </row>
    <row r="20" spans="1:8" x14ac:dyDescent="0.6">
      <c r="A20" t="s">
        <v>249</v>
      </c>
      <c r="B20" t="s">
        <v>268</v>
      </c>
      <c r="C20" t="s">
        <v>268</v>
      </c>
      <c r="D20">
        <v>8391163</v>
      </c>
      <c r="E20" t="s">
        <v>661</v>
      </c>
      <c r="F20">
        <v>3851</v>
      </c>
      <c r="G20">
        <v>2.5445744434395373E-2</v>
      </c>
      <c r="H20" t="str">
        <f>VLOOKUP(B20, ACLG!A:B, 2, FALSE)</f>
        <v>RTL</v>
      </c>
    </row>
    <row r="21" spans="1:8" x14ac:dyDescent="0.6">
      <c r="A21" t="s">
        <v>249</v>
      </c>
      <c r="B21" t="s">
        <v>269</v>
      </c>
      <c r="C21" t="s">
        <v>269</v>
      </c>
      <c r="D21">
        <v>10326212</v>
      </c>
      <c r="E21" t="s">
        <v>661</v>
      </c>
      <c r="F21">
        <v>4761</v>
      </c>
      <c r="G21">
        <v>3.1311951876539339E-2</v>
      </c>
      <c r="H21" t="str">
        <f>VLOOKUP(B21, ACLG!A:B, 2, FALSE)</f>
        <v>RTL</v>
      </c>
    </row>
    <row r="22" spans="1:8" x14ac:dyDescent="0.6">
      <c r="A22" t="s">
        <v>249</v>
      </c>
      <c r="B22" t="s">
        <v>270</v>
      </c>
      <c r="C22" t="s">
        <v>270</v>
      </c>
      <c r="D22">
        <v>5392100</v>
      </c>
      <c r="E22" t="s">
        <v>661</v>
      </c>
      <c r="F22">
        <v>270</v>
      </c>
      <c r="G22">
        <v>1.6524418235925077E-2</v>
      </c>
      <c r="H22" t="str">
        <f>VLOOKUP(B22, ACLG!A:B, 2, FALSE)</f>
        <v>RTX</v>
      </c>
    </row>
    <row r="23" spans="1:8" x14ac:dyDescent="0.6">
      <c r="A23" t="s">
        <v>249</v>
      </c>
      <c r="B23" t="s">
        <v>271</v>
      </c>
      <c r="C23" t="s">
        <v>271</v>
      </c>
      <c r="D23">
        <v>6807939</v>
      </c>
      <c r="E23" t="s">
        <v>661</v>
      </c>
      <c r="F23">
        <v>272</v>
      </c>
      <c r="G23">
        <v>2.0868754538575732E-2</v>
      </c>
      <c r="H23" t="str">
        <f>VLOOKUP(B23, ACLG!A:B, 2, FALSE)</f>
        <v>RTX</v>
      </c>
    </row>
    <row r="24" spans="1:8" x14ac:dyDescent="0.6">
      <c r="A24" t="s">
        <v>249</v>
      </c>
      <c r="B24" t="s">
        <v>272</v>
      </c>
      <c r="C24" t="s">
        <v>665</v>
      </c>
      <c r="D24">
        <v>4411022</v>
      </c>
      <c r="E24" t="s">
        <v>660</v>
      </c>
      <c r="F24">
        <v>1461</v>
      </c>
      <c r="G24">
        <v>1.3420435642037322E-2</v>
      </c>
      <c r="H24" t="str">
        <f>VLOOKUP(B24, ACLG!A:B, 2, FALSE)</f>
        <v>RTM</v>
      </c>
    </row>
    <row r="25" spans="1:8" x14ac:dyDescent="0.6">
      <c r="A25" t="s">
        <v>249</v>
      </c>
      <c r="B25" t="s">
        <v>273</v>
      </c>
      <c r="C25" t="s">
        <v>273</v>
      </c>
      <c r="D25">
        <v>4602147</v>
      </c>
      <c r="E25" t="s">
        <v>662</v>
      </c>
      <c r="F25">
        <v>12828</v>
      </c>
      <c r="G25">
        <v>1.311404620939483E-2</v>
      </c>
      <c r="H25" t="str">
        <f>VLOOKUP(B25, ACLG!A:B, 2, FALSE)</f>
        <v>RAV</v>
      </c>
    </row>
    <row r="26" spans="1:8" x14ac:dyDescent="0.6">
      <c r="A26" t="s">
        <v>249</v>
      </c>
      <c r="B26" t="s">
        <v>274</v>
      </c>
      <c r="C26" t="s">
        <v>274</v>
      </c>
      <c r="D26">
        <v>6044616</v>
      </c>
      <c r="E26" t="s">
        <v>661</v>
      </c>
      <c r="F26">
        <v>726</v>
      </c>
      <c r="G26">
        <v>1.84908417340829E-2</v>
      </c>
      <c r="H26" t="str">
        <f>VLOOKUP(B26, ACLG!A:B, 2, FALSE)</f>
        <v>RTS</v>
      </c>
    </row>
    <row r="27" spans="1:8" x14ac:dyDescent="0.6">
      <c r="A27" t="s">
        <v>249</v>
      </c>
      <c r="B27" t="s">
        <v>275</v>
      </c>
      <c r="C27" t="s">
        <v>275</v>
      </c>
      <c r="D27">
        <v>7164757</v>
      </c>
      <c r="E27" t="s">
        <v>661</v>
      </c>
      <c r="F27">
        <v>1544</v>
      </c>
      <c r="G27">
        <v>2.1863735330236132E-2</v>
      </c>
      <c r="H27" t="str">
        <f>VLOOKUP(B27, ACLG!A:B, 2, FALSE)</f>
        <v>RTM</v>
      </c>
    </row>
    <row r="28" spans="1:8" x14ac:dyDescent="0.6">
      <c r="A28" t="s">
        <v>249</v>
      </c>
      <c r="B28" t="s">
        <v>276</v>
      </c>
      <c r="C28" t="s">
        <v>276</v>
      </c>
      <c r="D28">
        <v>3019056</v>
      </c>
      <c r="E28" t="s">
        <v>663</v>
      </c>
      <c r="F28">
        <v>117940</v>
      </c>
      <c r="G28">
        <v>1.6335299710570286E-9</v>
      </c>
      <c r="H28" t="str">
        <f>VLOOKUP(B28, ACLG!A:B, 2, FALSE)</f>
        <v>URL</v>
      </c>
    </row>
    <row r="29" spans="1:8" x14ac:dyDescent="0.6">
      <c r="A29" t="s">
        <v>249</v>
      </c>
      <c r="B29" t="s">
        <v>277</v>
      </c>
      <c r="C29" t="s">
        <v>277</v>
      </c>
      <c r="D29">
        <v>3455847</v>
      </c>
      <c r="E29" t="s">
        <v>664</v>
      </c>
      <c r="F29">
        <v>66835</v>
      </c>
      <c r="G29">
        <v>5.3544887099023913E-3</v>
      </c>
      <c r="H29" t="str">
        <f>VLOOKUP(B29, ACLG!A:B, 2, FALSE)</f>
        <v>URM</v>
      </c>
    </row>
    <row r="30" spans="1:8" x14ac:dyDescent="0.6">
      <c r="A30" t="s">
        <v>249</v>
      </c>
      <c r="B30" t="s">
        <v>278</v>
      </c>
      <c r="C30" t="s">
        <v>278</v>
      </c>
      <c r="D30">
        <v>17050654</v>
      </c>
      <c r="E30" t="s">
        <v>663</v>
      </c>
      <c r="F30">
        <v>666087</v>
      </c>
      <c r="G30">
        <v>1.3879852654837064E-8</v>
      </c>
      <c r="H30" t="str">
        <f>VLOOKUP(B30, ACLG!A:B, 2, FALSE)</f>
        <v>URV</v>
      </c>
    </row>
    <row r="31" spans="1:8" x14ac:dyDescent="0.6">
      <c r="A31" t="s">
        <v>249</v>
      </c>
      <c r="B31" t="s">
        <v>279</v>
      </c>
      <c r="C31" t="s">
        <v>279</v>
      </c>
      <c r="D31">
        <v>5790807</v>
      </c>
      <c r="E31" t="s">
        <v>662</v>
      </c>
      <c r="F31">
        <v>10452</v>
      </c>
      <c r="G31">
        <v>1.6948072316519677E-2</v>
      </c>
      <c r="H31" t="str">
        <f>VLOOKUP(B31, ACLG!A:B, 2, FALSE)</f>
        <v>RAV</v>
      </c>
    </row>
    <row r="32" spans="1:8" x14ac:dyDescent="0.6">
      <c r="A32" t="s">
        <v>249</v>
      </c>
      <c r="B32" t="s">
        <v>280</v>
      </c>
      <c r="C32" t="s">
        <v>280</v>
      </c>
      <c r="D32">
        <v>2320583</v>
      </c>
      <c r="E32" t="s">
        <v>664</v>
      </c>
      <c r="F32">
        <v>56166</v>
      </c>
      <c r="G32">
        <v>2.7089668201177343E-3</v>
      </c>
      <c r="H32" t="str">
        <f>VLOOKUP(B32, ACLG!A:B, 2, FALSE)</f>
        <v>URM</v>
      </c>
    </row>
    <row r="33" spans="1:8" x14ac:dyDescent="0.6">
      <c r="A33" t="s">
        <v>249</v>
      </c>
      <c r="B33" t="s">
        <v>281</v>
      </c>
      <c r="C33" t="s">
        <v>281</v>
      </c>
      <c r="D33">
        <v>5232689</v>
      </c>
      <c r="E33" t="s">
        <v>662</v>
      </c>
      <c r="F33">
        <v>11118</v>
      </c>
      <c r="G33">
        <v>1.51831776318859E-2</v>
      </c>
      <c r="H33" t="str">
        <f>VLOOKUP(B33, ACLG!A:B, 2, FALSE)</f>
        <v>RAV</v>
      </c>
    </row>
    <row r="34" spans="1:8" x14ac:dyDescent="0.6">
      <c r="A34" t="s">
        <v>249</v>
      </c>
      <c r="B34" t="s">
        <v>282</v>
      </c>
      <c r="C34" t="s">
        <v>282</v>
      </c>
      <c r="D34">
        <v>3839860</v>
      </c>
      <c r="E34" t="s">
        <v>660</v>
      </c>
      <c r="F34">
        <v>1026</v>
      </c>
      <c r="G34">
        <v>1.1701996891876537E-2</v>
      </c>
      <c r="H34" t="str">
        <f>VLOOKUP(B34, ACLG!A:B, 2, FALSE)</f>
        <v>RTM</v>
      </c>
    </row>
    <row r="35" spans="1:8" x14ac:dyDescent="0.6">
      <c r="A35" t="s">
        <v>249</v>
      </c>
      <c r="B35" t="s">
        <v>283</v>
      </c>
      <c r="C35" t="s">
        <v>283</v>
      </c>
      <c r="D35">
        <v>6428946</v>
      </c>
      <c r="E35" t="s">
        <v>663</v>
      </c>
      <c r="F35">
        <v>251148</v>
      </c>
      <c r="G35">
        <v>3.8675420282297584E-9</v>
      </c>
      <c r="H35" t="str">
        <f>VLOOKUP(B35, ACLG!A:B, 2, FALSE)</f>
        <v>URV</v>
      </c>
    </row>
    <row r="36" spans="1:8" x14ac:dyDescent="0.6">
      <c r="A36" t="s">
        <v>249</v>
      </c>
      <c r="B36" t="s">
        <v>284</v>
      </c>
      <c r="C36" t="s">
        <v>284</v>
      </c>
      <c r="D36">
        <v>7354462</v>
      </c>
      <c r="E36" t="s">
        <v>662</v>
      </c>
      <c r="F36">
        <v>23024</v>
      </c>
      <c r="G36">
        <v>2.0758632514777366E-2</v>
      </c>
      <c r="H36" t="str">
        <f>VLOOKUP(B36, ACLG!A:B, 2, FALSE)</f>
        <v>URS</v>
      </c>
    </row>
    <row r="37" spans="1:8" x14ac:dyDescent="0.6">
      <c r="A37" t="s">
        <v>249</v>
      </c>
      <c r="B37" t="s">
        <v>285</v>
      </c>
      <c r="C37" t="s">
        <v>285</v>
      </c>
      <c r="D37">
        <v>4299122</v>
      </c>
      <c r="E37" t="s">
        <v>660</v>
      </c>
      <c r="F37">
        <v>1147</v>
      </c>
      <c r="G37">
        <v>1.310173524771387E-2</v>
      </c>
      <c r="H37" t="str">
        <f>VLOOKUP(B37, ACLG!A:B, 2, FALSE)</f>
        <v>RTS</v>
      </c>
    </row>
    <row r="38" spans="1:8" x14ac:dyDescent="0.6">
      <c r="A38" t="s">
        <v>249</v>
      </c>
      <c r="B38" t="s">
        <v>286</v>
      </c>
      <c r="C38" t="s">
        <v>286</v>
      </c>
      <c r="D38">
        <v>1603365</v>
      </c>
      <c r="E38" t="s">
        <v>664</v>
      </c>
      <c r="F38">
        <v>41906</v>
      </c>
      <c r="G38">
        <v>1.628282488191896E-3</v>
      </c>
      <c r="H38" t="str">
        <f>VLOOKUP(B38, ACLG!A:B, 2, FALSE)</f>
        <v>UFM</v>
      </c>
    </row>
    <row r="39" spans="1:8" x14ac:dyDescent="0.6">
      <c r="A39" t="s">
        <v>249</v>
      </c>
      <c r="B39" t="s">
        <v>287</v>
      </c>
      <c r="C39" t="s">
        <v>287</v>
      </c>
      <c r="D39">
        <v>4811074</v>
      </c>
      <c r="E39" t="s">
        <v>660</v>
      </c>
      <c r="F39">
        <v>673</v>
      </c>
      <c r="G39">
        <v>1.4709888621131685E-2</v>
      </c>
      <c r="H39" t="str">
        <f>VLOOKUP(B39, ACLG!A:B, 2, FALSE)</f>
        <v>RTS</v>
      </c>
    </row>
    <row r="40" spans="1:8" x14ac:dyDescent="0.6">
      <c r="A40" t="s">
        <v>249</v>
      </c>
      <c r="B40" t="s">
        <v>288</v>
      </c>
      <c r="C40" t="s">
        <v>288</v>
      </c>
      <c r="D40">
        <v>1322177</v>
      </c>
      <c r="E40" t="s">
        <v>664</v>
      </c>
      <c r="F40">
        <v>43847</v>
      </c>
      <c r="G40">
        <v>6.1299710687644454E-4</v>
      </c>
      <c r="H40" t="str">
        <f>VLOOKUP(B40, ACLG!A:B, 2, FALSE)</f>
        <v>URM</v>
      </c>
    </row>
    <row r="41" spans="1:8" x14ac:dyDescent="0.6">
      <c r="A41" t="s">
        <v>249</v>
      </c>
      <c r="B41" t="s">
        <v>289</v>
      </c>
      <c r="C41" t="s">
        <v>289</v>
      </c>
      <c r="D41">
        <v>9670323</v>
      </c>
      <c r="E41" t="s">
        <v>663</v>
      </c>
      <c r="F41">
        <v>377773</v>
      </c>
      <c r="G41">
        <v>6.5938947157390489E-9</v>
      </c>
      <c r="H41" t="str">
        <f>VLOOKUP(B41, ACLG!A:B, 2, FALSE)</f>
        <v>URV</v>
      </c>
    </row>
    <row r="42" spans="1:8" x14ac:dyDescent="0.6">
      <c r="A42" t="s">
        <v>249</v>
      </c>
      <c r="B42" t="s">
        <v>290</v>
      </c>
      <c r="C42" t="s">
        <v>290</v>
      </c>
      <c r="D42">
        <v>10296182</v>
      </c>
      <c r="E42" t="s">
        <v>661</v>
      </c>
      <c r="F42">
        <v>3737</v>
      </c>
      <c r="G42">
        <v>3.1300238175358312E-2</v>
      </c>
      <c r="H42" t="str">
        <f>VLOOKUP(B42, ACLG!A:B, 2, FALSE)</f>
        <v>RTL</v>
      </c>
    </row>
    <row r="43" spans="1:8" x14ac:dyDescent="0.6">
      <c r="A43" t="s">
        <v>249</v>
      </c>
      <c r="B43" t="s">
        <v>291</v>
      </c>
      <c r="C43" t="s">
        <v>291</v>
      </c>
      <c r="D43">
        <v>3248596</v>
      </c>
      <c r="E43" t="s">
        <v>663</v>
      </c>
      <c r="F43">
        <v>126907</v>
      </c>
      <c r="G43">
        <v>3.6426372517454095E-9</v>
      </c>
      <c r="H43" t="str">
        <f>VLOOKUP(B43, ACLG!A:B, 2, FALSE)</f>
        <v>URL</v>
      </c>
    </row>
    <row r="44" spans="1:8" x14ac:dyDescent="0.6">
      <c r="A44" t="s">
        <v>249</v>
      </c>
      <c r="B44" t="s">
        <v>292</v>
      </c>
      <c r="C44" t="s">
        <v>666</v>
      </c>
      <c r="D44">
        <v>3968472</v>
      </c>
      <c r="E44" t="s">
        <v>660</v>
      </c>
      <c r="F44">
        <v>465</v>
      </c>
      <c r="G44">
        <v>1.2140707474090686E-2</v>
      </c>
      <c r="H44" t="str">
        <f>VLOOKUP(B44, ACLG!A:B, 2, FALSE)</f>
        <v>RTX</v>
      </c>
    </row>
    <row r="45" spans="1:8" x14ac:dyDescent="0.6">
      <c r="A45" t="s">
        <v>249</v>
      </c>
      <c r="B45" t="s">
        <v>293</v>
      </c>
      <c r="C45" t="s">
        <v>293</v>
      </c>
      <c r="D45">
        <v>7290182</v>
      </c>
      <c r="E45" t="s">
        <v>662</v>
      </c>
      <c r="F45">
        <v>13255</v>
      </c>
      <c r="G45">
        <v>2.1328725326687569E-2</v>
      </c>
      <c r="H45" t="str">
        <f>VLOOKUP(B45, ACLG!A:B, 2, FALSE)</f>
        <v>RAV</v>
      </c>
    </row>
    <row r="46" spans="1:8" x14ac:dyDescent="0.6">
      <c r="A46" t="s">
        <v>249</v>
      </c>
      <c r="B46" t="s">
        <v>294</v>
      </c>
      <c r="C46" t="s">
        <v>294</v>
      </c>
      <c r="D46">
        <v>5629820</v>
      </c>
      <c r="E46" t="s">
        <v>662</v>
      </c>
      <c r="F46">
        <v>23702</v>
      </c>
      <c r="G46">
        <v>1.5413323423134012E-2</v>
      </c>
      <c r="H46" t="str">
        <f>VLOOKUP(B46, ACLG!A:B, 2, FALSE)</f>
        <v>URS</v>
      </c>
    </row>
    <row r="47" spans="1:8" x14ac:dyDescent="0.6">
      <c r="A47" t="s">
        <v>249</v>
      </c>
      <c r="B47" t="s">
        <v>295</v>
      </c>
      <c r="C47" t="s">
        <v>667</v>
      </c>
      <c r="D47">
        <v>6210091</v>
      </c>
      <c r="E47" t="s">
        <v>661</v>
      </c>
      <c r="F47">
        <v>849</v>
      </c>
      <c r="G47">
        <v>1.8988939363241798E-2</v>
      </c>
      <c r="H47" t="str">
        <f>VLOOKUP(B47, ACLG!A:B, 2, FALSE)</f>
        <v>RTS</v>
      </c>
    </row>
    <row r="48" spans="1:8" x14ac:dyDescent="0.6">
      <c r="A48" t="s">
        <v>249</v>
      </c>
      <c r="B48" t="s">
        <v>296</v>
      </c>
      <c r="C48" t="s">
        <v>296</v>
      </c>
      <c r="D48">
        <v>13057764</v>
      </c>
      <c r="E48" t="s">
        <v>663</v>
      </c>
      <c r="F48">
        <v>510104</v>
      </c>
      <c r="G48">
        <v>1.0820453740779798E-8</v>
      </c>
      <c r="H48" t="str">
        <f>VLOOKUP(B48, ACLG!A:B, 2, FALSE)</f>
        <v>URV</v>
      </c>
    </row>
    <row r="49" spans="1:8" x14ac:dyDescent="0.6">
      <c r="A49" t="s">
        <v>249</v>
      </c>
      <c r="B49" t="s">
        <v>297</v>
      </c>
      <c r="C49" t="s">
        <v>297</v>
      </c>
      <c r="D49">
        <v>4704657</v>
      </c>
      <c r="E49" t="s">
        <v>660</v>
      </c>
      <c r="F49">
        <v>1079</v>
      </c>
      <c r="G49">
        <v>1.4351458205054029E-2</v>
      </c>
      <c r="H49" t="str">
        <f>VLOOKUP(B49, ACLG!A:B, 2, FALSE)</f>
        <v>RTM</v>
      </c>
    </row>
    <row r="50" spans="1:8" x14ac:dyDescent="0.6">
      <c r="A50" t="s">
        <v>249</v>
      </c>
      <c r="B50" t="s">
        <v>298</v>
      </c>
      <c r="C50" t="s">
        <v>298</v>
      </c>
      <c r="D50">
        <v>6912441</v>
      </c>
      <c r="E50" t="s">
        <v>662</v>
      </c>
      <c r="F50">
        <v>18945</v>
      </c>
      <c r="G50">
        <v>1.9722691124310424E-2</v>
      </c>
      <c r="H50" t="str">
        <f>VLOOKUP(B50, ACLG!A:B, 2, FALSE)</f>
        <v>RTL</v>
      </c>
    </row>
    <row r="51" spans="1:8" x14ac:dyDescent="0.6">
      <c r="A51" t="s">
        <v>249</v>
      </c>
      <c r="B51" t="s">
        <v>299</v>
      </c>
      <c r="C51" t="s">
        <v>299</v>
      </c>
      <c r="D51">
        <v>7743133</v>
      </c>
      <c r="E51" t="s">
        <v>661</v>
      </c>
      <c r="F51">
        <v>3966</v>
      </c>
      <c r="G51">
        <v>2.3448235280928716E-2</v>
      </c>
      <c r="H51" t="str">
        <f>VLOOKUP(B51, ACLG!A:B, 2, FALSE)</f>
        <v>RTL</v>
      </c>
    </row>
    <row r="52" spans="1:8" x14ac:dyDescent="0.6">
      <c r="A52" t="s">
        <v>249</v>
      </c>
      <c r="B52" t="s">
        <v>300</v>
      </c>
      <c r="C52" t="s">
        <v>300</v>
      </c>
      <c r="D52">
        <v>4138992</v>
      </c>
      <c r="E52" t="s">
        <v>660</v>
      </c>
      <c r="F52">
        <v>924</v>
      </c>
      <c r="G52">
        <v>1.2627893520643441E-2</v>
      </c>
      <c r="H52" t="str">
        <f>VLOOKUP(B52, ACLG!A:B, 2, FALSE)</f>
        <v>RTM</v>
      </c>
    </row>
    <row r="53" spans="1:8" x14ac:dyDescent="0.6">
      <c r="A53" t="s">
        <v>249</v>
      </c>
      <c r="B53" t="s">
        <v>301</v>
      </c>
      <c r="C53" t="s">
        <v>301</v>
      </c>
      <c r="D53">
        <v>1494092</v>
      </c>
      <c r="E53" t="s">
        <v>663</v>
      </c>
      <c r="F53">
        <v>58367</v>
      </c>
      <c r="G53">
        <v>0</v>
      </c>
      <c r="H53" t="str">
        <f>VLOOKUP(B53, ACLG!A:B, 2, FALSE)</f>
        <v>URM</v>
      </c>
    </row>
    <row r="54" spans="1:8" x14ac:dyDescent="0.6">
      <c r="A54" t="s">
        <v>249</v>
      </c>
      <c r="B54" t="s">
        <v>302</v>
      </c>
      <c r="C54" t="s">
        <v>302</v>
      </c>
      <c r="D54">
        <v>6689770</v>
      </c>
      <c r="E54" t="s">
        <v>662</v>
      </c>
      <c r="F54">
        <v>10352</v>
      </c>
      <c r="G54">
        <v>1.9714389640811014E-2</v>
      </c>
      <c r="H54" t="str">
        <f>VLOOKUP(B54, ACLG!A:B, 2, FALSE)</f>
        <v>RAV</v>
      </c>
    </row>
    <row r="55" spans="1:8" x14ac:dyDescent="0.6">
      <c r="A55" t="s">
        <v>249</v>
      </c>
      <c r="B55" t="s">
        <v>303</v>
      </c>
      <c r="C55" t="s">
        <v>303</v>
      </c>
      <c r="D55">
        <v>5811301</v>
      </c>
      <c r="E55" t="s">
        <v>660</v>
      </c>
      <c r="F55">
        <v>2908</v>
      </c>
      <c r="G55">
        <v>1.760352429069512E-2</v>
      </c>
      <c r="H55" t="str">
        <f>VLOOKUP(B55, ACLG!A:B, 2, FALSE)</f>
        <v>RTL</v>
      </c>
    </row>
    <row r="56" spans="1:8" x14ac:dyDescent="0.6">
      <c r="A56" t="s">
        <v>249</v>
      </c>
      <c r="B56" t="s">
        <v>304</v>
      </c>
      <c r="C56" t="s">
        <v>668</v>
      </c>
      <c r="D56">
        <v>4988631</v>
      </c>
      <c r="E56" t="s">
        <v>660</v>
      </c>
      <c r="F56">
        <v>2214</v>
      </c>
      <c r="G56">
        <v>1.5133678702454325E-2</v>
      </c>
      <c r="H56" t="str">
        <f>VLOOKUP(B56, ACLG!A:B, 2, FALSE)</f>
        <v>RTM</v>
      </c>
    </row>
    <row r="57" spans="1:8" x14ac:dyDescent="0.6">
      <c r="A57" t="s">
        <v>249</v>
      </c>
      <c r="B57" t="s">
        <v>305</v>
      </c>
      <c r="C57" t="s">
        <v>305</v>
      </c>
      <c r="D57">
        <v>7767270</v>
      </c>
      <c r="E57" t="s">
        <v>661</v>
      </c>
      <c r="F57">
        <v>1725</v>
      </c>
      <c r="G57">
        <v>2.3698325631027004E-2</v>
      </c>
      <c r="H57" t="str">
        <f>VLOOKUP(B57, ACLG!A:B, 2, FALSE)</f>
        <v>RTM</v>
      </c>
    </row>
    <row r="58" spans="1:8" x14ac:dyDescent="0.6">
      <c r="A58" t="s">
        <v>249</v>
      </c>
      <c r="B58" t="s">
        <v>306</v>
      </c>
      <c r="C58" t="s">
        <v>306</v>
      </c>
      <c r="D58">
        <v>4616151</v>
      </c>
      <c r="E58" t="s">
        <v>660</v>
      </c>
      <c r="F58">
        <v>644</v>
      </c>
      <c r="G58">
        <v>1.4114046468443496E-2</v>
      </c>
      <c r="H58" t="str">
        <f>VLOOKUP(B58, ACLG!A:B, 2, FALSE)</f>
        <v>RTS</v>
      </c>
    </row>
    <row r="59" spans="1:8" x14ac:dyDescent="0.6">
      <c r="A59" t="s">
        <v>249</v>
      </c>
      <c r="B59" t="s">
        <v>307</v>
      </c>
      <c r="C59" t="s">
        <v>307</v>
      </c>
      <c r="D59">
        <v>7096295</v>
      </c>
      <c r="E59" t="s">
        <v>661</v>
      </c>
      <c r="F59">
        <v>709</v>
      </c>
      <c r="G59">
        <v>2.1719247694068858E-2</v>
      </c>
      <c r="H59" t="str">
        <f>VLOOKUP(B59, ACLG!A:B, 2, FALSE)</f>
        <v>RTS</v>
      </c>
    </row>
    <row r="60" spans="1:8" x14ac:dyDescent="0.6">
      <c r="A60" t="s">
        <v>249</v>
      </c>
      <c r="B60" t="s">
        <v>308</v>
      </c>
      <c r="C60" t="s">
        <v>308</v>
      </c>
      <c r="D60">
        <v>4270017</v>
      </c>
      <c r="E60" t="s">
        <v>663</v>
      </c>
      <c r="F60">
        <v>166809</v>
      </c>
      <c r="G60">
        <v>4.7215808536444879E-9</v>
      </c>
      <c r="H60" t="str">
        <f>VLOOKUP(B60, ACLG!A:B, 2, FALSE)</f>
        <v>URV</v>
      </c>
    </row>
    <row r="61" spans="1:8" x14ac:dyDescent="0.6">
      <c r="A61" t="s">
        <v>249</v>
      </c>
      <c r="B61" t="s">
        <v>309</v>
      </c>
      <c r="C61" t="s">
        <v>309</v>
      </c>
      <c r="D61">
        <v>6118609</v>
      </c>
      <c r="E61" t="s">
        <v>661</v>
      </c>
      <c r="F61">
        <v>781</v>
      </c>
      <c r="G61">
        <v>1.8713568665486596E-2</v>
      </c>
      <c r="H61" t="str">
        <f>VLOOKUP(B61, ACLG!A:B, 2, FALSE)</f>
        <v>RTS</v>
      </c>
    </row>
    <row r="62" spans="1:8" x14ac:dyDescent="0.6">
      <c r="A62" t="s">
        <v>249</v>
      </c>
      <c r="B62" t="s">
        <v>310</v>
      </c>
      <c r="C62" t="s">
        <v>310</v>
      </c>
      <c r="D62">
        <v>2163486</v>
      </c>
      <c r="E62" t="s">
        <v>663</v>
      </c>
      <c r="F62">
        <v>84517</v>
      </c>
      <c r="G62">
        <v>7.2539413424089618E-10</v>
      </c>
      <c r="H62" t="str">
        <f>VLOOKUP(B62, ACLG!A:B, 2, FALSE)</f>
        <v>URL</v>
      </c>
    </row>
    <row r="63" spans="1:8" x14ac:dyDescent="0.6">
      <c r="A63" t="s">
        <v>249</v>
      </c>
      <c r="B63" t="s">
        <v>311</v>
      </c>
      <c r="C63" t="s">
        <v>311</v>
      </c>
      <c r="D63">
        <v>1188157</v>
      </c>
      <c r="E63" t="s">
        <v>664</v>
      </c>
      <c r="F63">
        <v>45248</v>
      </c>
      <c r="G63">
        <v>9.1711773009865987E-5</v>
      </c>
      <c r="H63" t="str">
        <f>VLOOKUP(B63, ACLG!A:B, 2, FALSE)</f>
        <v>UFM</v>
      </c>
    </row>
    <row r="64" spans="1:8" x14ac:dyDescent="0.6">
      <c r="A64" t="s">
        <v>249</v>
      </c>
      <c r="B64" t="s">
        <v>312</v>
      </c>
      <c r="C64" t="s">
        <v>312</v>
      </c>
      <c r="D64">
        <v>1184887</v>
      </c>
      <c r="E64" t="s">
        <v>664</v>
      </c>
      <c r="F64">
        <v>26251</v>
      </c>
      <c r="G64">
        <v>1.5738545246469459E-3</v>
      </c>
      <c r="H64" t="str">
        <f>VLOOKUP(B64, ACLG!A:B, 2, FALSE)</f>
        <v>UFS</v>
      </c>
    </row>
    <row r="65" spans="1:8" x14ac:dyDescent="0.6">
      <c r="A65" t="s">
        <v>249</v>
      </c>
      <c r="B65" t="s">
        <v>313</v>
      </c>
      <c r="C65" t="s">
        <v>313</v>
      </c>
      <c r="D65">
        <v>2532218</v>
      </c>
      <c r="E65" t="s">
        <v>664</v>
      </c>
      <c r="F65">
        <v>34290</v>
      </c>
      <c r="G65">
        <v>5.0766840112199405E-3</v>
      </c>
      <c r="H65" t="str">
        <f>VLOOKUP(B65, ACLG!A:B, 2, FALSE)</f>
        <v>URM</v>
      </c>
    </row>
    <row r="66" spans="1:8" x14ac:dyDescent="0.6">
      <c r="A66" t="s">
        <v>249</v>
      </c>
      <c r="B66" t="s">
        <v>314</v>
      </c>
      <c r="C66" t="s">
        <v>314</v>
      </c>
      <c r="D66">
        <v>2090028</v>
      </c>
      <c r="E66" t="s">
        <v>664</v>
      </c>
      <c r="F66">
        <v>37444</v>
      </c>
      <c r="G66">
        <v>3.4720862200820317E-3</v>
      </c>
      <c r="H66" t="str">
        <f>VLOOKUP(B66, ACLG!A:B, 2, FALSE)</f>
        <v>URM</v>
      </c>
    </row>
    <row r="67" spans="1:8" x14ac:dyDescent="0.6">
      <c r="A67" t="s">
        <v>249</v>
      </c>
      <c r="B67" t="s">
        <v>315</v>
      </c>
      <c r="C67" t="s">
        <v>315</v>
      </c>
      <c r="D67">
        <v>9367471</v>
      </c>
      <c r="E67" t="s">
        <v>663</v>
      </c>
      <c r="F67">
        <v>365942</v>
      </c>
      <c r="G67">
        <v>8.6845943818125692E-9</v>
      </c>
      <c r="H67" t="str">
        <f>VLOOKUP(B67, ACLG!A:B, 2, FALSE)</f>
        <v>URV</v>
      </c>
    </row>
    <row r="68" spans="1:8" x14ac:dyDescent="0.6">
      <c r="A68" t="s">
        <v>249</v>
      </c>
      <c r="B68" t="s">
        <v>316</v>
      </c>
      <c r="C68" t="s">
        <v>316</v>
      </c>
      <c r="D68">
        <v>1715223</v>
      </c>
      <c r="E68" t="s">
        <v>664</v>
      </c>
      <c r="F68">
        <v>27259</v>
      </c>
      <c r="G68">
        <v>3.1220109258209821E-3</v>
      </c>
      <c r="H68" t="str">
        <f>VLOOKUP(B68, ACLG!A:B, 2, FALSE)</f>
        <v>URS</v>
      </c>
    </row>
    <row r="69" spans="1:8" x14ac:dyDescent="0.6">
      <c r="A69" t="s">
        <v>249</v>
      </c>
      <c r="B69" t="s">
        <v>317</v>
      </c>
      <c r="C69" t="s">
        <v>317</v>
      </c>
      <c r="D69">
        <v>4654297</v>
      </c>
      <c r="E69" t="s">
        <v>663</v>
      </c>
      <c r="F69">
        <v>181821</v>
      </c>
      <c r="G69">
        <v>2.7057443052073587E-9</v>
      </c>
      <c r="H69" t="str">
        <f>VLOOKUP(B69, ACLG!A:B, 2, FALSE)</f>
        <v>URV</v>
      </c>
    </row>
    <row r="70" spans="1:8" x14ac:dyDescent="0.6">
      <c r="A70" t="s">
        <v>249</v>
      </c>
      <c r="B70" t="s">
        <v>318</v>
      </c>
      <c r="C70" t="s">
        <v>318</v>
      </c>
      <c r="D70">
        <v>8232749</v>
      </c>
      <c r="E70" t="s">
        <v>661</v>
      </c>
      <c r="F70">
        <v>3502</v>
      </c>
      <c r="G70">
        <v>2.4987065293394301E-2</v>
      </c>
      <c r="H70" t="str">
        <f>VLOOKUP(B70, ACLG!A:B, 2, FALSE)</f>
        <v>RTL</v>
      </c>
    </row>
    <row r="71" spans="1:8" x14ac:dyDescent="0.6">
      <c r="A71" t="s">
        <v>249</v>
      </c>
      <c r="B71" t="s">
        <v>319</v>
      </c>
      <c r="C71" t="s">
        <v>319</v>
      </c>
      <c r="D71">
        <v>15547470</v>
      </c>
      <c r="E71" t="s">
        <v>660</v>
      </c>
      <c r="F71">
        <v>4286</v>
      </c>
      <c r="G71">
        <v>4.7370660744444307E-2</v>
      </c>
      <c r="H71" t="str">
        <f>VLOOKUP(B71, ACLG!A:B, 2, FALSE)</f>
        <v>RTL</v>
      </c>
    </row>
    <row r="72" spans="1:8" x14ac:dyDescent="0.6">
      <c r="A72" t="s">
        <v>249</v>
      </c>
      <c r="B72" t="s">
        <v>320</v>
      </c>
      <c r="C72" t="s">
        <v>320</v>
      </c>
      <c r="D72">
        <v>5156330</v>
      </c>
      <c r="E72" t="s">
        <v>663</v>
      </c>
      <c r="F72">
        <v>201433</v>
      </c>
      <c r="G72">
        <v>4.1676253516411886E-9</v>
      </c>
      <c r="H72" t="str">
        <f>VLOOKUP(B72, ACLG!A:B, 2, FALSE)</f>
        <v>URV</v>
      </c>
    </row>
    <row r="73" spans="1:8" x14ac:dyDescent="0.6">
      <c r="A73" t="s">
        <v>249</v>
      </c>
      <c r="B73" t="s">
        <v>321</v>
      </c>
      <c r="C73" t="s">
        <v>321</v>
      </c>
      <c r="D73">
        <v>3864084</v>
      </c>
      <c r="E73" t="s">
        <v>664</v>
      </c>
      <c r="F73">
        <v>34991</v>
      </c>
      <c r="G73">
        <v>9.1084446061764166E-3</v>
      </c>
      <c r="H73" t="str">
        <f>VLOOKUP(B73, ACLG!A:B, 2, FALSE)</f>
        <v>URM</v>
      </c>
    </row>
    <row r="74" spans="1:8" x14ac:dyDescent="0.6">
      <c r="A74" t="s">
        <v>249</v>
      </c>
      <c r="B74" t="s">
        <v>322</v>
      </c>
      <c r="C74" t="s">
        <v>322</v>
      </c>
      <c r="D74">
        <v>2646761</v>
      </c>
      <c r="E74" t="s">
        <v>664</v>
      </c>
      <c r="F74">
        <v>39712</v>
      </c>
      <c r="G74">
        <v>5.0022711513277394E-3</v>
      </c>
      <c r="H74" t="str">
        <f>VLOOKUP(B74, ACLG!A:B, 2, FALSE)</f>
        <v>URM</v>
      </c>
    </row>
    <row r="75" spans="1:8" x14ac:dyDescent="0.6">
      <c r="A75" t="s">
        <v>249</v>
      </c>
      <c r="B75" t="s">
        <v>323</v>
      </c>
      <c r="C75" t="s">
        <v>323</v>
      </c>
      <c r="D75">
        <v>6339589</v>
      </c>
      <c r="E75" t="s">
        <v>661</v>
      </c>
      <c r="F75">
        <v>1138</v>
      </c>
      <c r="G75">
        <v>1.9363602814498559E-2</v>
      </c>
      <c r="H75" t="str">
        <f>VLOOKUP(B75, ACLG!A:B, 2, FALSE)</f>
        <v>RTM</v>
      </c>
    </row>
    <row r="76" spans="1:8" x14ac:dyDescent="0.6">
      <c r="A76" t="s">
        <v>249</v>
      </c>
      <c r="B76" t="s">
        <v>324</v>
      </c>
      <c r="C76" t="s">
        <v>669</v>
      </c>
      <c r="D76">
        <v>3591560</v>
      </c>
      <c r="E76" t="s">
        <v>660</v>
      </c>
      <c r="F76">
        <v>1081</v>
      </c>
      <c r="G76">
        <v>1.0935769704242758E-2</v>
      </c>
      <c r="H76" t="str">
        <f>VLOOKUP(B76, ACLG!A:B, 2, FALSE)</f>
        <v>RTM</v>
      </c>
    </row>
    <row r="77" spans="1:8" x14ac:dyDescent="0.6">
      <c r="A77" t="s">
        <v>249</v>
      </c>
      <c r="B77" t="s">
        <v>325</v>
      </c>
      <c r="C77" t="s">
        <v>670</v>
      </c>
      <c r="D77">
        <v>3482027</v>
      </c>
      <c r="E77" t="s">
        <v>660</v>
      </c>
      <c r="F77">
        <v>293</v>
      </c>
      <c r="G77">
        <v>1.066156419634016E-2</v>
      </c>
      <c r="H77" t="str">
        <f>VLOOKUP(B77, ACLG!A:B, 2, FALSE)</f>
        <v>RTX</v>
      </c>
    </row>
    <row r="78" spans="1:8" x14ac:dyDescent="0.6">
      <c r="A78" t="s">
        <v>249</v>
      </c>
      <c r="B78" t="s">
        <v>326</v>
      </c>
      <c r="C78" t="s">
        <v>326</v>
      </c>
      <c r="D78">
        <v>3070129</v>
      </c>
      <c r="E78" t="s">
        <v>660</v>
      </c>
      <c r="F78">
        <v>2640</v>
      </c>
      <c r="G78">
        <v>9.2133054755395398E-3</v>
      </c>
      <c r="H78" t="str">
        <f>VLOOKUP(B78, ACLG!A:B, 2, FALSE)</f>
        <v>RTM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3395-E897-9D4F-8ACC-079FE890ABE8}">
  <dimension ref="A1:H69"/>
  <sheetViews>
    <sheetView topLeftCell="A52" zoomScale="138" workbookViewId="0">
      <selection activeCell="A70" sqref="A70:XFD1048576"/>
    </sheetView>
  </sheetViews>
  <sheetFormatPr defaultColWidth="10.796875" defaultRowHeight="15.6" x14ac:dyDescent="0.6"/>
  <cols>
    <col min="2" max="2" width="35.34765625" bestFit="1" customWidth="1"/>
    <col min="3" max="3" width="27.6484375" bestFit="1" customWidth="1"/>
    <col min="4" max="4" width="21.5" customWidth="1"/>
    <col min="5" max="5" width="29.84765625" bestFit="1" customWidth="1"/>
    <col min="6" max="6" width="17" customWidth="1"/>
    <col min="7" max="7" width="19.1484375" bestFit="1" customWidth="1"/>
  </cols>
  <sheetData>
    <row r="1" spans="1:8" ht="15.9" thickBot="1" x14ac:dyDescent="0.65">
      <c r="A1" s="6" t="s">
        <v>35</v>
      </c>
      <c r="B1" s="7" t="s">
        <v>36</v>
      </c>
      <c r="C1" t="s">
        <v>577</v>
      </c>
      <c r="D1" t="s">
        <v>914</v>
      </c>
      <c r="E1" t="s">
        <v>909</v>
      </c>
      <c r="F1" t="s">
        <v>915</v>
      </c>
      <c r="G1" t="s">
        <v>913</v>
      </c>
      <c r="H1" t="s">
        <v>1082</v>
      </c>
    </row>
    <row r="2" spans="1:8" x14ac:dyDescent="0.6">
      <c r="A2" s="8" t="s">
        <v>327</v>
      </c>
      <c r="B2" s="8" t="s">
        <v>386</v>
      </c>
      <c r="C2" t="s">
        <v>671</v>
      </c>
      <c r="D2" s="11">
        <v>27901</v>
      </c>
      <c r="E2" t="s">
        <v>910</v>
      </c>
      <c r="F2" s="11">
        <v>-71481892</v>
      </c>
      <c r="G2">
        <v>710359</v>
      </c>
      <c r="H2" t="str">
        <f>VLOOKUP(B2, ACLG!A:B, 2, FALSE)</f>
        <v>UCC</v>
      </c>
    </row>
    <row r="3" spans="1:8" x14ac:dyDescent="0.6">
      <c r="A3" s="8" t="s">
        <v>327</v>
      </c>
      <c r="B3" s="8" t="s">
        <v>328</v>
      </c>
      <c r="C3" t="s">
        <v>672</v>
      </c>
      <c r="D3" s="11">
        <v>41842</v>
      </c>
      <c r="E3" t="s">
        <v>910</v>
      </c>
      <c r="F3" s="11">
        <v>-4454563</v>
      </c>
      <c r="G3">
        <v>1065297</v>
      </c>
      <c r="H3" t="str">
        <f>VLOOKUP(B3, ACLG!A:B, 2, FALSE)</f>
        <v>UFM</v>
      </c>
    </row>
    <row r="4" spans="1:8" x14ac:dyDescent="0.6">
      <c r="A4" s="8" t="s">
        <v>327</v>
      </c>
      <c r="B4" s="8" t="s">
        <v>329</v>
      </c>
      <c r="C4" t="s">
        <v>673</v>
      </c>
      <c r="D4" s="11">
        <v>10932</v>
      </c>
      <c r="E4" t="s">
        <v>911</v>
      </c>
      <c r="F4" s="11">
        <v>5052887</v>
      </c>
      <c r="G4">
        <v>1717083</v>
      </c>
      <c r="H4" t="str">
        <f>VLOOKUP(B4, ACLG!A:B, 2, FALSE)</f>
        <v>RAL</v>
      </c>
    </row>
    <row r="5" spans="1:8" x14ac:dyDescent="0.6">
      <c r="A5" s="8" t="s">
        <v>327</v>
      </c>
      <c r="B5" s="8" t="s">
        <v>330</v>
      </c>
      <c r="C5" t="s">
        <v>674</v>
      </c>
      <c r="D5" s="11">
        <v>30323</v>
      </c>
      <c r="E5" t="s">
        <v>911</v>
      </c>
      <c r="F5" s="11">
        <v>5057998</v>
      </c>
      <c r="G5">
        <v>1844007</v>
      </c>
      <c r="H5" t="str">
        <f>VLOOKUP(B5, ACLG!A:B, 2, FALSE)</f>
        <v>UFS</v>
      </c>
    </row>
    <row r="6" spans="1:8" x14ac:dyDescent="0.6">
      <c r="A6" s="8" t="s">
        <v>327</v>
      </c>
      <c r="B6" s="8" t="s">
        <v>385</v>
      </c>
      <c r="C6" t="s">
        <v>675</v>
      </c>
      <c r="D6" s="11">
        <v>26268</v>
      </c>
      <c r="E6" t="s">
        <v>911</v>
      </c>
      <c r="F6" s="11">
        <v>6430573</v>
      </c>
      <c r="G6">
        <v>1779006</v>
      </c>
      <c r="H6" t="str">
        <f>VLOOKUP(B6, ACLG!A:B, 2, FALSE)</f>
        <v>UFS</v>
      </c>
    </row>
    <row r="7" spans="1:8" x14ac:dyDescent="0.6">
      <c r="A7" s="8" t="s">
        <v>327</v>
      </c>
      <c r="B7" s="8" t="s">
        <v>331</v>
      </c>
      <c r="C7" t="s">
        <v>676</v>
      </c>
      <c r="D7" s="11">
        <v>2680</v>
      </c>
      <c r="E7" t="s">
        <v>911</v>
      </c>
      <c r="F7" s="11">
        <v>488998</v>
      </c>
      <c r="G7" s="11">
        <v>197800</v>
      </c>
      <c r="H7" t="str">
        <f>VLOOKUP(B7, ACLG!A:B, 2, FALSE)</f>
        <v>RAM</v>
      </c>
    </row>
    <row r="8" spans="1:8" x14ac:dyDescent="0.6">
      <c r="A8" s="8" t="s">
        <v>327</v>
      </c>
      <c r="B8" s="8" t="s">
        <v>332</v>
      </c>
      <c r="C8" t="s">
        <v>677</v>
      </c>
      <c r="D8" s="11">
        <v>10730</v>
      </c>
      <c r="E8" t="s">
        <v>911</v>
      </c>
      <c r="F8" s="11">
        <v>7876569</v>
      </c>
      <c r="G8">
        <v>2871580</v>
      </c>
      <c r="H8" t="str">
        <f>VLOOKUP(B8, ACLG!A:B, 2, FALSE)</f>
        <v>RAV</v>
      </c>
    </row>
    <row r="9" spans="1:8" x14ac:dyDescent="0.6">
      <c r="A9" s="8" t="s">
        <v>327</v>
      </c>
      <c r="B9" s="8" t="s">
        <v>333</v>
      </c>
      <c r="C9" t="s">
        <v>678</v>
      </c>
      <c r="D9" s="11">
        <v>47444</v>
      </c>
      <c r="E9" t="s">
        <v>910</v>
      </c>
      <c r="F9" s="11">
        <v>-41901191</v>
      </c>
      <c r="G9">
        <v>1207924</v>
      </c>
      <c r="H9" t="str">
        <f>VLOOKUP(B9, ACLG!A:B, 2, FALSE)</f>
        <v>UDM</v>
      </c>
    </row>
    <row r="10" spans="1:8" x14ac:dyDescent="0.6">
      <c r="A10" s="8" t="s">
        <v>327</v>
      </c>
      <c r="B10" s="8" t="s">
        <v>350</v>
      </c>
      <c r="C10" t="s">
        <v>679</v>
      </c>
      <c r="D10" s="11">
        <v>57160</v>
      </c>
      <c r="E10" t="s">
        <v>910</v>
      </c>
      <c r="F10" s="11">
        <v>-7485035</v>
      </c>
      <c r="G10">
        <v>1455294</v>
      </c>
      <c r="H10" t="str">
        <f>VLOOKUP(B10, ACLG!A:B, 2, FALSE)</f>
        <v>UDM</v>
      </c>
    </row>
    <row r="11" spans="1:8" x14ac:dyDescent="0.6">
      <c r="A11" s="8" t="s">
        <v>327</v>
      </c>
      <c r="B11" s="8" t="s">
        <v>357</v>
      </c>
      <c r="C11" t="s">
        <v>680</v>
      </c>
      <c r="D11" s="11">
        <v>3717</v>
      </c>
      <c r="E11" t="s">
        <v>911</v>
      </c>
      <c r="F11" s="11">
        <v>6137073</v>
      </c>
      <c r="G11">
        <v>2237408</v>
      </c>
      <c r="H11" t="str">
        <f>VLOOKUP(B11, ACLG!A:B, 2, FALSE)</f>
        <v>RAM</v>
      </c>
    </row>
    <row r="12" spans="1:8" x14ac:dyDescent="0.6">
      <c r="A12" s="8" t="s">
        <v>327</v>
      </c>
      <c r="B12" s="8" t="s">
        <v>334</v>
      </c>
      <c r="C12" t="s">
        <v>681</v>
      </c>
      <c r="D12" s="11">
        <v>127440</v>
      </c>
      <c r="E12" t="s">
        <v>910</v>
      </c>
      <c r="F12" s="11">
        <v>-32695279</v>
      </c>
      <c r="G12">
        <v>3244622</v>
      </c>
      <c r="H12" t="str">
        <f>VLOOKUP(B12, ACLG!A:B, 2, FALSE)</f>
        <v>UDL</v>
      </c>
    </row>
    <row r="13" spans="1:8" x14ac:dyDescent="0.6">
      <c r="A13" s="8" t="s">
        <v>327</v>
      </c>
      <c r="B13" s="8" t="s">
        <v>347</v>
      </c>
      <c r="C13" t="s">
        <v>682</v>
      </c>
      <c r="D13" s="11">
        <v>9405</v>
      </c>
      <c r="E13" t="s">
        <v>911</v>
      </c>
      <c r="F13" s="11">
        <v>4308988</v>
      </c>
      <c r="G13">
        <v>1480609</v>
      </c>
      <c r="H13" t="str">
        <f>VLOOKUP(B13, ACLG!A:B, 2, FALSE)</f>
        <v>RAL</v>
      </c>
    </row>
    <row r="14" spans="1:8" x14ac:dyDescent="0.6">
      <c r="A14" s="8" t="s">
        <v>327</v>
      </c>
      <c r="B14" s="8" t="s">
        <v>358</v>
      </c>
      <c r="C14" t="s">
        <v>683</v>
      </c>
      <c r="D14" s="11">
        <v>1757</v>
      </c>
      <c r="E14" t="s">
        <v>911</v>
      </c>
      <c r="F14" s="11">
        <v>3541341</v>
      </c>
      <c r="G14">
        <v>1302898</v>
      </c>
      <c r="H14" t="str">
        <f>VLOOKUP(B14, ACLG!A:B, 2, FALSE)</f>
        <v>RAS</v>
      </c>
    </row>
    <row r="15" spans="1:8" x14ac:dyDescent="0.6">
      <c r="A15" s="8" t="s">
        <v>327</v>
      </c>
      <c r="B15" s="8" t="s">
        <v>359</v>
      </c>
      <c r="C15" t="s">
        <v>684</v>
      </c>
      <c r="D15" s="11">
        <v>1550</v>
      </c>
      <c r="E15" t="s">
        <v>911</v>
      </c>
      <c r="F15" s="11">
        <v>2795941</v>
      </c>
      <c r="G15" s="11">
        <v>1022486</v>
      </c>
      <c r="H15" t="str">
        <f>VLOOKUP(B15, ACLG!A:B, 2, FALSE)</f>
        <v>URS</v>
      </c>
    </row>
    <row r="16" spans="1:8" x14ac:dyDescent="0.6">
      <c r="A16" s="8" t="s">
        <v>327</v>
      </c>
      <c r="B16" s="8" t="s">
        <v>348</v>
      </c>
      <c r="C16" t="s">
        <v>685</v>
      </c>
      <c r="D16" s="11">
        <v>5612</v>
      </c>
      <c r="E16" t="s">
        <v>911</v>
      </c>
      <c r="F16" s="11">
        <v>5033347</v>
      </c>
      <c r="G16" s="11">
        <v>2242735</v>
      </c>
      <c r="H16" t="str">
        <f>VLOOKUP(B16, ACLG!A:B, 2, FALSE)</f>
        <v>RAL</v>
      </c>
    </row>
    <row r="17" spans="1:8" x14ac:dyDescent="0.6">
      <c r="A17" s="8" t="s">
        <v>327</v>
      </c>
      <c r="B17" s="8" t="s">
        <v>349</v>
      </c>
      <c r="C17" t="s">
        <v>686</v>
      </c>
      <c r="D17" s="11">
        <v>15951</v>
      </c>
      <c r="E17" t="s">
        <v>911</v>
      </c>
      <c r="F17" s="11">
        <v>7930879</v>
      </c>
      <c r="G17">
        <v>2514994</v>
      </c>
      <c r="H17" t="str">
        <f>VLOOKUP(B17, ACLG!A:B, 2, FALSE)</f>
        <v>RAV</v>
      </c>
    </row>
    <row r="18" spans="1:8" x14ac:dyDescent="0.6">
      <c r="A18" s="8" t="s">
        <v>327</v>
      </c>
      <c r="B18" s="8" t="s">
        <v>360</v>
      </c>
      <c r="C18" t="s">
        <v>687</v>
      </c>
      <c r="D18" s="11">
        <v>1041</v>
      </c>
      <c r="E18" t="s">
        <v>911</v>
      </c>
      <c r="F18" s="11">
        <v>2530281</v>
      </c>
      <c r="G18">
        <v>922471</v>
      </c>
      <c r="H18" t="str">
        <f>VLOOKUP(B18, ACLG!A:B, 2, FALSE)</f>
        <v>RAS</v>
      </c>
    </row>
    <row r="19" spans="1:8" x14ac:dyDescent="0.6">
      <c r="A19" s="8" t="s">
        <v>327</v>
      </c>
      <c r="B19" s="8" t="s">
        <v>387</v>
      </c>
      <c r="C19" t="s">
        <v>688</v>
      </c>
      <c r="D19" s="11">
        <v>1673</v>
      </c>
      <c r="E19" t="s">
        <v>911</v>
      </c>
      <c r="F19" s="11">
        <v>3695411</v>
      </c>
      <c r="G19" s="11">
        <v>1360179</v>
      </c>
      <c r="H19" t="str">
        <f>VLOOKUP(B19, ACLG!A:B, 2, FALSE)</f>
        <v>RAS</v>
      </c>
    </row>
    <row r="20" spans="1:8" x14ac:dyDescent="0.6">
      <c r="A20" s="8" t="s">
        <v>327</v>
      </c>
      <c r="B20" s="8" t="s">
        <v>361</v>
      </c>
      <c r="C20" t="s">
        <v>689</v>
      </c>
      <c r="D20" s="11">
        <v>1332</v>
      </c>
      <c r="E20" t="s">
        <v>911</v>
      </c>
      <c r="F20" s="11">
        <v>3263295</v>
      </c>
      <c r="G20">
        <v>1189708</v>
      </c>
      <c r="H20" t="str">
        <f>VLOOKUP(B20, ACLG!A:B, 2, FALSE)</f>
        <v>RAS</v>
      </c>
    </row>
    <row r="21" spans="1:8" x14ac:dyDescent="0.6">
      <c r="A21" s="8" t="s">
        <v>327</v>
      </c>
      <c r="B21" s="8" t="s">
        <v>346</v>
      </c>
      <c r="C21" t="s">
        <v>690</v>
      </c>
      <c r="D21" s="11">
        <v>26789</v>
      </c>
      <c r="E21" t="s">
        <v>911</v>
      </c>
      <c r="F21" s="11">
        <v>7266229</v>
      </c>
      <c r="G21">
        <v>2339929</v>
      </c>
      <c r="H21" t="str">
        <f>VLOOKUP(B21, ACLG!A:B, 2, FALSE)</f>
        <v>UDM</v>
      </c>
    </row>
    <row r="22" spans="1:8" x14ac:dyDescent="0.6">
      <c r="A22" s="8" t="s">
        <v>327</v>
      </c>
      <c r="B22" s="8" t="s">
        <v>381</v>
      </c>
      <c r="C22" t="s">
        <v>691</v>
      </c>
      <c r="D22" s="11">
        <v>4132</v>
      </c>
      <c r="E22" t="s">
        <v>911</v>
      </c>
      <c r="F22" s="11">
        <v>6379179</v>
      </c>
      <c r="G22" s="11">
        <v>2524183</v>
      </c>
      <c r="H22" t="str">
        <f>VLOOKUP(B22, ACLG!A:B, 2, FALSE)</f>
        <v>RAM</v>
      </c>
    </row>
    <row r="23" spans="1:8" x14ac:dyDescent="0.6">
      <c r="A23" s="8" t="s">
        <v>327</v>
      </c>
      <c r="B23" s="8" t="s">
        <v>362</v>
      </c>
      <c r="C23" t="s">
        <v>692</v>
      </c>
      <c r="D23" s="11">
        <v>9044</v>
      </c>
      <c r="E23" t="s">
        <v>911</v>
      </c>
      <c r="F23" s="11">
        <v>3813351</v>
      </c>
      <c r="G23" s="11">
        <v>1733614</v>
      </c>
      <c r="H23" t="str">
        <f>VLOOKUP(B23, ACLG!A:B, 2, FALSE)</f>
        <v>RAL</v>
      </c>
    </row>
    <row r="24" spans="1:8" x14ac:dyDescent="0.6">
      <c r="A24" s="8" t="s">
        <v>327</v>
      </c>
      <c r="B24" s="8" t="s">
        <v>335</v>
      </c>
      <c r="C24" t="s">
        <v>693</v>
      </c>
      <c r="D24" s="11">
        <v>38766</v>
      </c>
      <c r="E24" t="s">
        <v>910</v>
      </c>
      <c r="F24" s="11">
        <v>-25889261</v>
      </c>
      <c r="G24">
        <v>986982</v>
      </c>
      <c r="H24" t="str">
        <f>VLOOKUP(B24, ACLG!A:B, 2, FALSE)</f>
        <v>UDM</v>
      </c>
    </row>
    <row r="25" spans="1:8" x14ac:dyDescent="0.6">
      <c r="A25" s="8" t="s">
        <v>327</v>
      </c>
      <c r="B25" s="8" t="s">
        <v>375</v>
      </c>
      <c r="C25" t="s">
        <v>694</v>
      </c>
      <c r="D25" s="11">
        <v>5125</v>
      </c>
      <c r="E25" t="s">
        <v>911</v>
      </c>
      <c r="F25" s="11">
        <v>5308016</v>
      </c>
      <c r="G25" s="11">
        <v>2264795</v>
      </c>
      <c r="H25" t="str">
        <f>VLOOKUP(B25, ACLG!A:B, 2, FALSE)</f>
        <v>RAM</v>
      </c>
    </row>
    <row r="26" spans="1:8" x14ac:dyDescent="0.6">
      <c r="A26" s="8" t="s">
        <v>327</v>
      </c>
      <c r="B26" s="8" t="s">
        <v>363</v>
      </c>
      <c r="C26" t="s">
        <v>695</v>
      </c>
      <c r="D26" s="11">
        <v>1016</v>
      </c>
      <c r="E26" t="s">
        <v>911</v>
      </c>
      <c r="F26" s="11">
        <v>3675209</v>
      </c>
      <c r="G26" s="11">
        <v>1383475</v>
      </c>
      <c r="H26" t="str">
        <f>VLOOKUP(B26, ACLG!A:B, 2, FALSE)</f>
        <v>RAS</v>
      </c>
    </row>
    <row r="27" spans="1:8" x14ac:dyDescent="0.6">
      <c r="A27" s="8" t="s">
        <v>327</v>
      </c>
      <c r="B27" s="8" t="s">
        <v>364</v>
      </c>
      <c r="C27" t="s">
        <v>696</v>
      </c>
      <c r="D27" s="11">
        <v>1059</v>
      </c>
      <c r="E27" t="s">
        <v>911</v>
      </c>
      <c r="F27" s="11">
        <v>3330594</v>
      </c>
      <c r="G27" s="11">
        <v>1222187</v>
      </c>
      <c r="H27" t="str">
        <f>VLOOKUP(B27, ACLG!A:B, 2, FALSE)</f>
        <v>RAS</v>
      </c>
    </row>
    <row r="28" spans="1:8" x14ac:dyDescent="0.6">
      <c r="A28" s="8" t="s">
        <v>327</v>
      </c>
      <c r="B28" s="8" t="s">
        <v>376</v>
      </c>
      <c r="C28" t="s">
        <v>697</v>
      </c>
      <c r="D28" s="11">
        <v>2393</v>
      </c>
      <c r="E28" t="s">
        <v>911</v>
      </c>
      <c r="F28" s="11">
        <v>-10901</v>
      </c>
      <c r="G28" s="11">
        <v>222306</v>
      </c>
      <c r="H28" t="str">
        <f>VLOOKUP(B28, ACLG!A:B, 2, FALSE)</f>
        <v>RAM</v>
      </c>
    </row>
    <row r="29" spans="1:8" x14ac:dyDescent="0.6">
      <c r="A29" s="8" t="s">
        <v>327</v>
      </c>
      <c r="B29" s="8" t="s">
        <v>377</v>
      </c>
      <c r="C29" t="s">
        <v>698</v>
      </c>
      <c r="D29" s="11">
        <v>16616</v>
      </c>
      <c r="E29" t="s">
        <v>911</v>
      </c>
      <c r="F29" s="11">
        <v>5843962</v>
      </c>
      <c r="G29" s="11">
        <v>1584830</v>
      </c>
      <c r="H29" t="str">
        <f>VLOOKUP(B29, ACLG!A:B, 2, FALSE)</f>
        <v>RAV</v>
      </c>
    </row>
    <row r="30" spans="1:8" x14ac:dyDescent="0.6">
      <c r="A30" s="8" t="s">
        <v>327</v>
      </c>
      <c r="B30" s="8" t="s">
        <v>365</v>
      </c>
      <c r="C30" t="s">
        <v>699</v>
      </c>
      <c r="D30" s="11">
        <v>6154</v>
      </c>
      <c r="E30" t="s">
        <v>911</v>
      </c>
      <c r="F30" s="11">
        <v>2138439</v>
      </c>
      <c r="G30" s="11">
        <v>757379</v>
      </c>
      <c r="H30" t="str">
        <f>VLOOKUP(B30, ACLG!A:B, 2, FALSE)</f>
        <v>RAL</v>
      </c>
    </row>
    <row r="31" spans="1:8" x14ac:dyDescent="0.6">
      <c r="A31" s="8" t="s">
        <v>327</v>
      </c>
      <c r="B31" s="8" t="s">
        <v>366</v>
      </c>
      <c r="C31" t="s">
        <v>700</v>
      </c>
      <c r="D31" s="11">
        <v>11897</v>
      </c>
      <c r="E31" t="s">
        <v>911</v>
      </c>
      <c r="F31" s="11">
        <v>11971323</v>
      </c>
      <c r="G31" s="11">
        <v>4370595</v>
      </c>
      <c r="H31" t="str">
        <f>VLOOKUP(B31, ACLG!A:B, 2, FALSE)</f>
        <v>RAV</v>
      </c>
    </row>
    <row r="32" spans="1:8" x14ac:dyDescent="0.6">
      <c r="A32" s="8" t="s">
        <v>327</v>
      </c>
      <c r="B32" s="8" t="s">
        <v>351</v>
      </c>
      <c r="C32" t="s">
        <v>701</v>
      </c>
      <c r="D32" s="11">
        <v>98493</v>
      </c>
      <c r="E32" t="s">
        <v>910</v>
      </c>
      <c r="F32" s="11">
        <v>-10387866</v>
      </c>
      <c r="G32" s="11">
        <v>2507632</v>
      </c>
      <c r="H32" t="str">
        <f>VLOOKUP(B32, ACLG!A:B, 2, FALSE)</f>
        <v>UDL</v>
      </c>
    </row>
    <row r="33" spans="1:8" x14ac:dyDescent="0.6">
      <c r="A33" s="8" t="s">
        <v>327</v>
      </c>
      <c r="B33" s="23" t="s">
        <v>1079</v>
      </c>
      <c r="C33" t="s">
        <v>702</v>
      </c>
      <c r="D33" s="11">
        <v>9496</v>
      </c>
      <c r="E33" t="s">
        <v>911</v>
      </c>
      <c r="F33" s="11">
        <v>11523581</v>
      </c>
      <c r="G33" s="11">
        <v>4201180</v>
      </c>
      <c r="H33" t="str">
        <f>VLOOKUP(B33, ACLG!A:B, 2, FALSE)</f>
        <v>RAL</v>
      </c>
    </row>
    <row r="34" spans="1:8" x14ac:dyDescent="0.6">
      <c r="A34" s="8" t="s">
        <v>327</v>
      </c>
      <c r="B34" s="8" t="s">
        <v>336</v>
      </c>
      <c r="C34" t="s">
        <v>703</v>
      </c>
      <c r="D34" s="11">
        <v>69542</v>
      </c>
      <c r="E34" t="s">
        <v>910</v>
      </c>
      <c r="F34" s="11">
        <v>-25368494</v>
      </c>
      <c r="G34" s="11">
        <v>1770539</v>
      </c>
      <c r="H34" t="str">
        <f>VLOOKUP(B34, ACLG!A:B, 2, FALSE)</f>
        <v>UDM</v>
      </c>
    </row>
    <row r="35" spans="1:8" x14ac:dyDescent="0.6">
      <c r="A35" s="8" t="s">
        <v>327</v>
      </c>
      <c r="B35" s="8" t="s">
        <v>367</v>
      </c>
      <c r="C35" t="s">
        <v>704</v>
      </c>
      <c r="D35" s="11">
        <v>42297</v>
      </c>
      <c r="E35" t="s">
        <v>911</v>
      </c>
      <c r="F35" s="11">
        <v>3052395</v>
      </c>
      <c r="G35" s="11">
        <v>1168369</v>
      </c>
      <c r="H35" t="str">
        <f>VLOOKUP(B35, ACLG!A:B, 2, FALSE)</f>
        <v>URM</v>
      </c>
    </row>
    <row r="36" spans="1:8" x14ac:dyDescent="0.6">
      <c r="A36" s="8" t="s">
        <v>327</v>
      </c>
      <c r="B36" s="8" t="s">
        <v>337</v>
      </c>
      <c r="C36" t="s">
        <v>705</v>
      </c>
      <c r="D36" s="11">
        <v>27846</v>
      </c>
      <c r="E36" t="s">
        <v>911</v>
      </c>
      <c r="F36" s="11">
        <v>10307719</v>
      </c>
      <c r="G36" s="11">
        <v>3757910</v>
      </c>
      <c r="H36" t="str">
        <f>VLOOKUP(B36, ACLG!A:B, 2, FALSE)</f>
        <v>URS</v>
      </c>
    </row>
    <row r="37" spans="1:8" x14ac:dyDescent="0.6">
      <c r="A37" s="8" t="s">
        <v>327</v>
      </c>
      <c r="B37" s="8" t="s">
        <v>368</v>
      </c>
      <c r="C37" t="s">
        <v>706</v>
      </c>
      <c r="D37" s="11">
        <v>2897</v>
      </c>
      <c r="E37" t="s">
        <v>911</v>
      </c>
      <c r="F37" s="11">
        <v>5374140</v>
      </c>
      <c r="G37" s="11">
        <v>1959264</v>
      </c>
      <c r="H37" t="str">
        <f>VLOOKUP(B37, ACLG!A:B, 2, FALSE)</f>
        <v>RAM</v>
      </c>
    </row>
    <row r="38" spans="1:8" x14ac:dyDescent="0.6">
      <c r="A38" s="8" t="s">
        <v>327</v>
      </c>
      <c r="B38" s="23" t="s">
        <v>1080</v>
      </c>
      <c r="C38" t="s">
        <v>707</v>
      </c>
      <c r="D38" s="11">
        <v>22901</v>
      </c>
      <c r="E38" t="s">
        <v>911</v>
      </c>
      <c r="F38" s="11">
        <v>12126912</v>
      </c>
      <c r="G38" s="11">
        <v>4421138</v>
      </c>
      <c r="H38" t="str">
        <f>VLOOKUP(B38, ACLG!A:B, 2, FALSE)</f>
        <v>URS</v>
      </c>
    </row>
    <row r="39" spans="1:8" x14ac:dyDescent="0.6">
      <c r="A39" s="8" t="s">
        <v>327</v>
      </c>
      <c r="B39" s="8" t="s">
        <v>378</v>
      </c>
      <c r="C39" t="s">
        <v>708</v>
      </c>
      <c r="D39" s="11">
        <v>8928</v>
      </c>
      <c r="E39" t="s">
        <v>911</v>
      </c>
      <c r="F39" s="11">
        <v>6049300</v>
      </c>
      <c r="G39" s="11">
        <v>2774887</v>
      </c>
      <c r="H39" t="str">
        <f>VLOOKUP(B39, ACLG!A:B, 2, FALSE)</f>
        <v>RAL</v>
      </c>
    </row>
    <row r="40" spans="1:8" x14ac:dyDescent="0.6">
      <c r="A40" s="8" t="s">
        <v>327</v>
      </c>
      <c r="B40" s="8" t="s">
        <v>379</v>
      </c>
      <c r="C40" t="s">
        <v>709</v>
      </c>
      <c r="D40" s="11">
        <v>4667</v>
      </c>
      <c r="E40" t="s">
        <v>911</v>
      </c>
      <c r="F40" s="11">
        <v>4417975</v>
      </c>
      <c r="G40" s="11">
        <v>1723257</v>
      </c>
      <c r="H40" t="str">
        <f>VLOOKUP(B40, ACLG!A:B, 2, FALSE)</f>
        <v>RAM</v>
      </c>
    </row>
    <row r="41" spans="1:8" x14ac:dyDescent="0.6">
      <c r="A41" s="8" t="s">
        <v>327</v>
      </c>
      <c r="B41" s="8" t="s">
        <v>352</v>
      </c>
      <c r="C41" t="s">
        <v>710</v>
      </c>
      <c r="D41" s="11">
        <v>39312</v>
      </c>
      <c r="E41" t="s">
        <v>910</v>
      </c>
      <c r="F41" s="11">
        <v>-31850838</v>
      </c>
      <c r="G41" s="11">
        <v>1000884</v>
      </c>
      <c r="H41" t="str">
        <f>VLOOKUP(B41, ACLG!A:B, 2, FALSE)</f>
        <v>UDM</v>
      </c>
    </row>
    <row r="42" spans="1:8" x14ac:dyDescent="0.6">
      <c r="A42" s="8" t="s">
        <v>327</v>
      </c>
      <c r="B42" s="8" t="s">
        <v>338</v>
      </c>
      <c r="C42" t="s">
        <v>711</v>
      </c>
      <c r="D42" s="11">
        <v>180865</v>
      </c>
      <c r="E42" t="s">
        <v>911</v>
      </c>
      <c r="F42" s="11">
        <v>15203838</v>
      </c>
      <c r="G42" s="11">
        <v>6722896</v>
      </c>
      <c r="H42" t="str">
        <f>VLOOKUP(B42, ACLG!A:B, 2, FALSE)</f>
        <v>UFV</v>
      </c>
    </row>
    <row r="43" spans="1:8" x14ac:dyDescent="0.6">
      <c r="A43" s="8" t="s">
        <v>327</v>
      </c>
      <c r="B43" s="8" t="s">
        <v>369</v>
      </c>
      <c r="C43" t="s">
        <v>712</v>
      </c>
      <c r="D43">
        <v>889</v>
      </c>
      <c r="E43" t="s">
        <v>911</v>
      </c>
      <c r="F43" s="11">
        <v>3051692</v>
      </c>
      <c r="G43" s="11">
        <v>1112563</v>
      </c>
      <c r="H43" t="str">
        <f>VLOOKUP(B43, ACLG!A:B, 2, FALSE)</f>
        <v>RAS</v>
      </c>
    </row>
    <row r="44" spans="1:8" x14ac:dyDescent="0.6">
      <c r="A44" s="8" t="s">
        <v>327</v>
      </c>
      <c r="B44" s="8" t="s">
        <v>370</v>
      </c>
      <c r="C44" t="s">
        <v>713</v>
      </c>
      <c r="D44" s="11">
        <v>1683</v>
      </c>
      <c r="E44" t="s">
        <v>911</v>
      </c>
      <c r="F44" s="11">
        <v>3872386</v>
      </c>
      <c r="G44" s="11">
        <v>1447261</v>
      </c>
      <c r="H44" t="str">
        <f>VLOOKUP(B44, ACLG!A:B, 2, FALSE)</f>
        <v>RAS</v>
      </c>
    </row>
    <row r="45" spans="1:8" x14ac:dyDescent="0.6">
      <c r="A45" s="8" t="s">
        <v>327</v>
      </c>
      <c r="B45" s="8" t="s">
        <v>339</v>
      </c>
      <c r="C45" t="s">
        <v>714</v>
      </c>
      <c r="D45" s="11">
        <v>107069</v>
      </c>
      <c r="E45" t="s">
        <v>911</v>
      </c>
      <c r="F45" s="11">
        <v>40577538</v>
      </c>
      <c r="G45" s="11">
        <v>14793453</v>
      </c>
      <c r="H45" t="str">
        <f>VLOOKUP(B45, ACLG!A:B, 2, FALSE)</f>
        <v>UFL</v>
      </c>
    </row>
    <row r="46" spans="1:8" x14ac:dyDescent="0.6">
      <c r="A46" s="8" t="s">
        <v>327</v>
      </c>
      <c r="B46" s="8" t="s">
        <v>340</v>
      </c>
      <c r="C46" t="s">
        <v>738</v>
      </c>
      <c r="D46" s="11">
        <v>138585</v>
      </c>
      <c r="E46" t="s">
        <v>910</v>
      </c>
      <c r="F46" s="11">
        <v>-19898968</v>
      </c>
      <c r="G46" s="11">
        <v>3528374</v>
      </c>
      <c r="H46" t="str">
        <f>VLOOKUP(B46, ACLG!A:B, 2, FALSE)</f>
        <v>UDV</v>
      </c>
    </row>
    <row r="47" spans="1:8" x14ac:dyDescent="0.6">
      <c r="A47" s="8" t="s">
        <v>327</v>
      </c>
      <c r="B47" s="8" t="s">
        <v>353</v>
      </c>
      <c r="C47" t="s">
        <v>715</v>
      </c>
      <c r="D47" s="11">
        <v>14420</v>
      </c>
      <c r="E47" t="s">
        <v>911</v>
      </c>
      <c r="F47" s="11">
        <v>10627155</v>
      </c>
      <c r="G47" s="11">
        <v>3747068</v>
      </c>
      <c r="H47" t="str">
        <f>VLOOKUP(B47, ACLG!A:B, 2, FALSE)</f>
        <v>URS</v>
      </c>
    </row>
    <row r="48" spans="1:8" x14ac:dyDescent="0.6">
      <c r="A48" s="8" t="s">
        <v>327</v>
      </c>
      <c r="B48" s="8" t="s">
        <v>341</v>
      </c>
      <c r="C48" t="s">
        <v>716</v>
      </c>
      <c r="D48" s="11">
        <v>15018</v>
      </c>
      <c r="E48" t="s">
        <v>911</v>
      </c>
      <c r="F48" s="11">
        <v>6324034</v>
      </c>
      <c r="G48">
        <v>2010123</v>
      </c>
      <c r="H48" t="str">
        <f>VLOOKUP(B48, ACLG!A:B, 2, FALSE)</f>
        <v>URS</v>
      </c>
    </row>
    <row r="49" spans="1:8" x14ac:dyDescent="0.6">
      <c r="A49" s="8" t="s">
        <v>327</v>
      </c>
      <c r="B49" s="8" t="s">
        <v>380</v>
      </c>
      <c r="C49" t="s">
        <v>717</v>
      </c>
      <c r="D49" s="11">
        <v>17602</v>
      </c>
      <c r="E49" t="s">
        <v>911</v>
      </c>
      <c r="F49" s="11">
        <v>15027552</v>
      </c>
      <c r="G49">
        <v>5478632</v>
      </c>
      <c r="H49" t="str">
        <f>VLOOKUP(B49, ACLG!A:B, 2, FALSE)</f>
        <v>RAV</v>
      </c>
    </row>
    <row r="50" spans="1:8" x14ac:dyDescent="0.6">
      <c r="A50" s="8" t="s">
        <v>327</v>
      </c>
      <c r="B50" s="8" t="s">
        <v>342</v>
      </c>
      <c r="C50" t="s">
        <v>718</v>
      </c>
      <c r="D50" s="11">
        <v>23137</v>
      </c>
      <c r="E50" t="s">
        <v>910</v>
      </c>
      <c r="F50" s="11">
        <v>-9783105</v>
      </c>
      <c r="G50">
        <v>589068</v>
      </c>
      <c r="H50" t="str">
        <f>VLOOKUP(B50, ACLG!A:B, 2, FALSE)</f>
        <v>UDS</v>
      </c>
    </row>
    <row r="51" spans="1:8" x14ac:dyDescent="0.6">
      <c r="A51" s="8" t="s">
        <v>327</v>
      </c>
      <c r="B51" s="8" t="s">
        <v>382</v>
      </c>
      <c r="C51" t="s">
        <v>719</v>
      </c>
      <c r="D51" s="11">
        <v>10107</v>
      </c>
      <c r="E51" t="s">
        <v>911</v>
      </c>
      <c r="F51" s="11">
        <v>7744780</v>
      </c>
      <c r="G51">
        <v>2823533</v>
      </c>
      <c r="H51" t="str">
        <f>VLOOKUP(B51, ACLG!A:B, 2, FALSE)</f>
        <v>RAL</v>
      </c>
    </row>
    <row r="52" spans="1:8" x14ac:dyDescent="0.6">
      <c r="A52" s="8" t="s">
        <v>327</v>
      </c>
      <c r="B52" s="8" t="s">
        <v>371</v>
      </c>
      <c r="C52" t="s">
        <v>720</v>
      </c>
      <c r="D52" s="11">
        <v>1603</v>
      </c>
      <c r="E52" t="s">
        <v>910</v>
      </c>
      <c r="F52" s="11">
        <v>-2098563</v>
      </c>
      <c r="G52">
        <v>40812</v>
      </c>
      <c r="H52" t="str">
        <f>VLOOKUP(B52, ACLG!A:B, 2, FALSE)</f>
        <v>RAS</v>
      </c>
    </row>
    <row r="53" spans="1:8" x14ac:dyDescent="0.6">
      <c r="A53" s="8" t="s">
        <v>327</v>
      </c>
      <c r="B53" s="23" t="s">
        <v>1083</v>
      </c>
      <c r="C53" t="s">
        <v>721</v>
      </c>
      <c r="D53" s="11">
        <v>4113</v>
      </c>
      <c r="E53" t="s">
        <v>911</v>
      </c>
      <c r="F53" s="11">
        <v>1835832</v>
      </c>
      <c r="G53">
        <v>484036</v>
      </c>
      <c r="H53" t="str">
        <f>VLOOKUP(B53, ACLG!A:B, 2, FALSE)</f>
        <v>URS</v>
      </c>
    </row>
    <row r="54" spans="1:8" x14ac:dyDescent="0.6">
      <c r="A54" s="8" t="s">
        <v>327</v>
      </c>
      <c r="B54" s="8" t="s">
        <v>343</v>
      </c>
      <c r="C54" t="s">
        <v>722</v>
      </c>
      <c r="D54" s="11">
        <v>149214</v>
      </c>
      <c r="E54" t="s">
        <v>911</v>
      </c>
      <c r="F54" s="11">
        <v>20096913</v>
      </c>
      <c r="G54" s="11">
        <v>8358625</v>
      </c>
      <c r="H54" t="str">
        <f>VLOOKUP(B54, ACLG!A:B, 2, FALSE)</f>
        <v>UDV</v>
      </c>
    </row>
    <row r="55" spans="1:8" x14ac:dyDescent="0.6">
      <c r="A55" s="8" t="s">
        <v>327</v>
      </c>
      <c r="B55" s="8" t="s">
        <v>383</v>
      </c>
      <c r="C55" t="s">
        <v>723</v>
      </c>
      <c r="D55" s="11">
        <v>2012</v>
      </c>
      <c r="E55" t="s">
        <v>911</v>
      </c>
      <c r="F55" s="11">
        <v>3212197</v>
      </c>
      <c r="G55" s="11">
        <v>1311559</v>
      </c>
      <c r="H55" t="str">
        <f>VLOOKUP(B55, ACLG!A:B, 2, FALSE)</f>
        <v>RAM</v>
      </c>
    </row>
    <row r="56" spans="1:8" x14ac:dyDescent="0.6">
      <c r="A56" s="8" t="s">
        <v>327</v>
      </c>
      <c r="B56" s="8" t="s">
        <v>372</v>
      </c>
      <c r="C56" t="s">
        <v>724</v>
      </c>
      <c r="D56" s="11">
        <v>2278</v>
      </c>
      <c r="E56" t="s">
        <v>911</v>
      </c>
      <c r="F56" s="11">
        <v>4715969</v>
      </c>
      <c r="G56" s="11">
        <v>1784370</v>
      </c>
      <c r="H56" t="str">
        <f>VLOOKUP(B56, ACLG!A:B, 2, FALSE)</f>
        <v>RAM</v>
      </c>
    </row>
    <row r="57" spans="1:8" x14ac:dyDescent="0.6">
      <c r="A57" s="8" t="s">
        <v>327</v>
      </c>
      <c r="B57" s="8" t="s">
        <v>384</v>
      </c>
      <c r="C57" t="s">
        <v>725</v>
      </c>
      <c r="D57" s="11">
        <v>7066</v>
      </c>
      <c r="E57" t="s">
        <v>911</v>
      </c>
      <c r="F57" s="11">
        <v>7356750</v>
      </c>
      <c r="G57" s="11">
        <v>3213383</v>
      </c>
      <c r="H57" t="str">
        <f>VLOOKUP(B57, ACLG!A:B, 2, FALSE)</f>
        <v>RAL</v>
      </c>
    </row>
    <row r="58" spans="1:8" x14ac:dyDescent="0.6">
      <c r="A58" s="8" t="s">
        <v>327</v>
      </c>
      <c r="B58" s="8" t="s">
        <v>344</v>
      </c>
      <c r="C58" t="s">
        <v>726</v>
      </c>
      <c r="D58" s="11">
        <v>103685</v>
      </c>
      <c r="E58" t="s">
        <v>910</v>
      </c>
      <c r="F58" s="11">
        <v>1742337</v>
      </c>
      <c r="G58">
        <v>2639820</v>
      </c>
      <c r="H58" t="str">
        <f>VLOOKUP(B58, ACLG!A:B, 2, FALSE)</f>
        <v>UDL</v>
      </c>
    </row>
    <row r="59" spans="1:8" x14ac:dyDescent="0.6">
      <c r="A59" s="8" t="s">
        <v>327</v>
      </c>
      <c r="B59" s="8" t="s">
        <v>373</v>
      </c>
      <c r="C59" t="s">
        <v>727</v>
      </c>
      <c r="D59" s="11">
        <v>2906</v>
      </c>
      <c r="E59" t="s">
        <v>911</v>
      </c>
      <c r="F59" s="11">
        <v>1104617</v>
      </c>
      <c r="G59" s="11">
        <v>481306</v>
      </c>
      <c r="H59" t="str">
        <f>VLOOKUP(B59, ACLG!A:B, 2, FALSE)</f>
        <v>RAM</v>
      </c>
    </row>
    <row r="60" spans="1:8" x14ac:dyDescent="0.6">
      <c r="A60" s="8" t="s">
        <v>327</v>
      </c>
      <c r="B60" s="8" t="s">
        <v>354</v>
      </c>
      <c r="C60" t="s">
        <v>728</v>
      </c>
      <c r="D60" s="11">
        <v>39929</v>
      </c>
      <c r="E60" t="s">
        <v>910</v>
      </c>
      <c r="F60" s="11">
        <v>-34776759</v>
      </c>
      <c r="G60">
        <v>1016592</v>
      </c>
      <c r="H60" t="str">
        <f>VLOOKUP(B60, ACLG!A:B, 2, FALSE)</f>
        <v>UDM</v>
      </c>
    </row>
    <row r="61" spans="1:8" x14ac:dyDescent="0.6">
      <c r="A61" s="8" t="s">
        <v>327</v>
      </c>
      <c r="B61" s="8" t="s">
        <v>345</v>
      </c>
      <c r="C61" t="s">
        <v>729</v>
      </c>
      <c r="D61" s="11">
        <v>16869</v>
      </c>
      <c r="E61" t="s">
        <v>910</v>
      </c>
      <c r="F61" s="11">
        <v>667738</v>
      </c>
      <c r="G61" s="11">
        <v>429485</v>
      </c>
      <c r="H61" t="str">
        <f>VLOOKUP(B61, ACLG!A:B, 2, FALSE)</f>
        <v>URS</v>
      </c>
    </row>
    <row r="62" spans="1:8" x14ac:dyDescent="0.6">
      <c r="A62" s="8" t="s">
        <v>327</v>
      </c>
      <c r="B62" s="8" t="s">
        <v>388</v>
      </c>
      <c r="C62" t="s">
        <v>730</v>
      </c>
      <c r="D62" s="11">
        <v>6958</v>
      </c>
      <c r="E62" t="s">
        <v>911</v>
      </c>
      <c r="F62" s="11">
        <v>6243472</v>
      </c>
      <c r="G62">
        <v>2276198</v>
      </c>
      <c r="H62" t="str">
        <f>VLOOKUP(B62, ACLG!A:B, 2, FALSE)</f>
        <v>RAL</v>
      </c>
    </row>
    <row r="63" spans="1:8" x14ac:dyDescent="0.6">
      <c r="A63" s="8" t="s">
        <v>327</v>
      </c>
      <c r="B63" s="8" t="s">
        <v>356</v>
      </c>
      <c r="C63" t="s">
        <v>731</v>
      </c>
      <c r="D63" s="11">
        <v>8420</v>
      </c>
      <c r="E63" t="s">
        <v>910</v>
      </c>
      <c r="F63" s="11">
        <v>-8600802</v>
      </c>
      <c r="G63">
        <v>214373</v>
      </c>
      <c r="H63" t="str">
        <f>VLOOKUP(B63, ACLG!A:B, 2, FALSE)</f>
        <v>UDS</v>
      </c>
    </row>
    <row r="64" spans="1:8" x14ac:dyDescent="0.6">
      <c r="A64" s="8" t="s">
        <v>327</v>
      </c>
      <c r="B64" s="8" t="s">
        <v>389</v>
      </c>
      <c r="C64" t="s">
        <v>732</v>
      </c>
      <c r="D64" s="11">
        <v>12257</v>
      </c>
      <c r="E64" t="s">
        <v>911</v>
      </c>
      <c r="F64" s="11">
        <v>7268487</v>
      </c>
      <c r="G64" s="11">
        <v>3199650</v>
      </c>
      <c r="H64" t="str">
        <f>VLOOKUP(B64, ACLG!A:B, 2, FALSE)</f>
        <v>RAV</v>
      </c>
    </row>
    <row r="65" spans="1:8" x14ac:dyDescent="0.6">
      <c r="A65" s="8" t="s">
        <v>327</v>
      </c>
      <c r="B65" s="8" t="s">
        <v>346</v>
      </c>
      <c r="C65" t="s">
        <v>733</v>
      </c>
      <c r="D65" s="11">
        <v>64519</v>
      </c>
      <c r="E65" t="s">
        <v>910</v>
      </c>
      <c r="F65" s="11">
        <v>-20788774</v>
      </c>
      <c r="G65">
        <v>1642654</v>
      </c>
      <c r="H65" t="str">
        <f>VLOOKUP(B65, ACLG!A:B, 2, FALSE)</f>
        <v>UDM</v>
      </c>
    </row>
    <row r="66" spans="1:8" x14ac:dyDescent="0.6">
      <c r="A66" s="8" t="s">
        <v>327</v>
      </c>
      <c r="B66" s="8" t="s">
        <v>355</v>
      </c>
      <c r="C66" t="s">
        <v>734</v>
      </c>
      <c r="D66" s="11">
        <v>21902</v>
      </c>
      <c r="E66" t="s">
        <v>911</v>
      </c>
      <c r="F66" s="11">
        <v>15713243</v>
      </c>
      <c r="G66">
        <v>5728616</v>
      </c>
      <c r="H66" t="str">
        <f>VLOOKUP(B66, ACLG!A:B, 2, FALSE)</f>
        <v>URS</v>
      </c>
    </row>
    <row r="67" spans="1:8" x14ac:dyDescent="0.6">
      <c r="A67" s="8" t="s">
        <v>327</v>
      </c>
      <c r="B67" s="8" t="s">
        <v>390</v>
      </c>
      <c r="C67" t="s">
        <v>735</v>
      </c>
      <c r="D67" s="11">
        <v>1161</v>
      </c>
      <c r="E67" t="s">
        <v>911</v>
      </c>
      <c r="F67" s="11">
        <v>4248089</v>
      </c>
      <c r="G67">
        <v>1548736</v>
      </c>
      <c r="H67" t="str">
        <f>VLOOKUP(B67, ACLG!A:B, 2, FALSE)</f>
        <v>RAS</v>
      </c>
    </row>
    <row r="68" spans="1:8" x14ac:dyDescent="0.6">
      <c r="A68" s="8" t="s">
        <v>327</v>
      </c>
      <c r="B68" s="8" t="s">
        <v>374</v>
      </c>
      <c r="C68" t="s">
        <v>736</v>
      </c>
      <c r="D68" s="11">
        <v>6100</v>
      </c>
      <c r="E68" t="s">
        <v>911</v>
      </c>
      <c r="F68" s="11">
        <v>289390</v>
      </c>
      <c r="G68" s="11">
        <v>227235</v>
      </c>
      <c r="H68" t="str">
        <f>VLOOKUP(B68, ACLG!A:B, 2, FALSE)</f>
        <v>RSG</v>
      </c>
    </row>
    <row r="69" spans="1:8" x14ac:dyDescent="0.6">
      <c r="A69" s="8" t="s">
        <v>327</v>
      </c>
      <c r="B69" s="8" t="s">
        <v>391</v>
      </c>
      <c r="C69" t="s">
        <v>737</v>
      </c>
      <c r="D69" s="11">
        <v>12040</v>
      </c>
      <c r="E69" t="s">
        <v>911</v>
      </c>
      <c r="F69" s="11">
        <v>3826375</v>
      </c>
      <c r="G69">
        <v>1260624</v>
      </c>
      <c r="H69" t="str">
        <f>VLOOKUP(B69, ACLG!A:B, 2, FALSE)</f>
        <v>RAV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833C-D4A2-2C41-8724-2FE9941231B0}">
  <dimension ref="A1:G138"/>
  <sheetViews>
    <sheetView topLeftCell="A120" zoomScale="134" workbookViewId="0">
      <selection activeCell="A139" sqref="A139:XFD1048576"/>
    </sheetView>
  </sheetViews>
  <sheetFormatPr defaultColWidth="10.796875" defaultRowHeight="15.6" x14ac:dyDescent="0.6"/>
  <cols>
    <col min="1" max="1" width="11.84765625" bestFit="1" customWidth="1"/>
    <col min="2" max="2" width="22" bestFit="1" customWidth="1"/>
    <col min="3" max="3" width="22.34765625" bestFit="1" customWidth="1"/>
    <col min="4" max="4" width="18" bestFit="1" customWidth="1"/>
    <col min="5" max="5" width="12.84765625" bestFit="1" customWidth="1"/>
    <col min="6" max="6" width="14.1484375" bestFit="1" customWidth="1"/>
  </cols>
  <sheetData>
    <row r="1" spans="1:7" ht="15.9" thickBot="1" x14ac:dyDescent="0.65">
      <c r="A1" s="6" t="s">
        <v>35</v>
      </c>
      <c r="B1" s="7" t="s">
        <v>36</v>
      </c>
      <c r="C1" t="s">
        <v>739</v>
      </c>
      <c r="D1" t="s">
        <v>915</v>
      </c>
      <c r="E1" t="s">
        <v>913</v>
      </c>
      <c r="F1" t="s">
        <v>914</v>
      </c>
      <c r="G1" t="s">
        <v>1082</v>
      </c>
    </row>
    <row r="2" spans="1:7" x14ac:dyDescent="0.6">
      <c r="A2" s="8" t="s">
        <v>392</v>
      </c>
      <c r="B2" s="8" t="s">
        <v>393</v>
      </c>
      <c r="C2" t="s">
        <v>740</v>
      </c>
      <c r="D2">
        <v>5159637</v>
      </c>
      <c r="E2">
        <v>3554000</v>
      </c>
      <c r="F2">
        <v>40949</v>
      </c>
      <c r="G2" t="str">
        <f>VLOOKUP(B2, ACLG!A:B, 2, FALSE)</f>
        <v>URM</v>
      </c>
    </row>
    <row r="3" spans="1:7" x14ac:dyDescent="0.6">
      <c r="A3" s="8" t="s">
        <v>392</v>
      </c>
      <c r="B3" s="8" t="s">
        <v>394</v>
      </c>
      <c r="C3" t="s">
        <v>741</v>
      </c>
      <c r="D3">
        <v>4949825</v>
      </c>
      <c r="E3">
        <v>3409480</v>
      </c>
      <c r="F3">
        <v>105094</v>
      </c>
      <c r="G3" t="str">
        <f>VLOOKUP(B3, ACLG!A:B, 2, FALSE)</f>
        <v>UFM</v>
      </c>
    </row>
    <row r="4" spans="1:7" x14ac:dyDescent="0.6">
      <c r="A4" s="8" t="s">
        <v>392</v>
      </c>
      <c r="B4" s="8" t="s">
        <v>419</v>
      </c>
      <c r="C4" t="s">
        <v>742</v>
      </c>
      <c r="D4">
        <v>2878629</v>
      </c>
      <c r="E4">
        <v>1982823</v>
      </c>
      <c r="F4">
        <v>8076</v>
      </c>
      <c r="G4" t="str">
        <f>VLOOKUP(B4, ACLG!A:B, 2, FALSE)</f>
        <v>RTL</v>
      </c>
    </row>
    <row r="5" spans="1:7" x14ac:dyDescent="0.6">
      <c r="A5" s="8" t="s">
        <v>392</v>
      </c>
      <c r="B5" s="8" t="s">
        <v>420</v>
      </c>
      <c r="C5" t="s">
        <v>743</v>
      </c>
      <c r="D5">
        <v>806070</v>
      </c>
      <c r="E5">
        <v>555228</v>
      </c>
      <c r="F5">
        <v>18620</v>
      </c>
      <c r="G5" t="str">
        <f>VLOOKUP(B5, ACLG!A:B, 2, FALSE)</f>
        <v>RSG</v>
      </c>
    </row>
    <row r="6" spans="1:7" x14ac:dyDescent="0.6">
      <c r="A6" s="8" t="s">
        <v>392</v>
      </c>
      <c r="B6" s="8" t="s">
        <v>520</v>
      </c>
      <c r="C6" t="s">
        <v>744</v>
      </c>
      <c r="D6">
        <v>-1697218</v>
      </c>
      <c r="E6">
        <v>433469</v>
      </c>
      <c r="F6">
        <v>16914</v>
      </c>
      <c r="G6" t="str">
        <f>VLOOKUP(B6, ACLG!A:B, 2, FALSE)</f>
        <v>UDS</v>
      </c>
    </row>
    <row r="7" spans="1:7" x14ac:dyDescent="0.6">
      <c r="A7" s="8" t="s">
        <v>392</v>
      </c>
      <c r="B7" s="8" t="s">
        <v>395</v>
      </c>
      <c r="C7" t="s">
        <v>745</v>
      </c>
      <c r="D7">
        <v>-6386963</v>
      </c>
      <c r="E7">
        <v>1903710</v>
      </c>
      <c r="F7">
        <v>74283</v>
      </c>
      <c r="G7" t="str">
        <f>VLOOKUP(B7, ACLG!A:B, 2, FALSE)</f>
        <v>UDM</v>
      </c>
    </row>
    <row r="8" spans="1:7" x14ac:dyDescent="0.6">
      <c r="A8" s="8" t="s">
        <v>392</v>
      </c>
      <c r="B8" s="8" t="s">
        <v>396</v>
      </c>
      <c r="C8" t="s">
        <v>746</v>
      </c>
      <c r="D8">
        <v>-16519652</v>
      </c>
      <c r="E8">
        <v>1178264</v>
      </c>
      <c r="F8">
        <v>45976</v>
      </c>
      <c r="G8" t="str">
        <f>VLOOKUP(B8, ACLG!A:B, 2, FALSE)</f>
        <v>UDM</v>
      </c>
    </row>
    <row r="9" spans="1:7" x14ac:dyDescent="0.6">
      <c r="A9" s="8" t="s">
        <v>392</v>
      </c>
      <c r="B9" s="8" t="s">
        <v>421</v>
      </c>
      <c r="C9" t="s">
        <v>747</v>
      </c>
      <c r="D9">
        <v>1105733</v>
      </c>
      <c r="E9">
        <v>761638</v>
      </c>
      <c r="F9">
        <v>1768</v>
      </c>
      <c r="G9" t="str">
        <f>VLOOKUP(B9, ACLG!A:B, 2, FALSE)</f>
        <v>RAS</v>
      </c>
    </row>
    <row r="10" spans="1:7" x14ac:dyDescent="0.6">
      <c r="A10" s="8" t="s">
        <v>392</v>
      </c>
      <c r="B10" s="8" t="s">
        <v>422</v>
      </c>
      <c r="C10" t="s">
        <v>748</v>
      </c>
      <c r="D10">
        <v>-520765</v>
      </c>
      <c r="E10">
        <v>45771</v>
      </c>
      <c r="F10">
        <v>1786</v>
      </c>
      <c r="G10" t="str">
        <f>VLOOKUP(B10, ACLG!A:B, 2, FALSE)</f>
        <v>RAS</v>
      </c>
    </row>
    <row r="11" spans="1:7" x14ac:dyDescent="0.6">
      <c r="A11" s="8" t="s">
        <v>392</v>
      </c>
      <c r="B11" s="8" t="s">
        <v>423</v>
      </c>
      <c r="C11" t="s">
        <v>749</v>
      </c>
      <c r="D11">
        <v>1407684</v>
      </c>
      <c r="E11">
        <v>969624</v>
      </c>
      <c r="F11">
        <v>1948</v>
      </c>
      <c r="G11" t="str">
        <f>VLOOKUP(B11, ACLG!A:B, 2, FALSE)</f>
        <v>RAS</v>
      </c>
    </row>
    <row r="12" spans="1:7" x14ac:dyDescent="0.6">
      <c r="A12" s="8" t="s">
        <v>392</v>
      </c>
      <c r="B12" s="8" t="s">
        <v>424</v>
      </c>
      <c r="C12" t="s">
        <v>750</v>
      </c>
      <c r="D12">
        <v>1483367</v>
      </c>
      <c r="E12">
        <v>1021756</v>
      </c>
      <c r="F12">
        <v>5669</v>
      </c>
      <c r="G12" t="str">
        <f>VLOOKUP(B12, ACLG!A:B, 2, FALSE)</f>
        <v>RAM</v>
      </c>
    </row>
    <row r="13" spans="1:7" x14ac:dyDescent="0.6">
      <c r="A13" s="8" t="s">
        <v>392</v>
      </c>
      <c r="B13" s="8" t="s">
        <v>425</v>
      </c>
      <c r="C13" t="s">
        <v>751</v>
      </c>
      <c r="D13">
        <v>1429089</v>
      </c>
      <c r="E13">
        <v>984368</v>
      </c>
      <c r="F13">
        <v>955</v>
      </c>
      <c r="G13" t="str">
        <f>VLOOKUP(B13, ACLG!A:B, 2, FALSE)</f>
        <v>RAS</v>
      </c>
    </row>
    <row r="14" spans="1:7" x14ac:dyDescent="0.6">
      <c r="A14" s="8" t="s">
        <v>392</v>
      </c>
      <c r="B14" s="8" t="s">
        <v>426</v>
      </c>
      <c r="C14" t="s">
        <v>752</v>
      </c>
      <c r="D14">
        <v>2206672</v>
      </c>
      <c r="E14">
        <v>1519974</v>
      </c>
      <c r="F14">
        <v>18611</v>
      </c>
      <c r="G14" t="str">
        <f>VLOOKUP(B14, ACLG!A:B, 2, FALSE)</f>
        <v>RTL</v>
      </c>
    </row>
    <row r="15" spans="1:7" x14ac:dyDescent="0.6">
      <c r="A15" s="8" t="s">
        <v>392</v>
      </c>
      <c r="B15" s="8" t="s">
        <v>427</v>
      </c>
      <c r="C15" t="s">
        <v>753</v>
      </c>
      <c r="D15">
        <v>1718637</v>
      </c>
      <c r="E15">
        <v>1183812</v>
      </c>
      <c r="F15">
        <v>1095</v>
      </c>
      <c r="G15" t="str">
        <f>VLOOKUP(B15, ACLG!A:B, 2, FALSE)</f>
        <v>RAS</v>
      </c>
    </row>
    <row r="16" spans="1:7" x14ac:dyDescent="0.6">
      <c r="A16" s="8" t="s">
        <v>392</v>
      </c>
      <c r="B16" s="8" t="s">
        <v>428</v>
      </c>
      <c r="C16" t="s">
        <v>754</v>
      </c>
      <c r="D16">
        <v>2962460</v>
      </c>
      <c r="E16">
        <v>2040567</v>
      </c>
      <c r="F16">
        <v>1043</v>
      </c>
      <c r="G16" t="str">
        <f>VLOOKUP(B16, ACLG!A:B, 2, FALSE)</f>
        <v>RAS</v>
      </c>
    </row>
    <row r="17" spans="1:7" x14ac:dyDescent="0.6">
      <c r="A17" s="8" t="s">
        <v>392</v>
      </c>
      <c r="B17" s="8" t="s">
        <v>397</v>
      </c>
      <c r="C17" t="s">
        <v>755</v>
      </c>
      <c r="D17">
        <v>-812949</v>
      </c>
      <c r="E17">
        <v>891027</v>
      </c>
      <c r="F17">
        <v>34768</v>
      </c>
      <c r="G17" t="str">
        <f>VLOOKUP(B17, ACLG!A:B, 2, FALSE)</f>
        <v>URM</v>
      </c>
    </row>
    <row r="18" spans="1:7" x14ac:dyDescent="0.6">
      <c r="A18" s="8" t="s">
        <v>392</v>
      </c>
      <c r="B18" s="8" t="s">
        <v>398</v>
      </c>
      <c r="C18" t="s">
        <v>756</v>
      </c>
      <c r="D18">
        <v>-2310226</v>
      </c>
      <c r="E18">
        <v>1126829</v>
      </c>
      <c r="F18">
        <v>43969</v>
      </c>
      <c r="G18" t="str">
        <f>VLOOKUP(B18, ACLG!A:B, 2, FALSE)</f>
        <v>URM</v>
      </c>
    </row>
    <row r="19" spans="1:7" x14ac:dyDescent="0.6">
      <c r="A19" s="8" t="s">
        <v>392</v>
      </c>
      <c r="B19" s="8" t="s">
        <v>521</v>
      </c>
      <c r="C19" t="s">
        <v>757</v>
      </c>
      <c r="D19">
        <v>-7310870</v>
      </c>
      <c r="E19">
        <v>797870</v>
      </c>
      <c r="F19">
        <v>31133</v>
      </c>
      <c r="G19" t="str">
        <f>VLOOKUP(B19, ACLG!A:B, 2, FALSE)</f>
        <v>UDS</v>
      </c>
    </row>
    <row r="20" spans="1:7" x14ac:dyDescent="0.6">
      <c r="A20" s="8" t="s">
        <v>392</v>
      </c>
      <c r="B20" s="8" t="s">
        <v>399</v>
      </c>
      <c r="C20" t="s">
        <v>758</v>
      </c>
      <c r="D20">
        <v>-20923844</v>
      </c>
      <c r="E20">
        <v>2657372</v>
      </c>
      <c r="F20">
        <v>103691</v>
      </c>
      <c r="G20" t="str">
        <f>VLOOKUP(B20, ACLG!A:B, 2, FALSE)</f>
        <v>UDL</v>
      </c>
    </row>
    <row r="21" spans="1:7" x14ac:dyDescent="0.6">
      <c r="A21" s="8" t="s">
        <v>392</v>
      </c>
      <c r="B21" s="8" t="s">
        <v>429</v>
      </c>
      <c r="C21" t="s">
        <v>759</v>
      </c>
      <c r="D21">
        <v>3094908</v>
      </c>
      <c r="E21">
        <v>2131798</v>
      </c>
      <c r="F21">
        <v>19335</v>
      </c>
      <c r="G21" t="str">
        <f>VLOOKUP(B21, ACLG!A:B, 2, FALSE)</f>
        <v>URS</v>
      </c>
    </row>
    <row r="22" spans="1:7" x14ac:dyDescent="0.6">
      <c r="A22" s="8" t="s">
        <v>392</v>
      </c>
      <c r="B22" s="8" t="s">
        <v>430</v>
      </c>
      <c r="C22" t="s">
        <v>760</v>
      </c>
      <c r="D22">
        <v>1862112</v>
      </c>
      <c r="E22">
        <v>1282638</v>
      </c>
      <c r="F22">
        <v>579</v>
      </c>
      <c r="G22" t="str">
        <f>VLOOKUP(B22, ACLG!A:B, 2, FALSE)</f>
        <v>RAS</v>
      </c>
    </row>
    <row r="23" spans="1:7" x14ac:dyDescent="0.6">
      <c r="A23" s="8" t="s">
        <v>392</v>
      </c>
      <c r="B23" s="8" t="s">
        <v>431</v>
      </c>
      <c r="C23" t="s">
        <v>761</v>
      </c>
      <c r="D23">
        <v>6787965</v>
      </c>
      <c r="E23">
        <v>4675607</v>
      </c>
      <c r="F23">
        <v>5528</v>
      </c>
      <c r="G23" t="str">
        <f>VLOOKUP(B23, ACLG!A:B, 2, FALSE)</f>
        <v>RAL</v>
      </c>
    </row>
    <row r="24" spans="1:7" x14ac:dyDescent="0.6">
      <c r="A24" s="8" t="s">
        <v>392</v>
      </c>
      <c r="B24" s="8" t="s">
        <v>432</v>
      </c>
      <c r="C24" t="s">
        <v>762</v>
      </c>
      <c r="D24">
        <v>617902</v>
      </c>
      <c r="E24">
        <v>425616</v>
      </c>
      <c r="F24">
        <v>1663</v>
      </c>
      <c r="G24" t="str">
        <f>VLOOKUP(B24, ACLG!A:B, 2, FALSE)</f>
        <v>RAS</v>
      </c>
    </row>
    <row r="25" spans="1:7" x14ac:dyDescent="0.6">
      <c r="A25" s="8" t="s">
        <v>392</v>
      </c>
      <c r="B25" s="8" t="s">
        <v>433</v>
      </c>
      <c r="C25" t="s">
        <v>763</v>
      </c>
      <c r="D25">
        <v>2104798</v>
      </c>
      <c r="E25">
        <v>1449802</v>
      </c>
      <c r="F25">
        <v>6516</v>
      </c>
      <c r="G25" t="str">
        <f>VLOOKUP(B25, ACLG!A:B, 2, FALSE)</f>
        <v>RAL</v>
      </c>
    </row>
    <row r="26" spans="1:7" x14ac:dyDescent="0.6">
      <c r="A26" s="8" t="s">
        <v>392</v>
      </c>
      <c r="B26" s="8" t="s">
        <v>522</v>
      </c>
      <c r="C26" t="s">
        <v>764</v>
      </c>
      <c r="D26">
        <v>-5494712</v>
      </c>
      <c r="E26">
        <v>312095</v>
      </c>
      <c r="F26">
        <v>12178</v>
      </c>
      <c r="G26" t="str">
        <f>VLOOKUP(B26, ACLG!A:B, 2, FALSE)</f>
        <v>UDS</v>
      </c>
    </row>
    <row r="27" spans="1:7" x14ac:dyDescent="0.6">
      <c r="A27" s="8" t="s">
        <v>392</v>
      </c>
      <c r="B27" s="8" t="s">
        <v>400</v>
      </c>
      <c r="C27" t="s">
        <v>765</v>
      </c>
      <c r="D27">
        <v>-15274510</v>
      </c>
      <c r="E27">
        <v>3338841</v>
      </c>
      <c r="F27">
        <v>130282</v>
      </c>
      <c r="G27" t="str">
        <f>VLOOKUP(B27, ACLG!A:B, 2, FALSE)</f>
        <v>UDL</v>
      </c>
    </row>
    <row r="28" spans="1:7" x14ac:dyDescent="0.6">
      <c r="A28" s="8" t="s">
        <v>392</v>
      </c>
      <c r="B28" s="8" t="s">
        <v>434</v>
      </c>
      <c r="C28" t="s">
        <v>766</v>
      </c>
      <c r="D28">
        <v>2712466</v>
      </c>
      <c r="E28">
        <v>1868369</v>
      </c>
      <c r="F28">
        <v>9295</v>
      </c>
      <c r="G28" t="str">
        <f>VLOOKUP(B28, ACLG!A:B, 2, FALSE)</f>
        <v>RAL</v>
      </c>
    </row>
    <row r="29" spans="1:7" x14ac:dyDescent="0.6">
      <c r="A29" s="8" t="s">
        <v>392</v>
      </c>
      <c r="B29" s="8" t="s">
        <v>435</v>
      </c>
      <c r="C29" t="s">
        <v>767</v>
      </c>
      <c r="D29">
        <v>872695</v>
      </c>
      <c r="E29">
        <v>601119</v>
      </c>
      <c r="F29">
        <v>3686</v>
      </c>
      <c r="G29" t="str">
        <f>VLOOKUP(B29, ACLG!A:B, 2, FALSE)</f>
        <v>RTL</v>
      </c>
    </row>
    <row r="30" spans="1:7" x14ac:dyDescent="0.6">
      <c r="A30" s="8" t="s">
        <v>392</v>
      </c>
      <c r="B30" s="8" t="s">
        <v>436</v>
      </c>
      <c r="C30" t="s">
        <v>768</v>
      </c>
      <c r="D30">
        <v>2652220</v>
      </c>
      <c r="E30">
        <v>1826871</v>
      </c>
      <c r="F30">
        <v>1107</v>
      </c>
      <c r="G30" t="str">
        <f>VLOOKUP(B30, ACLG!A:B, 2, FALSE)</f>
        <v>RAS</v>
      </c>
    </row>
    <row r="31" spans="1:7" x14ac:dyDescent="0.6">
      <c r="A31" s="8" t="s">
        <v>392</v>
      </c>
      <c r="B31" s="8" t="s">
        <v>437</v>
      </c>
      <c r="C31" t="s">
        <v>769</v>
      </c>
      <c r="D31">
        <v>2212614</v>
      </c>
      <c r="E31">
        <v>1524067</v>
      </c>
      <c r="F31">
        <v>1029</v>
      </c>
      <c r="G31" t="str">
        <f>VLOOKUP(B31, ACLG!A:B, 2, FALSE)</f>
        <v>RAS</v>
      </c>
    </row>
    <row r="32" spans="1:7" x14ac:dyDescent="0.6">
      <c r="A32" s="8" t="s">
        <v>392</v>
      </c>
      <c r="B32" s="8" t="s">
        <v>523</v>
      </c>
      <c r="C32" t="s">
        <v>770</v>
      </c>
      <c r="D32">
        <v>-3677972</v>
      </c>
      <c r="E32">
        <v>222834</v>
      </c>
      <c r="F32">
        <v>8695</v>
      </c>
      <c r="G32" t="str">
        <f>VLOOKUP(B32, ACLG!A:B, 2, FALSE)</f>
        <v>UDS</v>
      </c>
    </row>
    <row r="33" spans="1:7" x14ac:dyDescent="0.6">
      <c r="A33" s="8" t="s">
        <v>392</v>
      </c>
      <c r="B33" s="8" t="s">
        <v>438</v>
      </c>
      <c r="C33" t="s">
        <v>771</v>
      </c>
      <c r="D33">
        <v>1616664</v>
      </c>
      <c r="E33">
        <v>1113571</v>
      </c>
      <c r="F33">
        <v>1149</v>
      </c>
      <c r="G33" t="str">
        <f>VLOOKUP(B33, ACLG!A:B, 2, FALSE)</f>
        <v>RAS</v>
      </c>
    </row>
    <row r="34" spans="1:7" x14ac:dyDescent="0.6">
      <c r="A34" s="8" t="s">
        <v>392</v>
      </c>
      <c r="B34" s="8" t="s">
        <v>439</v>
      </c>
      <c r="C34" t="s">
        <v>772</v>
      </c>
      <c r="D34">
        <v>955935</v>
      </c>
      <c r="E34">
        <v>658456</v>
      </c>
      <c r="F34">
        <v>951</v>
      </c>
      <c r="G34" t="str">
        <f>VLOOKUP(B34, ACLG!A:B, 2, FALSE)</f>
        <v>RAS</v>
      </c>
    </row>
    <row r="35" spans="1:7" x14ac:dyDescent="0.6">
      <c r="A35" s="8" t="s">
        <v>392</v>
      </c>
      <c r="B35" s="8" t="s">
        <v>440</v>
      </c>
      <c r="C35" t="s">
        <v>773</v>
      </c>
      <c r="D35">
        <v>3020074</v>
      </c>
      <c r="E35">
        <v>2080252</v>
      </c>
      <c r="F35">
        <v>231</v>
      </c>
      <c r="G35" t="str">
        <f>VLOOKUP(B35, ACLG!A:B, 2, FALSE)</f>
        <v>RTX</v>
      </c>
    </row>
    <row r="36" spans="1:7" x14ac:dyDescent="0.6">
      <c r="A36" s="8" t="s">
        <v>392</v>
      </c>
      <c r="B36" s="8" t="s">
        <v>441</v>
      </c>
      <c r="C36" t="s">
        <v>774</v>
      </c>
      <c r="D36">
        <v>1757705</v>
      </c>
      <c r="E36">
        <v>1210722</v>
      </c>
      <c r="F36">
        <v>1322</v>
      </c>
      <c r="G36" t="str">
        <f>VLOOKUP(B36, ACLG!A:B, 2, FALSE)</f>
        <v>RAS</v>
      </c>
    </row>
    <row r="37" spans="1:7" x14ac:dyDescent="0.6">
      <c r="A37" s="8" t="s">
        <v>392</v>
      </c>
      <c r="B37" s="8" t="s">
        <v>442</v>
      </c>
      <c r="C37" t="s">
        <v>775</v>
      </c>
      <c r="D37">
        <v>3605554</v>
      </c>
      <c r="E37">
        <v>2483535</v>
      </c>
      <c r="F37">
        <v>1446</v>
      </c>
      <c r="G37" t="str">
        <f>VLOOKUP(B37, ACLG!A:B, 2, FALSE)</f>
        <v>RAS</v>
      </c>
    </row>
    <row r="38" spans="1:7" x14ac:dyDescent="0.6">
      <c r="A38" s="8" t="s">
        <v>392</v>
      </c>
      <c r="B38" s="8" t="s">
        <v>443</v>
      </c>
      <c r="C38" t="s">
        <v>776</v>
      </c>
      <c r="D38">
        <v>1534612</v>
      </c>
      <c r="E38">
        <v>1057053</v>
      </c>
      <c r="F38">
        <v>3748</v>
      </c>
      <c r="G38" t="str">
        <f>VLOOKUP(B38, ACLG!A:B, 2, FALSE)</f>
        <v>RAM</v>
      </c>
    </row>
    <row r="39" spans="1:7" x14ac:dyDescent="0.6">
      <c r="A39" s="8" t="s">
        <v>392</v>
      </c>
      <c r="B39" s="8" t="s">
        <v>443</v>
      </c>
      <c r="C39" t="s">
        <v>777</v>
      </c>
      <c r="D39">
        <v>1288936</v>
      </c>
      <c r="E39">
        <v>887830</v>
      </c>
      <c r="F39">
        <v>15685</v>
      </c>
      <c r="G39" t="str">
        <f>VLOOKUP(B39, ACLG!A:B, 2, FALSE)</f>
        <v>RAM</v>
      </c>
    </row>
    <row r="40" spans="1:7" x14ac:dyDescent="0.6">
      <c r="A40" s="8" t="s">
        <v>392</v>
      </c>
      <c r="B40" s="8" t="s">
        <v>444</v>
      </c>
      <c r="C40" t="s">
        <v>778</v>
      </c>
      <c r="D40">
        <v>334180</v>
      </c>
      <c r="E40">
        <v>230186</v>
      </c>
      <c r="F40">
        <v>6618</v>
      </c>
      <c r="G40" t="str">
        <f>VLOOKUP(B40, ACLG!A:B, 2, FALSE)</f>
        <v>RAL</v>
      </c>
    </row>
    <row r="41" spans="1:7" x14ac:dyDescent="0.6">
      <c r="A41" s="8" t="s">
        <v>392</v>
      </c>
      <c r="B41" s="8" t="s">
        <v>445</v>
      </c>
      <c r="C41" t="s">
        <v>779</v>
      </c>
      <c r="D41">
        <v>9267188</v>
      </c>
      <c r="E41">
        <v>6383316</v>
      </c>
      <c r="F41">
        <v>8433</v>
      </c>
      <c r="G41" t="str">
        <f>VLOOKUP(B41, ACLG!A:B, 2, FALSE)</f>
        <v>RTL</v>
      </c>
    </row>
    <row r="42" spans="1:7" x14ac:dyDescent="0.6">
      <c r="A42" s="8" t="s">
        <v>392</v>
      </c>
      <c r="B42" s="8" t="s">
        <v>446</v>
      </c>
      <c r="C42" t="s">
        <v>780</v>
      </c>
      <c r="D42">
        <v>2144576</v>
      </c>
      <c r="E42">
        <v>1477202</v>
      </c>
      <c r="F42">
        <v>6438</v>
      </c>
      <c r="G42" t="str">
        <f>VLOOKUP(B42, ACLG!A:B, 2, FALSE)</f>
        <v>RAL</v>
      </c>
    </row>
    <row r="43" spans="1:7" x14ac:dyDescent="0.6">
      <c r="A43" s="8" t="s">
        <v>392</v>
      </c>
      <c r="B43" s="8" t="s">
        <v>447</v>
      </c>
      <c r="C43" t="s">
        <v>781</v>
      </c>
      <c r="D43">
        <v>1532057</v>
      </c>
      <c r="E43">
        <v>1055293</v>
      </c>
      <c r="F43">
        <v>738</v>
      </c>
      <c r="G43" t="str">
        <f>VLOOKUP(B43, ACLG!A:B, 2, FALSE)</f>
        <v>RAS</v>
      </c>
    </row>
    <row r="44" spans="1:7" x14ac:dyDescent="0.6">
      <c r="A44" s="8" t="s">
        <v>392</v>
      </c>
      <c r="B44" s="8" t="s">
        <v>448</v>
      </c>
      <c r="C44" t="s">
        <v>782</v>
      </c>
      <c r="D44">
        <v>2042719</v>
      </c>
      <c r="E44">
        <v>1407042</v>
      </c>
      <c r="F44">
        <v>701</v>
      </c>
      <c r="G44" t="str">
        <f>VLOOKUP(B44, ACLG!A:B, 2, FALSE)</f>
        <v>RAS</v>
      </c>
    </row>
    <row r="45" spans="1:7" x14ac:dyDescent="0.6">
      <c r="A45" s="8" t="s">
        <v>392</v>
      </c>
      <c r="B45" s="8" t="s">
        <v>449</v>
      </c>
      <c r="C45" t="s">
        <v>783</v>
      </c>
      <c r="D45">
        <v>2108497</v>
      </c>
      <c r="E45">
        <v>1452350</v>
      </c>
      <c r="F45">
        <v>701</v>
      </c>
      <c r="G45" t="str">
        <f>VLOOKUP(B45, ACLG!A:B, 2, FALSE)</f>
        <v>RTS</v>
      </c>
    </row>
    <row r="46" spans="1:7" x14ac:dyDescent="0.6">
      <c r="A46" s="8" t="s">
        <v>392</v>
      </c>
      <c r="B46" s="8" t="s">
        <v>524</v>
      </c>
      <c r="C46" t="s">
        <v>784</v>
      </c>
      <c r="D46">
        <v>-1864483</v>
      </c>
      <c r="E46">
        <v>210712</v>
      </c>
      <c r="F46">
        <v>8222</v>
      </c>
      <c r="G46" t="str">
        <f>VLOOKUP(B46, ACLG!A:B, 2, FALSE)</f>
        <v>UDS</v>
      </c>
    </row>
    <row r="47" spans="1:7" x14ac:dyDescent="0.6">
      <c r="A47" s="8" t="s">
        <v>392</v>
      </c>
      <c r="B47" s="8" t="s">
        <v>450</v>
      </c>
      <c r="C47" t="s">
        <v>785</v>
      </c>
      <c r="D47">
        <v>5544854</v>
      </c>
      <c r="E47">
        <v>3819341</v>
      </c>
      <c r="F47">
        <v>10401</v>
      </c>
      <c r="G47" t="str">
        <f>VLOOKUP(B47, ACLG!A:B, 2, FALSE)</f>
        <v>RTL</v>
      </c>
    </row>
    <row r="48" spans="1:7" x14ac:dyDescent="0.6">
      <c r="A48" s="8" t="s">
        <v>392</v>
      </c>
      <c r="B48" s="8" t="s">
        <v>451</v>
      </c>
      <c r="C48" t="s">
        <v>786</v>
      </c>
      <c r="D48">
        <v>5508780</v>
      </c>
      <c r="E48">
        <v>3794493</v>
      </c>
      <c r="F48">
        <v>14547</v>
      </c>
      <c r="G48" t="str">
        <f>VLOOKUP(B48, ACLG!A:B, 2, FALSE)</f>
        <v>RAV</v>
      </c>
    </row>
    <row r="49" spans="1:7" x14ac:dyDescent="0.6">
      <c r="A49" s="8" t="s">
        <v>392</v>
      </c>
      <c r="B49" s="8" t="s">
        <v>452</v>
      </c>
      <c r="C49" t="s">
        <v>787</v>
      </c>
      <c r="D49">
        <v>2458397</v>
      </c>
      <c r="E49">
        <v>1693364</v>
      </c>
      <c r="F49">
        <v>3466</v>
      </c>
      <c r="G49" t="str">
        <f>VLOOKUP(B49, ACLG!A:B, 2, FALSE)</f>
        <v>RTM</v>
      </c>
    </row>
    <row r="50" spans="1:7" x14ac:dyDescent="0.6">
      <c r="A50" s="8" t="s">
        <v>392</v>
      </c>
      <c r="B50" s="8" t="s">
        <v>401</v>
      </c>
      <c r="C50" t="s">
        <v>788</v>
      </c>
      <c r="D50">
        <v>-12628501</v>
      </c>
      <c r="E50">
        <v>900997</v>
      </c>
      <c r="F50">
        <v>35157</v>
      </c>
      <c r="G50" t="str">
        <f>VLOOKUP(B50, ACLG!A:B, 2, FALSE)</f>
        <v>UDM</v>
      </c>
    </row>
    <row r="51" spans="1:7" x14ac:dyDescent="0.6">
      <c r="A51" s="8" t="s">
        <v>392</v>
      </c>
      <c r="B51" s="8" t="s">
        <v>453</v>
      </c>
      <c r="C51" t="s">
        <v>789</v>
      </c>
      <c r="D51">
        <v>1966239</v>
      </c>
      <c r="E51">
        <v>1354362</v>
      </c>
      <c r="F51">
        <v>6064</v>
      </c>
      <c r="G51" t="str">
        <f>VLOOKUP(B51, ACLG!A:B, 2, FALSE)</f>
        <v>RAL</v>
      </c>
    </row>
    <row r="52" spans="1:7" x14ac:dyDescent="0.6">
      <c r="A52" s="8" t="s">
        <v>392</v>
      </c>
      <c r="B52" s="8" t="s">
        <v>454</v>
      </c>
      <c r="C52" t="s">
        <v>790</v>
      </c>
      <c r="D52">
        <v>1627289</v>
      </c>
      <c r="E52">
        <v>1120890</v>
      </c>
      <c r="F52">
        <v>1269</v>
      </c>
      <c r="G52" t="str">
        <f>VLOOKUP(B52, ACLG!A:B, 2, FALSE)</f>
        <v>RAS</v>
      </c>
    </row>
    <row r="53" spans="1:7" x14ac:dyDescent="0.6">
      <c r="A53" s="8" t="s">
        <v>392</v>
      </c>
      <c r="B53" s="8" t="s">
        <v>455</v>
      </c>
      <c r="C53" t="s">
        <v>791</v>
      </c>
      <c r="D53">
        <v>682661</v>
      </c>
      <c r="E53">
        <v>470223</v>
      </c>
      <c r="F53">
        <v>987</v>
      </c>
      <c r="G53" t="str">
        <f>VLOOKUP(B53, ACLG!A:B, 2, FALSE)</f>
        <v>RAS</v>
      </c>
    </row>
    <row r="54" spans="1:7" x14ac:dyDescent="0.6">
      <c r="A54" s="8" t="s">
        <v>392</v>
      </c>
      <c r="B54" s="9" t="s">
        <v>402</v>
      </c>
      <c r="C54" t="s">
        <v>792</v>
      </c>
      <c r="D54">
        <v>3216693</v>
      </c>
      <c r="E54">
        <v>3520107</v>
      </c>
      <c r="F54">
        <v>137355</v>
      </c>
      <c r="G54" t="str">
        <f>VLOOKUP(B54, ACLG!A:B, 2, FALSE)</f>
        <v>UDV</v>
      </c>
    </row>
    <row r="55" spans="1:7" x14ac:dyDescent="0.6">
      <c r="A55" s="8" t="s">
        <v>392</v>
      </c>
      <c r="B55" s="8" t="s">
        <v>403</v>
      </c>
      <c r="C55" t="s">
        <v>793</v>
      </c>
      <c r="D55">
        <v>8857652</v>
      </c>
      <c r="E55">
        <v>6101224</v>
      </c>
      <c r="F55">
        <v>41914</v>
      </c>
      <c r="G55" t="str">
        <f>VLOOKUP(B55, ACLG!A:B, 2, FALSE)</f>
        <v>URM</v>
      </c>
    </row>
    <row r="56" spans="1:7" x14ac:dyDescent="0.6">
      <c r="A56" s="8" t="s">
        <v>392</v>
      </c>
      <c r="B56" s="8" t="s">
        <v>456</v>
      </c>
      <c r="C56" t="s">
        <v>794</v>
      </c>
      <c r="D56">
        <v>6367546</v>
      </c>
      <c r="E56">
        <v>4386018</v>
      </c>
      <c r="F56">
        <v>4136</v>
      </c>
      <c r="G56" t="str">
        <f>VLOOKUP(B56, ACLG!A:B, 2, FALSE)</f>
        <v>RTL</v>
      </c>
    </row>
    <row r="57" spans="1:7" x14ac:dyDescent="0.6">
      <c r="A57" s="8" t="s">
        <v>392</v>
      </c>
      <c r="B57" s="8" t="s">
        <v>457</v>
      </c>
      <c r="C57" t="s">
        <v>795</v>
      </c>
      <c r="D57">
        <v>4535707</v>
      </c>
      <c r="E57">
        <v>3124232</v>
      </c>
      <c r="F57">
        <v>30790</v>
      </c>
      <c r="G57" t="str">
        <f>VLOOKUP(B57, ACLG!A:B, 2, FALSE)</f>
        <v>URS</v>
      </c>
    </row>
    <row r="58" spans="1:7" x14ac:dyDescent="0.6">
      <c r="A58" s="8" t="s">
        <v>392</v>
      </c>
      <c r="B58" s="8" t="s">
        <v>458</v>
      </c>
      <c r="C58" t="s">
        <v>796</v>
      </c>
      <c r="D58">
        <v>522725</v>
      </c>
      <c r="E58">
        <v>360057</v>
      </c>
      <c r="F58">
        <v>3842</v>
      </c>
      <c r="G58" t="str">
        <f>VLOOKUP(B58, ACLG!A:B, 2, FALSE)</f>
        <v>RAM</v>
      </c>
    </row>
    <row r="59" spans="1:7" x14ac:dyDescent="0.6">
      <c r="A59" s="8" t="s">
        <v>392</v>
      </c>
      <c r="B59" s="8" t="s">
        <v>459</v>
      </c>
      <c r="C59" t="s">
        <v>797</v>
      </c>
      <c r="D59">
        <v>1477190</v>
      </c>
      <c r="E59">
        <v>1017500</v>
      </c>
      <c r="F59">
        <v>1213</v>
      </c>
      <c r="G59" t="str">
        <f>VLOOKUP(B59, ACLG!A:B, 2, FALSE)</f>
        <v>RAS</v>
      </c>
    </row>
    <row r="60" spans="1:7" x14ac:dyDescent="0.6">
      <c r="A60" s="8" t="s">
        <v>392</v>
      </c>
      <c r="B60" s="8" t="s">
        <v>404</v>
      </c>
      <c r="C60" t="s">
        <v>798</v>
      </c>
      <c r="D60">
        <v>-10850407</v>
      </c>
      <c r="E60">
        <v>4347936</v>
      </c>
      <c r="F60">
        <v>169657</v>
      </c>
      <c r="G60" t="str">
        <f>VLOOKUP(B60, ACLG!A:B, 2, FALSE)</f>
        <v>UDV</v>
      </c>
    </row>
    <row r="61" spans="1:7" x14ac:dyDescent="0.6">
      <c r="A61" s="8" t="s">
        <v>392</v>
      </c>
      <c r="B61" s="8" t="s">
        <v>405</v>
      </c>
      <c r="C61" t="s">
        <v>799</v>
      </c>
      <c r="D61">
        <v>-1021701</v>
      </c>
      <c r="E61">
        <v>1606094</v>
      </c>
      <c r="F61">
        <v>62670</v>
      </c>
      <c r="G61" t="str">
        <f>VLOOKUP(B61, ACLG!A:B, 2, FALSE)</f>
        <v>UFM</v>
      </c>
    </row>
    <row r="62" spans="1:7" x14ac:dyDescent="0.6">
      <c r="A62" s="8" t="s">
        <v>392</v>
      </c>
      <c r="B62" s="8" t="s">
        <v>406</v>
      </c>
      <c r="C62" t="s">
        <v>800</v>
      </c>
      <c r="D62">
        <v>2735369</v>
      </c>
      <c r="E62">
        <v>1884145</v>
      </c>
      <c r="F62">
        <v>30775</v>
      </c>
      <c r="G62" t="str">
        <f>VLOOKUP(B62, ACLG!A:B, 2, FALSE)</f>
        <v>URM</v>
      </c>
    </row>
    <row r="63" spans="1:7" x14ac:dyDescent="0.6">
      <c r="A63" s="8" t="s">
        <v>392</v>
      </c>
      <c r="B63" s="8" t="s">
        <v>406</v>
      </c>
      <c r="C63" t="s">
        <v>801</v>
      </c>
      <c r="D63">
        <v>3378210</v>
      </c>
      <c r="E63">
        <v>2326939</v>
      </c>
      <c r="F63">
        <v>24237</v>
      </c>
      <c r="G63" t="str">
        <f>VLOOKUP(B63, ACLG!A:B, 2, FALSE)</f>
        <v>URM</v>
      </c>
    </row>
    <row r="64" spans="1:7" x14ac:dyDescent="0.6">
      <c r="A64" s="8" t="s">
        <v>392</v>
      </c>
      <c r="B64" s="8" t="s">
        <v>460</v>
      </c>
      <c r="C64" t="s">
        <v>802</v>
      </c>
      <c r="D64">
        <v>3278650</v>
      </c>
      <c r="E64">
        <v>2258361</v>
      </c>
      <c r="F64">
        <v>4290</v>
      </c>
      <c r="G64" t="str">
        <f>VLOOKUP(B64, ACLG!A:B, 2, FALSE)</f>
        <v>RAM</v>
      </c>
    </row>
    <row r="65" spans="1:7" x14ac:dyDescent="0.6">
      <c r="A65" s="8" t="s">
        <v>392</v>
      </c>
      <c r="B65" s="8" t="s">
        <v>461</v>
      </c>
      <c r="C65" t="s">
        <v>803</v>
      </c>
      <c r="D65">
        <v>2816522</v>
      </c>
      <c r="E65">
        <v>1940044</v>
      </c>
      <c r="F65">
        <v>1166</v>
      </c>
      <c r="G65" t="str">
        <f>VLOOKUP(B65, ACLG!A:B, 2, FALSE)</f>
        <v>RAS</v>
      </c>
    </row>
    <row r="66" spans="1:7" x14ac:dyDescent="0.6">
      <c r="A66" s="8" t="s">
        <v>392</v>
      </c>
      <c r="B66" s="8" t="s">
        <v>462</v>
      </c>
      <c r="C66" t="s">
        <v>804</v>
      </c>
      <c r="D66">
        <v>2121540</v>
      </c>
      <c r="E66">
        <v>1461334</v>
      </c>
      <c r="F66">
        <v>524</v>
      </c>
      <c r="G66" t="str">
        <f>VLOOKUP(B66, ACLG!A:B, 2, FALSE)</f>
        <v>RAS</v>
      </c>
    </row>
    <row r="67" spans="1:7" x14ac:dyDescent="0.6">
      <c r="A67" s="8" t="s">
        <v>392</v>
      </c>
      <c r="B67" s="8" t="s">
        <v>463</v>
      </c>
      <c r="C67" t="s">
        <v>805</v>
      </c>
      <c r="D67">
        <v>1121578</v>
      </c>
      <c r="E67">
        <v>772552</v>
      </c>
      <c r="F67">
        <v>1967</v>
      </c>
      <c r="G67" t="str">
        <f>VLOOKUP(B67, ACLG!A:B, 2, FALSE)</f>
        <v>RAS</v>
      </c>
    </row>
    <row r="68" spans="1:7" x14ac:dyDescent="0.6">
      <c r="A68" s="8" t="s">
        <v>392</v>
      </c>
      <c r="B68" s="8" t="s">
        <v>464</v>
      </c>
      <c r="C68" t="s">
        <v>806</v>
      </c>
      <c r="D68">
        <v>2676832</v>
      </c>
      <c r="E68">
        <v>1843824</v>
      </c>
      <c r="F68">
        <v>858</v>
      </c>
      <c r="G68" t="str">
        <f>VLOOKUP(B68, ACLG!A:B, 2, FALSE)</f>
        <v>RAS</v>
      </c>
    </row>
    <row r="69" spans="1:7" x14ac:dyDescent="0.6">
      <c r="A69" s="8" t="s">
        <v>392</v>
      </c>
      <c r="B69" s="8" t="s">
        <v>465</v>
      </c>
      <c r="C69" t="s">
        <v>807</v>
      </c>
      <c r="D69">
        <v>2290623</v>
      </c>
      <c r="E69">
        <v>1577800</v>
      </c>
      <c r="F69">
        <v>371</v>
      </c>
      <c r="G69" t="str">
        <f>VLOOKUP(B69, ACLG!A:B, 2, FALSE)</f>
        <v>RAS</v>
      </c>
    </row>
    <row r="70" spans="1:7" x14ac:dyDescent="0.6">
      <c r="A70" s="8" t="s">
        <v>392</v>
      </c>
      <c r="B70" s="8" t="s">
        <v>466</v>
      </c>
      <c r="C70" t="s">
        <v>808</v>
      </c>
      <c r="D70">
        <v>2654686</v>
      </c>
      <c r="E70">
        <v>1828569</v>
      </c>
      <c r="F70">
        <v>794</v>
      </c>
      <c r="G70" t="str">
        <f>VLOOKUP(B70, ACLG!A:B, 2, FALSE)</f>
        <v>RAS</v>
      </c>
    </row>
    <row r="71" spans="1:7" x14ac:dyDescent="0.6">
      <c r="A71" s="8" t="s">
        <v>392</v>
      </c>
      <c r="B71" s="8" t="s">
        <v>407</v>
      </c>
      <c r="C71" t="s">
        <v>809</v>
      </c>
      <c r="D71">
        <v>1431977</v>
      </c>
      <c r="E71">
        <v>1335285</v>
      </c>
      <c r="F71">
        <v>52103</v>
      </c>
      <c r="G71" t="str">
        <f>VLOOKUP(B71, ACLG!A:B, 2, FALSE)</f>
        <v>UFM</v>
      </c>
    </row>
    <row r="72" spans="1:7" x14ac:dyDescent="0.6">
      <c r="A72" s="8" t="s">
        <v>392</v>
      </c>
      <c r="B72" s="8" t="s">
        <v>467</v>
      </c>
      <c r="C72" t="s">
        <v>810</v>
      </c>
      <c r="D72">
        <v>3017141</v>
      </c>
      <c r="E72">
        <v>2078232</v>
      </c>
      <c r="F72">
        <v>1301</v>
      </c>
      <c r="G72" t="str">
        <f>VLOOKUP(B72, ACLG!A:B, 2, FALSE)</f>
        <v>RAS</v>
      </c>
    </row>
    <row r="73" spans="1:7" x14ac:dyDescent="0.6">
      <c r="A73" s="8" t="s">
        <v>392</v>
      </c>
      <c r="B73" s="8" t="s">
        <v>468</v>
      </c>
      <c r="C73" t="s">
        <v>811</v>
      </c>
      <c r="D73">
        <v>3134685</v>
      </c>
      <c r="E73">
        <v>2159197</v>
      </c>
      <c r="F73">
        <v>1439</v>
      </c>
      <c r="G73" t="str">
        <f>VLOOKUP(B73, ACLG!A:B, 2, FALSE)</f>
        <v>RTM</v>
      </c>
    </row>
    <row r="74" spans="1:7" x14ac:dyDescent="0.6">
      <c r="A74" s="8" t="s">
        <v>392</v>
      </c>
      <c r="B74" s="8" t="s">
        <v>469</v>
      </c>
      <c r="C74" t="s">
        <v>812</v>
      </c>
      <c r="D74">
        <v>316555</v>
      </c>
      <c r="E74">
        <v>218045</v>
      </c>
      <c r="F74">
        <v>1732</v>
      </c>
      <c r="G74" t="str">
        <f>VLOOKUP(B74, ACLG!A:B, 2, FALSE)</f>
        <v>RTM</v>
      </c>
    </row>
    <row r="75" spans="1:7" x14ac:dyDescent="0.6">
      <c r="A75" s="8" t="s">
        <v>392</v>
      </c>
      <c r="B75" s="8" t="s">
        <v>408</v>
      </c>
      <c r="C75" t="s">
        <v>813</v>
      </c>
      <c r="D75">
        <v>-1988486</v>
      </c>
      <c r="E75">
        <v>2544123</v>
      </c>
      <c r="F75">
        <v>99272</v>
      </c>
      <c r="G75" t="str">
        <f>VLOOKUP(B75, ACLG!A:B, 2, FALSE)</f>
        <v>UFL</v>
      </c>
    </row>
    <row r="76" spans="1:7" x14ac:dyDescent="0.6">
      <c r="A76" s="8" t="s">
        <v>392</v>
      </c>
      <c r="B76" s="8" t="s">
        <v>470</v>
      </c>
      <c r="C76" t="s">
        <v>814</v>
      </c>
      <c r="D76">
        <v>4580936</v>
      </c>
      <c r="E76">
        <v>3155387</v>
      </c>
      <c r="F76">
        <v>9438</v>
      </c>
      <c r="G76" t="str">
        <f>VLOOKUP(B76, ACLG!A:B, 2, FALSE)</f>
        <v>RAL</v>
      </c>
    </row>
    <row r="77" spans="1:7" x14ac:dyDescent="0.6">
      <c r="A77" s="8" t="s">
        <v>392</v>
      </c>
      <c r="B77" s="8" t="s">
        <v>471</v>
      </c>
      <c r="C77" t="s">
        <v>815</v>
      </c>
      <c r="D77">
        <v>5077964</v>
      </c>
      <c r="E77">
        <v>3497744</v>
      </c>
      <c r="F77">
        <v>1294</v>
      </c>
      <c r="G77" t="str">
        <f>VLOOKUP(B77, ACLG!A:B, 2, FALSE)</f>
        <v>RTM</v>
      </c>
    </row>
    <row r="78" spans="1:7" x14ac:dyDescent="0.6">
      <c r="A78" s="8" t="s">
        <v>392</v>
      </c>
      <c r="B78" s="8" t="s">
        <v>409</v>
      </c>
      <c r="C78" t="s">
        <v>816</v>
      </c>
      <c r="D78">
        <v>-17434004</v>
      </c>
      <c r="E78">
        <v>2829976</v>
      </c>
      <c r="F78">
        <v>110426</v>
      </c>
      <c r="G78" t="str">
        <f>VLOOKUP(B78, ACLG!A:B, 2, FALSE)</f>
        <v>UDL</v>
      </c>
    </row>
    <row r="79" spans="1:7" x14ac:dyDescent="0.6">
      <c r="A79" s="8" t="s">
        <v>392</v>
      </c>
      <c r="B79" s="8" t="s">
        <v>472</v>
      </c>
      <c r="C79" t="s">
        <v>817</v>
      </c>
      <c r="D79">
        <v>2425689</v>
      </c>
      <c r="E79">
        <v>1670835</v>
      </c>
      <c r="F79">
        <v>575</v>
      </c>
      <c r="G79" t="str">
        <f>VLOOKUP(B79, ACLG!A:B, 2, FALSE)</f>
        <v>RTS</v>
      </c>
    </row>
    <row r="80" spans="1:7" x14ac:dyDescent="0.6">
      <c r="A80" s="8" t="s">
        <v>392</v>
      </c>
      <c r="B80" s="8" t="s">
        <v>473</v>
      </c>
      <c r="C80" t="s">
        <v>818</v>
      </c>
      <c r="D80">
        <v>3072868</v>
      </c>
      <c r="E80">
        <v>2116617</v>
      </c>
      <c r="F80">
        <v>3268</v>
      </c>
      <c r="G80" t="str">
        <f>VLOOKUP(B80, ACLG!A:B, 2, FALSE)</f>
        <v>RAM</v>
      </c>
    </row>
    <row r="81" spans="1:7" x14ac:dyDescent="0.6">
      <c r="A81" s="8" t="s">
        <v>392</v>
      </c>
      <c r="B81" s="8" t="s">
        <v>474</v>
      </c>
      <c r="C81" t="s">
        <v>819</v>
      </c>
      <c r="D81">
        <v>618585</v>
      </c>
      <c r="E81">
        <v>426087</v>
      </c>
      <c r="F81">
        <v>417</v>
      </c>
      <c r="G81" t="str">
        <f>VLOOKUP(B81, ACLG!A:B, 2, FALSE)</f>
        <v>RAS</v>
      </c>
    </row>
    <row r="82" spans="1:7" x14ac:dyDescent="0.6">
      <c r="A82" s="8" t="s">
        <v>392</v>
      </c>
      <c r="B82" s="8" t="s">
        <v>475</v>
      </c>
      <c r="C82" t="s">
        <v>820</v>
      </c>
      <c r="D82">
        <v>1761776</v>
      </c>
      <c r="E82">
        <v>1213526</v>
      </c>
      <c r="F82">
        <v>2392</v>
      </c>
      <c r="G82" t="str">
        <f>VLOOKUP(B82, ACLG!A:B, 2, FALSE)</f>
        <v>RAM</v>
      </c>
    </row>
    <row r="83" spans="1:7" x14ac:dyDescent="0.6">
      <c r="A83" s="8" t="s">
        <v>392</v>
      </c>
      <c r="B83" s="8" t="s">
        <v>476</v>
      </c>
      <c r="C83" t="s">
        <v>821</v>
      </c>
      <c r="D83">
        <v>2212484</v>
      </c>
      <c r="E83">
        <v>1523978</v>
      </c>
      <c r="F83">
        <v>679</v>
      </c>
      <c r="G83" t="str">
        <f>VLOOKUP(B83, ACLG!A:B, 2, FALSE)</f>
        <v>RAS</v>
      </c>
    </row>
    <row r="84" spans="1:7" x14ac:dyDescent="0.6">
      <c r="A84" s="8" t="s">
        <v>392</v>
      </c>
      <c r="B84" s="8" t="s">
        <v>525</v>
      </c>
      <c r="C84" t="s">
        <v>822</v>
      </c>
      <c r="D84">
        <v>-2358037</v>
      </c>
      <c r="E84">
        <v>257098</v>
      </c>
      <c r="F84">
        <v>10032</v>
      </c>
      <c r="G84" t="str">
        <f>VLOOKUP(B84, ACLG!A:B, 2, FALSE)</f>
        <v>UDS</v>
      </c>
    </row>
    <row r="85" spans="1:7" x14ac:dyDescent="0.6">
      <c r="A85" s="8" t="s">
        <v>392</v>
      </c>
      <c r="B85" s="8" t="s">
        <v>477</v>
      </c>
      <c r="C85" t="s">
        <v>823</v>
      </c>
      <c r="D85">
        <v>3034909</v>
      </c>
      <c r="E85">
        <v>2090470</v>
      </c>
      <c r="F85">
        <v>701</v>
      </c>
      <c r="G85" t="str">
        <f>VLOOKUP(B85, ACLG!A:B, 2, FALSE)</f>
        <v>RTS</v>
      </c>
    </row>
    <row r="86" spans="1:7" x14ac:dyDescent="0.6">
      <c r="A86" s="8" t="s">
        <v>392</v>
      </c>
      <c r="B86" s="8" t="s">
        <v>478</v>
      </c>
      <c r="C86" t="s">
        <v>824</v>
      </c>
      <c r="D86">
        <v>2781199</v>
      </c>
      <c r="E86">
        <v>1915713</v>
      </c>
      <c r="F86">
        <v>461</v>
      </c>
      <c r="G86" t="str">
        <f>VLOOKUP(B86, ACLG!A:B, 2, FALSE)</f>
        <v>RAS</v>
      </c>
    </row>
    <row r="87" spans="1:7" x14ac:dyDescent="0.6">
      <c r="A87" s="8" t="s">
        <v>392</v>
      </c>
      <c r="B87" s="8" t="s">
        <v>479</v>
      </c>
      <c r="C87" t="s">
        <v>825</v>
      </c>
      <c r="D87">
        <v>1904300</v>
      </c>
      <c r="E87">
        <v>1311697</v>
      </c>
      <c r="F87">
        <v>600</v>
      </c>
      <c r="G87" t="str">
        <f>VLOOKUP(B87, ACLG!A:B, 2, FALSE)</f>
        <v>RAS</v>
      </c>
    </row>
    <row r="88" spans="1:7" x14ac:dyDescent="0.6">
      <c r="A88" s="8" t="s">
        <v>392</v>
      </c>
      <c r="B88" s="8" t="s">
        <v>480</v>
      </c>
      <c r="C88" t="s">
        <v>826</v>
      </c>
      <c r="D88">
        <v>2894656</v>
      </c>
      <c r="E88">
        <v>1993863</v>
      </c>
      <c r="F88">
        <v>41421</v>
      </c>
      <c r="G88" t="str">
        <f>VLOOKUP(B88, ACLG!A:B, 2, FALSE)</f>
        <v>UFM</v>
      </c>
    </row>
    <row r="89" spans="1:7" x14ac:dyDescent="0.6">
      <c r="A89" s="8" t="s">
        <v>392</v>
      </c>
      <c r="B89" s="8" t="s">
        <v>481</v>
      </c>
      <c r="C89" t="s">
        <v>827</v>
      </c>
      <c r="D89">
        <v>5644939</v>
      </c>
      <c r="E89">
        <v>3888280</v>
      </c>
      <c r="F89">
        <v>106</v>
      </c>
      <c r="G89" t="str">
        <f>VLOOKUP(B89, ACLG!A:B, 2, FALSE)</f>
        <v>RTX</v>
      </c>
    </row>
    <row r="90" spans="1:7" x14ac:dyDescent="0.6">
      <c r="A90" s="8" t="s">
        <v>392</v>
      </c>
      <c r="B90" s="8" t="s">
        <v>482</v>
      </c>
      <c r="C90" t="s">
        <v>828</v>
      </c>
      <c r="D90">
        <v>2090277</v>
      </c>
      <c r="E90">
        <v>1439800</v>
      </c>
      <c r="F90">
        <v>19823</v>
      </c>
      <c r="G90" t="str">
        <f>VLOOKUP(B90, ACLG!A:B, 2, FALSE)</f>
        <v>RAV</v>
      </c>
    </row>
    <row r="91" spans="1:7" x14ac:dyDescent="0.6">
      <c r="A91" s="8" t="s">
        <v>392</v>
      </c>
      <c r="B91" s="8" t="s">
        <v>483</v>
      </c>
      <c r="C91" t="s">
        <v>829</v>
      </c>
      <c r="D91">
        <v>1566188</v>
      </c>
      <c r="E91">
        <v>1078803</v>
      </c>
      <c r="F91">
        <v>1632</v>
      </c>
      <c r="G91" t="str">
        <f>VLOOKUP(B91, ACLG!A:B, 2, FALSE)</f>
        <v>RAS</v>
      </c>
    </row>
    <row r="92" spans="1:7" x14ac:dyDescent="0.6">
      <c r="A92" s="8" t="s">
        <v>392</v>
      </c>
      <c r="B92" s="8" t="s">
        <v>484</v>
      </c>
      <c r="C92" t="s">
        <v>830</v>
      </c>
      <c r="D92">
        <v>2325102</v>
      </c>
      <c r="E92">
        <v>1601549</v>
      </c>
      <c r="F92">
        <v>833</v>
      </c>
      <c r="G92" t="str">
        <f>VLOOKUP(B92, ACLG!A:B, 2, FALSE)</f>
        <v>RAS</v>
      </c>
    </row>
    <row r="93" spans="1:7" x14ac:dyDescent="0.6">
      <c r="A93" s="8" t="s">
        <v>392</v>
      </c>
      <c r="B93" s="8" t="s">
        <v>485</v>
      </c>
      <c r="C93" t="s">
        <v>831</v>
      </c>
      <c r="D93">
        <v>2472474</v>
      </c>
      <c r="E93">
        <v>1703060</v>
      </c>
      <c r="F93">
        <v>4983</v>
      </c>
      <c r="G93" t="str">
        <f>VLOOKUP(B93, ACLG!A:B, 2, FALSE)</f>
        <v>RAL</v>
      </c>
    </row>
    <row r="94" spans="1:7" x14ac:dyDescent="0.6">
      <c r="A94" s="8" t="s">
        <v>392</v>
      </c>
      <c r="B94" s="8" t="s">
        <v>410</v>
      </c>
      <c r="C94" t="s">
        <v>832</v>
      </c>
      <c r="D94">
        <v>-7573848</v>
      </c>
      <c r="E94">
        <v>618322</v>
      </c>
      <c r="F94">
        <v>24127</v>
      </c>
      <c r="G94" t="str">
        <f>VLOOKUP(B94, ACLG!A:B, 2, FALSE)</f>
        <v>UDS</v>
      </c>
    </row>
    <row r="95" spans="1:7" x14ac:dyDescent="0.6">
      <c r="A95" s="8" t="s">
        <v>392</v>
      </c>
      <c r="B95" s="8" t="s">
        <v>486</v>
      </c>
      <c r="C95" t="s">
        <v>833</v>
      </c>
      <c r="D95">
        <v>6604538</v>
      </c>
      <c r="E95">
        <v>4549260</v>
      </c>
      <c r="F95">
        <v>1479</v>
      </c>
      <c r="G95" t="str">
        <f>VLOOKUP(B95, ACLG!A:B, 2, FALSE)</f>
        <v>RTM</v>
      </c>
    </row>
    <row r="96" spans="1:7" x14ac:dyDescent="0.6">
      <c r="A96" s="8" t="s">
        <v>392</v>
      </c>
      <c r="B96" s="8" t="s">
        <v>487</v>
      </c>
      <c r="C96" t="s">
        <v>834</v>
      </c>
      <c r="D96">
        <v>4567424</v>
      </c>
      <c r="E96">
        <v>3146080</v>
      </c>
      <c r="F96">
        <v>12193</v>
      </c>
      <c r="G96" t="str">
        <f>VLOOKUP(B96, ACLG!A:B, 2, FALSE)</f>
        <v>RAV</v>
      </c>
    </row>
    <row r="97" spans="1:7" x14ac:dyDescent="0.6">
      <c r="A97" s="8" t="s">
        <v>392</v>
      </c>
      <c r="B97" s="8" t="s">
        <v>488</v>
      </c>
      <c r="C97" t="s">
        <v>835</v>
      </c>
      <c r="D97">
        <v>2588177</v>
      </c>
      <c r="E97">
        <v>1782758</v>
      </c>
      <c r="F97">
        <v>3369</v>
      </c>
      <c r="G97" t="str">
        <f>VLOOKUP(B97, ACLG!A:B, 2, FALSE)</f>
        <v>RAM</v>
      </c>
    </row>
    <row r="98" spans="1:7" x14ac:dyDescent="0.6">
      <c r="A98" s="8" t="s">
        <v>392</v>
      </c>
      <c r="B98" s="8" t="s">
        <v>489</v>
      </c>
      <c r="C98" t="s">
        <v>836</v>
      </c>
      <c r="D98">
        <v>1781157</v>
      </c>
      <c r="E98">
        <v>1226875</v>
      </c>
      <c r="F98">
        <v>256</v>
      </c>
      <c r="G98" t="str">
        <f>VLOOKUP(B98, ACLG!A:B, 2, FALSE)</f>
        <v>RAS</v>
      </c>
    </row>
    <row r="99" spans="1:7" x14ac:dyDescent="0.6">
      <c r="A99" s="8" t="s">
        <v>392</v>
      </c>
      <c r="B99" s="8" t="s">
        <v>490</v>
      </c>
      <c r="C99" t="s">
        <v>837</v>
      </c>
      <c r="D99">
        <v>-1033286</v>
      </c>
      <c r="E99">
        <v>44490</v>
      </c>
      <c r="F99">
        <v>1736</v>
      </c>
      <c r="G99" t="str">
        <f>VLOOKUP(B99, ACLG!A:B, 2, FALSE)</f>
        <v>UDS</v>
      </c>
    </row>
    <row r="100" spans="1:7" x14ac:dyDescent="0.6">
      <c r="A100" s="8" t="s">
        <v>392</v>
      </c>
      <c r="B100" s="8" t="s">
        <v>491</v>
      </c>
      <c r="C100" t="s">
        <v>838</v>
      </c>
      <c r="D100">
        <v>2477983</v>
      </c>
      <c r="E100">
        <v>1706855</v>
      </c>
      <c r="F100">
        <v>649</v>
      </c>
      <c r="G100" t="str">
        <f>VLOOKUP(B100, ACLG!A:B, 2, FALSE)</f>
        <v>RAS</v>
      </c>
    </row>
    <row r="101" spans="1:7" x14ac:dyDescent="0.6">
      <c r="A101" s="8" t="s">
        <v>392</v>
      </c>
      <c r="B101" s="8" t="s">
        <v>411</v>
      </c>
      <c r="C101" t="s">
        <v>839</v>
      </c>
      <c r="D101">
        <v>-58458497</v>
      </c>
      <c r="E101">
        <v>842027</v>
      </c>
      <c r="F101">
        <v>32856</v>
      </c>
      <c r="G101" t="str">
        <f>VLOOKUP(B101, ACLG!A:B, 2, FALSE)</f>
        <v>UCC</v>
      </c>
    </row>
    <row r="102" spans="1:7" x14ac:dyDescent="0.6">
      <c r="A102" s="8" t="s">
        <v>392</v>
      </c>
      <c r="B102" s="8" t="s">
        <v>492</v>
      </c>
      <c r="C102" t="s">
        <v>840</v>
      </c>
      <c r="D102">
        <v>1896095</v>
      </c>
      <c r="E102">
        <v>1306046</v>
      </c>
      <c r="F102">
        <v>1084</v>
      </c>
      <c r="G102" t="str">
        <f>VLOOKUP(B102, ACLG!A:B, 2, FALSE)</f>
        <v>RAS</v>
      </c>
    </row>
    <row r="103" spans="1:7" x14ac:dyDescent="0.6">
      <c r="A103" s="8" t="s">
        <v>392</v>
      </c>
      <c r="B103" s="8" t="s">
        <v>493</v>
      </c>
      <c r="C103" t="s">
        <v>841</v>
      </c>
      <c r="D103">
        <v>2272056</v>
      </c>
      <c r="E103">
        <v>1565011</v>
      </c>
      <c r="F103">
        <v>5669</v>
      </c>
      <c r="G103" t="str">
        <f>VLOOKUP(B103, ACLG!A:B, 2, FALSE)</f>
        <v>RAL</v>
      </c>
    </row>
    <row r="104" spans="1:7" x14ac:dyDescent="0.6">
      <c r="A104" s="8" t="s">
        <v>392</v>
      </c>
      <c r="B104" s="8" t="s">
        <v>526</v>
      </c>
      <c r="C104" t="s">
        <v>842</v>
      </c>
      <c r="D104">
        <v>-1818045</v>
      </c>
      <c r="E104">
        <v>442003</v>
      </c>
      <c r="F104">
        <v>17247</v>
      </c>
      <c r="G104" t="str">
        <f>VLOOKUP(B104, ACLG!A:B, 2, FALSE)</f>
        <v>RTL</v>
      </c>
    </row>
    <row r="105" spans="1:7" x14ac:dyDescent="0.6">
      <c r="A105" s="8" t="s">
        <v>392</v>
      </c>
      <c r="B105" s="8" t="s">
        <v>494</v>
      </c>
      <c r="C105" t="s">
        <v>843</v>
      </c>
      <c r="D105">
        <v>2309751</v>
      </c>
      <c r="E105">
        <v>1590976</v>
      </c>
      <c r="F105">
        <v>973</v>
      </c>
      <c r="G105" t="str">
        <f>VLOOKUP(B105, ACLG!A:B, 2, FALSE)</f>
        <v>RAS</v>
      </c>
    </row>
    <row r="106" spans="1:7" x14ac:dyDescent="0.6">
      <c r="A106" s="8" t="s">
        <v>392</v>
      </c>
      <c r="B106" s="8" t="s">
        <v>495</v>
      </c>
      <c r="C106" t="s">
        <v>844</v>
      </c>
      <c r="D106">
        <v>2064914</v>
      </c>
      <c r="E106">
        <v>1422330</v>
      </c>
      <c r="F106">
        <v>2277</v>
      </c>
      <c r="G106" t="str">
        <f>VLOOKUP(B106, ACLG!A:B, 2, FALSE)</f>
        <v>RAS</v>
      </c>
    </row>
    <row r="107" spans="1:7" x14ac:dyDescent="0.6">
      <c r="A107" s="8" t="s">
        <v>392</v>
      </c>
      <c r="B107" s="8" t="s">
        <v>412</v>
      </c>
      <c r="C107" t="s">
        <v>845</v>
      </c>
      <c r="D107">
        <v>3412641</v>
      </c>
      <c r="E107">
        <v>3813981</v>
      </c>
      <c r="F107">
        <v>148822</v>
      </c>
      <c r="G107" t="str">
        <f>VLOOKUP(B107, ACLG!A:B, 2, FALSE)</f>
        <v>UFV</v>
      </c>
    </row>
    <row r="108" spans="1:7" x14ac:dyDescent="0.6">
      <c r="A108" s="8" t="s">
        <v>392</v>
      </c>
      <c r="B108" s="8" t="s">
        <v>496</v>
      </c>
      <c r="C108" t="s">
        <v>846</v>
      </c>
      <c r="D108">
        <v>2972922</v>
      </c>
      <c r="E108">
        <v>2047774</v>
      </c>
      <c r="F108">
        <v>116</v>
      </c>
      <c r="G108" t="str">
        <f>VLOOKUP(B108, ACLG!A:B, 2, FALSE)</f>
        <v>RTX</v>
      </c>
    </row>
    <row r="109" spans="1:7" x14ac:dyDescent="0.6">
      <c r="A109" s="8" t="s">
        <v>392</v>
      </c>
      <c r="B109" s="8" t="s">
        <v>497</v>
      </c>
      <c r="C109" t="s">
        <v>847</v>
      </c>
      <c r="D109">
        <v>2745624</v>
      </c>
      <c r="E109">
        <v>1891208</v>
      </c>
      <c r="F109">
        <v>36739</v>
      </c>
      <c r="G109" t="str">
        <f>VLOOKUP(B109, ACLG!A:B, 2, FALSE)</f>
        <v>UFS</v>
      </c>
    </row>
    <row r="110" spans="1:7" x14ac:dyDescent="0.6">
      <c r="A110" s="8" t="s">
        <v>392</v>
      </c>
      <c r="B110" s="8" t="s">
        <v>498</v>
      </c>
      <c r="C110" t="s">
        <v>848</v>
      </c>
      <c r="D110">
        <v>2617991</v>
      </c>
      <c r="E110">
        <v>1803294</v>
      </c>
      <c r="F110">
        <v>1129</v>
      </c>
      <c r="G110" t="str">
        <f>VLOOKUP(B110, ACLG!A:B, 2, FALSE)</f>
        <v>RTS</v>
      </c>
    </row>
    <row r="111" spans="1:7" x14ac:dyDescent="0.6">
      <c r="A111" s="8" t="s">
        <v>392</v>
      </c>
      <c r="B111" s="8" t="s">
        <v>413</v>
      </c>
      <c r="C111" t="s">
        <v>849</v>
      </c>
      <c r="D111">
        <v>-7707473</v>
      </c>
      <c r="E111">
        <v>1196844</v>
      </c>
      <c r="F111">
        <v>46701</v>
      </c>
      <c r="G111" t="str">
        <f>VLOOKUP(B111, ACLG!A:B, 2, FALSE)</f>
        <v>UDM</v>
      </c>
    </row>
    <row r="112" spans="1:7" x14ac:dyDescent="0.6">
      <c r="A112" s="8" t="s">
        <v>392</v>
      </c>
      <c r="B112" s="8" t="s">
        <v>414</v>
      </c>
      <c r="C112" t="s">
        <v>850</v>
      </c>
      <c r="D112">
        <v>-31318540</v>
      </c>
      <c r="E112">
        <v>6249878</v>
      </c>
      <c r="F112">
        <v>243871</v>
      </c>
      <c r="G112" t="str">
        <f>VLOOKUP(B112, ACLG!A:B, 2, FALSE)</f>
        <v>UDV</v>
      </c>
    </row>
    <row r="113" spans="1:7" x14ac:dyDescent="0.6">
      <c r="A113" s="8" t="s">
        <v>392</v>
      </c>
      <c r="B113" s="8" t="s">
        <v>415</v>
      </c>
      <c r="C113" t="s">
        <v>851</v>
      </c>
      <c r="D113">
        <v>-8303484</v>
      </c>
      <c r="E113">
        <v>483597</v>
      </c>
      <c r="F113">
        <v>18870</v>
      </c>
      <c r="G113" t="str">
        <f>VLOOKUP(B113, ACLG!A:B, 2, FALSE)</f>
        <v>UDS</v>
      </c>
    </row>
    <row r="114" spans="1:7" x14ac:dyDescent="0.6">
      <c r="A114" s="8" t="s">
        <v>392</v>
      </c>
      <c r="B114" s="8" t="s">
        <v>416</v>
      </c>
      <c r="C114" t="s">
        <v>852</v>
      </c>
      <c r="D114">
        <v>-10936563</v>
      </c>
      <c r="E114">
        <v>4397423</v>
      </c>
      <c r="F114">
        <v>171588</v>
      </c>
      <c r="G114" t="str">
        <f>VLOOKUP(B114, ACLG!A:B, 2, FALSE)</f>
        <v>UFV</v>
      </c>
    </row>
    <row r="115" spans="1:7" x14ac:dyDescent="0.6">
      <c r="A115" s="8" t="s">
        <v>392</v>
      </c>
      <c r="B115" s="8" t="s">
        <v>499</v>
      </c>
      <c r="C115" t="s">
        <v>853</v>
      </c>
      <c r="D115">
        <v>1448939</v>
      </c>
      <c r="E115">
        <v>998041</v>
      </c>
      <c r="F115">
        <v>404</v>
      </c>
      <c r="G115" t="str">
        <f>VLOOKUP(B115, ACLG!A:B, 2, FALSE)</f>
        <v>RAS</v>
      </c>
    </row>
    <row r="116" spans="1:7" x14ac:dyDescent="0.6">
      <c r="A116" s="8" t="s">
        <v>392</v>
      </c>
      <c r="B116" s="8" t="s">
        <v>500</v>
      </c>
      <c r="C116" t="s">
        <v>854</v>
      </c>
      <c r="D116">
        <v>1411609</v>
      </c>
      <c r="E116">
        <v>972328</v>
      </c>
      <c r="F116">
        <v>593</v>
      </c>
      <c r="G116" t="str">
        <f>VLOOKUP(B116, ACLG!A:B, 2, FALSE)</f>
        <v>RAS</v>
      </c>
    </row>
    <row r="117" spans="1:7" x14ac:dyDescent="0.6">
      <c r="A117" s="8" t="s">
        <v>392</v>
      </c>
      <c r="B117" s="8" t="s">
        <v>501</v>
      </c>
      <c r="C117" t="s">
        <v>855</v>
      </c>
      <c r="D117">
        <v>1527656</v>
      </c>
      <c r="E117">
        <v>1052262</v>
      </c>
      <c r="F117">
        <v>4954</v>
      </c>
      <c r="G117" t="str">
        <f>VLOOKUP(B117, ACLG!A:B, 2, FALSE)</f>
        <v>RAM</v>
      </c>
    </row>
    <row r="118" spans="1:7" x14ac:dyDescent="0.6">
      <c r="A118" s="8" t="s">
        <v>392</v>
      </c>
      <c r="B118" s="8" t="s">
        <v>502</v>
      </c>
      <c r="C118" t="s">
        <v>856</v>
      </c>
      <c r="D118">
        <v>2566891</v>
      </c>
      <c r="E118">
        <v>1768096</v>
      </c>
      <c r="F118">
        <v>303</v>
      </c>
      <c r="G118" t="str">
        <f>VLOOKUP(B118, ACLG!A:B, 2, FALSE)</f>
        <v>RAS</v>
      </c>
    </row>
    <row r="119" spans="1:7" x14ac:dyDescent="0.6">
      <c r="A119" s="8" t="s">
        <v>392</v>
      </c>
      <c r="B119" s="8" t="s">
        <v>503</v>
      </c>
      <c r="C119" t="s">
        <v>857</v>
      </c>
      <c r="D119">
        <v>6222449</v>
      </c>
      <c r="E119">
        <v>4286074</v>
      </c>
      <c r="F119">
        <v>201</v>
      </c>
      <c r="G119" t="str">
        <f>VLOOKUP(B119, ACLG!A:B, 2, FALSE)</f>
        <v>RTX</v>
      </c>
    </row>
    <row r="120" spans="1:7" x14ac:dyDescent="0.6">
      <c r="A120" s="8" t="s">
        <v>392</v>
      </c>
      <c r="B120" s="8" t="s">
        <v>527</v>
      </c>
      <c r="C120" t="s">
        <v>858</v>
      </c>
      <c r="D120">
        <v>-8179365</v>
      </c>
      <c r="E120">
        <v>1045153</v>
      </c>
      <c r="F120">
        <v>40782</v>
      </c>
      <c r="G120" t="str">
        <f>VLOOKUP(B120, ACLG!A:B, 2, FALSE)</f>
        <v>UDM</v>
      </c>
    </row>
    <row r="121" spans="1:7" x14ac:dyDescent="0.6">
      <c r="A121" s="8" t="s">
        <v>392</v>
      </c>
      <c r="B121" s="8" t="s">
        <v>504</v>
      </c>
      <c r="C121" t="s">
        <v>859</v>
      </c>
      <c r="D121">
        <v>1125565</v>
      </c>
      <c r="E121">
        <v>775298</v>
      </c>
      <c r="F121">
        <v>824</v>
      </c>
      <c r="G121" t="str">
        <f>VLOOKUP(B121, ACLG!A:B, 2, FALSE)</f>
        <v>RAS</v>
      </c>
    </row>
    <row r="122" spans="1:7" x14ac:dyDescent="0.6">
      <c r="A122" s="8" t="s">
        <v>392</v>
      </c>
      <c r="B122" s="8" t="s">
        <v>417</v>
      </c>
      <c r="C122" t="s">
        <v>860</v>
      </c>
      <c r="D122">
        <v>-8279115</v>
      </c>
      <c r="E122">
        <v>1028316</v>
      </c>
      <c r="F122">
        <v>40125</v>
      </c>
      <c r="G122" t="str">
        <f>VLOOKUP(B122, ACLG!A:B, 2, FALSE)</f>
        <v>UDS</v>
      </c>
    </row>
    <row r="123" spans="1:7" x14ac:dyDescent="0.6">
      <c r="A123" s="8" t="s">
        <v>392</v>
      </c>
      <c r="B123" s="8" t="s">
        <v>505</v>
      </c>
      <c r="C123" t="s">
        <v>861</v>
      </c>
      <c r="D123">
        <v>1835485</v>
      </c>
      <c r="E123">
        <v>1264297</v>
      </c>
      <c r="F123">
        <v>1816</v>
      </c>
      <c r="G123" t="str">
        <f>VLOOKUP(B123, ACLG!A:B, 2, FALSE)</f>
        <v>RAS</v>
      </c>
    </row>
    <row r="124" spans="1:7" x14ac:dyDescent="0.6">
      <c r="A124" s="8" t="s">
        <v>392</v>
      </c>
      <c r="B124" s="8" t="s">
        <v>506</v>
      </c>
      <c r="C124" t="s">
        <v>862</v>
      </c>
      <c r="D124">
        <v>479710</v>
      </c>
      <c r="E124">
        <v>330428</v>
      </c>
      <c r="F124">
        <v>545</v>
      </c>
      <c r="G124" t="str">
        <f>VLOOKUP(B124, ACLG!A:B, 2, FALSE)</f>
        <v>RAS</v>
      </c>
    </row>
    <row r="125" spans="1:7" x14ac:dyDescent="0.6">
      <c r="A125" s="8" t="s">
        <v>392</v>
      </c>
      <c r="B125" s="8" t="s">
        <v>418</v>
      </c>
      <c r="C125" t="s">
        <v>863</v>
      </c>
      <c r="D125">
        <v>-6560819</v>
      </c>
      <c r="E125">
        <v>5879992</v>
      </c>
      <c r="F125">
        <v>229438</v>
      </c>
      <c r="G125" t="str">
        <f>VLOOKUP(B125, ACLG!A:B, 2, FALSE)</f>
        <v>UFV</v>
      </c>
    </row>
    <row r="126" spans="1:7" x14ac:dyDescent="0.6">
      <c r="A126" s="8" t="s">
        <v>392</v>
      </c>
      <c r="B126" s="8" t="s">
        <v>507</v>
      </c>
      <c r="C126" t="s">
        <v>864</v>
      </c>
      <c r="D126">
        <v>1630898</v>
      </c>
      <c r="E126">
        <v>1123376</v>
      </c>
      <c r="F126">
        <v>4457</v>
      </c>
      <c r="G126" t="str">
        <f>VLOOKUP(B126, ACLG!A:B, 2, FALSE)</f>
        <v>RAM</v>
      </c>
    </row>
    <row r="127" spans="1:7" x14ac:dyDescent="0.6">
      <c r="A127" s="8" t="s">
        <v>392</v>
      </c>
      <c r="B127" s="8" t="s">
        <v>508</v>
      </c>
      <c r="C127" t="s">
        <v>865</v>
      </c>
      <c r="D127">
        <v>1080641</v>
      </c>
      <c r="E127">
        <v>744354</v>
      </c>
      <c r="F127">
        <v>787</v>
      </c>
      <c r="G127" t="str">
        <f>VLOOKUP(B127, ACLG!A:B, 2, FALSE)</f>
        <v>RAS</v>
      </c>
    </row>
    <row r="128" spans="1:7" x14ac:dyDescent="0.6">
      <c r="A128" s="8" t="s">
        <v>392</v>
      </c>
      <c r="B128" s="8" t="s">
        <v>509</v>
      </c>
      <c r="C128" t="s">
        <v>866</v>
      </c>
      <c r="D128">
        <v>1727130</v>
      </c>
      <c r="E128">
        <v>1189661</v>
      </c>
      <c r="F128">
        <v>244</v>
      </c>
      <c r="G128" t="str">
        <f>VLOOKUP(B128, ACLG!A:B, 2, FALSE)</f>
        <v>RAS</v>
      </c>
    </row>
    <row r="129" spans="1:7" x14ac:dyDescent="0.6">
      <c r="A129" s="8" t="s">
        <v>392</v>
      </c>
      <c r="B129" s="8" t="s">
        <v>510</v>
      </c>
      <c r="C129" t="s">
        <v>867</v>
      </c>
      <c r="D129">
        <v>1679020</v>
      </c>
      <c r="E129">
        <v>1156523</v>
      </c>
      <c r="F129">
        <v>701</v>
      </c>
      <c r="G129" t="str">
        <f>VLOOKUP(B129, ACLG!A:B, 2, FALSE)</f>
        <v>RAS</v>
      </c>
    </row>
    <row r="130" spans="1:7" x14ac:dyDescent="0.6">
      <c r="A130" s="8" t="s">
        <v>392</v>
      </c>
      <c r="B130" s="8" t="s">
        <v>511</v>
      </c>
      <c r="C130" t="s">
        <v>868</v>
      </c>
      <c r="D130">
        <v>581893</v>
      </c>
      <c r="E130">
        <v>400812</v>
      </c>
      <c r="F130">
        <v>1060</v>
      </c>
      <c r="G130" t="str">
        <f>VLOOKUP(B130, ACLG!A:B, 2, FALSE)</f>
        <v>RAS</v>
      </c>
    </row>
    <row r="131" spans="1:7" x14ac:dyDescent="0.6">
      <c r="A131" s="8" t="s">
        <v>392</v>
      </c>
      <c r="B131" s="8" t="s">
        <v>512</v>
      </c>
      <c r="C131" t="s">
        <v>869</v>
      </c>
      <c r="D131">
        <v>3425422</v>
      </c>
      <c r="E131">
        <v>2359459</v>
      </c>
      <c r="F131">
        <v>568</v>
      </c>
      <c r="G131" t="str">
        <f>VLOOKUP(B131, ACLG!A:B, 2, FALSE)</f>
        <v>RTS</v>
      </c>
    </row>
    <row r="132" spans="1:7" x14ac:dyDescent="0.6">
      <c r="A132" s="8" t="s">
        <v>392</v>
      </c>
      <c r="B132" s="8" t="s">
        <v>513</v>
      </c>
      <c r="C132" t="s">
        <v>870</v>
      </c>
      <c r="D132">
        <v>2489937</v>
      </c>
      <c r="E132">
        <v>1715089</v>
      </c>
      <c r="F132">
        <v>1336</v>
      </c>
      <c r="G132" t="str">
        <f>VLOOKUP(B132, ACLG!A:B, 2, FALSE)</f>
        <v>RAS</v>
      </c>
    </row>
    <row r="133" spans="1:7" x14ac:dyDescent="0.6">
      <c r="A133" s="8" t="s">
        <v>392</v>
      </c>
      <c r="B133" s="8" t="s">
        <v>514</v>
      </c>
      <c r="C133" t="s">
        <v>871</v>
      </c>
      <c r="D133">
        <v>969854</v>
      </c>
      <c r="E133">
        <v>668043</v>
      </c>
      <c r="F133">
        <v>479</v>
      </c>
      <c r="G133" t="str">
        <f>VLOOKUP(B133, ACLG!A:B, 2, FALSE)</f>
        <v>RAS</v>
      </c>
    </row>
    <row r="134" spans="1:7" x14ac:dyDescent="0.6">
      <c r="A134" s="8" t="s">
        <v>392</v>
      </c>
      <c r="B134" s="8" t="s">
        <v>515</v>
      </c>
      <c r="C134" t="s">
        <v>872</v>
      </c>
      <c r="D134">
        <v>2471544</v>
      </c>
      <c r="E134">
        <v>1702420</v>
      </c>
      <c r="F134">
        <v>491</v>
      </c>
      <c r="G134" t="str">
        <f>VLOOKUP(B134, ACLG!A:B, 2, FALSE)</f>
        <v>RAS</v>
      </c>
    </row>
    <row r="135" spans="1:7" x14ac:dyDescent="0.6">
      <c r="A135" s="8" t="s">
        <v>392</v>
      </c>
      <c r="B135" s="8" t="s">
        <v>516</v>
      </c>
      <c r="C135" t="s">
        <v>873</v>
      </c>
      <c r="D135">
        <v>5136091</v>
      </c>
      <c r="E135">
        <v>3537782</v>
      </c>
      <c r="F135">
        <v>8209</v>
      </c>
      <c r="G135" t="str">
        <f>VLOOKUP(B135, ACLG!A:B, 2, FALSE)</f>
        <v>RTL</v>
      </c>
    </row>
    <row r="136" spans="1:7" x14ac:dyDescent="0.6">
      <c r="A136" s="8" t="s">
        <v>392</v>
      </c>
      <c r="B136" s="8" t="s">
        <v>517</v>
      </c>
      <c r="C136" t="s">
        <v>874</v>
      </c>
      <c r="D136">
        <v>3209671</v>
      </c>
      <c r="E136">
        <v>2210848</v>
      </c>
      <c r="F136">
        <v>357</v>
      </c>
      <c r="G136" t="str">
        <f>VLOOKUP(B136, ACLG!A:B, 2, FALSE)</f>
        <v>RTX</v>
      </c>
    </row>
    <row r="137" spans="1:7" x14ac:dyDescent="0.6">
      <c r="A137" s="8" t="s">
        <v>392</v>
      </c>
      <c r="B137" s="8" t="s">
        <v>518</v>
      </c>
      <c r="C137" t="s">
        <v>875</v>
      </c>
      <c r="D137">
        <v>3824740</v>
      </c>
      <c r="E137">
        <v>2634513</v>
      </c>
      <c r="F137">
        <v>1198</v>
      </c>
      <c r="G137" t="str">
        <f>VLOOKUP(B137, ACLG!A:B, 2, FALSE)</f>
        <v>RAS</v>
      </c>
    </row>
    <row r="138" spans="1:7" x14ac:dyDescent="0.6">
      <c r="A138" s="8" t="s">
        <v>392</v>
      </c>
      <c r="B138" s="8" t="s">
        <v>519</v>
      </c>
      <c r="C138" t="s">
        <v>876</v>
      </c>
      <c r="D138">
        <v>1766797</v>
      </c>
      <c r="E138">
        <v>1216984</v>
      </c>
      <c r="F138">
        <v>3602</v>
      </c>
      <c r="G138" t="str">
        <f>VLOOKUP(B138, ACLG!A:B, 2, FALSE)</f>
        <v>RAM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90B3-0412-A643-8D83-C8EEE06A7B98}">
  <dimension ref="A1:J30"/>
  <sheetViews>
    <sheetView topLeftCell="F1" zoomScale="139" workbookViewId="0">
      <selection activeCell="K1" sqref="K1:XFD1048576"/>
    </sheetView>
  </sheetViews>
  <sheetFormatPr defaultColWidth="10.796875" defaultRowHeight="15.6" x14ac:dyDescent="0.6"/>
  <cols>
    <col min="2" max="2" width="18.84765625" bestFit="1" customWidth="1"/>
    <col min="3" max="3" width="19.34765625" bestFit="1" customWidth="1"/>
    <col min="4" max="4" width="15.84765625" bestFit="1" customWidth="1"/>
    <col min="5" max="5" width="22" bestFit="1" customWidth="1"/>
    <col min="6" max="6" width="14.84765625" bestFit="1" customWidth="1"/>
    <col min="7" max="8" width="25.34765625" bestFit="1" customWidth="1"/>
  </cols>
  <sheetData>
    <row r="1" spans="1:10" ht="15.9" thickBot="1" x14ac:dyDescent="0.65">
      <c r="A1" s="6" t="s">
        <v>35</v>
      </c>
      <c r="B1" s="7" t="s">
        <v>36</v>
      </c>
      <c r="C1" t="s">
        <v>577</v>
      </c>
      <c r="D1" t="s">
        <v>906</v>
      </c>
      <c r="E1" t="s">
        <v>907</v>
      </c>
      <c r="F1" t="s">
        <v>908</v>
      </c>
      <c r="G1" t="s">
        <v>915</v>
      </c>
      <c r="H1" t="s">
        <v>914</v>
      </c>
      <c r="I1" t="s">
        <v>913</v>
      </c>
      <c r="J1" t="s">
        <v>1082</v>
      </c>
    </row>
    <row r="2" spans="1:10" x14ac:dyDescent="0.6">
      <c r="A2" s="8" t="s">
        <v>528</v>
      </c>
      <c r="B2" s="8" t="s">
        <v>529</v>
      </c>
      <c r="C2" t="s">
        <v>877</v>
      </c>
      <c r="D2">
        <v>12878577</v>
      </c>
      <c r="E2">
        <v>17893968</v>
      </c>
      <c r="F2">
        <v>5015391</v>
      </c>
      <c r="G2">
        <v>5015391</v>
      </c>
      <c r="H2">
        <v>9736</v>
      </c>
      <c r="I2">
        <v>1657849</v>
      </c>
      <c r="J2" t="str">
        <f>VLOOKUP(B2, ACLG!A:B, 2, FALSE)</f>
        <v>RAL</v>
      </c>
    </row>
    <row r="3" spans="1:10" x14ac:dyDescent="0.6">
      <c r="A3" s="8" t="s">
        <v>528</v>
      </c>
      <c r="B3" s="8" t="s">
        <v>530</v>
      </c>
      <c r="C3" t="s">
        <v>878</v>
      </c>
      <c r="D3">
        <v>17771031</v>
      </c>
      <c r="E3">
        <v>22850408</v>
      </c>
      <c r="F3">
        <v>5079377</v>
      </c>
      <c r="G3">
        <v>5079377</v>
      </c>
      <c r="H3">
        <v>18996</v>
      </c>
      <c r="I3">
        <v>1667900</v>
      </c>
      <c r="J3" t="str">
        <f>VLOOKUP(B3, ACLG!A:B, 2, FALSE)</f>
        <v>UFS</v>
      </c>
    </row>
    <row r="4" spans="1:10" x14ac:dyDescent="0.6">
      <c r="A4" s="8" t="s">
        <v>528</v>
      </c>
      <c r="B4" s="8" t="s">
        <v>531</v>
      </c>
      <c r="C4" t="s">
        <v>879</v>
      </c>
      <c r="D4">
        <v>22690950</v>
      </c>
      <c r="E4">
        <v>29188038</v>
      </c>
      <c r="F4">
        <v>6497088</v>
      </c>
      <c r="G4">
        <v>6497088</v>
      </c>
      <c r="H4">
        <v>19928</v>
      </c>
      <c r="I4">
        <v>1985404</v>
      </c>
      <c r="J4" t="str">
        <f>VLOOKUP(B4, ACLG!A:B, 2, FALSE)</f>
        <v>URS</v>
      </c>
    </row>
    <row r="5" spans="1:10" x14ac:dyDescent="0.6">
      <c r="A5" s="8" t="s">
        <v>528</v>
      </c>
      <c r="B5" s="8" t="s">
        <v>532</v>
      </c>
      <c r="C5" t="s">
        <v>880</v>
      </c>
      <c r="D5">
        <v>24040252</v>
      </c>
      <c r="E5">
        <v>34105977</v>
      </c>
      <c r="F5">
        <v>10065725</v>
      </c>
      <c r="G5">
        <v>10065725</v>
      </c>
      <c r="H5">
        <v>22464</v>
      </c>
      <c r="I5">
        <v>3327246</v>
      </c>
      <c r="J5" t="str">
        <f>VLOOKUP(B5, ACLG!A:B, 2, FALSE)</f>
        <v>URS</v>
      </c>
    </row>
    <row r="6" spans="1:10" x14ac:dyDescent="0.6">
      <c r="A6" s="8" t="s">
        <v>528</v>
      </c>
      <c r="B6" s="8" t="s">
        <v>533</v>
      </c>
      <c r="C6" t="s">
        <v>881</v>
      </c>
      <c r="D6">
        <v>7942745</v>
      </c>
      <c r="E6">
        <v>12153637</v>
      </c>
      <c r="F6">
        <v>4210892</v>
      </c>
      <c r="G6">
        <v>4210892</v>
      </c>
      <c r="H6">
        <v>5837</v>
      </c>
      <c r="I6">
        <v>1303779</v>
      </c>
      <c r="J6" t="str">
        <f>VLOOKUP(B6, ACLG!A:B, 2, FALSE)</f>
        <v>RAM</v>
      </c>
    </row>
    <row r="7" spans="1:10" x14ac:dyDescent="0.6">
      <c r="A7" s="8" t="s">
        <v>528</v>
      </c>
      <c r="B7" s="8" t="s">
        <v>534</v>
      </c>
      <c r="C7" t="s">
        <v>882</v>
      </c>
      <c r="D7">
        <v>15727715</v>
      </c>
      <c r="E7">
        <v>20615393</v>
      </c>
      <c r="F7">
        <v>4887678</v>
      </c>
      <c r="G7">
        <v>4887678</v>
      </c>
      <c r="H7">
        <v>9083</v>
      </c>
      <c r="I7">
        <v>1615633</v>
      </c>
      <c r="J7" t="str">
        <f>VLOOKUP(B7, ACLG!A:B, 2, FALSE)</f>
        <v>RAL</v>
      </c>
    </row>
    <row r="8" spans="1:10" x14ac:dyDescent="0.6">
      <c r="A8" s="8" t="s">
        <v>528</v>
      </c>
      <c r="B8" s="8" t="s">
        <v>535</v>
      </c>
      <c r="C8" t="s">
        <v>883</v>
      </c>
      <c r="D8">
        <v>79647477</v>
      </c>
      <c r="E8">
        <v>65897731</v>
      </c>
      <c r="F8">
        <v>-13749746</v>
      </c>
      <c r="G8">
        <v>0</v>
      </c>
      <c r="H8">
        <v>59560</v>
      </c>
      <c r="I8">
        <v>1612267</v>
      </c>
      <c r="J8" t="str">
        <f>VLOOKUP(B8, ACLG!A:B, 2, FALSE)</f>
        <v>UFM</v>
      </c>
    </row>
    <row r="9" spans="1:10" x14ac:dyDescent="0.6">
      <c r="A9" s="8" t="s">
        <v>528</v>
      </c>
      <c r="B9" s="8" t="s">
        <v>536</v>
      </c>
      <c r="C9" t="s">
        <v>884</v>
      </c>
      <c r="D9">
        <v>11589315</v>
      </c>
      <c r="E9">
        <v>16997510</v>
      </c>
      <c r="F9">
        <v>5408195</v>
      </c>
      <c r="G9">
        <v>5408195</v>
      </c>
      <c r="H9">
        <v>11259</v>
      </c>
      <c r="I9">
        <v>1787691</v>
      </c>
      <c r="J9" t="str">
        <f>VLOOKUP(B9, ACLG!A:B, 2, FALSE)</f>
        <v>RAV</v>
      </c>
    </row>
    <row r="10" spans="1:10" x14ac:dyDescent="0.6">
      <c r="A10" s="8" t="s">
        <v>528</v>
      </c>
      <c r="B10" s="8" t="s">
        <v>537</v>
      </c>
      <c r="C10" t="s">
        <v>885</v>
      </c>
      <c r="D10">
        <v>28571892</v>
      </c>
      <c r="E10">
        <v>33794734</v>
      </c>
      <c r="F10">
        <v>5222842</v>
      </c>
      <c r="G10">
        <v>5222842</v>
      </c>
      <c r="H10">
        <v>26007</v>
      </c>
      <c r="I10">
        <v>1726423</v>
      </c>
      <c r="J10" t="str">
        <f>VLOOKUP(B10, ACLG!A:B, 2, FALSE)</f>
        <v>URS</v>
      </c>
    </row>
    <row r="11" spans="1:10" x14ac:dyDescent="0.6">
      <c r="A11" s="8" t="s">
        <v>528</v>
      </c>
      <c r="B11" s="8" t="s">
        <v>538</v>
      </c>
      <c r="C11" t="s">
        <v>886</v>
      </c>
      <c r="D11">
        <v>13910204</v>
      </c>
      <c r="E11">
        <v>18796080</v>
      </c>
      <c r="F11">
        <v>4885876</v>
      </c>
      <c r="G11">
        <v>4885876</v>
      </c>
      <c r="H11">
        <v>8252</v>
      </c>
      <c r="I11">
        <v>1615036</v>
      </c>
      <c r="J11" t="str">
        <f>VLOOKUP(B11, ACLG!A:B, 2, FALSE)</f>
        <v>RAL</v>
      </c>
    </row>
    <row r="12" spans="1:10" x14ac:dyDescent="0.6">
      <c r="A12" s="8" t="s">
        <v>528</v>
      </c>
      <c r="B12" s="8" t="s">
        <v>539</v>
      </c>
      <c r="C12" t="s">
        <v>887</v>
      </c>
      <c r="D12">
        <v>2000495</v>
      </c>
      <c r="E12">
        <v>6012665</v>
      </c>
      <c r="F12">
        <v>4012170</v>
      </c>
      <c r="G12">
        <v>4012170</v>
      </c>
      <c r="H12">
        <v>1351</v>
      </c>
      <c r="I12">
        <v>999944</v>
      </c>
      <c r="J12" t="str">
        <f>VLOOKUP(B12, ACLG!A:B, 2, FALSE)</f>
        <v>RAS</v>
      </c>
    </row>
    <row r="13" spans="1:10" x14ac:dyDescent="0.6">
      <c r="A13" s="8" t="s">
        <v>528</v>
      </c>
      <c r="B13" s="8" t="s">
        <v>540</v>
      </c>
      <c r="C13" t="s">
        <v>888</v>
      </c>
      <c r="D13">
        <v>9149797</v>
      </c>
      <c r="E13">
        <v>13635883</v>
      </c>
      <c r="F13">
        <v>4486087</v>
      </c>
      <c r="G13">
        <v>4486087</v>
      </c>
      <c r="H13">
        <v>7759</v>
      </c>
      <c r="I13">
        <v>1482886</v>
      </c>
      <c r="J13" t="str">
        <f>VLOOKUP(B13, ACLG!A:B, 2, FALSE)</f>
        <v>RAL</v>
      </c>
    </row>
    <row r="14" spans="1:10" x14ac:dyDescent="0.6">
      <c r="A14" s="8" t="s">
        <v>528</v>
      </c>
      <c r="B14" s="8" t="s">
        <v>541</v>
      </c>
      <c r="C14" t="s">
        <v>889</v>
      </c>
      <c r="D14">
        <v>13351115</v>
      </c>
      <c r="E14">
        <v>14371903</v>
      </c>
      <c r="F14">
        <v>1020788</v>
      </c>
      <c r="G14">
        <v>1020788</v>
      </c>
      <c r="H14">
        <v>10149</v>
      </c>
      <c r="I14">
        <v>253409</v>
      </c>
      <c r="J14" t="str">
        <f>VLOOKUP(B14, ACLG!A:B, 2, FALSE)</f>
        <v>RAM</v>
      </c>
    </row>
    <row r="15" spans="1:10" x14ac:dyDescent="0.6">
      <c r="A15" s="8" t="s">
        <v>528</v>
      </c>
      <c r="B15" s="8" t="s">
        <v>542</v>
      </c>
      <c r="C15" t="s">
        <v>890</v>
      </c>
      <c r="D15">
        <v>57175708</v>
      </c>
      <c r="E15">
        <v>54075820</v>
      </c>
      <c r="F15">
        <v>-3099888</v>
      </c>
      <c r="G15">
        <v>0</v>
      </c>
      <c r="H15">
        <v>48666</v>
      </c>
      <c r="I15">
        <v>1286714</v>
      </c>
      <c r="J15" t="str">
        <f>VLOOKUP(B15, ACLG!A:B, 2, FALSE)</f>
        <v>UFM</v>
      </c>
    </row>
    <row r="16" spans="1:10" x14ac:dyDescent="0.6">
      <c r="A16" s="8" t="s">
        <v>528</v>
      </c>
      <c r="B16" s="8" t="s">
        <v>543</v>
      </c>
      <c r="C16" t="s">
        <v>891</v>
      </c>
      <c r="D16">
        <v>127369838</v>
      </c>
      <c r="E16">
        <v>64102477</v>
      </c>
      <c r="F16">
        <v>-63267361</v>
      </c>
      <c r="G16">
        <v>0</v>
      </c>
      <c r="H16">
        <v>53172</v>
      </c>
      <c r="I16">
        <v>1417290</v>
      </c>
      <c r="J16" t="str">
        <f>VLOOKUP(B16, ACLG!A:B, 2, FALSE)</f>
        <v>UCC</v>
      </c>
    </row>
    <row r="17" spans="1:10" x14ac:dyDescent="0.6">
      <c r="A17" s="8" t="s">
        <v>528</v>
      </c>
      <c r="B17" s="8" t="s">
        <v>544</v>
      </c>
      <c r="C17" t="s">
        <v>892</v>
      </c>
      <c r="D17">
        <v>23354759</v>
      </c>
      <c r="E17">
        <v>29831408</v>
      </c>
      <c r="F17">
        <v>6476649</v>
      </c>
      <c r="G17">
        <v>6476648</v>
      </c>
      <c r="H17">
        <v>20297</v>
      </c>
      <c r="I17">
        <v>2250550</v>
      </c>
      <c r="J17" t="str">
        <f>VLOOKUP(B17, ACLG!A:B, 2, FALSE)</f>
        <v>RAV</v>
      </c>
    </row>
    <row r="18" spans="1:10" x14ac:dyDescent="0.6">
      <c r="A18" s="8" t="s">
        <v>528</v>
      </c>
      <c r="B18" s="8" t="s">
        <v>545</v>
      </c>
      <c r="C18" t="s">
        <v>893</v>
      </c>
      <c r="D18">
        <v>8408949</v>
      </c>
      <c r="E18">
        <v>14433687</v>
      </c>
      <c r="F18">
        <v>6024738</v>
      </c>
      <c r="G18">
        <v>6024738</v>
      </c>
      <c r="H18">
        <v>6546</v>
      </c>
      <c r="I18">
        <v>1934934</v>
      </c>
      <c r="J18" t="str">
        <f>VLOOKUP(B18, ACLG!A:B, 2, FALSE)</f>
        <v>RAL</v>
      </c>
    </row>
    <row r="19" spans="1:10" x14ac:dyDescent="0.6">
      <c r="A19" s="8" t="s">
        <v>528</v>
      </c>
      <c r="B19" s="8" t="s">
        <v>546</v>
      </c>
      <c r="C19" t="s">
        <v>894</v>
      </c>
      <c r="D19">
        <v>5167858</v>
      </c>
      <c r="E19">
        <v>8300552</v>
      </c>
      <c r="F19">
        <v>3132694</v>
      </c>
      <c r="G19">
        <v>3132693</v>
      </c>
      <c r="H19">
        <v>1766</v>
      </c>
      <c r="I19">
        <v>1011538</v>
      </c>
      <c r="J19" t="str">
        <f>VLOOKUP(B19, ACLG!A:B, 2, FALSE)</f>
        <v>RAS</v>
      </c>
    </row>
    <row r="20" spans="1:10" x14ac:dyDescent="0.6">
      <c r="A20" s="8" t="s">
        <v>528</v>
      </c>
      <c r="B20" s="8" t="s">
        <v>547</v>
      </c>
      <c r="C20" t="s">
        <v>895</v>
      </c>
      <c r="D20">
        <v>52239143</v>
      </c>
      <c r="E20">
        <v>47015444</v>
      </c>
      <c r="F20">
        <v>-5223699</v>
      </c>
      <c r="G20">
        <v>0</v>
      </c>
      <c r="H20">
        <v>40680</v>
      </c>
      <c r="I20">
        <v>1042859</v>
      </c>
      <c r="J20" t="str">
        <f>VLOOKUP(B20, ACLG!A:B, 2, FALSE)</f>
        <v>UFM</v>
      </c>
    </row>
    <row r="21" spans="1:10" x14ac:dyDescent="0.6">
      <c r="A21" s="8" t="s">
        <v>528</v>
      </c>
      <c r="B21" s="8" t="s">
        <v>548</v>
      </c>
      <c r="C21" t="s">
        <v>896</v>
      </c>
      <c r="D21">
        <v>15248227</v>
      </c>
      <c r="E21">
        <v>19152205</v>
      </c>
      <c r="F21">
        <v>3903979</v>
      </c>
      <c r="G21">
        <v>3903979</v>
      </c>
      <c r="H21">
        <v>12853</v>
      </c>
      <c r="I21">
        <v>1290469</v>
      </c>
      <c r="J21" t="str">
        <f>VLOOKUP(B21, ACLG!A:B, 2, FALSE)</f>
        <v>RAV</v>
      </c>
    </row>
    <row r="22" spans="1:10" x14ac:dyDescent="0.6">
      <c r="A22" s="8" t="s">
        <v>528</v>
      </c>
      <c r="B22" s="8" t="s">
        <v>549</v>
      </c>
      <c r="C22" t="s">
        <v>897</v>
      </c>
      <c r="D22">
        <v>85266211</v>
      </c>
      <c r="E22">
        <v>83648715</v>
      </c>
      <c r="F22">
        <v>-1617495</v>
      </c>
      <c r="G22">
        <v>0</v>
      </c>
      <c r="H22">
        <v>67185</v>
      </c>
      <c r="I22">
        <v>1818033</v>
      </c>
      <c r="J22" t="str">
        <f>VLOOKUP(B22, ACLG!A:B, 2, FALSE)</f>
        <v>URM</v>
      </c>
    </row>
    <row r="23" spans="1:10" x14ac:dyDescent="0.6">
      <c r="A23" s="8" t="s">
        <v>528</v>
      </c>
      <c r="B23" s="8" t="s">
        <v>550</v>
      </c>
      <c r="C23" t="s">
        <v>898</v>
      </c>
      <c r="D23">
        <v>26203450</v>
      </c>
      <c r="E23">
        <v>34112717</v>
      </c>
      <c r="F23">
        <v>7909268</v>
      </c>
      <c r="G23">
        <v>7909267</v>
      </c>
      <c r="H23">
        <v>21081</v>
      </c>
      <c r="I23">
        <v>2614426</v>
      </c>
      <c r="J23" t="str">
        <f>VLOOKUP(B23, ACLG!A:B, 2, FALSE)</f>
        <v>RAV</v>
      </c>
    </row>
    <row r="24" spans="1:10" x14ac:dyDescent="0.6">
      <c r="A24" s="8" t="s">
        <v>528</v>
      </c>
      <c r="B24" s="8" t="s">
        <v>551</v>
      </c>
      <c r="C24" t="s">
        <v>899</v>
      </c>
      <c r="D24">
        <v>23893333</v>
      </c>
      <c r="E24">
        <v>27895437</v>
      </c>
      <c r="F24">
        <v>4002104</v>
      </c>
      <c r="G24">
        <v>4002103</v>
      </c>
      <c r="H24">
        <v>14099</v>
      </c>
      <c r="I24">
        <v>1399798</v>
      </c>
      <c r="J24" t="str">
        <f>VLOOKUP(B24, ACLG!A:B, 2, FALSE)</f>
        <v>RAV</v>
      </c>
    </row>
    <row r="25" spans="1:10" x14ac:dyDescent="0.6">
      <c r="A25" s="8" t="s">
        <v>528</v>
      </c>
      <c r="B25" s="8" t="s">
        <v>552</v>
      </c>
      <c r="C25" t="s">
        <v>900</v>
      </c>
      <c r="D25">
        <v>19810358</v>
      </c>
      <c r="E25">
        <v>23997486</v>
      </c>
      <c r="F25">
        <v>4187127</v>
      </c>
      <c r="G25">
        <v>4187127</v>
      </c>
      <c r="H25">
        <v>18962</v>
      </c>
      <c r="I25">
        <v>1469395</v>
      </c>
      <c r="J25" t="str">
        <f>VLOOKUP(B25, ACLG!A:B, 2, FALSE)</f>
        <v>RAV</v>
      </c>
    </row>
    <row r="26" spans="1:10" x14ac:dyDescent="0.6">
      <c r="A26" s="8" t="s">
        <v>528</v>
      </c>
      <c r="B26" s="8" t="s">
        <v>553</v>
      </c>
      <c r="C26" t="s">
        <v>901</v>
      </c>
      <c r="D26">
        <v>10256971</v>
      </c>
      <c r="E26">
        <v>17212347</v>
      </c>
      <c r="F26">
        <v>6955376</v>
      </c>
      <c r="G26">
        <v>6955376</v>
      </c>
      <c r="H26">
        <v>7013</v>
      </c>
      <c r="I26">
        <v>2299115</v>
      </c>
      <c r="J26" t="str">
        <f>VLOOKUP(B26, ACLG!A:B, 2, FALSE)</f>
        <v>RAL</v>
      </c>
    </row>
    <row r="27" spans="1:10" x14ac:dyDescent="0.6">
      <c r="A27" s="8" t="s">
        <v>528</v>
      </c>
      <c r="B27" s="8" t="s">
        <v>554</v>
      </c>
      <c r="C27" t="s">
        <v>902</v>
      </c>
      <c r="D27">
        <v>5521141</v>
      </c>
      <c r="E27">
        <v>7824582</v>
      </c>
      <c r="F27">
        <v>2303441</v>
      </c>
      <c r="G27">
        <v>2303441</v>
      </c>
      <c r="H27">
        <v>5510</v>
      </c>
      <c r="I27">
        <v>724893</v>
      </c>
      <c r="J27" t="str">
        <f>VLOOKUP(B27, ACLG!A:B, 2, FALSE)</f>
        <v>RAM</v>
      </c>
    </row>
    <row r="28" spans="1:10" x14ac:dyDescent="0.6">
      <c r="A28" s="8" t="s">
        <v>528</v>
      </c>
      <c r="B28" s="8" t="s">
        <v>555</v>
      </c>
      <c r="C28" t="s">
        <v>903</v>
      </c>
      <c r="D28">
        <v>16885329</v>
      </c>
      <c r="E28">
        <v>23821630</v>
      </c>
      <c r="F28">
        <v>6936301</v>
      </c>
      <c r="G28">
        <v>6936301</v>
      </c>
      <c r="H28">
        <v>15014</v>
      </c>
      <c r="I28">
        <v>2292809</v>
      </c>
      <c r="J28" t="str">
        <f>VLOOKUP(B28, ACLG!A:B, 2, FALSE)</f>
        <v>RAV</v>
      </c>
    </row>
    <row r="29" spans="1:10" x14ac:dyDescent="0.6">
      <c r="A29" s="8" t="s">
        <v>528</v>
      </c>
      <c r="B29" s="8" t="s">
        <v>556</v>
      </c>
      <c r="C29" t="s">
        <v>904</v>
      </c>
      <c r="D29">
        <v>5378576</v>
      </c>
      <c r="E29">
        <v>11068241</v>
      </c>
      <c r="F29">
        <v>5689665</v>
      </c>
      <c r="G29">
        <v>5689664</v>
      </c>
      <c r="H29">
        <v>6133</v>
      </c>
      <c r="I29">
        <v>1845899</v>
      </c>
      <c r="J29" t="str">
        <f>VLOOKUP(B29, ACLG!A:B, 2, FALSE)</f>
        <v>RAM</v>
      </c>
    </row>
    <row r="30" spans="1:10" x14ac:dyDescent="0.6">
      <c r="A30" s="8" t="s">
        <v>528</v>
      </c>
      <c r="B30" s="8" t="s">
        <v>557</v>
      </c>
      <c r="C30" t="s">
        <v>905</v>
      </c>
      <c r="D30">
        <v>26142167</v>
      </c>
      <c r="E30">
        <v>33494081</v>
      </c>
      <c r="F30">
        <v>7351914</v>
      </c>
      <c r="G30">
        <v>7351914</v>
      </c>
      <c r="H30">
        <v>25642</v>
      </c>
      <c r="I30">
        <v>2649779</v>
      </c>
      <c r="J30" t="str">
        <f>VLOOKUP(B30, ACLG!A:B, 2, FALSE)</f>
        <v>UFS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Grants</vt:lpstr>
      <vt:lpstr>Population</vt:lpstr>
      <vt:lpstr>Parameters</vt:lpstr>
      <vt:lpstr>New South Wales</vt:lpstr>
      <vt:lpstr>Victoria</vt:lpstr>
      <vt:lpstr>Queensland</vt:lpstr>
      <vt:lpstr>South Australia</vt:lpstr>
      <vt:lpstr>Western Australia</vt:lpstr>
      <vt:lpstr>Tasmania</vt:lpstr>
      <vt:lpstr>Northern Territory</vt:lpstr>
      <vt:lpstr>Verify</vt:lpstr>
      <vt:lpstr>ACLG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 Sreedhar</dc:creator>
  <cp:lastModifiedBy>Sreehari Pulickamadhom</cp:lastModifiedBy>
  <dcterms:created xsi:type="dcterms:W3CDTF">2025-07-14T02:47:00Z</dcterms:created>
  <dcterms:modified xsi:type="dcterms:W3CDTF">2025-07-28T01:18:40Z</dcterms:modified>
</cp:coreProperties>
</file>