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ulick/GitHub/fa_grants/Data/"/>
    </mc:Choice>
  </mc:AlternateContent>
  <xr:revisionPtr revIDLastSave="0" documentId="13_ncr:1_{FC2EFD14-47E7-AB49-83AF-13AFEEF06A3F}" xr6:coauthVersionLast="47" xr6:coauthVersionMax="47" xr10:uidLastSave="{00000000-0000-0000-0000-000000000000}"/>
  <bookViews>
    <workbookView xWindow="0" yWindow="740" windowWidth="34560" windowHeight="21600" xr2:uid="{DAF64436-A789-8F4A-8849-B97D99D9C6B0}"/>
  </bookViews>
  <sheets>
    <sheet name="GRP" sheetId="1" r:id="rId1"/>
  </sheets>
  <definedNames>
    <definedName name="solver_adj" localSheetId="0" hidden="1">GRP!#REF!</definedName>
    <definedName name="solver_eng" localSheetId="0" hidden="1">0</definedName>
    <definedName name="solver_lhs1" localSheetId="0" hidden="1">GRP!#REF!</definedName>
    <definedName name="solver_lhs2" localSheetId="0" hidden="1">GRP!#REF!</definedName>
    <definedName name="solver_neg" localSheetId="0" hidden="1">1</definedName>
    <definedName name="solver_num" localSheetId="0" hidden="1">2</definedName>
    <definedName name="solver_opt" localSheetId="0" hidden="1">GRP!$J$18</definedName>
    <definedName name="solver_rel1" localSheetId="0" hidden="1">1</definedName>
    <definedName name="solver_rel2" localSheetId="0" hidden="1">3</definedName>
    <definedName name="solver_rhs1" localSheetId="0" hidden="1">20</definedName>
    <definedName name="solver_rhs2" localSheetId="0" hidden="1">0</definedName>
    <definedName name="solver_rxv" localSheetId="0" hidden="1">1</definedName>
    <definedName name="solver_typ" localSheetId="0" hidden="1">2</definedName>
    <definedName name="solver_val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E4" i="1"/>
  <c r="F4" i="1"/>
  <c r="G4" i="1"/>
  <c r="H4" i="1"/>
  <c r="E5" i="1"/>
  <c r="F5" i="1"/>
  <c r="G5" i="1"/>
  <c r="H5" i="1"/>
  <c r="E6" i="1"/>
  <c r="F6" i="1"/>
  <c r="G6" i="1" s="1"/>
  <c r="H6" i="1" s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 s="1"/>
  <c r="G10" i="1" s="1"/>
  <c r="H10" i="1" s="1"/>
  <c r="E11" i="1"/>
  <c r="F11" i="1"/>
  <c r="G11" i="1"/>
  <c r="H11" i="1"/>
  <c r="E12" i="1"/>
  <c r="F12" i="1"/>
  <c r="G12" i="1"/>
  <c r="H12" i="1"/>
  <c r="E13" i="1"/>
  <c r="F13" i="1"/>
  <c r="G13" i="1" s="1"/>
  <c r="H13" i="1" s="1"/>
  <c r="E14" i="1"/>
  <c r="F14" i="1"/>
  <c r="G14" i="1" s="1"/>
  <c r="H14" i="1" s="1"/>
  <c r="E15" i="1"/>
  <c r="F15" i="1"/>
  <c r="G15" i="1"/>
  <c r="H15" i="1" s="1"/>
  <c r="E16" i="1"/>
  <c r="F16" i="1"/>
  <c r="G16" i="1"/>
  <c r="H16" i="1"/>
  <c r="F2" i="1"/>
  <c r="G2" i="1" s="1"/>
  <c r="H2" i="1" s="1"/>
  <c r="E2" i="1"/>
</calcChain>
</file>

<file path=xl/sharedStrings.xml><?xml version="1.0" encoding="utf-8"?>
<sst xmlns="http://schemas.openxmlformats.org/spreadsheetml/2006/main" count="57" uniqueCount="49">
  <si>
    <t>state</t>
  </si>
  <si>
    <t>GCCSA_code</t>
  </si>
  <si>
    <t>GCCSA_name</t>
  </si>
  <si>
    <t>Nominal GRP, Average annual change 2015-16 to 2020-21 (%)</t>
  </si>
  <si>
    <t>Real GRP, Average annual change 2015-16 to 2020-21 (%)(Real 21-22)</t>
  </si>
  <si>
    <t>New South Wales</t>
  </si>
  <si>
    <t>1GSYD</t>
  </si>
  <si>
    <t>Greater Sydney</t>
  </si>
  <si>
    <t>1RNSW</t>
  </si>
  <si>
    <t>Rest of NSW</t>
  </si>
  <si>
    <t>Victoria</t>
  </si>
  <si>
    <t>2GMEL</t>
  </si>
  <si>
    <t>Greater Melbourne</t>
  </si>
  <si>
    <t>2RVIC</t>
  </si>
  <si>
    <t>Rest of Vic.</t>
  </si>
  <si>
    <t>Queensland</t>
  </si>
  <si>
    <t>3GBRI</t>
  </si>
  <si>
    <t>Greater Brisbane</t>
  </si>
  <si>
    <t>3RQLD</t>
  </si>
  <si>
    <t>Rest of Qld</t>
  </si>
  <si>
    <t>South Australia</t>
  </si>
  <si>
    <t>4GADE</t>
  </si>
  <si>
    <t>Greater Adelaide</t>
  </si>
  <si>
    <t>4RSAU</t>
  </si>
  <si>
    <t>Rest of SA</t>
  </si>
  <si>
    <t>Western Australia</t>
  </si>
  <si>
    <t>5GPER</t>
  </si>
  <si>
    <t>Greater Perth</t>
  </si>
  <si>
    <t>5RWAU</t>
  </si>
  <si>
    <t>Rest of WA</t>
  </si>
  <si>
    <t>Tasmania</t>
  </si>
  <si>
    <t>6GHOB</t>
  </si>
  <si>
    <t>Greater Hobart</t>
  </si>
  <si>
    <t>6RTAS</t>
  </si>
  <si>
    <t>Rest of Tas.</t>
  </si>
  <si>
    <t>Northern Territory</t>
  </si>
  <si>
    <t>7GDAR</t>
  </si>
  <si>
    <t>Greater Darwin</t>
  </si>
  <si>
    <t>7RNTE</t>
  </si>
  <si>
    <t>Rest of NT</t>
  </si>
  <si>
    <t>Australian Capital Territory</t>
  </si>
  <si>
    <t>8ACTE</t>
  </si>
  <si>
    <t>Source: https://www.infrastructure.gov.au/department/media/publications/experimental-gross-regional-product-estimates</t>
  </si>
  <si>
    <t xml:space="preserve">GRP 2015-16 </t>
  </si>
  <si>
    <t>GRP 2020-21</t>
  </si>
  <si>
    <t>GRP 2016-17</t>
  </si>
  <si>
    <t>GRP 2017-18</t>
  </si>
  <si>
    <t>GRP 2018-19</t>
  </si>
  <si>
    <t>GRP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</si>
</sst>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7" formatCode="#,##0.000"/>
  </numFmts>
  <fonts count="3" x14ac:knownFonts="1"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/>
    <xf numFmtId="164" fontId="0" fillId="0" borderId="0" xfId="0" applyNumberFormat="1" applyAlignment="1">
      <alignment vertical="center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0BC58D8-73C9-4748-9315-E0BFA02D28FB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7121754980978435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D4D-2025-EF4F-BB53-0019258801E7}">
  <dimension ref="A1:K19"/>
  <sheetViews>
    <sheetView tabSelected="1" topLeftCell="B1" zoomScale="157" workbookViewId="0">
      <selection activeCell="H22" sqref="H22"/>
    </sheetView>
  </sheetViews>
  <sheetFormatPr baseColWidth="10" defaultRowHeight="16" x14ac:dyDescent="0.2"/>
  <cols>
    <col min="1" max="1" width="23.83203125" customWidth="1"/>
    <col min="2" max="2" width="20" customWidth="1"/>
    <col min="3" max="3" width="24.83203125" customWidth="1"/>
    <col min="4" max="8" width="16.1640625" customWidth="1"/>
    <col min="9" max="10" width="22.83203125" customWidth="1"/>
    <col min="11" max="11" width="17.33203125" customWidth="1"/>
  </cols>
  <sheetData>
    <row r="1" spans="1:11" ht="42" x14ac:dyDescent="0.2">
      <c r="A1" s="1" t="s">
        <v>0</v>
      </c>
      <c r="B1" s="1" t="s">
        <v>1</v>
      </c>
      <c r="C1" s="1" t="s">
        <v>2</v>
      </c>
      <c r="D1" s="2" t="s">
        <v>43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44</v>
      </c>
      <c r="J1" s="2" t="s">
        <v>3</v>
      </c>
      <c r="K1" s="2" t="s">
        <v>4</v>
      </c>
    </row>
    <row r="2" spans="1:11" x14ac:dyDescent="0.2">
      <c r="A2" t="s">
        <v>5</v>
      </c>
      <c r="B2" t="s">
        <v>6</v>
      </c>
      <c r="C2" t="s">
        <v>7</v>
      </c>
      <c r="D2" s="3">
        <v>405208</v>
      </c>
      <c r="E2" s="3">
        <f>D2*(100+$J2)/100</f>
        <v>420439.98145057051</v>
      </c>
      <c r="F2" s="3">
        <f t="shared" ref="F2:H2" si="0">E2*(100+$J2)/100</f>
        <v>436244.54108052189</v>
      </c>
      <c r="G2" s="3">
        <f t="shared" si="0"/>
        <v>452643.20240421535</v>
      </c>
      <c r="H2" s="3">
        <f t="shared" si="0"/>
        <v>469658.29801621678</v>
      </c>
      <c r="I2" s="3">
        <v>487313</v>
      </c>
      <c r="J2" s="5">
        <v>3.7590524991043015</v>
      </c>
      <c r="K2" s="4">
        <v>2</v>
      </c>
    </row>
    <row r="3" spans="1:11" x14ac:dyDescent="0.2">
      <c r="A3" t="s">
        <v>5</v>
      </c>
      <c r="B3" t="s">
        <v>8</v>
      </c>
      <c r="C3" t="s">
        <v>9</v>
      </c>
      <c r="D3" s="3">
        <v>135408</v>
      </c>
      <c r="E3" s="3">
        <f t="shared" ref="E3:H3" si="1">D3*(100+$J3)/100</f>
        <v>141046.29037488255</v>
      </c>
      <c r="F3" s="3">
        <f t="shared" si="1"/>
        <v>146919.35504930053</v>
      </c>
      <c r="G3" s="3">
        <f t="shared" si="1"/>
        <v>153036.96985387945</v>
      </c>
      <c r="H3" s="3">
        <f t="shared" si="1"/>
        <v>159409.31767770313</v>
      </c>
      <c r="I3" s="3">
        <v>166047</v>
      </c>
      <c r="J3" s="5">
        <v>4.1639270758615021</v>
      </c>
      <c r="K3" s="4">
        <v>1.5</v>
      </c>
    </row>
    <row r="4" spans="1:11" x14ac:dyDescent="0.2">
      <c r="A4" t="s">
        <v>10</v>
      </c>
      <c r="B4" t="s">
        <v>11</v>
      </c>
      <c r="C4" t="s">
        <v>12</v>
      </c>
      <c r="D4" s="3">
        <v>322932</v>
      </c>
      <c r="E4" s="3">
        <f t="shared" ref="E4:H4" si="2">D4*(100+$J4)/100</f>
        <v>335485.17282645951</v>
      </c>
      <c r="F4" s="3">
        <f t="shared" si="2"/>
        <v>348526.31881138886</v>
      </c>
      <c r="G4" s="3">
        <f t="shared" si="2"/>
        <v>362074.40668936039</v>
      </c>
      <c r="H4" s="3">
        <f t="shared" si="2"/>
        <v>376149.14255700231</v>
      </c>
      <c r="I4" s="3">
        <v>390771</v>
      </c>
      <c r="J4" s="5">
        <v>3.8872495839556018</v>
      </c>
      <c r="K4" s="4">
        <v>2</v>
      </c>
    </row>
    <row r="5" spans="1:11" x14ac:dyDescent="0.2">
      <c r="A5" t="s">
        <v>10</v>
      </c>
      <c r="B5" t="s">
        <v>13</v>
      </c>
      <c r="C5" t="s">
        <v>14</v>
      </c>
      <c r="D5" s="3">
        <v>72206</v>
      </c>
      <c r="E5" s="3">
        <f t="shared" ref="E5:H5" si="3">D5*(100+$J5)/100</f>
        <v>74969.256557646091</v>
      </c>
      <c r="F5" s="3">
        <f t="shared" si="3"/>
        <v>77838.260377339306</v>
      </c>
      <c r="G5" s="3">
        <f t="shared" si="3"/>
        <v>80817.058308583903</v>
      </c>
      <c r="H5" s="3">
        <f t="shared" si="3"/>
        <v>83909.852070056106</v>
      </c>
      <c r="I5" s="3">
        <v>87121</v>
      </c>
      <c r="J5" s="5">
        <v>3.8269071235715888</v>
      </c>
      <c r="K5" s="4">
        <v>1.4</v>
      </c>
    </row>
    <row r="6" spans="1:11" x14ac:dyDescent="0.2">
      <c r="A6" t="s">
        <v>15</v>
      </c>
      <c r="B6" t="s">
        <v>16</v>
      </c>
      <c r="C6" t="s">
        <v>17</v>
      </c>
      <c r="D6" s="3">
        <v>158677</v>
      </c>
      <c r="E6" s="3">
        <f t="shared" ref="E6:H6" si="4">D6*(100+$J6)/100</f>
        <v>165464.20004745256</v>
      </c>
      <c r="F6" s="3">
        <f t="shared" si="4"/>
        <v>172541.71365316585</v>
      </c>
      <c r="G6" s="3">
        <f t="shared" si="4"/>
        <v>179921.95859789199</v>
      </c>
      <c r="H6" s="3">
        <f t="shared" si="4"/>
        <v>187617.88381662796</v>
      </c>
      <c r="I6" s="3">
        <v>195643</v>
      </c>
      <c r="J6" s="5">
        <v>4.2773685206126517</v>
      </c>
      <c r="K6" s="4">
        <v>2.1</v>
      </c>
    </row>
    <row r="7" spans="1:11" x14ac:dyDescent="0.2">
      <c r="A7" t="s">
        <v>15</v>
      </c>
      <c r="B7" t="s">
        <v>18</v>
      </c>
      <c r="C7" t="s">
        <v>19</v>
      </c>
      <c r="D7" s="3">
        <v>142257</v>
      </c>
      <c r="E7" s="3">
        <f t="shared" ref="E7:H7" si="5">D7*(100+$J7)/100</f>
        <v>147738.22086029869</v>
      </c>
      <c r="F7" s="3">
        <f t="shared" si="5"/>
        <v>153430.63542016488</v>
      </c>
      <c r="G7" s="3">
        <f t="shared" si="5"/>
        <v>159342.38105991471</v>
      </c>
      <c r="H7" s="3">
        <f t="shared" si="5"/>
        <v>165481.9086964828</v>
      </c>
      <c r="I7" s="3">
        <v>171858</v>
      </c>
      <c r="J7" s="5">
        <v>3.8530412284096172</v>
      </c>
      <c r="K7" s="4">
        <v>1.2</v>
      </c>
    </row>
    <row r="8" spans="1:11" x14ac:dyDescent="0.2">
      <c r="A8" t="s">
        <v>20</v>
      </c>
      <c r="B8" t="s">
        <v>21</v>
      </c>
      <c r="C8" t="s">
        <v>22</v>
      </c>
      <c r="D8" s="3">
        <v>78013</v>
      </c>
      <c r="E8" s="3">
        <f t="shared" ref="E8:H8" si="6">D8*(100+$J8)/100</f>
        <v>80849.150238206348</v>
      </c>
      <c r="F8" s="3">
        <f t="shared" si="6"/>
        <v>83788.408268366329</v>
      </c>
      <c r="G8" s="3">
        <f t="shared" si="6"/>
        <v>86834.522557898308</v>
      </c>
      <c r="H8" s="3">
        <f t="shared" si="6"/>
        <v>89991.377849158976</v>
      </c>
      <c r="I8" s="3">
        <v>93263</v>
      </c>
      <c r="J8" s="5">
        <v>3.6354841349600098</v>
      </c>
      <c r="K8" s="4">
        <v>1.7</v>
      </c>
    </row>
    <row r="9" spans="1:11" x14ac:dyDescent="0.2">
      <c r="A9" t="s">
        <v>20</v>
      </c>
      <c r="B9" t="s">
        <v>23</v>
      </c>
      <c r="C9" t="s">
        <v>24</v>
      </c>
      <c r="D9" s="3">
        <v>21469</v>
      </c>
      <c r="E9" s="3">
        <f t="shared" ref="E9:H9" si="7">D9*(100+$J9)/100</f>
        <v>22277.904456454642</v>
      </c>
      <c r="F9" s="3">
        <f t="shared" si="7"/>
        <v>23117.286644507039</v>
      </c>
      <c r="G9" s="3">
        <f t="shared" si="7"/>
        <v>23988.294897703792</v>
      </c>
      <c r="H9" s="3">
        <f t="shared" si="7"/>
        <v>24892.12081626082</v>
      </c>
      <c r="I9" s="3">
        <v>25830</v>
      </c>
      <c r="J9" s="5">
        <v>3.7677789205582179</v>
      </c>
      <c r="K9" s="4">
        <v>0.5</v>
      </c>
    </row>
    <row r="10" spans="1:11" x14ac:dyDescent="0.2">
      <c r="A10" t="s">
        <v>25</v>
      </c>
      <c r="B10" t="s">
        <v>26</v>
      </c>
      <c r="C10" t="s">
        <v>27</v>
      </c>
      <c r="D10" s="3">
        <v>152540</v>
      </c>
      <c r="E10" s="3">
        <f t="shared" ref="E10:H10" si="8">D10*(100+$J10)/100</f>
        <v>161440.21520396331</v>
      </c>
      <c r="F10" s="3">
        <f t="shared" si="8"/>
        <v>170859.72915367765</v>
      </c>
      <c r="G10" s="3">
        <f t="shared" si="8"/>
        <v>180828.84124990564</v>
      </c>
      <c r="H10" s="3">
        <f t="shared" si="8"/>
        <v>191379.61876536044</v>
      </c>
      <c r="I10" s="3">
        <v>202546</v>
      </c>
      <c r="J10" s="5">
        <v>5.8346762842292579</v>
      </c>
      <c r="K10" s="4">
        <v>2</v>
      </c>
    </row>
    <row r="11" spans="1:11" x14ac:dyDescent="0.2">
      <c r="A11" t="s">
        <v>25</v>
      </c>
      <c r="B11" t="s">
        <v>28</v>
      </c>
      <c r="C11" t="s">
        <v>29</v>
      </c>
      <c r="D11" s="3">
        <v>85618</v>
      </c>
      <c r="E11" s="3">
        <f t="shared" ref="E11:H11" si="9">D11*(100+$J11)/100</f>
        <v>97425.753478158484</v>
      </c>
      <c r="F11" s="3">
        <f t="shared" si="9"/>
        <v>110861.93838663494</v>
      </c>
      <c r="G11" s="3">
        <f t="shared" si="9"/>
        <v>126151.13503430459</v>
      </c>
      <c r="H11" s="3">
        <f t="shared" si="9"/>
        <v>143548.89605973091</v>
      </c>
      <c r="I11" s="3">
        <v>163346</v>
      </c>
      <c r="J11" s="5">
        <v>13.791204510918829</v>
      </c>
      <c r="K11" s="4">
        <v>1.4</v>
      </c>
    </row>
    <row r="12" spans="1:11" x14ac:dyDescent="0.2">
      <c r="A12" t="s">
        <v>30</v>
      </c>
      <c r="B12" t="s">
        <v>31</v>
      </c>
      <c r="C12" t="s">
        <v>32</v>
      </c>
      <c r="D12" s="3">
        <v>13068</v>
      </c>
      <c r="E12" s="3">
        <f t="shared" ref="E12:H12" si="10">D12*(100+$J12)/100</f>
        <v>13725.766086749956</v>
      </c>
      <c r="F12" s="3">
        <f t="shared" si="10"/>
        <v>14416.640240907192</v>
      </c>
      <c r="G12" s="3">
        <f t="shared" si="10"/>
        <v>15142.288927419546</v>
      </c>
      <c r="H12" s="3">
        <f t="shared" si="10"/>
        <v>15904.462491256852</v>
      </c>
      <c r="I12" s="3">
        <v>16705</v>
      </c>
      <c r="J12" s="5">
        <v>5.0334105199721098</v>
      </c>
      <c r="K12" s="4">
        <v>3.1</v>
      </c>
    </row>
    <row r="13" spans="1:11" x14ac:dyDescent="0.2">
      <c r="A13" t="s">
        <v>30</v>
      </c>
      <c r="B13" t="s">
        <v>33</v>
      </c>
      <c r="C13" t="s">
        <v>34</v>
      </c>
      <c r="D13" s="3">
        <v>14815</v>
      </c>
      <c r="E13" s="3">
        <f t="shared" ref="E13:H13" si="11">D13*(100+$J13)/100</f>
        <v>15500.21483235328</v>
      </c>
      <c r="F13" s="3">
        <f t="shared" si="11"/>
        <v>16217.121825791739</v>
      </c>
      <c r="G13" s="3">
        <f t="shared" si="11"/>
        <v>16967.186787864812</v>
      </c>
      <c r="H13" s="3">
        <f t="shared" si="11"/>
        <v>17751.943321807004</v>
      </c>
      <c r="I13" s="3">
        <v>18573</v>
      </c>
      <c r="J13" s="5">
        <v>4.6251423041058306</v>
      </c>
      <c r="K13" s="4">
        <v>2.7</v>
      </c>
    </row>
    <row r="14" spans="1:11" x14ac:dyDescent="0.2">
      <c r="A14" t="s">
        <v>35</v>
      </c>
      <c r="B14" t="s">
        <v>36</v>
      </c>
      <c r="C14" t="s">
        <v>37</v>
      </c>
      <c r="D14" s="3">
        <v>15042</v>
      </c>
      <c r="E14" s="3">
        <f t="shared" ref="E14:H14" si="12">D14*(100+$J14)/100</f>
        <v>15058.363605805625</v>
      </c>
      <c r="F14" s="3">
        <f t="shared" si="12"/>
        <v>15074.745012940526</v>
      </c>
      <c r="G14" s="3">
        <f t="shared" si="12"/>
        <v>15091.144240770076</v>
      </c>
      <c r="H14" s="3">
        <f t="shared" si="12"/>
        <v>15107.561308680715</v>
      </c>
      <c r="I14" s="3">
        <v>15124</v>
      </c>
      <c r="J14" s="5">
        <v>0.1087861042788644</v>
      </c>
      <c r="K14" s="4">
        <v>-1.3</v>
      </c>
    </row>
    <row r="15" spans="1:11" x14ac:dyDescent="0.2">
      <c r="A15" t="s">
        <v>35</v>
      </c>
      <c r="B15" t="s">
        <v>38</v>
      </c>
      <c r="C15" t="s">
        <v>39</v>
      </c>
      <c r="D15" s="3">
        <v>7108</v>
      </c>
      <c r="E15" s="3">
        <f t="shared" ref="E15:H15" si="13">D15*(100+$J15)/100</f>
        <v>7634.5819996907694</v>
      </c>
      <c r="F15" s="3">
        <f t="shared" si="13"/>
        <v>8200.1747763087096</v>
      </c>
      <c r="G15" s="3">
        <f t="shared" si="13"/>
        <v>8807.6683654367971</v>
      </c>
      <c r="H15" s="3">
        <f t="shared" si="13"/>
        <v>9460.1669051786157</v>
      </c>
      <c r="I15" s="3">
        <v>10161</v>
      </c>
      <c r="J15" s="5">
        <v>7.4083005021211203</v>
      </c>
      <c r="K15" s="4">
        <v>6.2</v>
      </c>
    </row>
    <row r="16" spans="1:11" x14ac:dyDescent="0.2">
      <c r="A16" t="s">
        <v>40</v>
      </c>
      <c r="B16" t="s">
        <v>41</v>
      </c>
      <c r="C16" t="s">
        <v>40</v>
      </c>
      <c r="D16" s="3">
        <v>34577</v>
      </c>
      <c r="E16" s="3">
        <f t="shared" ref="E16:H16" si="14">D16*(100+$J16)/100</f>
        <v>36383.184921569751</v>
      </c>
      <c r="F16" s="3">
        <f t="shared" si="14"/>
        <v>38283.718802589603</v>
      </c>
      <c r="G16" s="3">
        <f t="shared" si="14"/>
        <v>40283.530111923952</v>
      </c>
      <c r="H16" s="3">
        <f t="shared" si="14"/>
        <v>42387.804764894376</v>
      </c>
      <c r="I16" s="3">
        <v>44602</v>
      </c>
      <c r="J16" s="5">
        <v>5.2236600097456645</v>
      </c>
      <c r="K16" s="4">
        <v>3.8</v>
      </c>
    </row>
    <row r="18" spans="1:10" x14ac:dyDescent="0.2">
      <c r="J18" s="3"/>
    </row>
    <row r="19" spans="1:10" x14ac:dyDescent="0.2">
      <c r="A19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Sreehari Pulickamadhom Sreedhar</cp:lastModifiedBy>
  <dcterms:created xsi:type="dcterms:W3CDTF">2025-08-12T05:16:21Z</dcterms:created>
  <dcterms:modified xsi:type="dcterms:W3CDTF">2025-08-12T07:03:23Z</dcterms:modified>
</cp:coreProperties>
</file>