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ane Olivier\Documents\"/>
    </mc:Choice>
  </mc:AlternateContent>
  <xr:revisionPtr revIDLastSave="0" documentId="13_ncr:1_{98179F1C-1E41-49E5-8107-ED0E9FCCC1B3}" xr6:coauthVersionLast="47" xr6:coauthVersionMax="47" xr10:uidLastSave="{00000000-0000-0000-0000-000000000000}"/>
  <bookViews>
    <workbookView xWindow="-23148" yWindow="-108" windowWidth="23256" windowHeight="12576" xr2:uid="{3CFE1810-0722-479D-808E-3EEF6A786EF9}"/>
  </bookViews>
  <sheets>
    <sheet name="E-Wall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G41" i="1"/>
  <c r="J41" i="1" s="1"/>
  <c r="J43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</calcChain>
</file>

<file path=xl/sharedStrings.xml><?xml version="1.0" encoding="utf-8"?>
<sst xmlns="http://schemas.openxmlformats.org/spreadsheetml/2006/main" count="192" uniqueCount="88">
  <si>
    <t>Aucor Bloemfontein (Pty) Ltd</t>
  </si>
  <si>
    <t>Datum</t>
  </si>
  <si>
    <t>31/08/2025</t>
  </si>
  <si>
    <t>E-Wallet</t>
  </si>
  <si>
    <t>Teken</t>
  </si>
  <si>
    <t>Deseree</t>
  </si>
  <si>
    <t>pin:</t>
  </si>
  <si>
    <t>Date</t>
  </si>
  <si>
    <t>Reference</t>
  </si>
  <si>
    <t>Module</t>
  </si>
  <si>
    <t>Pastel_Acc</t>
  </si>
  <si>
    <t>Person_request</t>
  </si>
  <si>
    <t>Description</t>
  </si>
  <si>
    <t>Amount_Paid</t>
  </si>
  <si>
    <t>VAT</t>
  </si>
  <si>
    <t>Amount_Received</t>
  </si>
  <si>
    <t>Saldo</t>
  </si>
  <si>
    <t>Saldo volgens Pastel</t>
  </si>
  <si>
    <t>11/08/2025</t>
  </si>
  <si>
    <t>DEW062</t>
  </si>
  <si>
    <t>gl</t>
  </si>
  <si>
    <t>4001/WB/005</t>
  </si>
  <si>
    <t>Spares Wise - Ford Ecosport New Battery - FXL553FS)</t>
  </si>
  <si>
    <t>DEW063</t>
  </si>
  <si>
    <t>4400/WB/007</t>
  </si>
  <si>
    <t>Water for Office</t>
  </si>
  <si>
    <t>DEW064</t>
  </si>
  <si>
    <t>4380/BLM/015</t>
  </si>
  <si>
    <t>West Pack - Sash Cord to Tie the Covers for Standard Bank Assets</t>
  </si>
  <si>
    <t>DEW065</t>
  </si>
  <si>
    <t xml:space="preserve"> 4100/WB/005</t>
  </si>
  <si>
    <t>Cartridge Hyper - Catridge for printer Witbank</t>
  </si>
  <si>
    <t>auction split</t>
  </si>
  <si>
    <t xml:space="preserve"> 4100/WB/007</t>
  </si>
  <si>
    <t>13/08/2025</t>
  </si>
  <si>
    <t>DEW066</t>
  </si>
  <si>
    <t>CashBuild - Plastic covers for Standard Bank Machines</t>
  </si>
  <si>
    <t>4380/WB/005</t>
  </si>
  <si>
    <t>CashBuild - Bulp &amp; white paint to cover part of warehouse windows</t>
  </si>
  <si>
    <t>4380/WB/007</t>
  </si>
  <si>
    <t>DEW067</t>
  </si>
  <si>
    <t>4000/WB/005</t>
  </si>
  <si>
    <t>Sunray  Petrol - Pressure cleaner for cleaning auction vehicles - Glencore</t>
  </si>
  <si>
    <t>DEW068</t>
  </si>
  <si>
    <t>Build it - Screws to put up Aucor Branding Board</t>
  </si>
  <si>
    <t>DEW069</t>
  </si>
  <si>
    <t>West Pack - Typek paper  2 Boxes</t>
  </si>
  <si>
    <t xml:space="preserve"> 3140/WB/005</t>
  </si>
  <si>
    <t>West Pack - Toilet Paper</t>
  </si>
  <si>
    <t>staff split</t>
  </si>
  <si>
    <t xml:space="preserve"> 3140/WB/007</t>
  </si>
  <si>
    <t>West Pack - Handle for the office door (previous one break)</t>
  </si>
  <si>
    <t>premises split</t>
  </si>
  <si>
    <t>3070/WB/007</t>
  </si>
  <si>
    <t>West Pack - Bubble Wrap &amp; Pallet Wrap</t>
  </si>
  <si>
    <t>14/08/2025</t>
  </si>
  <si>
    <t>DEW070</t>
  </si>
  <si>
    <t>3070/WB/005</t>
  </si>
  <si>
    <t>Spares Wise - Window Scrapers to remove branding on Auction Vehicles</t>
  </si>
  <si>
    <t>16/08/2025</t>
  </si>
  <si>
    <t>DEW071</t>
  </si>
  <si>
    <t>Builders - Danger tape for use when listing assets on the mine</t>
  </si>
  <si>
    <t>20/08/2025</t>
  </si>
  <si>
    <t>DEW072</t>
  </si>
  <si>
    <t>4600/WB/005</t>
  </si>
  <si>
    <t xml:space="preserve">Sasol - Data for Vision Cellphone to hotspot (Wifi was not working) </t>
  </si>
  <si>
    <t>4600/WB/007</t>
  </si>
  <si>
    <t>22/08/2025</t>
  </si>
  <si>
    <t>E-Wallet Payment</t>
  </si>
  <si>
    <t>25/08/2025</t>
  </si>
  <si>
    <t>DEW073</t>
  </si>
  <si>
    <t>Build it - Cable Ties for Warehouse shelves</t>
  </si>
  <si>
    <t>Build it - Paint to cover mining vehicle stickers for auction</t>
  </si>
  <si>
    <t>DEW074</t>
  </si>
  <si>
    <t>Catridge Hyper - Printer Cartridge</t>
  </si>
  <si>
    <t>DEW075</t>
  </si>
  <si>
    <t>4001/WB/007</t>
  </si>
  <si>
    <t>Filtracorp - Part for the forklift - Supply Water Pump</t>
  </si>
  <si>
    <t>30/08/2025</t>
  </si>
  <si>
    <t>DEW076</t>
  </si>
  <si>
    <t>Saveways Spar - Highlighters for warehouse stocktake</t>
  </si>
  <si>
    <t>DEW077</t>
  </si>
  <si>
    <t>4400/WB/005</t>
  </si>
  <si>
    <t>Sasol - Water for Office</t>
  </si>
  <si>
    <t>Closing Balance as per slips received</t>
  </si>
  <si>
    <t xml:space="preserve">Closing Balance as per Statement </t>
  </si>
  <si>
    <t>Difference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</si>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</sst>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&quot;#,##0.00;[Red]\-&quot;R&quot;#,##0.00"/>
    <numFmt numFmtId="44" formatCode="_-&quot;R&quot;* #,##0.00_-;\-&quot;R&quot;* #,##0.00_-;_-&quot;R&quot;* &quot;-&quot;??_-;_-@_-"/>
    <numFmt numFmtId="164" formatCode="_ &quot;R&quot;\ * #,##0.00_ ;_ &quot;R&quot;\ * \-#,##0.00_ ;_ &quot;R&quot;\ * &quot;-&quot;??_ ;_ @_ "/>
    <numFmt numFmtId="165" formatCode="dd\.mm\.yyyy;@"/>
    <numFmt numFmtId="166" formatCode="dd/mm/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4"/>
      <color indexed="8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1" fillId="0" borderId="0" xfId="1" applyFont="1"/>
    <xf numFmtId="2" fontId="1" fillId="0" borderId="0" xfId="1" applyNumberFormat="1" applyFont="1"/>
    <xf numFmtId="164" fontId="1" fillId="0" borderId="1" xfId="1" applyFont="1" applyBorder="1"/>
    <xf numFmtId="164" fontId="5" fillId="0" borderId="1" xfId="1" applyFont="1" applyBorder="1" applyAlignment="1">
      <alignment horizontal="right"/>
    </xf>
    <xf numFmtId="164" fontId="3" fillId="0" borderId="1" xfId="1" applyFont="1" applyBorder="1"/>
    <xf numFmtId="164" fontId="1" fillId="0" borderId="0" xfId="1" applyFont="1" applyFill="1"/>
    <xf numFmtId="165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64" fontId="1" fillId="2" borderId="1" xfId="1" applyFont="1" applyFill="1" applyBorder="1" applyAlignment="1">
      <alignment horizontal="center" wrapText="1"/>
    </xf>
    <xf numFmtId="2" fontId="1" fillId="2" borderId="1" xfId="1" applyNumberFormat="1" applyFont="1" applyFill="1" applyBorder="1" applyAlignment="1">
      <alignment horizontal="center" wrapText="1"/>
    </xf>
    <xf numFmtId="164" fontId="1" fillId="2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166" fontId="5" fillId="3" borderId="1" xfId="0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164" fontId="1" fillId="3" borderId="1" xfId="1" applyFont="1" applyFill="1" applyBorder="1"/>
    <xf numFmtId="2" fontId="1" fillId="3" borderId="1" xfId="1" applyNumberFormat="1" applyFont="1" applyFill="1" applyBorder="1"/>
    <xf numFmtId="166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1" fillId="0" borderId="1" xfId="1" applyFont="1" applyFill="1" applyBorder="1"/>
    <xf numFmtId="2" fontId="1" fillId="0" borderId="1" xfId="1" applyNumberFormat="1" applyFont="1" applyFill="1" applyBorder="1"/>
    <xf numFmtId="0" fontId="5" fillId="0" borderId="2" xfId="0" applyFont="1" applyBorder="1"/>
    <xf numFmtId="164" fontId="5" fillId="0" borderId="1" xfId="1" applyFont="1" applyFill="1" applyBorder="1"/>
    <xf numFmtId="2" fontId="5" fillId="0" borderId="3" xfId="1" applyNumberFormat="1" applyFont="1" applyFill="1" applyBorder="1"/>
    <xf numFmtId="8" fontId="3" fillId="0" borderId="0" xfId="0" applyNumberFormat="1" applyFont="1"/>
    <xf numFmtId="164" fontId="1" fillId="0" borderId="4" xfId="1" applyFont="1" applyFill="1" applyBorder="1"/>
    <xf numFmtId="2" fontId="1" fillId="0" borderId="3" xfId="1" applyNumberFormat="1" applyFont="1" applyFill="1" applyBorder="1"/>
    <xf numFmtId="164" fontId="1" fillId="0" borderId="5" xfId="1" applyFont="1" applyFill="1" applyBorder="1"/>
    <xf numFmtId="164" fontId="3" fillId="0" borderId="0" xfId="1" applyFont="1"/>
    <xf numFmtId="164" fontId="1" fillId="0" borderId="6" xfId="1" applyFont="1" applyFill="1" applyBorder="1"/>
    <xf numFmtId="164" fontId="5" fillId="0" borderId="7" xfId="1" applyFont="1" applyFill="1" applyBorder="1"/>
    <xf numFmtId="164" fontId="5" fillId="0" borderId="6" xfId="1" applyFont="1" applyFill="1" applyBorder="1"/>
    <xf numFmtId="164" fontId="5" fillId="0" borderId="8" xfId="1" applyFont="1" applyFill="1" applyBorder="1"/>
    <xf numFmtId="164" fontId="1" fillId="0" borderId="7" xfId="1" applyFont="1" applyFill="1" applyBorder="1"/>
    <xf numFmtId="44" fontId="3" fillId="0" borderId="0" xfId="0" applyNumberFormat="1" applyFont="1"/>
    <xf numFmtId="164" fontId="1" fillId="0" borderId="9" xfId="1" applyFont="1" applyFill="1" applyBorder="1"/>
    <xf numFmtId="166" fontId="5" fillId="3" borderId="1" xfId="0" applyNumberFormat="1" applyFont="1" applyFill="1" applyBorder="1" applyAlignment="1">
      <alignment horizontal="left"/>
    </xf>
    <xf numFmtId="164" fontId="1" fillId="3" borderId="8" xfId="1" applyFont="1" applyFill="1" applyBorder="1"/>
    <xf numFmtId="2" fontId="1" fillId="3" borderId="3" xfId="1" applyNumberFormat="1" applyFont="1" applyFill="1" applyBorder="1"/>
    <xf numFmtId="164" fontId="1" fillId="0" borderId="10" xfId="1" applyFont="1" applyFill="1" applyBorder="1"/>
    <xf numFmtId="164" fontId="5" fillId="0" borderId="5" xfId="1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1" fillId="0" borderId="0" xfId="1" applyFont="1" applyBorder="1" applyAlignment="1">
      <alignment horizontal="right"/>
    </xf>
    <xf numFmtId="0" fontId="5" fillId="0" borderId="11" xfId="0" applyFont="1" applyBorder="1"/>
    <xf numFmtId="164" fontId="1" fillId="0" borderId="11" xfId="1" applyFont="1" applyBorder="1"/>
    <xf numFmtId="164" fontId="1" fillId="0" borderId="11" xfId="1" applyFont="1" applyBorder="1" applyAlignment="1">
      <alignment horizontal="right"/>
    </xf>
    <xf numFmtId="0" fontId="5" fillId="0" borderId="12" xfId="0" applyFont="1" applyBorder="1"/>
    <xf numFmtId="164" fontId="5" fillId="0" borderId="12" xfId="1" applyFont="1" applyBorder="1"/>
    <xf numFmtId="164" fontId="3" fillId="0" borderId="12" xfId="1" applyFont="1" applyBorder="1"/>
    <xf numFmtId="164" fontId="5" fillId="0" borderId="12" xfId="1" applyFont="1" applyBorder="1" applyAlignment="1">
      <alignment horizontal="right"/>
    </xf>
    <xf numFmtId="2" fontId="3" fillId="0" borderId="0" xfId="0" applyNumberFormat="1" applyFont="1"/>
  </cellXfs>
  <cellStyles count="2">
    <cellStyle name="Currency 3" xfId="1" xr:uid="{12472608-5B2A-497E-A3AC-EE6146B13C1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61D4-74A9-40FD-9C6C-5D6130B0392B}">
  <sheetPr>
    <pageSetUpPr fitToPage="1"/>
  </sheetPr>
  <dimension ref="A1:O81"/>
  <sheetViews>
    <sheetView tabSelected="1" topLeftCell="A25" zoomScaleNormal="100" workbookViewId="0">
      <selection activeCell="F34" sqref="F34"/>
    </sheetView>
  </sheetViews>
  <sheetFormatPr defaultColWidth="9.140625" defaultRowHeight="13.5" x14ac:dyDescent="0.25"/>
  <cols>
    <col min="1" max="1" width="11" style="2" customWidth="1"/>
    <col min="2" max="2" width="9.7109375" style="2" customWidth="1"/>
    <col min="3" max="3" width="7.5703125" style="2" customWidth="1"/>
    <col min="4" max="4" width="13.140625" style="2" customWidth="1"/>
    <col min="5" max="5" width="14.7109375" style="3" customWidth="1"/>
    <col min="6" max="6" width="64.28515625" style="2" customWidth="1"/>
    <col min="7" max="7" width="13.28515625" style="2" bestFit="1" customWidth="1"/>
    <col min="8" max="8" width="4.5703125" style="56" bestFit="1" customWidth="1"/>
    <col min="9" max="9" width="11.5703125" style="2" customWidth="1"/>
    <col min="10" max="10" width="11.28515625" style="33" bestFit="1" customWidth="1"/>
    <col min="11" max="11" width="11.42578125" style="2" bestFit="1" customWidth="1"/>
    <col min="12" max="12" width="9.140625" style="2"/>
    <col min="13" max="13" width="11" style="2" bestFit="1" customWidth="1"/>
    <col min="14" max="14" width="9.140625" style="2"/>
    <col min="15" max="15" width="9.42578125" style="2" bestFit="1" customWidth="1"/>
    <col min="16" max="16384" width="9.140625" style="2"/>
  </cols>
  <sheetData>
    <row r="1" spans="1:13" ht="19.899999999999999" customHeight="1" x14ac:dyDescent="0.3">
      <c r="A1" s="1" t="s">
        <v>0</v>
      </c>
      <c r="G1" s="4"/>
      <c r="H1" s="5"/>
      <c r="I1" s="6" t="s">
        <v>1</v>
      </c>
      <c r="J1" s="7" t="s">
        <v>2</v>
      </c>
    </row>
    <row r="2" spans="1:13" ht="19.899999999999999" customHeight="1" x14ac:dyDescent="0.3">
      <c r="A2" s="1" t="s">
        <v>3</v>
      </c>
      <c r="G2" s="4"/>
      <c r="H2" s="5"/>
      <c r="I2" s="6" t="s">
        <v>4</v>
      </c>
      <c r="J2" s="8"/>
    </row>
    <row r="3" spans="1:13" ht="19.899999999999999" customHeight="1" x14ac:dyDescent="0.3">
      <c r="A3" s="1" t="s">
        <v>5</v>
      </c>
      <c r="B3" s="3">
        <v>2063</v>
      </c>
      <c r="G3" s="9" t="s">
        <v>6</v>
      </c>
      <c r="H3" s="5"/>
      <c r="I3" s="4"/>
      <c r="J3" s="4"/>
    </row>
    <row r="4" spans="1:13" s="15" customFormat="1" ht="22.5" customHeight="1" x14ac:dyDescent="0.25">
      <c r="A4" s="10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2" t="s">
        <v>13</v>
      </c>
      <c r="H4" s="13" t="s">
        <v>14</v>
      </c>
      <c r="I4" s="14" t="s">
        <v>15</v>
      </c>
      <c r="J4" s="12" t="s">
        <v>16</v>
      </c>
    </row>
    <row r="5" spans="1:13" s="15" customFormat="1" ht="22.5" customHeight="1" x14ac:dyDescent="0.25">
      <c r="A5" s="10"/>
      <c r="B5" s="11"/>
      <c r="C5" s="11"/>
      <c r="D5" s="11"/>
      <c r="E5" s="11"/>
      <c r="F5" s="11"/>
      <c r="G5" s="12"/>
      <c r="H5" s="13"/>
      <c r="I5" s="14"/>
      <c r="J5" s="12"/>
    </row>
    <row r="6" spans="1:13" ht="19.899999999999999" customHeight="1" x14ac:dyDescent="0.25">
      <c r="A6" s="16"/>
      <c r="B6" s="17"/>
      <c r="C6" s="17"/>
      <c r="D6" s="17"/>
      <c r="E6" s="18"/>
      <c r="F6" s="17" t="s">
        <v>17</v>
      </c>
      <c r="G6" s="19"/>
      <c r="H6" s="20"/>
      <c r="I6" s="19"/>
      <c r="J6" s="19">
        <v>6537</v>
      </c>
    </row>
    <row r="7" spans="1:13" ht="19.899999999999999" customHeight="1" x14ac:dyDescent="0.25">
      <c r="A7" s="21" t="s">
        <v>18</v>
      </c>
      <c r="B7" s="22" t="s">
        <v>19</v>
      </c>
      <c r="C7" s="22" t="s">
        <v>20</v>
      </c>
      <c r="D7" s="22" t="s">
        <v>21</v>
      </c>
      <c r="E7" s="23"/>
      <c r="F7" s="22" t="s">
        <v>22</v>
      </c>
      <c r="G7" s="24">
        <v>1530</v>
      </c>
      <c r="H7" s="25" t="s">
        <v>87</v>
      </c>
      <c r="I7" s="24"/>
      <c r="J7" s="24">
        <f>J6-G7+I7</f>
        <v>5007</v>
      </c>
    </row>
    <row r="8" spans="1:13" ht="19.899999999999999" customHeight="1" x14ac:dyDescent="0.25">
      <c r="A8" s="21" t="s">
        <v>18</v>
      </c>
      <c r="B8" s="22" t="s">
        <v>23</v>
      </c>
      <c r="C8" s="22" t="s">
        <v>20</v>
      </c>
      <c r="D8" s="22" t="s">
        <v>24</v>
      </c>
      <c r="E8" s="23"/>
      <c r="F8" s="26" t="s">
        <v>25</v>
      </c>
      <c r="G8" s="27">
        <v>15</v>
      </c>
      <c r="H8" s="28"/>
      <c r="I8" s="27"/>
      <c r="J8" s="24">
        <f t="shared" ref="J8:J37" si="0">J7-G8+I8</f>
        <v>4992</v>
      </c>
      <c r="L8" s="29"/>
    </row>
    <row r="9" spans="1:13" ht="19.899999999999999" customHeight="1" thickBot="1" x14ac:dyDescent="0.3">
      <c r="A9" s="21" t="s">
        <v>18</v>
      </c>
      <c r="B9" s="22" t="s">
        <v>26</v>
      </c>
      <c r="C9" s="22" t="s">
        <v>20</v>
      </c>
      <c r="D9" s="22" t="s">
        <v>27</v>
      </c>
      <c r="E9" s="23"/>
      <c r="F9" s="26" t="s">
        <v>28</v>
      </c>
      <c r="G9" s="30">
        <v>149.9</v>
      </c>
      <c r="H9" s="31" t="s">
        <v>87</v>
      </c>
      <c r="I9" s="24"/>
      <c r="J9" s="24">
        <f t="shared" si="0"/>
        <v>4842.1000000000004</v>
      </c>
    </row>
    <row r="10" spans="1:13" ht="19.899999999999999" customHeight="1" x14ac:dyDescent="0.25">
      <c r="A10" s="21" t="s">
        <v>18</v>
      </c>
      <c r="B10" s="22" t="s">
        <v>29</v>
      </c>
      <c r="C10" s="22" t="s">
        <v>20</v>
      </c>
      <c r="D10" s="22" t="s">
        <v>30</v>
      </c>
      <c r="E10" s="23"/>
      <c r="F10" s="26" t="s">
        <v>31</v>
      </c>
      <c r="G10" s="32">
        <v>58.988764044943821</v>
      </c>
      <c r="H10" s="31" t="s">
        <v>87</v>
      </c>
      <c r="I10" s="24"/>
      <c r="J10" s="24">
        <f t="shared" si="0"/>
        <v>4783.1112359550561</v>
      </c>
      <c r="K10" s="2" t="s">
        <v>32</v>
      </c>
      <c r="M10" s="33"/>
    </row>
    <row r="11" spans="1:13" ht="19.899999999999999" customHeight="1" thickBot="1" x14ac:dyDescent="0.3">
      <c r="A11" s="21" t="s">
        <v>18</v>
      </c>
      <c r="B11" s="22" t="s">
        <v>29</v>
      </c>
      <c r="C11" s="22" t="s">
        <v>20</v>
      </c>
      <c r="D11" s="22" t="s">
        <v>33</v>
      </c>
      <c r="E11" s="23"/>
      <c r="F11" s="26" t="s">
        <v>31</v>
      </c>
      <c r="G11" s="34">
        <v>291.01123595505618</v>
      </c>
      <c r="H11" s="28" t="s">
        <v>87</v>
      </c>
      <c r="I11" s="27"/>
      <c r="J11" s="24">
        <f t="shared" si="0"/>
        <v>4492.1000000000004</v>
      </c>
      <c r="M11" s="33"/>
    </row>
    <row r="12" spans="1:13" ht="18" customHeight="1" x14ac:dyDescent="0.25">
      <c r="A12" s="21" t="s">
        <v>34</v>
      </c>
      <c r="B12" s="22" t="s">
        <v>35</v>
      </c>
      <c r="C12" s="22" t="s">
        <v>20</v>
      </c>
      <c r="D12" s="22" t="s">
        <v>27</v>
      </c>
      <c r="E12" s="23"/>
      <c r="F12" s="26" t="s">
        <v>36</v>
      </c>
      <c r="G12" s="32">
        <v>769.95</v>
      </c>
      <c r="H12" s="28" t="s">
        <v>87</v>
      </c>
      <c r="I12" s="27"/>
      <c r="J12" s="24">
        <f t="shared" si="0"/>
        <v>3722.1500000000005</v>
      </c>
      <c r="M12" s="33"/>
    </row>
    <row r="13" spans="1:13" ht="19.899999999999999" customHeight="1" x14ac:dyDescent="0.25">
      <c r="A13" s="21" t="s">
        <v>34</v>
      </c>
      <c r="B13" s="22" t="s">
        <v>35</v>
      </c>
      <c r="C13" s="22" t="s">
        <v>20</v>
      </c>
      <c r="D13" s="22" t="s">
        <v>37</v>
      </c>
      <c r="E13" s="23"/>
      <c r="F13" s="26" t="s">
        <v>38</v>
      </c>
      <c r="G13" s="35">
        <v>39.58988764044944</v>
      </c>
      <c r="H13" s="28" t="s">
        <v>87</v>
      </c>
      <c r="I13" s="27"/>
      <c r="J13" s="24">
        <f>J12-G13+I13</f>
        <v>3682.5601123595511</v>
      </c>
      <c r="K13" s="2" t="s">
        <v>32</v>
      </c>
      <c r="M13" s="33"/>
    </row>
    <row r="14" spans="1:13" ht="19.899999999999999" customHeight="1" thickBot="1" x14ac:dyDescent="0.3">
      <c r="A14" s="21" t="s">
        <v>34</v>
      </c>
      <c r="B14" s="22" t="s">
        <v>35</v>
      </c>
      <c r="C14" s="22" t="s">
        <v>20</v>
      </c>
      <c r="D14" s="22" t="s">
        <v>39</v>
      </c>
      <c r="E14" s="23"/>
      <c r="F14" s="26" t="s">
        <v>38</v>
      </c>
      <c r="G14" s="36">
        <v>195.31011235955057</v>
      </c>
      <c r="H14" s="28" t="s">
        <v>87</v>
      </c>
      <c r="I14" s="27"/>
      <c r="J14" s="24">
        <f t="shared" si="0"/>
        <v>3487.2500000000005</v>
      </c>
      <c r="M14" s="33"/>
    </row>
    <row r="15" spans="1:13" ht="19.899999999999999" customHeight="1" x14ac:dyDescent="0.25">
      <c r="A15" s="21" t="s">
        <v>34</v>
      </c>
      <c r="B15" s="22" t="s">
        <v>40</v>
      </c>
      <c r="C15" s="22" t="s">
        <v>20</v>
      </c>
      <c r="D15" s="22" t="s">
        <v>41</v>
      </c>
      <c r="E15" s="23"/>
      <c r="F15" s="26" t="s">
        <v>42</v>
      </c>
      <c r="G15" s="37">
        <v>218.7</v>
      </c>
      <c r="H15" s="28"/>
      <c r="I15" s="27"/>
      <c r="J15" s="24">
        <f t="shared" si="0"/>
        <v>3268.5500000000006</v>
      </c>
      <c r="M15" s="33"/>
    </row>
    <row r="16" spans="1:13" ht="19.899999999999999" customHeight="1" thickBot="1" x14ac:dyDescent="0.3">
      <c r="A16" s="21" t="s">
        <v>34</v>
      </c>
      <c r="B16" s="22" t="s">
        <v>43</v>
      </c>
      <c r="C16" s="22" t="s">
        <v>20</v>
      </c>
      <c r="D16" s="22" t="s">
        <v>39</v>
      </c>
      <c r="E16" s="23"/>
      <c r="F16" s="26" t="s">
        <v>44</v>
      </c>
      <c r="G16" s="30">
        <v>149.96</v>
      </c>
      <c r="H16" s="28" t="s">
        <v>87</v>
      </c>
      <c r="I16" s="27"/>
      <c r="J16" s="24">
        <f t="shared" si="0"/>
        <v>3118.5900000000006</v>
      </c>
    </row>
    <row r="17" spans="1:15" ht="19.899999999999999" customHeight="1" x14ac:dyDescent="0.25">
      <c r="A17" s="21">
        <v>45880</v>
      </c>
      <c r="B17" s="22" t="s">
        <v>45</v>
      </c>
      <c r="C17" s="22" t="s">
        <v>20</v>
      </c>
      <c r="D17" s="22" t="s">
        <v>30</v>
      </c>
      <c r="E17" s="23"/>
      <c r="F17" s="26" t="s">
        <v>46</v>
      </c>
      <c r="G17" s="32">
        <v>161.76404494382021</v>
      </c>
      <c r="H17" s="31" t="s">
        <v>87</v>
      </c>
      <c r="I17" s="24"/>
      <c r="J17" s="24">
        <f t="shared" si="0"/>
        <v>2956.8259550561802</v>
      </c>
      <c r="K17" s="2" t="s">
        <v>32</v>
      </c>
    </row>
    <row r="18" spans="1:15" ht="19.899999999999999" customHeight="1" x14ac:dyDescent="0.25">
      <c r="A18" s="21">
        <v>45880</v>
      </c>
      <c r="B18" s="22" t="s">
        <v>45</v>
      </c>
      <c r="C18" s="22" t="s">
        <v>20</v>
      </c>
      <c r="D18" s="22" t="s">
        <v>33</v>
      </c>
      <c r="E18" s="23"/>
      <c r="F18" s="26" t="s">
        <v>46</v>
      </c>
      <c r="G18" s="38">
        <v>798.03595505617977</v>
      </c>
      <c r="H18" s="31" t="s">
        <v>87</v>
      </c>
      <c r="I18" s="24"/>
      <c r="J18" s="24">
        <f t="shared" si="0"/>
        <v>2158.7900000000004</v>
      </c>
      <c r="M18" s="39"/>
      <c r="O18" s="33"/>
    </row>
    <row r="19" spans="1:15" ht="19.899999999999999" customHeight="1" x14ac:dyDescent="0.25">
      <c r="A19" s="21">
        <v>45880</v>
      </c>
      <c r="B19" s="22" t="s">
        <v>45</v>
      </c>
      <c r="C19" s="22" t="s">
        <v>20</v>
      </c>
      <c r="D19" s="22" t="s">
        <v>47</v>
      </c>
      <c r="E19" s="23"/>
      <c r="F19" s="26" t="s">
        <v>48</v>
      </c>
      <c r="G19" s="38">
        <v>62.8</v>
      </c>
      <c r="H19" s="31" t="s">
        <v>87</v>
      </c>
      <c r="I19" s="24"/>
      <c r="J19" s="24">
        <f t="shared" si="0"/>
        <v>2095.9900000000002</v>
      </c>
      <c r="K19" s="2" t="s">
        <v>49</v>
      </c>
    </row>
    <row r="20" spans="1:15" ht="19.899999999999999" customHeight="1" x14ac:dyDescent="0.25">
      <c r="A20" s="21">
        <v>45880</v>
      </c>
      <c r="B20" s="22" t="s">
        <v>45</v>
      </c>
      <c r="C20" s="22" t="s">
        <v>20</v>
      </c>
      <c r="D20" s="22" t="s">
        <v>50</v>
      </c>
      <c r="E20" s="23"/>
      <c r="F20" s="26" t="s">
        <v>48</v>
      </c>
      <c r="G20" s="38">
        <v>47.1</v>
      </c>
      <c r="H20" s="31" t="s">
        <v>87</v>
      </c>
      <c r="I20" s="24"/>
      <c r="J20" s="24">
        <f t="shared" si="0"/>
        <v>2048.8900000000003</v>
      </c>
    </row>
    <row r="21" spans="1:15" ht="19.899999999999999" customHeight="1" x14ac:dyDescent="0.25">
      <c r="A21" s="21">
        <v>45880</v>
      </c>
      <c r="B21" s="22" t="s">
        <v>45</v>
      </c>
      <c r="C21" s="22" t="s">
        <v>20</v>
      </c>
      <c r="D21" s="22" t="s">
        <v>39</v>
      </c>
      <c r="E21" s="23"/>
      <c r="F21" s="26" t="s">
        <v>51</v>
      </c>
      <c r="G21" s="38">
        <v>151.91999999999999</v>
      </c>
      <c r="H21" s="31" t="s">
        <v>87</v>
      </c>
      <c r="I21" s="24"/>
      <c r="J21" s="24">
        <f t="shared" si="0"/>
        <v>1896.9700000000003</v>
      </c>
      <c r="K21" s="2" t="s">
        <v>52</v>
      </c>
    </row>
    <row r="22" spans="1:15" ht="19.899999999999999" customHeight="1" x14ac:dyDescent="0.25">
      <c r="A22" s="21">
        <v>45880</v>
      </c>
      <c r="B22" s="22" t="s">
        <v>45</v>
      </c>
      <c r="C22" s="22" t="s">
        <v>20</v>
      </c>
      <c r="D22" s="22" t="s">
        <v>37</v>
      </c>
      <c r="E22" s="23"/>
      <c r="F22" s="26" t="s">
        <v>51</v>
      </c>
      <c r="G22" s="38">
        <v>22.88</v>
      </c>
      <c r="H22" s="31" t="s">
        <v>87</v>
      </c>
      <c r="I22" s="24"/>
      <c r="J22" s="24">
        <f>J21-G22+I22</f>
        <v>1874.0900000000001</v>
      </c>
    </row>
    <row r="23" spans="1:15" ht="19.899999999999999" customHeight="1" thickBot="1" x14ac:dyDescent="0.3">
      <c r="A23" s="21">
        <v>45880</v>
      </c>
      <c r="B23" s="22" t="s">
        <v>45</v>
      </c>
      <c r="C23" s="22" t="s">
        <v>20</v>
      </c>
      <c r="D23" t="s">
        <v>53</v>
      </c>
      <c r="E23" s="23"/>
      <c r="F23" s="26" t="s">
        <v>54</v>
      </c>
      <c r="G23" s="34">
        <v>669.8</v>
      </c>
      <c r="H23" s="31" t="s">
        <v>87</v>
      </c>
      <c r="I23" s="24"/>
      <c r="J23" s="24">
        <f t="shared" si="0"/>
        <v>1204.2900000000002</v>
      </c>
    </row>
    <row r="24" spans="1:15" ht="19.899999999999999" customHeight="1" x14ac:dyDescent="0.25">
      <c r="A24" s="21" t="s">
        <v>55</v>
      </c>
      <c r="B24" s="22" t="s">
        <v>56</v>
      </c>
      <c r="C24" s="22" t="s">
        <v>20</v>
      </c>
      <c r="D24" s="22" t="s">
        <v>57</v>
      </c>
      <c r="E24" s="23"/>
      <c r="F24" s="26" t="s">
        <v>58</v>
      </c>
      <c r="G24" s="40">
        <v>159.5</v>
      </c>
      <c r="H24" s="31" t="s">
        <v>87</v>
      </c>
      <c r="I24" s="24"/>
      <c r="J24" s="24">
        <f t="shared" si="0"/>
        <v>1044.7900000000002</v>
      </c>
    </row>
    <row r="25" spans="1:15" ht="19.899999999999999" customHeight="1" thickBot="1" x14ac:dyDescent="0.3">
      <c r="A25" s="21" t="s">
        <v>59</v>
      </c>
      <c r="B25" s="22" t="s">
        <v>60</v>
      </c>
      <c r="C25" s="22" t="s">
        <v>20</v>
      </c>
      <c r="D25" s="22" t="s">
        <v>57</v>
      </c>
      <c r="E25" s="23"/>
      <c r="F25" s="26" t="s">
        <v>61</v>
      </c>
      <c r="G25" s="30">
        <v>417</v>
      </c>
      <c r="H25" s="31" t="s">
        <v>87</v>
      </c>
      <c r="I25" s="24"/>
      <c r="J25" s="24">
        <f t="shared" si="0"/>
        <v>627.79000000000019</v>
      </c>
    </row>
    <row r="26" spans="1:15" ht="19.899999999999999" customHeight="1" x14ac:dyDescent="0.25">
      <c r="A26" s="21" t="s">
        <v>62</v>
      </c>
      <c r="B26" s="22" t="s">
        <v>63</v>
      </c>
      <c r="C26" s="22" t="s">
        <v>20</v>
      </c>
      <c r="D26" s="22" t="s">
        <v>64</v>
      </c>
      <c r="E26" s="23"/>
      <c r="F26" s="26" t="s">
        <v>65</v>
      </c>
      <c r="G26" s="32">
        <v>86.62921348314606</v>
      </c>
      <c r="H26" s="31"/>
      <c r="I26" s="24"/>
      <c r="J26" s="24">
        <f t="shared" si="0"/>
        <v>541.16078651685416</v>
      </c>
      <c r="K26" s="2" t="s">
        <v>32</v>
      </c>
    </row>
    <row r="27" spans="1:15" ht="19.899999999999999" customHeight="1" thickBot="1" x14ac:dyDescent="0.3">
      <c r="A27" s="21" t="s">
        <v>62</v>
      </c>
      <c r="B27" s="22" t="s">
        <v>63</v>
      </c>
      <c r="C27" s="22" t="s">
        <v>20</v>
      </c>
      <c r="D27" s="22" t="s">
        <v>66</v>
      </c>
      <c r="E27" s="23"/>
      <c r="F27" s="26" t="s">
        <v>65</v>
      </c>
      <c r="G27" s="34">
        <v>427.37078651685397</v>
      </c>
      <c r="H27" s="31"/>
      <c r="I27" s="24"/>
      <c r="J27" s="24">
        <f t="shared" si="0"/>
        <v>113.79000000000019</v>
      </c>
    </row>
    <row r="28" spans="1:15" ht="19.899999999999999" customHeight="1" thickBot="1" x14ac:dyDescent="0.3">
      <c r="A28" s="41" t="s">
        <v>67</v>
      </c>
      <c r="B28" s="17"/>
      <c r="C28" s="17"/>
      <c r="D28" s="17"/>
      <c r="E28" s="18"/>
      <c r="F28" s="17" t="s">
        <v>68</v>
      </c>
      <c r="G28" s="42"/>
      <c r="H28" s="43"/>
      <c r="I28" s="19">
        <v>6000</v>
      </c>
      <c r="J28" s="24">
        <f t="shared" si="0"/>
        <v>6113.79</v>
      </c>
    </row>
    <row r="29" spans="1:15" ht="19.899999999999999" customHeight="1" x14ac:dyDescent="0.25">
      <c r="A29" s="21" t="s">
        <v>69</v>
      </c>
      <c r="B29" s="22" t="s">
        <v>70</v>
      </c>
      <c r="C29" s="22" t="s">
        <v>20</v>
      </c>
      <c r="D29" s="22" t="s">
        <v>39</v>
      </c>
      <c r="E29" s="23"/>
      <c r="F29" s="26" t="s">
        <v>71</v>
      </c>
      <c r="G29" s="32">
        <v>119.96</v>
      </c>
      <c r="H29" s="31" t="s">
        <v>87</v>
      </c>
      <c r="I29" s="24"/>
      <c r="J29" s="24">
        <f>J28-G29+I29</f>
        <v>5993.83</v>
      </c>
    </row>
    <row r="30" spans="1:15" ht="19.899999999999999" customHeight="1" thickBot="1" x14ac:dyDescent="0.3">
      <c r="A30" s="21" t="s">
        <v>69</v>
      </c>
      <c r="B30" s="22" t="s">
        <v>70</v>
      </c>
      <c r="C30" s="22" t="s">
        <v>20</v>
      </c>
      <c r="D30" s="22" t="s">
        <v>57</v>
      </c>
      <c r="E30" s="23"/>
      <c r="F30" s="26" t="s">
        <v>72</v>
      </c>
      <c r="G30" s="34">
        <v>114.99</v>
      </c>
      <c r="H30" s="31" t="s">
        <v>87</v>
      </c>
      <c r="I30" s="24"/>
      <c r="J30" s="24">
        <f t="shared" si="0"/>
        <v>5878.84</v>
      </c>
    </row>
    <row r="31" spans="1:15" ht="19.899999999999999" customHeight="1" x14ac:dyDescent="0.25">
      <c r="A31" s="21" t="s">
        <v>69</v>
      </c>
      <c r="B31" s="22" t="s">
        <v>73</v>
      </c>
      <c r="C31" s="22" t="s">
        <v>20</v>
      </c>
      <c r="D31" s="22" t="s">
        <v>30</v>
      </c>
      <c r="E31" s="23"/>
      <c r="F31" s="26" t="s">
        <v>74</v>
      </c>
      <c r="G31" s="32">
        <v>58.988764044943821</v>
      </c>
      <c r="H31" s="31" t="s">
        <v>87</v>
      </c>
      <c r="I31" s="24"/>
      <c r="J31" s="24">
        <f t="shared" si="0"/>
        <v>5819.8512359550559</v>
      </c>
      <c r="K31" s="2" t="s">
        <v>32</v>
      </c>
    </row>
    <row r="32" spans="1:15" ht="19.899999999999999" customHeight="1" thickBot="1" x14ac:dyDescent="0.3">
      <c r="A32" s="21" t="s">
        <v>69</v>
      </c>
      <c r="B32" s="22" t="s">
        <v>73</v>
      </c>
      <c r="C32" s="22" t="s">
        <v>20</v>
      </c>
      <c r="D32" s="22" t="s">
        <v>33</v>
      </c>
      <c r="E32" s="23"/>
      <c r="F32" s="26" t="s">
        <v>74</v>
      </c>
      <c r="G32" s="44">
        <v>291.01123595505618</v>
      </c>
      <c r="H32" s="31" t="s">
        <v>87</v>
      </c>
      <c r="I32" s="24"/>
      <c r="J32" s="24">
        <f t="shared" si="0"/>
        <v>5528.84</v>
      </c>
    </row>
    <row r="33" spans="1:11" ht="19.899999999999999" customHeight="1" x14ac:dyDescent="0.25">
      <c r="A33" s="21" t="s">
        <v>69</v>
      </c>
      <c r="B33" s="22" t="s">
        <v>75</v>
      </c>
      <c r="C33" s="22" t="s">
        <v>20</v>
      </c>
      <c r="D33" s="22" t="s">
        <v>76</v>
      </c>
      <c r="E33" s="23"/>
      <c r="F33" s="26" t="s">
        <v>77</v>
      </c>
      <c r="G33" s="40">
        <v>1437.5</v>
      </c>
      <c r="H33" s="31" t="s">
        <v>87</v>
      </c>
      <c r="I33" s="24"/>
      <c r="J33" s="24">
        <f t="shared" si="0"/>
        <v>4091.34</v>
      </c>
    </row>
    <row r="34" spans="1:11" ht="19.899999999999999" customHeight="1" thickBot="1" x14ac:dyDescent="0.3">
      <c r="A34" s="21" t="s">
        <v>78</v>
      </c>
      <c r="B34" s="22" t="s">
        <v>79</v>
      </c>
      <c r="C34" s="22" t="s">
        <v>20</v>
      </c>
      <c r="D34" s="22" t="s">
        <v>39</v>
      </c>
      <c r="E34" s="23"/>
      <c r="F34" s="26" t="s">
        <v>80</v>
      </c>
      <c r="G34" s="30">
        <v>164.97</v>
      </c>
      <c r="H34" s="25" t="s">
        <v>87</v>
      </c>
      <c r="I34" s="24"/>
      <c r="J34" s="24">
        <f t="shared" si="0"/>
        <v>3926.3700000000003</v>
      </c>
    </row>
    <row r="35" spans="1:11" ht="19.899999999999999" customHeight="1" x14ac:dyDescent="0.25">
      <c r="A35" s="21" t="s">
        <v>78</v>
      </c>
      <c r="B35" s="22" t="s">
        <v>81</v>
      </c>
      <c r="C35" s="22" t="s">
        <v>20</v>
      </c>
      <c r="D35" s="22" t="s">
        <v>82</v>
      </c>
      <c r="E35" s="23"/>
      <c r="F35" s="26" t="s">
        <v>83</v>
      </c>
      <c r="G35" s="45">
        <v>28</v>
      </c>
      <c r="H35" s="28"/>
      <c r="I35" s="27"/>
      <c r="J35" s="24">
        <f t="shared" si="0"/>
        <v>3898.3700000000003</v>
      </c>
      <c r="K35" s="2" t="s">
        <v>49</v>
      </c>
    </row>
    <row r="36" spans="1:11" ht="19.899999999999999" customHeight="1" thickBot="1" x14ac:dyDescent="0.3">
      <c r="A36" s="21" t="s">
        <v>78</v>
      </c>
      <c r="B36" s="22" t="s">
        <v>81</v>
      </c>
      <c r="C36" s="22" t="s">
        <v>20</v>
      </c>
      <c r="D36" s="22" t="s">
        <v>24</v>
      </c>
      <c r="E36" s="23"/>
      <c r="F36" s="26" t="s">
        <v>83</v>
      </c>
      <c r="G36" s="34">
        <v>21</v>
      </c>
      <c r="H36" s="31"/>
      <c r="I36" s="24"/>
      <c r="J36" s="24">
        <f t="shared" si="0"/>
        <v>3877.3700000000003</v>
      </c>
    </row>
    <row r="37" spans="1:11" ht="19.899999999999999" customHeight="1" x14ac:dyDescent="0.25">
      <c r="A37" s="21"/>
      <c r="B37" s="22"/>
      <c r="C37" s="22"/>
      <c r="D37" s="22"/>
      <c r="E37" s="23"/>
      <c r="F37" s="22"/>
      <c r="G37" s="40"/>
      <c r="H37" s="25"/>
      <c r="I37" s="24"/>
      <c r="J37" s="24">
        <f t="shared" si="0"/>
        <v>3877.3700000000003</v>
      </c>
    </row>
    <row r="38" spans="1:11" ht="19.899999999999999" customHeight="1" x14ac:dyDescent="0.25">
      <c r="A38" s="21"/>
      <c r="B38" s="22"/>
      <c r="C38" s="22"/>
      <c r="D38" s="22"/>
      <c r="E38" s="23"/>
      <c r="F38" s="22"/>
      <c r="G38" s="24"/>
      <c r="H38" s="25"/>
      <c r="I38" s="24"/>
      <c r="J38" s="24">
        <f>J37-G38+I38</f>
        <v>3877.3700000000003</v>
      </c>
    </row>
    <row r="39" spans="1:11" ht="19.899999999999999" customHeight="1" x14ac:dyDescent="0.25">
      <c r="A39" s="21"/>
      <c r="B39" s="22"/>
      <c r="C39" s="22"/>
      <c r="D39" s="22"/>
      <c r="E39" s="23"/>
      <c r="F39" s="22"/>
      <c r="G39" s="24"/>
      <c r="H39" s="25"/>
      <c r="I39" s="24"/>
      <c r="J39" s="24">
        <f t="shared" ref="J39:J40" si="1">J38-G39+I39</f>
        <v>3877.3700000000003</v>
      </c>
    </row>
    <row r="40" spans="1:11" ht="19.899999999999999" customHeight="1" x14ac:dyDescent="0.25">
      <c r="A40" s="21"/>
      <c r="B40" s="22"/>
      <c r="C40" s="22"/>
      <c r="D40" s="22"/>
      <c r="E40" s="23"/>
      <c r="F40" s="22"/>
      <c r="G40" s="24"/>
      <c r="H40" s="25"/>
      <c r="I40" s="24"/>
      <c r="J40" s="24">
        <f t="shared" si="1"/>
        <v>3877.3700000000003</v>
      </c>
    </row>
    <row r="41" spans="1:11" ht="19.899999999999999" customHeight="1" x14ac:dyDescent="0.25">
      <c r="A41" s="46"/>
      <c r="B41" s="46"/>
      <c r="C41" s="46"/>
      <c r="D41" s="46"/>
      <c r="E41" s="47"/>
      <c r="F41" s="46" t="s">
        <v>84</v>
      </c>
      <c r="G41" s="4">
        <f>SUM(G2:G40)</f>
        <v>8659.6300000000028</v>
      </c>
      <c r="H41" s="4"/>
      <c r="I41" s="4">
        <f>SUM(I2:I40)</f>
        <v>6000</v>
      </c>
      <c r="J41" s="48">
        <f>J6+I41-G41</f>
        <v>3877.3699999999972</v>
      </c>
    </row>
    <row r="42" spans="1:11" ht="19.899999999999999" customHeight="1" x14ac:dyDescent="0.25">
      <c r="A42" s="46"/>
      <c r="B42" s="46"/>
      <c r="C42" s="46"/>
      <c r="D42" s="46"/>
      <c r="E42" s="47"/>
      <c r="F42" s="49" t="s">
        <v>85</v>
      </c>
      <c r="G42" s="50"/>
      <c r="H42" s="50"/>
      <c r="I42" s="50"/>
      <c r="J42" s="51">
        <v>3877.37</v>
      </c>
    </row>
    <row r="43" spans="1:11" ht="19.899999999999999" customHeight="1" thickBot="1" x14ac:dyDescent="0.3">
      <c r="A43" s="46"/>
      <c r="B43" s="46"/>
      <c r="C43" s="46"/>
      <c r="D43" s="46"/>
      <c r="E43" s="47"/>
      <c r="F43" s="52" t="s">
        <v>86</v>
      </c>
      <c r="G43" s="53"/>
      <c r="H43" s="53"/>
      <c r="I43" s="54"/>
      <c r="J43" s="55">
        <f>J42-J41</f>
        <v>0</v>
      </c>
    </row>
    <row r="44" spans="1:11" ht="19.899999999999999" customHeight="1" thickTop="1" x14ac:dyDescent="0.25"/>
    <row r="45" spans="1:11" ht="19.899999999999999" customHeight="1" x14ac:dyDescent="0.25"/>
    <row r="46" spans="1:11" ht="19.899999999999999" customHeight="1" x14ac:dyDescent="0.25"/>
    <row r="47" spans="1:11" ht="19.899999999999999" customHeight="1" x14ac:dyDescent="0.25"/>
    <row r="48" spans="1:11" ht="19.899999999999999" customHeight="1" x14ac:dyDescent="0.25"/>
    <row r="49" ht="19.899999999999999" customHeight="1" x14ac:dyDescent="0.25"/>
    <row r="50" ht="19.899999999999999" customHeight="1" x14ac:dyDescent="0.25"/>
    <row r="51" ht="19.899999999999999" customHeight="1" x14ac:dyDescent="0.25"/>
    <row r="52" ht="19.899999999999999" customHeight="1" x14ac:dyDescent="0.25"/>
    <row r="53" ht="19.899999999999999" customHeight="1" x14ac:dyDescent="0.25"/>
    <row r="54" ht="19.899999999999999" customHeight="1" x14ac:dyDescent="0.25"/>
    <row r="55" ht="19.899999999999999" customHeight="1" x14ac:dyDescent="0.25"/>
    <row r="56" ht="19.899999999999999" customHeight="1" x14ac:dyDescent="0.25"/>
    <row r="57" ht="19.899999999999999" customHeight="1" x14ac:dyDescent="0.25"/>
    <row r="58" ht="19.899999999999999" customHeight="1" x14ac:dyDescent="0.25"/>
    <row r="59" ht="19.899999999999999" customHeight="1" x14ac:dyDescent="0.25"/>
    <row r="60" ht="19.899999999999999" customHeight="1" x14ac:dyDescent="0.25"/>
    <row r="61" ht="19.899999999999999" customHeight="1" x14ac:dyDescent="0.25"/>
    <row r="62" ht="19.899999999999999" customHeight="1" x14ac:dyDescent="0.25"/>
    <row r="63" ht="19.899999999999999" customHeight="1" x14ac:dyDescent="0.25"/>
    <row r="64" ht="19.899999999999999" customHeight="1" x14ac:dyDescent="0.25"/>
    <row r="65" ht="19.899999999999999" customHeight="1" x14ac:dyDescent="0.25"/>
    <row r="66" ht="19.899999999999999" customHeight="1" x14ac:dyDescent="0.25"/>
    <row r="67" ht="19.899999999999999" customHeight="1" x14ac:dyDescent="0.25"/>
    <row r="68" ht="19.899999999999999" customHeight="1" x14ac:dyDescent="0.25"/>
    <row r="69" ht="19.899999999999999" customHeight="1" x14ac:dyDescent="0.25"/>
    <row r="70" ht="19.899999999999999" customHeight="1" x14ac:dyDescent="0.25"/>
    <row r="71" ht="19.899999999999999" customHeight="1" x14ac:dyDescent="0.25"/>
    <row r="72" ht="19.899999999999999" customHeight="1" x14ac:dyDescent="0.25"/>
    <row r="73" ht="19.899999999999999" customHeight="1" x14ac:dyDescent="0.25"/>
    <row r="74" ht="19.899999999999999" customHeight="1" x14ac:dyDescent="0.25"/>
    <row r="75" ht="19.899999999999999" customHeight="1" x14ac:dyDescent="0.25"/>
    <row r="76" ht="19.899999999999999" customHeight="1" x14ac:dyDescent="0.25"/>
    <row r="77" ht="19.899999999999999" customHeight="1" x14ac:dyDescent="0.25"/>
    <row r="78" ht="19.899999999999999" customHeight="1" x14ac:dyDescent="0.25"/>
    <row r="79" ht="19.899999999999999" customHeight="1" x14ac:dyDescent="0.25"/>
    <row r="80" ht="19.899999999999999" customHeight="1" x14ac:dyDescent="0.25"/>
    <row r="81" ht="19.899999999999999" customHeight="1" x14ac:dyDescent="0.25"/>
  </sheetData>
  <pageMargins left="0.19685039370078741" right="0.19685039370078741" top="0.39370078740157483" bottom="0.3937007874015748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E-Wallet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Chané Olivier</dc:creator>
  <cp:lastModifiedBy>Chané Olivier</cp:lastModifiedBy>
  <dcterms:created xsi:type="dcterms:W3CDTF">2025-09-10T18:35:03Z</dcterms:created>
  <dcterms:modified xsi:type="dcterms:W3CDTF">2025-09-11T07:51:45Z</dcterms:modified>
</cp:coreProperties>
</file>