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9A98A7B-CFCE-4C46-AB1A-1CFC2EADD519}" xr6:coauthVersionLast="47" xr6:coauthVersionMax="47" xr10:uidLastSave="{00000000-0000-0000-0000-000000000000}"/>
  <bookViews>
    <workbookView xWindow="-110" yWindow="-110" windowWidth="25820" windowHeight="15500" activeTab="1" xr2:uid="{94A99A4B-C815-441A-952F-04AC002877EF}"/>
  </bookViews>
  <sheets>
    <sheet name="Settings" sheetId="2" r:id="rId1"/>
    <sheet name="Plannin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" i="1" l="1"/>
  <c r="G14" i="1"/>
  <c r="G13" i="1"/>
  <c r="H15" i="1"/>
  <c r="H14" i="1"/>
  <c r="H13" i="1"/>
  <c r="I15" i="1"/>
  <c r="I14" i="1"/>
  <c r="I13" i="1"/>
  <c r="J15" i="1"/>
  <c r="J14" i="1"/>
  <c r="J13" i="1"/>
  <c r="L15" i="1"/>
  <c r="L14" i="1"/>
  <c r="L13" i="1"/>
  <c r="K15" i="1"/>
  <c r="K14" i="1"/>
  <c r="K13" i="1"/>
  <c r="L22" i="1"/>
  <c r="L21" i="1"/>
  <c r="L20" i="1"/>
  <c r="L7" i="1"/>
  <c r="K22" i="1"/>
  <c r="K21" i="1"/>
  <c r="K20" i="1"/>
  <c r="K7" i="1"/>
  <c r="J22" i="1"/>
  <c r="J21" i="1"/>
  <c r="J20" i="1"/>
  <c r="J7" i="1"/>
  <c r="G22" i="1"/>
  <c r="G21" i="1"/>
  <c r="G20" i="1"/>
  <c r="H22" i="1"/>
  <c r="H21" i="1"/>
  <c r="H20" i="1"/>
  <c r="I22" i="1"/>
  <c r="I21" i="1"/>
  <c r="I20" i="1"/>
  <c r="I7" i="1"/>
  <c r="H7" i="1"/>
  <c r="G7" i="1"/>
  <c r="B1" i="1"/>
  <c r="AB43" i="1"/>
  <c r="AB42" i="1"/>
  <c r="AB41" i="1"/>
  <c r="AB40" i="1"/>
  <c r="AB39" i="1"/>
  <c r="AB38" i="1"/>
  <c r="AA43" i="1"/>
  <c r="AA42" i="1"/>
  <c r="AA41" i="1"/>
  <c r="AA40" i="1"/>
  <c r="AA39" i="1"/>
  <c r="AA38" i="1"/>
  <c r="Z43" i="1"/>
  <c r="Z42" i="1"/>
  <c r="Z41" i="1"/>
  <c r="Z40" i="1"/>
  <c r="Z39" i="1"/>
  <c r="Z38" i="1"/>
  <c r="Y43" i="1"/>
  <c r="Y42" i="1"/>
  <c r="Y41" i="1"/>
  <c r="Y40" i="1"/>
  <c r="Y39" i="1"/>
  <c r="Y38" i="1"/>
  <c r="X43" i="1"/>
  <c r="X42" i="1"/>
  <c r="X41" i="1"/>
  <c r="X40" i="1"/>
  <c r="X39" i="1"/>
  <c r="X38" i="1"/>
  <c r="W43" i="1"/>
  <c r="W42" i="1"/>
  <c r="W41" i="1"/>
  <c r="W40" i="1"/>
  <c r="W39" i="1"/>
  <c r="W38" i="1"/>
  <c r="V43" i="1"/>
  <c r="V42" i="1"/>
  <c r="V41" i="1"/>
  <c r="V40" i="1"/>
  <c r="V39" i="1"/>
  <c r="V38" i="1"/>
  <c r="U43" i="1"/>
  <c r="U42" i="1"/>
  <c r="U41" i="1"/>
  <c r="U40" i="1"/>
  <c r="U39" i="1"/>
  <c r="U38" i="1"/>
  <c r="T43" i="1"/>
  <c r="T42" i="1"/>
  <c r="T41" i="1"/>
  <c r="T40" i="1"/>
  <c r="T39" i="1"/>
  <c r="T38" i="1"/>
  <c r="S43" i="1"/>
  <c r="S42" i="1"/>
  <c r="S41" i="1"/>
  <c r="S40" i="1"/>
  <c r="S39" i="1"/>
  <c r="S38" i="1"/>
  <c r="R43" i="1"/>
  <c r="R42" i="1"/>
  <c r="R41" i="1"/>
  <c r="R40" i="1"/>
  <c r="R39" i="1"/>
  <c r="R38" i="1"/>
  <c r="Q43" i="1"/>
  <c r="Q42" i="1"/>
  <c r="Q41" i="1"/>
  <c r="Q40" i="1"/>
  <c r="Q39" i="1"/>
  <c r="Q38" i="1"/>
  <c r="P43" i="1"/>
  <c r="P42" i="1"/>
  <c r="P41" i="1"/>
  <c r="P40" i="1"/>
  <c r="P39" i="1"/>
  <c r="P38" i="1"/>
  <c r="O43" i="1"/>
  <c r="O42" i="1"/>
  <c r="O41" i="1"/>
  <c r="O40" i="1"/>
  <c r="O39" i="1"/>
  <c r="O38" i="1"/>
  <c r="N43" i="1"/>
  <c r="N42" i="1"/>
  <c r="N41" i="1"/>
  <c r="N40" i="1"/>
  <c r="N39" i="1"/>
  <c r="N38" i="1"/>
  <c r="M43" i="1"/>
  <c r="M42" i="1"/>
  <c r="M41" i="1"/>
  <c r="M40" i="1"/>
  <c r="M39" i="1"/>
  <c r="M38" i="1"/>
  <c r="AB44" i="1"/>
  <c r="AB37" i="1"/>
  <c r="AA44" i="1"/>
  <c r="AA37" i="1"/>
  <c r="Z44" i="1"/>
  <c r="Z37" i="1"/>
  <c r="Y44" i="1"/>
  <c r="Y37" i="1"/>
  <c r="X44" i="1"/>
  <c r="X37" i="1"/>
  <c r="W44" i="1"/>
  <c r="W37" i="1"/>
  <c r="V44" i="1"/>
  <c r="V37" i="1"/>
  <c r="U44" i="1"/>
  <c r="U37" i="1"/>
  <c r="T44" i="1"/>
  <c r="T37" i="1"/>
  <c r="S44" i="1"/>
  <c r="S37" i="1"/>
  <c r="R44" i="1"/>
  <c r="R45" i="1"/>
  <c r="R37" i="1"/>
  <c r="Q44" i="1"/>
  <c r="Q37" i="1"/>
  <c r="P44" i="1"/>
  <c r="P37" i="1"/>
  <c r="O44" i="1"/>
  <c r="O37" i="1"/>
  <c r="N44" i="1"/>
  <c r="N37" i="1"/>
  <c r="M44" i="1"/>
  <c r="M37" i="1"/>
  <c r="M36" i="1"/>
  <c r="AE37" i="1"/>
  <c r="AD37" i="1"/>
  <c r="AC37" i="1"/>
  <c r="L37" i="1"/>
  <c r="AH53" i="1"/>
  <c r="AH52" i="1"/>
  <c r="AH51" i="1"/>
  <c r="AH50" i="1"/>
  <c r="AH49" i="1"/>
  <c r="AH48" i="1"/>
  <c r="AH47" i="1"/>
  <c r="AG53" i="1"/>
  <c r="AG52" i="1"/>
  <c r="AG51" i="1"/>
  <c r="AG50" i="1"/>
  <c r="AG49" i="1"/>
  <c r="AG48" i="1"/>
  <c r="AG47" i="1"/>
  <c r="AF53" i="1"/>
  <c r="AF52" i="1"/>
  <c r="AF51" i="1"/>
  <c r="AF50" i="1"/>
  <c r="AF49" i="1"/>
  <c r="AF48" i="1"/>
  <c r="AF47" i="1"/>
  <c r="AF46" i="1"/>
  <c r="AE53" i="1"/>
  <c r="AE52" i="1"/>
  <c r="AE51" i="1"/>
  <c r="AE50" i="1"/>
  <c r="AE49" i="1"/>
  <c r="AE48" i="1"/>
  <c r="AE47" i="1"/>
  <c r="AE46" i="1"/>
  <c r="AD53" i="1"/>
  <c r="AD52" i="1"/>
  <c r="AD51" i="1"/>
  <c r="AD50" i="1"/>
  <c r="AD49" i="1"/>
  <c r="AD48" i="1"/>
  <c r="AD47" i="1"/>
  <c r="AD46" i="1"/>
  <c r="AC53" i="1"/>
  <c r="AC52" i="1"/>
  <c r="AC51" i="1"/>
  <c r="AC50" i="1"/>
  <c r="AC49" i="1"/>
  <c r="AC48" i="1"/>
  <c r="AC47" i="1"/>
  <c r="AC46" i="1"/>
  <c r="AA53" i="1"/>
  <c r="AA52" i="1"/>
  <c r="AA51" i="1"/>
  <c r="AA50" i="1"/>
  <c r="AA49" i="1"/>
  <c r="AA48" i="1"/>
  <c r="AA47" i="1"/>
  <c r="AA46" i="1"/>
  <c r="AB53" i="1"/>
  <c r="AB52" i="1"/>
  <c r="AB51" i="1"/>
  <c r="AB50" i="1"/>
  <c r="AB49" i="1"/>
  <c r="AB48" i="1"/>
  <c r="AB47" i="1"/>
  <c r="AE45" i="1"/>
  <c r="AE36" i="1"/>
  <c r="AE35" i="1"/>
  <c r="AE34" i="1"/>
  <c r="AE33" i="1"/>
  <c r="AE32" i="1"/>
  <c r="AE31" i="1"/>
  <c r="AE30" i="1"/>
  <c r="AE29" i="1"/>
  <c r="AE28" i="1"/>
  <c r="AE27" i="1"/>
  <c r="AE26" i="1"/>
  <c r="AE25" i="1"/>
  <c r="AD45" i="1"/>
  <c r="AD36" i="1"/>
  <c r="AD35" i="1"/>
  <c r="AD34" i="1"/>
  <c r="AD33" i="1"/>
  <c r="AD32" i="1"/>
  <c r="AD31" i="1"/>
  <c r="AD30" i="1"/>
  <c r="AD29" i="1"/>
  <c r="AD28" i="1"/>
  <c r="AD27" i="1"/>
  <c r="AD26" i="1"/>
  <c r="AD25" i="1"/>
  <c r="AD24" i="1"/>
  <c r="AC45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B45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A45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Z45" i="1"/>
  <c r="Z36" i="1"/>
  <c r="Z35" i="1"/>
  <c r="Z34" i="1"/>
  <c r="Z33" i="1"/>
  <c r="Z32" i="1"/>
  <c r="Z31" i="1"/>
  <c r="Z30" i="1"/>
  <c r="Z29" i="1"/>
  <c r="Z28" i="1"/>
  <c r="Z27" i="1"/>
  <c r="Z26" i="1"/>
  <c r="Z25" i="1"/>
  <c r="L45" i="1"/>
  <c r="L36" i="1"/>
  <c r="L35" i="1"/>
  <c r="L34" i="1"/>
  <c r="L33" i="1"/>
  <c r="L32" i="1"/>
  <c r="L31" i="1"/>
  <c r="L30" i="1"/>
  <c r="L29" i="1"/>
  <c r="L28" i="1"/>
  <c r="L27" i="1"/>
  <c r="L26" i="1"/>
  <c r="L25" i="1"/>
  <c r="Y45" i="1"/>
  <c r="Y36" i="1"/>
  <c r="Y35" i="1"/>
  <c r="Y34" i="1"/>
  <c r="Y33" i="1"/>
  <c r="Y32" i="1"/>
  <c r="Y31" i="1"/>
  <c r="Y30" i="1"/>
  <c r="Y29" i="1"/>
  <c r="Y28" i="1"/>
  <c r="Y27" i="1"/>
  <c r="Y26" i="1"/>
  <c r="Y25" i="1"/>
  <c r="X45" i="1"/>
  <c r="X36" i="1"/>
  <c r="X35" i="1"/>
  <c r="X34" i="1"/>
  <c r="X33" i="1"/>
  <c r="X32" i="1"/>
  <c r="X31" i="1"/>
  <c r="X30" i="1"/>
  <c r="X29" i="1"/>
  <c r="X28" i="1"/>
  <c r="X27" i="1"/>
  <c r="X26" i="1"/>
  <c r="X25" i="1"/>
  <c r="W45" i="1"/>
  <c r="W36" i="1"/>
  <c r="W35" i="1"/>
  <c r="W34" i="1"/>
  <c r="W33" i="1"/>
  <c r="W32" i="1"/>
  <c r="W31" i="1"/>
  <c r="W30" i="1"/>
  <c r="W29" i="1"/>
  <c r="W28" i="1"/>
  <c r="W27" i="1"/>
  <c r="W26" i="1"/>
  <c r="W25" i="1"/>
  <c r="V45" i="1"/>
  <c r="V36" i="1"/>
  <c r="V35" i="1"/>
  <c r="V34" i="1"/>
  <c r="V33" i="1"/>
  <c r="V32" i="1"/>
  <c r="V31" i="1"/>
  <c r="V30" i="1"/>
  <c r="V29" i="1"/>
  <c r="V28" i="1"/>
  <c r="V27" i="1"/>
  <c r="V26" i="1"/>
  <c r="V25" i="1"/>
  <c r="U54" i="1"/>
  <c r="U46" i="1"/>
  <c r="T45" i="1"/>
  <c r="T36" i="1"/>
  <c r="T35" i="1"/>
  <c r="T34" i="1"/>
  <c r="T33" i="1"/>
  <c r="T32" i="1"/>
  <c r="T31" i="1"/>
  <c r="T30" i="1"/>
  <c r="T29" i="1"/>
  <c r="T28" i="1"/>
  <c r="T27" i="1"/>
  <c r="T26" i="1"/>
  <c r="T25" i="1"/>
  <c r="U45" i="1"/>
  <c r="U36" i="1"/>
  <c r="U35" i="1"/>
  <c r="U34" i="1"/>
  <c r="U33" i="1"/>
  <c r="U32" i="1"/>
  <c r="U31" i="1"/>
  <c r="U30" i="1"/>
  <c r="U29" i="1"/>
  <c r="U28" i="1"/>
  <c r="U27" i="1"/>
  <c r="U26" i="1"/>
  <c r="U25" i="1"/>
  <c r="S45" i="1"/>
  <c r="S36" i="1"/>
  <c r="S35" i="1"/>
  <c r="S34" i="1"/>
  <c r="S33" i="1"/>
  <c r="S32" i="1"/>
  <c r="S31" i="1"/>
  <c r="S30" i="1"/>
  <c r="S29" i="1"/>
  <c r="S28" i="1"/>
  <c r="S27" i="1"/>
  <c r="S26" i="1"/>
  <c r="S25" i="1"/>
  <c r="R30" i="1"/>
  <c r="R36" i="1"/>
  <c r="R35" i="1"/>
  <c r="R34" i="1"/>
  <c r="R33" i="1"/>
  <c r="R32" i="1"/>
  <c r="R31" i="1"/>
  <c r="R29" i="1"/>
  <c r="R28" i="1"/>
  <c r="R27" i="1"/>
  <c r="R26" i="1"/>
  <c r="R25" i="1"/>
  <c r="Q45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P45" i="1"/>
  <c r="P36" i="1"/>
  <c r="P35" i="1"/>
  <c r="P34" i="1"/>
  <c r="P33" i="1"/>
  <c r="P32" i="1"/>
  <c r="P31" i="1"/>
  <c r="P30" i="1"/>
  <c r="P29" i="1"/>
  <c r="P28" i="1"/>
  <c r="P27" i="1"/>
  <c r="P26" i="1"/>
  <c r="P25" i="1"/>
  <c r="O45" i="1"/>
  <c r="O36" i="1"/>
  <c r="O35" i="1"/>
  <c r="O34" i="1"/>
  <c r="O33" i="1"/>
  <c r="O32" i="1"/>
  <c r="O31" i="1"/>
  <c r="O30" i="1"/>
  <c r="O29" i="1"/>
  <c r="O28" i="1"/>
  <c r="O27" i="1"/>
  <c r="O26" i="1"/>
  <c r="O25" i="1"/>
  <c r="N45" i="1"/>
  <c r="N36" i="1"/>
  <c r="N35" i="1"/>
  <c r="N34" i="1"/>
  <c r="N33" i="1"/>
  <c r="N32" i="1"/>
  <c r="N31" i="1"/>
  <c r="N30" i="1"/>
  <c r="N29" i="1"/>
  <c r="N28" i="1"/>
  <c r="N27" i="1"/>
  <c r="N26" i="1"/>
  <c r="N25" i="1"/>
  <c r="M45" i="1"/>
  <c r="M35" i="1"/>
  <c r="M34" i="1"/>
  <c r="M33" i="1"/>
  <c r="M32" i="1"/>
  <c r="M31" i="1"/>
  <c r="M30" i="1"/>
  <c r="M29" i="1"/>
  <c r="M28" i="1"/>
  <c r="M27" i="1"/>
  <c r="M26" i="1"/>
  <c r="M25" i="1"/>
  <c r="L23" i="1"/>
  <c r="L19" i="1"/>
  <c r="L18" i="1"/>
  <c r="L17" i="1"/>
  <c r="L16" i="1"/>
  <c r="L12" i="1"/>
  <c r="L11" i="1"/>
  <c r="L10" i="1"/>
  <c r="L6" i="1"/>
  <c r="L9" i="1"/>
  <c r="L8" i="1"/>
  <c r="L5" i="1"/>
  <c r="K23" i="1"/>
  <c r="K19" i="1"/>
  <c r="K18" i="1"/>
  <c r="K17" i="1"/>
  <c r="K16" i="1"/>
  <c r="K12" i="1"/>
  <c r="K11" i="1"/>
  <c r="K10" i="1"/>
  <c r="K9" i="1"/>
  <c r="K8" i="1"/>
  <c r="K6" i="1"/>
  <c r="K5" i="1"/>
  <c r="J5" i="1"/>
  <c r="J23" i="1"/>
  <c r="J19" i="1"/>
  <c r="J18" i="1"/>
  <c r="J17" i="1"/>
  <c r="J16" i="1"/>
  <c r="J12" i="1"/>
  <c r="J11" i="1"/>
  <c r="J10" i="1"/>
  <c r="J9" i="1"/>
  <c r="J8" i="1"/>
  <c r="J6" i="1"/>
  <c r="I23" i="1"/>
  <c r="I19" i="1"/>
  <c r="I18" i="1"/>
  <c r="I17" i="1"/>
  <c r="I16" i="1"/>
  <c r="I12" i="1"/>
  <c r="I11" i="1"/>
  <c r="I10" i="1"/>
  <c r="I9" i="1"/>
  <c r="I8" i="1"/>
  <c r="I6" i="1"/>
  <c r="I5" i="1"/>
  <c r="H18" i="1"/>
  <c r="H17" i="1"/>
  <c r="G18" i="1"/>
  <c r="G17" i="1"/>
  <c r="H6" i="1"/>
  <c r="H23" i="1"/>
  <c r="H19" i="1"/>
  <c r="H16" i="1"/>
  <c r="H12" i="1"/>
  <c r="H11" i="1"/>
  <c r="H10" i="1"/>
  <c r="H9" i="1"/>
  <c r="H8" i="1"/>
  <c r="H5" i="1"/>
  <c r="G23" i="1"/>
  <c r="G19" i="1"/>
  <c r="G16" i="1"/>
  <c r="G12" i="1"/>
  <c r="G11" i="1"/>
  <c r="G10" i="1"/>
  <c r="G9" i="1"/>
  <c r="G8" i="1"/>
  <c r="G6" i="1"/>
  <c r="G5" i="1"/>
  <c r="L3" i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X3" i="1" s="1"/>
  <c r="Y3" i="1" s="1"/>
  <c r="Z3" i="1" s="1"/>
  <c r="AA3" i="1" s="1"/>
  <c r="AB3" i="1" s="1"/>
  <c r="AC3" i="1" s="1"/>
  <c r="AD3" i="1" s="1"/>
  <c r="AE3" i="1" s="1"/>
  <c r="AF3" i="1" s="1"/>
  <c r="AG3" i="1" s="1"/>
  <c r="AH3" i="1" s="1"/>
  <c r="AI3" i="1" s="1"/>
  <c r="AJ3" i="1" s="1"/>
  <c r="G3" i="1"/>
  <c r="H3" i="1" s="1"/>
  <c r="I3" i="1" s="1"/>
  <c r="J3" i="1" s="1"/>
  <c r="B6" i="2"/>
  <c r="B7" i="2"/>
  <c r="B8" i="2"/>
  <c r="E4" i="1"/>
  <c r="F4" i="1" s="1"/>
  <c r="E24" i="1" s="1"/>
  <c r="F24" i="1" s="1"/>
  <c r="E46" i="1" s="1"/>
  <c r="F46" i="1" s="1"/>
  <c r="E54" i="1" s="1"/>
  <c r="F54" i="1" s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G24" i="1"/>
  <c r="H24" i="1"/>
  <c r="I24" i="1"/>
  <c r="J24" i="1"/>
  <c r="K24" i="1"/>
  <c r="L24" i="1"/>
  <c r="M24" i="1"/>
  <c r="N24" i="1"/>
  <c r="O24" i="1"/>
  <c r="P24" i="1"/>
  <c r="R24" i="1"/>
  <c r="S24" i="1"/>
  <c r="T24" i="1"/>
  <c r="U24" i="1"/>
  <c r="V24" i="1"/>
  <c r="W24" i="1"/>
  <c r="X24" i="1"/>
  <c r="Y24" i="1"/>
  <c r="Z24" i="1"/>
  <c r="AA24" i="1"/>
  <c r="AE24" i="1"/>
  <c r="AF24" i="1"/>
  <c r="AG24" i="1"/>
  <c r="AH24" i="1"/>
  <c r="AI24" i="1"/>
  <c r="G46" i="1"/>
  <c r="H46" i="1"/>
  <c r="I46" i="1"/>
  <c r="J46" i="1"/>
  <c r="K46" i="1"/>
  <c r="L46" i="1"/>
  <c r="M46" i="1"/>
  <c r="O46" i="1"/>
  <c r="P46" i="1"/>
  <c r="Q46" i="1"/>
  <c r="R46" i="1"/>
  <c r="S46" i="1"/>
  <c r="T46" i="1"/>
  <c r="V46" i="1"/>
  <c r="W46" i="1"/>
  <c r="X46" i="1"/>
  <c r="Y46" i="1"/>
  <c r="Z46" i="1"/>
  <c r="AB46" i="1"/>
  <c r="AG46" i="1"/>
  <c r="AH46" i="1"/>
  <c r="AI46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G4" i="1"/>
</calcChain>
</file>

<file path=xl/sharedStrings.xml><?xml version="1.0" encoding="utf-8"?>
<sst xmlns="http://schemas.openxmlformats.org/spreadsheetml/2006/main" count="88" uniqueCount="66">
  <si>
    <t>Pré-production</t>
  </si>
  <si>
    <t>Production</t>
  </si>
  <si>
    <t>Post-production</t>
  </si>
  <si>
    <t>Préparation soutenance</t>
  </si>
  <si>
    <t>Début du planning</t>
  </si>
  <si>
    <t xml:space="preserve">Soutenance </t>
  </si>
  <si>
    <t>Nombre de semaines</t>
  </si>
  <si>
    <t>Depot 1</t>
  </si>
  <si>
    <t>Depot 2</t>
  </si>
  <si>
    <t>Num semaine Depot 1</t>
  </si>
  <si>
    <t>Num semaine Depot 2</t>
  </si>
  <si>
    <t>Num semaine</t>
  </si>
  <si>
    <t>Date début</t>
  </si>
  <si>
    <t>Date fin</t>
  </si>
  <si>
    <t>Réaliser les moodboards</t>
  </si>
  <si>
    <t>Réaliser le scenario</t>
  </si>
  <si>
    <t>Réaliser le storyboard</t>
  </si>
  <si>
    <t>Réaliser l'animatique</t>
  </si>
  <si>
    <t>Réaliser le découpage technique</t>
  </si>
  <si>
    <t>Réaliser le dossier de pré-production</t>
  </si>
  <si>
    <t>Réaliser concepts-arts décors</t>
  </si>
  <si>
    <t>Modélisation HP Grand-mère</t>
  </si>
  <si>
    <t>Modélisation HP Celia</t>
  </si>
  <si>
    <t>Modélisation HP Alice</t>
  </si>
  <si>
    <t>Modélisation LP Grand-mère</t>
  </si>
  <si>
    <t>Modélisation LP Celia</t>
  </si>
  <si>
    <t>Modélisation LP Alice</t>
  </si>
  <si>
    <t>Texturing Grand-mère</t>
  </si>
  <si>
    <t xml:space="preserve">Rigging Grand-mère </t>
  </si>
  <si>
    <t>Texturing Celia</t>
  </si>
  <si>
    <t>Rigging Celia</t>
  </si>
  <si>
    <t>Réaliser chara design grand-mère</t>
  </si>
  <si>
    <t>Réaliser chara design Celia</t>
  </si>
  <si>
    <t>Réaliser chara design Alice</t>
  </si>
  <si>
    <t>²</t>
  </si>
  <si>
    <t>Texturing Alice</t>
  </si>
  <si>
    <t>Rigging Alice</t>
  </si>
  <si>
    <t>Réaliser le montage final</t>
  </si>
  <si>
    <t>Réalisation le dossier de production</t>
  </si>
  <si>
    <t>Logiciels</t>
  </si>
  <si>
    <t xml:space="preserve">PureRef
InDesign </t>
  </si>
  <si>
    <t>Word</t>
  </si>
  <si>
    <t>Photoshop
InDesign</t>
  </si>
  <si>
    <t>Excel</t>
  </si>
  <si>
    <t>Photoshop</t>
  </si>
  <si>
    <t>InDesign</t>
  </si>
  <si>
    <t>Blender</t>
  </si>
  <si>
    <t>Substance Painter</t>
  </si>
  <si>
    <t>Maya</t>
  </si>
  <si>
    <t>Mise en place des scènes</t>
  </si>
  <si>
    <t>Animation des scène</t>
  </si>
  <si>
    <t>Rendu des scènes</t>
  </si>
  <si>
    <t>Compositing des scènes</t>
  </si>
  <si>
    <t>Modélisation décor</t>
  </si>
  <si>
    <t>Num semaine actuelle</t>
  </si>
  <si>
    <t>Réaliser la note d'intention et contextes</t>
  </si>
  <si>
    <t>Durée (en semaines)</t>
  </si>
  <si>
    <t>Réaliser le pitch</t>
  </si>
  <si>
    <t>Réaliser light script / color script</t>
  </si>
  <si>
    <t>Réaliser le layout et répérages</t>
  </si>
  <si>
    <t>Réaliser la pipeline de production</t>
  </si>
  <si>
    <t>Réaliser le synopsis</t>
  </si>
  <si>
    <t>AfterEffect</t>
  </si>
  <si>
    <t>Réaliser turn around grand-mère</t>
  </si>
  <si>
    <t>Réaliser turn around Celia</t>
  </si>
  <si>
    <t>Réaliser turn around Alice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</si>
</sst>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7" tint="0.79998168889431442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sz val="11"/>
      <color theme="9" tint="0.79998168889431442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4" borderId="1" xfId="0" applyFill="1" applyBorder="1"/>
    <xf numFmtId="0" fontId="6" fillId="0" borderId="1" xfId="0" applyFont="1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0" xfId="0" applyFill="1"/>
    <xf numFmtId="14" fontId="0" fillId="5" borderId="0" xfId="0" applyNumberFormat="1" applyFill="1"/>
    <xf numFmtId="0" fontId="8" fillId="0" borderId="0" xfId="0" applyFont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6" fillId="0" borderId="0" xfId="0" applyFont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5">
    <dxf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C080E-2F19-48BC-98B2-BE326CBDC0BD}">
  <dimension ref="A1:B8"/>
  <sheetViews>
    <sheetView workbookViewId="0">
      <selection activeCell="B7" sqref="B7"/>
    </sheetView>
  </sheetViews>
  <sheetFormatPr baseColWidth="10" defaultRowHeight="14.5" x14ac:dyDescent="0.35"/>
  <cols>
    <col min="1" max="1" width="19.36328125" bestFit="1" customWidth="1"/>
  </cols>
  <sheetData>
    <row r="1" spans="1:2" x14ac:dyDescent="0.35">
      <c r="A1" t="s">
        <v>4</v>
      </c>
      <c r="B1" s="1">
        <v>45627</v>
      </c>
    </row>
    <row r="2" spans="1:2" x14ac:dyDescent="0.35">
      <c r="A2" t="s">
        <v>5</v>
      </c>
      <c r="B2" s="1">
        <v>45836</v>
      </c>
    </row>
    <row r="3" spans="1:2" x14ac:dyDescent="0.35">
      <c r="A3" t="s">
        <v>7</v>
      </c>
      <c r="B3" s="1">
        <v>45730</v>
      </c>
    </row>
    <row r="4" spans="1:2" x14ac:dyDescent="0.35">
      <c r="A4" t="s">
        <v>8</v>
      </c>
      <c r="B4" s="1">
        <v>45765</v>
      </c>
    </row>
    <row r="5" spans="1:2" x14ac:dyDescent="0.35">
      <c r="B5" s="1"/>
    </row>
    <row r="6" spans="1:2" x14ac:dyDescent="0.35">
      <c r="A6" t="s">
        <v>6</v>
      </c>
      <c r="B6">
        <f>WEEKNUM(B2)+(52-WEEKNUM(B1))</f>
        <v>29</v>
      </c>
    </row>
    <row r="7" spans="1:2" x14ac:dyDescent="0.35">
      <c r="A7" t="s">
        <v>9</v>
      </c>
      <c r="B7">
        <f>WEEKNUM(B3)</f>
        <v>11</v>
      </c>
    </row>
    <row r="8" spans="1:2" x14ac:dyDescent="0.35">
      <c r="A8" t="s">
        <v>10</v>
      </c>
      <c r="B8">
        <f>WEEKNUM(B4)</f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B2965-3B34-4E68-B7DE-B8D035B46378}">
  <sheetPr>
    <pageSetUpPr fitToPage="1"/>
  </sheetPr>
  <dimension ref="A1:AJ63"/>
  <sheetViews>
    <sheetView tabSelected="1" zoomScale="85" zoomScaleNormal="85" workbookViewId="0">
      <selection activeCell="J7" sqref="J7"/>
    </sheetView>
  </sheetViews>
  <sheetFormatPr baseColWidth="10" defaultRowHeight="14.5" x14ac:dyDescent="0.35"/>
  <cols>
    <col min="1" max="1" width="24.90625" bestFit="1" customWidth="1"/>
    <col min="2" max="2" width="38.1796875" bestFit="1" customWidth="1"/>
    <col min="3" max="3" width="19.6328125" bestFit="1" customWidth="1"/>
    <col min="4" max="4" width="13" customWidth="1"/>
    <col min="5" max="6" width="12.6328125" customWidth="1"/>
    <col min="7" max="7" width="4.7265625" customWidth="1"/>
    <col min="8" max="8" width="4.1796875" customWidth="1"/>
    <col min="9" max="9" width="4.08984375" customWidth="1"/>
    <col min="10" max="10" width="3.7265625" customWidth="1"/>
    <col min="11" max="13" width="3.54296875" customWidth="1"/>
    <col min="14" max="14" width="3.1796875" customWidth="1"/>
    <col min="15" max="15" width="3.7265625" customWidth="1"/>
    <col min="16" max="16" width="3.453125" customWidth="1"/>
    <col min="17" max="17" width="4" customWidth="1"/>
    <col min="18" max="18" width="3.54296875" customWidth="1"/>
    <col min="19" max="19" width="4.453125" customWidth="1"/>
    <col min="20" max="20" width="4.08984375" customWidth="1"/>
    <col min="21" max="23" width="4.1796875" customWidth="1"/>
    <col min="24" max="24" width="4.26953125" customWidth="1"/>
    <col min="25" max="25" width="4.7265625" customWidth="1"/>
    <col min="26" max="26" width="3.90625" customWidth="1"/>
    <col min="27" max="27" width="3.7265625" customWidth="1"/>
    <col min="28" max="28" width="3.6328125" customWidth="1"/>
    <col min="29" max="29" width="3.81640625" customWidth="1"/>
    <col min="30" max="30" width="4.08984375" customWidth="1"/>
    <col min="31" max="31" width="4.26953125" customWidth="1"/>
    <col min="32" max="32" width="4.6328125" customWidth="1"/>
    <col min="33" max="34" width="4.453125" customWidth="1"/>
    <col min="35" max="35" width="4.7265625" customWidth="1"/>
    <col min="36" max="36" width="4.1796875" customWidth="1"/>
    <col min="37" max="37" width="32.90625" customWidth="1"/>
  </cols>
  <sheetData>
    <row r="1" spans="1:36" x14ac:dyDescent="0.35">
      <c r="A1" t="s">
        <v>54</v>
      </c>
      <c r="B1">
        <f ca="1">WEEKNUM(TODAY())</f>
        <v>2</v>
      </c>
      <c r="D1" s="1"/>
      <c r="E1" s="1"/>
      <c r="F1" s="1"/>
      <c r="G1" s="30" t="s">
        <v>11</v>
      </c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</row>
    <row r="2" spans="1:36" hidden="1" x14ac:dyDescent="0.35">
      <c r="G2">
        <v>1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  <c r="O2">
        <v>9</v>
      </c>
      <c r="P2">
        <v>10</v>
      </c>
      <c r="Q2">
        <v>11</v>
      </c>
      <c r="R2">
        <v>12</v>
      </c>
      <c r="S2">
        <v>13</v>
      </c>
      <c r="T2">
        <v>14</v>
      </c>
      <c r="U2" s="2">
        <v>15</v>
      </c>
      <c r="V2">
        <v>16</v>
      </c>
      <c r="W2">
        <v>17</v>
      </c>
      <c r="X2">
        <v>18</v>
      </c>
      <c r="Y2">
        <v>19</v>
      </c>
      <c r="Z2" s="2">
        <v>20</v>
      </c>
      <c r="AA2">
        <v>21</v>
      </c>
      <c r="AB2">
        <v>22</v>
      </c>
      <c r="AC2">
        <v>23</v>
      </c>
      <c r="AD2">
        <v>24</v>
      </c>
      <c r="AE2">
        <v>25</v>
      </c>
      <c r="AF2">
        <v>26</v>
      </c>
      <c r="AG2">
        <v>27</v>
      </c>
      <c r="AH2">
        <v>28</v>
      </c>
      <c r="AI2">
        <v>29</v>
      </c>
    </row>
    <row r="3" spans="1:36" ht="29.5" thickBot="1" x14ac:dyDescent="0.4">
      <c r="A3" s="3"/>
      <c r="B3" s="3"/>
      <c r="C3" s="3" t="s">
        <v>39</v>
      </c>
      <c r="D3" s="5" t="s">
        <v>56</v>
      </c>
      <c r="E3" s="6" t="s">
        <v>12</v>
      </c>
      <c r="F3" s="6" t="s">
        <v>13</v>
      </c>
      <c r="G3" s="11">
        <f>MOD(WEEKNUM(Settings!B1),52)</f>
        <v>49</v>
      </c>
      <c r="H3" s="33">
        <f>MOD(G3+1,53)</f>
        <v>50</v>
      </c>
      <c r="I3" s="3">
        <f>MOD(H3+1,53)</f>
        <v>51</v>
      </c>
      <c r="J3" s="3">
        <f>MOD(I3+1,53)</f>
        <v>52</v>
      </c>
      <c r="K3" s="3">
        <v>1</v>
      </c>
      <c r="L3" s="12">
        <f>K3+1</f>
        <v>2</v>
      </c>
      <c r="M3" s="3">
        <f t="shared" ref="M3:AJ3" si="0">L3+1</f>
        <v>3</v>
      </c>
      <c r="N3" s="3">
        <f t="shared" si="0"/>
        <v>4</v>
      </c>
      <c r="O3" s="3">
        <f t="shared" si="0"/>
        <v>5</v>
      </c>
      <c r="P3" s="3">
        <f t="shared" si="0"/>
        <v>6</v>
      </c>
      <c r="Q3" s="3">
        <f t="shared" si="0"/>
        <v>7</v>
      </c>
      <c r="R3" s="3">
        <f t="shared" si="0"/>
        <v>8</v>
      </c>
      <c r="S3" s="3">
        <f t="shared" si="0"/>
        <v>9</v>
      </c>
      <c r="T3" s="3">
        <f t="shared" si="0"/>
        <v>10</v>
      </c>
      <c r="U3" s="7">
        <f t="shared" si="0"/>
        <v>11</v>
      </c>
      <c r="V3" s="3">
        <f t="shared" si="0"/>
        <v>12</v>
      </c>
      <c r="W3" s="3">
        <f t="shared" si="0"/>
        <v>13</v>
      </c>
      <c r="X3" s="3">
        <f t="shared" si="0"/>
        <v>14</v>
      </c>
      <c r="Y3" s="3">
        <f t="shared" si="0"/>
        <v>15</v>
      </c>
      <c r="Z3" s="7">
        <f t="shared" si="0"/>
        <v>16</v>
      </c>
      <c r="AA3" s="3">
        <f t="shared" si="0"/>
        <v>17</v>
      </c>
      <c r="AB3" s="3">
        <f t="shared" si="0"/>
        <v>18</v>
      </c>
      <c r="AC3" s="3">
        <f t="shared" si="0"/>
        <v>19</v>
      </c>
      <c r="AD3" s="3">
        <f t="shared" si="0"/>
        <v>20</v>
      </c>
      <c r="AE3" s="3">
        <f t="shared" si="0"/>
        <v>21</v>
      </c>
      <c r="AF3" s="3">
        <f t="shared" si="0"/>
        <v>22</v>
      </c>
      <c r="AG3" s="3">
        <f t="shared" si="0"/>
        <v>23</v>
      </c>
      <c r="AH3" s="3">
        <f t="shared" si="0"/>
        <v>24</v>
      </c>
      <c r="AI3" s="3">
        <f t="shared" si="0"/>
        <v>25</v>
      </c>
      <c r="AJ3" s="7">
        <f t="shared" si="0"/>
        <v>26</v>
      </c>
    </row>
    <row r="4" spans="1:36" x14ac:dyDescent="0.35">
      <c r="A4" t="s">
        <v>0</v>
      </c>
      <c r="D4">
        <v>6</v>
      </c>
      <c r="E4" s="1">
        <f>Settings!B1</f>
        <v>45627</v>
      </c>
      <c r="F4" s="1">
        <f>E4+D4*7</f>
        <v>45669</v>
      </c>
      <c r="G4" s="13" t="str">
        <f>IF(AND(G2&gt;0,G2&lt;=0+$D$4),"X","")</f>
        <v>X</v>
      </c>
      <c r="H4" s="13" t="str">
        <f t="shared" ref="H4:AI4" si="1">IF(AND(H2&gt;0,H2&lt;=0+$D$4),"X","")</f>
        <v>X</v>
      </c>
      <c r="I4" s="13" t="str">
        <f t="shared" si="1"/>
        <v>X</v>
      </c>
      <c r="J4" s="13" t="str">
        <f t="shared" si="1"/>
        <v>X</v>
      </c>
      <c r="K4" s="13" t="str">
        <f t="shared" si="1"/>
        <v>X</v>
      </c>
      <c r="L4" s="13" t="str">
        <f t="shared" si="1"/>
        <v>X</v>
      </c>
      <c r="M4" s="13" t="str">
        <f t="shared" si="1"/>
        <v/>
      </c>
      <c r="N4" s="13" t="str">
        <f t="shared" si="1"/>
        <v/>
      </c>
      <c r="O4" s="13" t="str">
        <f t="shared" si="1"/>
        <v/>
      </c>
      <c r="P4" s="13" t="str">
        <f t="shared" si="1"/>
        <v/>
      </c>
      <c r="Q4" s="13" t="str">
        <f t="shared" si="1"/>
        <v/>
      </c>
      <c r="R4" s="13" t="str">
        <f t="shared" si="1"/>
        <v/>
      </c>
      <c r="S4" s="13" t="str">
        <f t="shared" si="1"/>
        <v/>
      </c>
      <c r="T4" s="13" t="str">
        <f t="shared" si="1"/>
        <v/>
      </c>
      <c r="U4" s="13" t="str">
        <f t="shared" si="1"/>
        <v/>
      </c>
      <c r="V4" s="13" t="str">
        <f t="shared" si="1"/>
        <v/>
      </c>
      <c r="W4" s="13" t="str">
        <f t="shared" si="1"/>
        <v/>
      </c>
      <c r="X4" s="13" t="str">
        <f t="shared" si="1"/>
        <v/>
      </c>
      <c r="Y4" s="13" t="str">
        <f t="shared" si="1"/>
        <v/>
      </c>
      <c r="Z4" s="13" t="str">
        <f t="shared" si="1"/>
        <v/>
      </c>
      <c r="AA4" s="13" t="str">
        <f t="shared" si="1"/>
        <v/>
      </c>
      <c r="AB4" s="13" t="str">
        <f t="shared" si="1"/>
        <v/>
      </c>
      <c r="AC4" s="13" t="str">
        <f t="shared" si="1"/>
        <v/>
      </c>
      <c r="AD4" s="13" t="str">
        <f t="shared" si="1"/>
        <v/>
      </c>
      <c r="AE4" s="13" t="str">
        <f t="shared" si="1"/>
        <v/>
      </c>
      <c r="AF4" s="13" t="str">
        <f t="shared" si="1"/>
        <v/>
      </c>
      <c r="AG4" s="13" t="str">
        <f t="shared" si="1"/>
        <v/>
      </c>
      <c r="AH4" s="13" t="str">
        <f t="shared" si="1"/>
        <v/>
      </c>
      <c r="AI4" s="13" t="str">
        <f t="shared" si="1"/>
        <v/>
      </c>
      <c r="AJ4" s="14"/>
    </row>
    <row r="5" spans="1:36" ht="29" x14ac:dyDescent="0.35">
      <c r="B5" s="8" t="s">
        <v>14</v>
      </c>
      <c r="C5" s="10" t="s">
        <v>40</v>
      </c>
      <c r="E5" s="1"/>
      <c r="F5" s="1"/>
      <c r="G5" s="15" t="str">
        <f t="shared" ref="G5:L5" si="2">IF(AND(G2&gt;0,G2&lt;=0+$D$4),"X","")</f>
        <v>X</v>
      </c>
      <c r="H5" s="15" t="str">
        <f t="shared" si="2"/>
        <v>X</v>
      </c>
      <c r="I5" s="15" t="str">
        <f t="shared" si="2"/>
        <v>X</v>
      </c>
      <c r="J5" s="15" t="str">
        <f t="shared" si="2"/>
        <v>X</v>
      </c>
      <c r="K5" s="31" t="str">
        <f t="shared" si="2"/>
        <v>X</v>
      </c>
      <c r="L5" s="31" t="str">
        <f t="shared" si="2"/>
        <v>X</v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4"/>
    </row>
    <row r="6" spans="1:36" x14ac:dyDescent="0.35">
      <c r="B6" s="25" t="s">
        <v>15</v>
      </c>
      <c r="C6" s="25" t="s">
        <v>41</v>
      </c>
      <c r="D6" s="26"/>
      <c r="E6" s="27"/>
      <c r="F6" s="27"/>
      <c r="G6" s="28" t="str">
        <f t="shared" ref="G6:L6" si="3">IF(AND(G2&gt;0,G2&lt;=0+$D$4),"X","")</f>
        <v>X</v>
      </c>
      <c r="H6" s="28" t="str">
        <f t="shared" si="3"/>
        <v>X</v>
      </c>
      <c r="I6" s="13" t="str">
        <f t="shared" si="3"/>
        <v>X</v>
      </c>
      <c r="J6" s="13" t="str">
        <f t="shared" si="3"/>
        <v>X</v>
      </c>
      <c r="K6" s="13" t="str">
        <f t="shared" si="3"/>
        <v>X</v>
      </c>
      <c r="L6" s="13" t="str">
        <f t="shared" si="3"/>
        <v>X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4"/>
    </row>
    <row r="7" spans="1:36" x14ac:dyDescent="0.35">
      <c r="B7" s="8" t="s">
        <v>61</v>
      </c>
      <c r="C7" s="8" t="s">
        <v>41</v>
      </c>
      <c r="E7" s="1"/>
      <c r="F7" s="1"/>
      <c r="G7" s="15" t="str">
        <f>IF(AND(G2&gt;0,G2&lt;=0+$D$4),"X","")</f>
        <v>X</v>
      </c>
      <c r="H7" s="15" t="str">
        <f>IF(AND(H2&gt;0,H2&lt;=0+$D$4),"X","")</f>
        <v>X</v>
      </c>
      <c r="I7" s="15" t="str">
        <f>IF(AND(I2&gt;0,I2&lt;=0+$D$4),"X","")</f>
        <v>X</v>
      </c>
      <c r="J7" s="15" t="str">
        <f>IF(AND(G2&gt;0,G2&lt;=0+$D$4),"X","")</f>
        <v>X</v>
      </c>
      <c r="K7" s="13" t="str">
        <f>IF(AND(K2&gt;0,K2&lt;=0+$D$4),"X","")</f>
        <v>X</v>
      </c>
      <c r="L7" s="13" t="str">
        <f>IF(AND(L2&gt;0,L2&lt;=0+$D$4),"X","")</f>
        <v>X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4"/>
    </row>
    <row r="8" spans="1:36" x14ac:dyDescent="0.35">
      <c r="B8" s="25" t="s">
        <v>57</v>
      </c>
      <c r="C8" s="25" t="s">
        <v>41</v>
      </c>
      <c r="D8" s="26"/>
      <c r="E8" s="27"/>
      <c r="F8" s="27"/>
      <c r="G8" s="29" t="str">
        <f t="shared" ref="G8:L8" si="4">IF(AND(G2&gt;0,G2&lt;=0+$D$4),"X","")</f>
        <v>X</v>
      </c>
      <c r="H8" s="29" t="str">
        <f t="shared" si="4"/>
        <v>X</v>
      </c>
      <c r="I8" s="13" t="str">
        <f t="shared" si="4"/>
        <v>X</v>
      </c>
      <c r="J8" s="13" t="str">
        <f t="shared" si="4"/>
        <v>X</v>
      </c>
      <c r="K8" s="13" t="str">
        <f t="shared" si="4"/>
        <v>X</v>
      </c>
      <c r="L8" s="13" t="str">
        <f t="shared" si="4"/>
        <v>X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4"/>
    </row>
    <row r="9" spans="1:36" ht="34.5" customHeight="1" x14ac:dyDescent="0.35">
      <c r="B9" s="10" t="s">
        <v>55</v>
      </c>
      <c r="C9" s="8" t="s">
        <v>41</v>
      </c>
      <c r="E9" s="1"/>
      <c r="F9" s="1"/>
      <c r="G9" s="15" t="str">
        <f t="shared" ref="G9:L9" si="5">IF(AND(G2&gt;0,G2&lt;=0+$D$4),"X","")</f>
        <v>X</v>
      </c>
      <c r="H9" s="15" t="str">
        <f t="shared" si="5"/>
        <v>X</v>
      </c>
      <c r="I9" s="15" t="str">
        <f t="shared" si="5"/>
        <v>X</v>
      </c>
      <c r="J9" s="15" t="str">
        <f t="shared" si="5"/>
        <v>X</v>
      </c>
      <c r="K9" s="31" t="str">
        <f t="shared" si="5"/>
        <v>X</v>
      </c>
      <c r="L9" s="31" t="str">
        <f t="shared" si="5"/>
        <v>X</v>
      </c>
      <c r="M9" s="31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4"/>
    </row>
    <row r="10" spans="1:36" ht="29" x14ac:dyDescent="0.35">
      <c r="B10" s="8" t="s">
        <v>16</v>
      </c>
      <c r="C10" s="10" t="s">
        <v>42</v>
      </c>
      <c r="E10" s="1"/>
      <c r="F10" s="1"/>
      <c r="G10" s="13" t="str">
        <f t="shared" ref="G10:L10" si="6">IF(AND(G2&gt;0,G2&lt;=0+$D$4),"X","")</f>
        <v>X</v>
      </c>
      <c r="H10" s="15" t="str">
        <f t="shared" si="6"/>
        <v>X</v>
      </c>
      <c r="I10" s="15" t="str">
        <f t="shared" si="6"/>
        <v>X</v>
      </c>
      <c r="J10" s="15" t="str">
        <f t="shared" si="6"/>
        <v>X</v>
      </c>
      <c r="K10" s="31" t="str">
        <f t="shared" si="6"/>
        <v>X</v>
      </c>
      <c r="L10" s="31" t="str">
        <f t="shared" si="6"/>
        <v>X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4"/>
    </row>
    <row r="11" spans="1:36" x14ac:dyDescent="0.35">
      <c r="B11" s="8" t="s">
        <v>17</v>
      </c>
      <c r="C11" s="10" t="s">
        <v>62</v>
      </c>
      <c r="E11" s="1"/>
      <c r="F11" s="1"/>
      <c r="G11" s="13" t="str">
        <f t="shared" ref="G11:L11" si="7">IF(AND(G2&gt;0,G2&lt;=0+$D$4),"X","")</f>
        <v>X</v>
      </c>
      <c r="H11" s="13" t="str">
        <f t="shared" si="7"/>
        <v>X</v>
      </c>
      <c r="I11" s="13" t="str">
        <f t="shared" si="7"/>
        <v>X</v>
      </c>
      <c r="J11" s="13" t="str">
        <f t="shared" si="7"/>
        <v>X</v>
      </c>
      <c r="K11" s="31" t="str">
        <f t="shared" si="7"/>
        <v>X</v>
      </c>
      <c r="L11" s="31" t="str">
        <f t="shared" si="7"/>
        <v>X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4"/>
    </row>
    <row r="12" spans="1:36" x14ac:dyDescent="0.35">
      <c r="B12" s="8" t="s">
        <v>18</v>
      </c>
      <c r="C12" s="8" t="s">
        <v>43</v>
      </c>
      <c r="E12" s="1"/>
      <c r="F12" s="1"/>
      <c r="G12" s="15" t="str">
        <f t="shared" ref="G12:L15" si="8">IF(AND(G2&gt;0,G2&lt;=0+$D$4),"X","")</f>
        <v>X</v>
      </c>
      <c r="H12" s="15" t="str">
        <f t="shared" si="8"/>
        <v>X</v>
      </c>
      <c r="I12" s="15" t="str">
        <f t="shared" si="8"/>
        <v>X</v>
      </c>
      <c r="J12" s="15" t="str">
        <f t="shared" si="8"/>
        <v>X</v>
      </c>
      <c r="K12" s="31" t="str">
        <f t="shared" si="8"/>
        <v>X</v>
      </c>
      <c r="L12" s="31" t="str">
        <f t="shared" si="8"/>
        <v>X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4"/>
    </row>
    <row r="13" spans="1:36" x14ac:dyDescent="0.35">
      <c r="B13" s="25" t="s">
        <v>31</v>
      </c>
      <c r="C13" s="25" t="s">
        <v>44</v>
      </c>
      <c r="D13" s="26"/>
      <c r="E13" s="27"/>
      <c r="F13" s="27"/>
      <c r="G13" s="28" t="str">
        <f>IF(AND(G2&gt;0,G2&lt;=0+$D$4),"X","")</f>
        <v>X</v>
      </c>
      <c r="H13" s="28" t="str">
        <f>IF(AND(H2&gt;0,H2&lt;=0+$D$4),"X","")</f>
        <v>X</v>
      </c>
      <c r="I13" s="28" t="str">
        <f>IF(AND(I2&gt;0,I2&lt;=0+$D$4),"X","")</f>
        <v>X</v>
      </c>
      <c r="J13" s="28" t="str">
        <f>IF(AND(J2&gt;0,J2&lt;=0+$D$4),"X","")</f>
        <v>X</v>
      </c>
      <c r="K13" s="34" t="str">
        <f>IF(AND(K2&gt;0,K2&lt;=0+$D$4),"X","")</f>
        <v>X</v>
      </c>
      <c r="L13" s="13" t="str">
        <f>IF(AND(L2&gt;0,L2&lt;=0+$D$4),"X","")</f>
        <v>X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4"/>
    </row>
    <row r="14" spans="1:36" x14ac:dyDescent="0.35">
      <c r="B14" s="25" t="s">
        <v>32</v>
      </c>
      <c r="C14" s="25" t="s">
        <v>44</v>
      </c>
      <c r="D14" s="26"/>
      <c r="E14" s="27"/>
      <c r="F14" s="27"/>
      <c r="G14" s="28" t="str">
        <f>IF(AND(G2&gt;0,G2&lt;=0+$D$4),"X","")</f>
        <v>X</v>
      </c>
      <c r="H14" s="28" t="str">
        <f>IF(AND(H2&gt;0,H2&lt;=0+$D$4),"X","")</f>
        <v>X</v>
      </c>
      <c r="I14" s="28" t="str">
        <f>IF(AND(I2&gt;0,I2&lt;=0+$D$4),"X","")</f>
        <v>X</v>
      </c>
      <c r="J14" s="28" t="str">
        <f>IF(AND(J2&gt;0,J2&lt;=0+$D$4),"X","")</f>
        <v>X</v>
      </c>
      <c r="K14" s="34" t="str">
        <f>IF(AND(K2&gt;0,K2&lt;=0+$D$4),"X","")</f>
        <v>X</v>
      </c>
      <c r="L14" s="13" t="str">
        <f>IF(AND(L2&gt;0,L2&lt;=0+$D$4),"X","")</f>
        <v>X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4"/>
    </row>
    <row r="15" spans="1:36" x14ac:dyDescent="0.35">
      <c r="B15" s="25" t="s">
        <v>33</v>
      </c>
      <c r="C15" s="25" t="s">
        <v>44</v>
      </c>
      <c r="D15" s="26"/>
      <c r="E15" s="27"/>
      <c r="F15" s="27"/>
      <c r="G15" s="28" t="str">
        <f>IF(AND(G2&gt;0,G2&lt;=0+$D$4),"X","")</f>
        <v>X</v>
      </c>
      <c r="H15" s="28" t="str">
        <f>IF(AND(H2&gt;0,H2&lt;=0+$D$4),"X","")</f>
        <v>X</v>
      </c>
      <c r="I15" s="28" t="str">
        <f>IF(AND(I2&gt;0,I2&lt;=0+$D$4),"X","")</f>
        <v>X</v>
      </c>
      <c r="J15" s="28" t="str">
        <f>IF(AND(J2&gt;0,J2&lt;=0+$D$4),"X","")</f>
        <v>X</v>
      </c>
      <c r="K15" s="34" t="str">
        <f>IF(AND(K2&gt;0,K2&lt;=0+$D$4),"X","")</f>
        <v>X</v>
      </c>
      <c r="L15" s="13" t="str">
        <f>IF(AND(L2&gt;0,L2&lt;=0+$D$4),"X","")</f>
        <v>X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4"/>
    </row>
    <row r="16" spans="1:36" x14ac:dyDescent="0.35">
      <c r="B16" s="35" t="s">
        <v>63</v>
      </c>
      <c r="C16" s="35" t="s">
        <v>44</v>
      </c>
      <c r="D16" s="36"/>
      <c r="E16" s="37"/>
      <c r="F16" s="37"/>
      <c r="G16" s="15" t="str">
        <f t="shared" ref="G16:L16" si="9">IF(AND(G2&gt;0,G2&lt;=0+$D$4),"X","")</f>
        <v>X</v>
      </c>
      <c r="H16" s="15" t="str">
        <f t="shared" si="9"/>
        <v>X</v>
      </c>
      <c r="I16" s="15" t="str">
        <f t="shared" si="9"/>
        <v>X</v>
      </c>
      <c r="J16" s="15" t="str">
        <f t="shared" si="9"/>
        <v>X</v>
      </c>
      <c r="K16" s="31" t="str">
        <f t="shared" si="9"/>
        <v>X</v>
      </c>
      <c r="L16" s="13" t="str">
        <f t="shared" si="9"/>
        <v>X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4"/>
    </row>
    <row r="17" spans="1:36" x14ac:dyDescent="0.35">
      <c r="B17" s="35" t="s">
        <v>64</v>
      </c>
      <c r="C17" s="35" t="s">
        <v>44</v>
      </c>
      <c r="D17" s="36"/>
      <c r="E17" s="37"/>
      <c r="F17" s="37"/>
      <c r="G17" s="13" t="str">
        <f t="shared" ref="G17:L17" si="10">IF(AND(G2&gt;0,G2&lt;=0+$D$4),"X","")</f>
        <v>X</v>
      </c>
      <c r="H17" s="15" t="str">
        <f t="shared" si="10"/>
        <v>X</v>
      </c>
      <c r="I17" s="15" t="str">
        <f t="shared" si="10"/>
        <v>X</v>
      </c>
      <c r="J17" s="15" t="str">
        <f t="shared" si="10"/>
        <v>X</v>
      </c>
      <c r="K17" s="31" t="str">
        <f t="shared" si="10"/>
        <v>X</v>
      </c>
      <c r="L17" s="13" t="str">
        <f t="shared" si="10"/>
        <v>X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4"/>
    </row>
    <row r="18" spans="1:36" x14ac:dyDescent="0.35">
      <c r="B18" s="35" t="s">
        <v>65</v>
      </c>
      <c r="C18" s="35" t="s">
        <v>44</v>
      </c>
      <c r="D18" s="36"/>
      <c r="E18" s="37"/>
      <c r="F18" s="37"/>
      <c r="G18" s="13" t="str">
        <f t="shared" ref="G18:L18" si="11">IF(AND(G2&gt;0,G2&lt;=0+$D$4),"X","")</f>
        <v>X</v>
      </c>
      <c r="H18" s="15" t="str">
        <f t="shared" si="11"/>
        <v>X</v>
      </c>
      <c r="I18" s="15" t="str">
        <f t="shared" si="11"/>
        <v>X</v>
      </c>
      <c r="J18" s="15" t="str">
        <f t="shared" si="11"/>
        <v>X</v>
      </c>
      <c r="K18" s="31" t="str">
        <f t="shared" si="11"/>
        <v>X</v>
      </c>
      <c r="L18" s="13" t="str">
        <f t="shared" si="11"/>
        <v>X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4"/>
    </row>
    <row r="19" spans="1:36" x14ac:dyDescent="0.35">
      <c r="B19" s="8" t="s">
        <v>20</v>
      </c>
      <c r="C19" s="8" t="s">
        <v>44</v>
      </c>
      <c r="E19" s="1"/>
      <c r="F19" s="1"/>
      <c r="G19" s="13" t="str">
        <f t="shared" ref="G19:L19" si="12">IF(AND(G2&gt;0,G2&lt;=0+$D$4),"X","")</f>
        <v>X</v>
      </c>
      <c r="H19" s="13" t="str">
        <f t="shared" si="12"/>
        <v>X</v>
      </c>
      <c r="I19" s="13" t="str">
        <f t="shared" si="12"/>
        <v>X</v>
      </c>
      <c r="J19" s="15" t="str">
        <f t="shared" si="12"/>
        <v>X</v>
      </c>
      <c r="K19" s="31" t="str">
        <f t="shared" si="12"/>
        <v>X</v>
      </c>
      <c r="L19" s="31" t="str">
        <f t="shared" si="12"/>
        <v>X</v>
      </c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4"/>
    </row>
    <row r="20" spans="1:36" x14ac:dyDescent="0.35">
      <c r="B20" s="8" t="s">
        <v>58</v>
      </c>
      <c r="C20" s="8" t="s">
        <v>44</v>
      </c>
      <c r="E20" s="1"/>
      <c r="F20" s="1"/>
      <c r="G20" s="13" t="str">
        <f>IF(AND(G2&gt;0,G2&lt;=0+$D$4),"X","")</f>
        <v>X</v>
      </c>
      <c r="H20" s="13" t="str">
        <f>IF(AND(H2&gt;0,H2&lt;=0+$D$4),"X","")</f>
        <v>X</v>
      </c>
      <c r="I20" s="13" t="str">
        <f>IF(AND(I2&gt;0,I2&lt;=0+$D$4),"X","")</f>
        <v>X</v>
      </c>
      <c r="J20" s="13" t="str">
        <f>IF(AND(G2&gt;0,G2&lt;=0+$D$4),"X","")</f>
        <v>X</v>
      </c>
      <c r="K20" s="13" t="str">
        <f>IF(AND(K2&gt;0,K2&lt;=0+$D$4),"X","")</f>
        <v>X</v>
      </c>
      <c r="L20" s="13" t="str">
        <f>IF(AND(L2&gt;0,L2&lt;=0+$D$4),"X","")</f>
        <v>X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4"/>
    </row>
    <row r="21" spans="1:36" x14ac:dyDescent="0.35">
      <c r="B21" s="8" t="s">
        <v>59</v>
      </c>
      <c r="C21" s="8" t="s">
        <v>46</v>
      </c>
      <c r="E21" s="1"/>
      <c r="F21" s="1"/>
      <c r="G21" s="13" t="str">
        <f>IF(AND(G2&gt;0,G2&lt;=0+$D$4),"X","")</f>
        <v>X</v>
      </c>
      <c r="H21" s="13" t="str">
        <f>IF(AND(H2&gt;0,H2&lt;=0+$D$4),"X","")</f>
        <v>X</v>
      </c>
      <c r="I21" s="13" t="str">
        <f>IF(AND(I2&gt;0,I2&lt;=0+$D$4),"X","")</f>
        <v>X</v>
      </c>
      <c r="J21" s="15" t="str">
        <f>IF(AND(G2&gt;0,G2&lt;=0+$D$4),"X","")</f>
        <v>X</v>
      </c>
      <c r="K21" s="31" t="str">
        <f>IF(AND(K2&gt;0,K2&lt;=0+$D$4),"X","")</f>
        <v>X</v>
      </c>
      <c r="L21" s="31" t="str">
        <f>IF(AND(L2&gt;0,L2&lt;=0+$D$4),"X","")</f>
        <v>X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4"/>
    </row>
    <row r="22" spans="1:36" x14ac:dyDescent="0.35">
      <c r="B22" s="8" t="s">
        <v>60</v>
      </c>
      <c r="C22" s="8"/>
      <c r="E22" s="1"/>
      <c r="F22" s="1"/>
      <c r="G22" s="13" t="str">
        <f>IF(AND(G2&gt;0,G2&lt;=0+$D$4),"X","")</f>
        <v>X</v>
      </c>
      <c r="H22" s="13" t="str">
        <f>IF(AND(H2&gt;0,H2&lt;=0+$D$4),"X","")</f>
        <v>X</v>
      </c>
      <c r="I22" s="13" t="str">
        <f>IF(AND(I2&gt;0,I2&lt;=0+$D$4),"X","")</f>
        <v>X</v>
      </c>
      <c r="J22" s="13" t="str">
        <f>IF(AND(G2&gt;0,G2&lt;=0+$D$4),"X","")</f>
        <v>X</v>
      </c>
      <c r="K22" s="13" t="str">
        <f>IF(AND(K2&gt;0,K2&lt;=0+$D$4),"X","")</f>
        <v>X</v>
      </c>
      <c r="L22" s="13" t="str">
        <f>IF(AND(L2&gt;0,L2&lt;=0+$D$4),"X","")</f>
        <v>X</v>
      </c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4"/>
    </row>
    <row r="23" spans="1:36" ht="15" thickBot="1" x14ac:dyDescent="0.4">
      <c r="A23" s="3"/>
      <c r="B23" s="9" t="s">
        <v>19</v>
      </c>
      <c r="C23" s="9" t="s">
        <v>45</v>
      </c>
      <c r="D23" s="3"/>
      <c r="E23" s="4"/>
      <c r="F23" s="4"/>
      <c r="G23" s="16" t="str">
        <f t="shared" ref="G23:L23" si="13">IF(AND(G2&gt;0,G2&lt;=0+$D$4),"X","")</f>
        <v>X</v>
      </c>
      <c r="H23" s="16" t="str">
        <f t="shared" si="13"/>
        <v>X</v>
      </c>
      <c r="I23" s="16" t="str">
        <f t="shared" si="13"/>
        <v>X</v>
      </c>
      <c r="J23" s="16" t="str">
        <f t="shared" si="13"/>
        <v>X</v>
      </c>
      <c r="K23" s="16" t="str">
        <f t="shared" si="13"/>
        <v>X</v>
      </c>
      <c r="L23" s="32" t="str">
        <f t="shared" si="13"/>
        <v>X</v>
      </c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6"/>
    </row>
    <row r="24" spans="1:36" x14ac:dyDescent="0.35">
      <c r="A24" t="s">
        <v>1</v>
      </c>
      <c r="B24" s="8"/>
      <c r="C24" s="8"/>
      <c r="D24">
        <v>16</v>
      </c>
      <c r="E24" s="1">
        <f>F4</f>
        <v>45669</v>
      </c>
      <c r="F24" s="1">
        <f>E24+D24*7</f>
        <v>45781</v>
      </c>
      <c r="G24" s="17" t="str">
        <f t="shared" ref="G24:AI24" si="14">IF(AND(G2&gt;$D$4,G2&lt;=$D$4+$D$24),"X","")</f>
        <v/>
      </c>
      <c r="H24" s="17" t="str">
        <f t="shared" si="14"/>
        <v/>
      </c>
      <c r="I24" s="17" t="str">
        <f t="shared" si="14"/>
        <v/>
      </c>
      <c r="J24" s="17" t="str">
        <f t="shared" si="14"/>
        <v/>
      </c>
      <c r="K24" s="17" t="str">
        <f t="shared" si="14"/>
        <v/>
      </c>
      <c r="L24" s="17" t="str">
        <f t="shared" si="14"/>
        <v/>
      </c>
      <c r="M24" s="17" t="str">
        <f t="shared" si="14"/>
        <v>X</v>
      </c>
      <c r="N24" s="17" t="str">
        <f t="shared" si="14"/>
        <v>X</v>
      </c>
      <c r="O24" s="17" t="str">
        <f t="shared" si="14"/>
        <v>X</v>
      </c>
      <c r="P24" s="17" t="str">
        <f t="shared" si="14"/>
        <v>X</v>
      </c>
      <c r="Q24" s="17" t="str">
        <f t="shared" si="14"/>
        <v>X</v>
      </c>
      <c r="R24" s="17" t="str">
        <f t="shared" si="14"/>
        <v>X</v>
      </c>
      <c r="S24" s="17" t="str">
        <f t="shared" si="14"/>
        <v>X</v>
      </c>
      <c r="T24" s="17" t="str">
        <f t="shared" si="14"/>
        <v>X</v>
      </c>
      <c r="U24" s="18" t="str">
        <f t="shared" si="14"/>
        <v>X</v>
      </c>
      <c r="V24" s="17" t="str">
        <f t="shared" si="14"/>
        <v>X</v>
      </c>
      <c r="W24" s="17" t="str">
        <f t="shared" si="14"/>
        <v>X</v>
      </c>
      <c r="X24" s="17" t="str">
        <f t="shared" si="14"/>
        <v>X</v>
      </c>
      <c r="Y24" s="17" t="str">
        <f t="shared" si="14"/>
        <v>X</v>
      </c>
      <c r="Z24" s="17" t="str">
        <f t="shared" si="14"/>
        <v>X</v>
      </c>
      <c r="AA24" s="17" t="str">
        <f t="shared" si="14"/>
        <v>X</v>
      </c>
      <c r="AB24" s="17" t="str">
        <f t="shared" si="14"/>
        <v>X</v>
      </c>
      <c r="AC24" s="17" t="str">
        <f t="shared" si="14"/>
        <v/>
      </c>
      <c r="AD24" s="17" t="str">
        <f t="shared" si="14"/>
        <v/>
      </c>
      <c r="AE24" s="17" t="str">
        <f t="shared" si="14"/>
        <v/>
      </c>
      <c r="AF24" s="17" t="str">
        <f t="shared" si="14"/>
        <v/>
      </c>
      <c r="AG24" s="17" t="str">
        <f t="shared" si="14"/>
        <v/>
      </c>
      <c r="AH24" s="17" t="str">
        <f t="shared" si="14"/>
        <v/>
      </c>
      <c r="AI24" s="17" t="str">
        <f t="shared" si="14"/>
        <v/>
      </c>
      <c r="AJ24" s="14"/>
    </row>
    <row r="25" spans="1:36" x14ac:dyDescent="0.35">
      <c r="B25" s="8" t="s">
        <v>21</v>
      </c>
      <c r="C25" s="8" t="s">
        <v>46</v>
      </c>
      <c r="E25" s="1"/>
      <c r="F25" s="1"/>
      <c r="G25" s="17"/>
      <c r="H25" s="17"/>
      <c r="I25" s="17"/>
      <c r="J25" s="17"/>
      <c r="K25" s="17"/>
      <c r="L25" s="17" t="str">
        <f t="shared" ref="L25:AE25" si="15">IF(AND(L2&gt;$D$4,L2&lt;=$D$4+$D$24),"X","")</f>
        <v/>
      </c>
      <c r="M25" s="17" t="str">
        <f t="shared" si="15"/>
        <v>X</v>
      </c>
      <c r="N25" s="17" t="str">
        <f t="shared" si="15"/>
        <v>X</v>
      </c>
      <c r="O25" s="17" t="str">
        <f t="shared" si="15"/>
        <v>X</v>
      </c>
      <c r="P25" s="17" t="str">
        <f t="shared" si="15"/>
        <v>X</v>
      </c>
      <c r="Q25" s="17" t="str">
        <f t="shared" si="15"/>
        <v>X</v>
      </c>
      <c r="R25" s="17" t="str">
        <f t="shared" si="15"/>
        <v>X</v>
      </c>
      <c r="S25" s="17" t="str">
        <f t="shared" si="15"/>
        <v>X</v>
      </c>
      <c r="T25" s="17" t="str">
        <f t="shared" si="15"/>
        <v>X</v>
      </c>
      <c r="U25" s="18" t="str">
        <f t="shared" si="15"/>
        <v>X</v>
      </c>
      <c r="V25" s="17" t="str">
        <f t="shared" si="15"/>
        <v>X</v>
      </c>
      <c r="W25" s="17" t="str">
        <f t="shared" si="15"/>
        <v>X</v>
      </c>
      <c r="X25" s="17" t="str">
        <f t="shared" si="15"/>
        <v>X</v>
      </c>
      <c r="Y25" s="17" t="str">
        <f t="shared" si="15"/>
        <v>X</v>
      </c>
      <c r="Z25" s="17" t="str">
        <f t="shared" si="15"/>
        <v>X</v>
      </c>
      <c r="AA25" s="17" t="str">
        <f t="shared" si="15"/>
        <v>X</v>
      </c>
      <c r="AB25" s="17" t="str">
        <f t="shared" si="15"/>
        <v>X</v>
      </c>
      <c r="AC25" s="17" t="str">
        <f t="shared" si="15"/>
        <v/>
      </c>
      <c r="AD25" s="17" t="str">
        <f t="shared" si="15"/>
        <v/>
      </c>
      <c r="AE25" s="17" t="str">
        <f t="shared" si="15"/>
        <v/>
      </c>
      <c r="AF25" s="17"/>
      <c r="AG25" s="17"/>
      <c r="AH25" s="17"/>
      <c r="AI25" s="17"/>
      <c r="AJ25" s="14"/>
    </row>
    <row r="26" spans="1:36" x14ac:dyDescent="0.35">
      <c r="B26" s="8" t="s">
        <v>24</v>
      </c>
      <c r="C26" s="8" t="s">
        <v>46</v>
      </c>
      <c r="E26" s="1"/>
      <c r="F26" s="1"/>
      <c r="G26" s="17"/>
      <c r="H26" s="17"/>
      <c r="I26" s="17"/>
      <c r="J26" s="17"/>
      <c r="K26" s="17"/>
      <c r="L26" s="17" t="str">
        <f t="shared" ref="L26:AE26" si="16">IF(AND(L2&gt;$D$4,L2&lt;=$D$4+$D$24),"X","")</f>
        <v/>
      </c>
      <c r="M26" s="17" t="str">
        <f t="shared" si="16"/>
        <v>X</v>
      </c>
      <c r="N26" s="17" t="str">
        <f t="shared" si="16"/>
        <v>X</v>
      </c>
      <c r="O26" s="17" t="str">
        <f t="shared" si="16"/>
        <v>X</v>
      </c>
      <c r="P26" s="17" t="str">
        <f t="shared" si="16"/>
        <v>X</v>
      </c>
      <c r="Q26" s="17" t="str">
        <f t="shared" si="16"/>
        <v>X</v>
      </c>
      <c r="R26" s="17" t="str">
        <f t="shared" si="16"/>
        <v>X</v>
      </c>
      <c r="S26" s="17" t="str">
        <f t="shared" si="16"/>
        <v>X</v>
      </c>
      <c r="T26" s="17" t="str">
        <f t="shared" si="16"/>
        <v>X</v>
      </c>
      <c r="U26" s="18" t="str">
        <f t="shared" si="16"/>
        <v>X</v>
      </c>
      <c r="V26" s="17" t="str">
        <f t="shared" si="16"/>
        <v>X</v>
      </c>
      <c r="W26" s="17" t="str">
        <f t="shared" si="16"/>
        <v>X</v>
      </c>
      <c r="X26" s="17" t="str">
        <f t="shared" si="16"/>
        <v>X</v>
      </c>
      <c r="Y26" s="17" t="str">
        <f t="shared" si="16"/>
        <v>X</v>
      </c>
      <c r="Z26" s="17" t="str">
        <f t="shared" si="16"/>
        <v>X</v>
      </c>
      <c r="AA26" s="17" t="str">
        <f t="shared" si="16"/>
        <v>X</v>
      </c>
      <c r="AB26" s="17" t="str">
        <f t="shared" si="16"/>
        <v>X</v>
      </c>
      <c r="AC26" s="17" t="str">
        <f t="shared" si="16"/>
        <v/>
      </c>
      <c r="AD26" s="17" t="str">
        <f t="shared" si="16"/>
        <v/>
      </c>
      <c r="AE26" s="17" t="str">
        <f t="shared" si="16"/>
        <v/>
      </c>
      <c r="AF26" s="17"/>
      <c r="AG26" s="17"/>
      <c r="AH26" s="17"/>
      <c r="AI26" s="17"/>
      <c r="AJ26" s="14"/>
    </row>
    <row r="27" spans="1:36" x14ac:dyDescent="0.35">
      <c r="B27" s="8" t="s">
        <v>27</v>
      </c>
      <c r="C27" s="8" t="s">
        <v>47</v>
      </c>
      <c r="E27" s="1"/>
      <c r="F27" s="1"/>
      <c r="G27" s="17"/>
      <c r="H27" s="17"/>
      <c r="I27" s="17"/>
      <c r="J27" s="17"/>
      <c r="K27" s="17"/>
      <c r="L27" s="17" t="str">
        <f t="shared" ref="L27:AE27" si="17">IF(AND(L2&gt;$D$4,L2&lt;=$D$4+$D$24),"X","")</f>
        <v/>
      </c>
      <c r="M27" s="17" t="str">
        <f t="shared" si="17"/>
        <v>X</v>
      </c>
      <c r="N27" s="17" t="str">
        <f t="shared" si="17"/>
        <v>X</v>
      </c>
      <c r="O27" s="17" t="str">
        <f t="shared" si="17"/>
        <v>X</v>
      </c>
      <c r="P27" s="17" t="str">
        <f t="shared" si="17"/>
        <v>X</v>
      </c>
      <c r="Q27" s="17" t="str">
        <f t="shared" si="17"/>
        <v>X</v>
      </c>
      <c r="R27" s="17" t="str">
        <f t="shared" si="17"/>
        <v>X</v>
      </c>
      <c r="S27" s="17" t="str">
        <f t="shared" si="17"/>
        <v>X</v>
      </c>
      <c r="T27" s="17" t="str">
        <f t="shared" si="17"/>
        <v>X</v>
      </c>
      <c r="U27" s="18" t="str">
        <f t="shared" si="17"/>
        <v>X</v>
      </c>
      <c r="V27" s="17" t="str">
        <f t="shared" si="17"/>
        <v>X</v>
      </c>
      <c r="W27" s="17" t="str">
        <f t="shared" si="17"/>
        <v>X</v>
      </c>
      <c r="X27" s="17" t="str">
        <f t="shared" si="17"/>
        <v>X</v>
      </c>
      <c r="Y27" s="17" t="str">
        <f t="shared" si="17"/>
        <v>X</v>
      </c>
      <c r="Z27" s="17" t="str">
        <f t="shared" si="17"/>
        <v>X</v>
      </c>
      <c r="AA27" s="17" t="str">
        <f t="shared" si="17"/>
        <v>X</v>
      </c>
      <c r="AB27" s="17" t="str">
        <f t="shared" si="17"/>
        <v>X</v>
      </c>
      <c r="AC27" s="17" t="str">
        <f t="shared" si="17"/>
        <v/>
      </c>
      <c r="AD27" s="17" t="str">
        <f t="shared" si="17"/>
        <v/>
      </c>
      <c r="AE27" s="17" t="str">
        <f t="shared" si="17"/>
        <v/>
      </c>
      <c r="AF27" s="17"/>
      <c r="AG27" s="17"/>
      <c r="AH27" s="17"/>
      <c r="AI27" s="17"/>
      <c r="AJ27" s="14"/>
    </row>
    <row r="28" spans="1:36" x14ac:dyDescent="0.35">
      <c r="B28" s="8" t="s">
        <v>28</v>
      </c>
      <c r="C28" s="8" t="s">
        <v>48</v>
      </c>
      <c r="E28" s="1"/>
      <c r="F28" s="1"/>
      <c r="G28" s="17"/>
      <c r="H28" s="17"/>
      <c r="I28" s="17"/>
      <c r="J28" s="17"/>
      <c r="K28" s="17"/>
      <c r="L28" s="17" t="str">
        <f t="shared" ref="L28:AE28" si="18">IF(AND(L2&gt;$D$4,L2&lt;=$D$4+$D$24),"X","")</f>
        <v/>
      </c>
      <c r="M28" s="17" t="str">
        <f t="shared" si="18"/>
        <v>X</v>
      </c>
      <c r="N28" s="17" t="str">
        <f t="shared" si="18"/>
        <v>X</v>
      </c>
      <c r="O28" s="17" t="str">
        <f t="shared" si="18"/>
        <v>X</v>
      </c>
      <c r="P28" s="17" t="str">
        <f t="shared" si="18"/>
        <v>X</v>
      </c>
      <c r="Q28" s="17" t="str">
        <f t="shared" si="18"/>
        <v>X</v>
      </c>
      <c r="R28" s="17" t="str">
        <f t="shared" si="18"/>
        <v>X</v>
      </c>
      <c r="S28" s="17" t="str">
        <f t="shared" si="18"/>
        <v>X</v>
      </c>
      <c r="T28" s="17" t="str">
        <f t="shared" si="18"/>
        <v>X</v>
      </c>
      <c r="U28" s="18" t="str">
        <f t="shared" si="18"/>
        <v>X</v>
      </c>
      <c r="V28" s="17" t="str">
        <f t="shared" si="18"/>
        <v>X</v>
      </c>
      <c r="W28" s="17" t="str">
        <f t="shared" si="18"/>
        <v>X</v>
      </c>
      <c r="X28" s="17" t="str">
        <f t="shared" si="18"/>
        <v>X</v>
      </c>
      <c r="Y28" s="17" t="str">
        <f t="shared" si="18"/>
        <v>X</v>
      </c>
      <c r="Z28" s="17" t="str">
        <f t="shared" si="18"/>
        <v>X</v>
      </c>
      <c r="AA28" s="17" t="str">
        <f t="shared" si="18"/>
        <v>X</v>
      </c>
      <c r="AB28" s="17" t="str">
        <f t="shared" si="18"/>
        <v>X</v>
      </c>
      <c r="AC28" s="17" t="str">
        <f t="shared" si="18"/>
        <v/>
      </c>
      <c r="AD28" s="17" t="str">
        <f t="shared" si="18"/>
        <v/>
      </c>
      <c r="AE28" s="17" t="str">
        <f t="shared" si="18"/>
        <v/>
      </c>
      <c r="AF28" s="17"/>
      <c r="AG28" s="17"/>
      <c r="AH28" s="17"/>
      <c r="AI28" s="17"/>
      <c r="AJ28" s="14"/>
    </row>
    <row r="29" spans="1:36" x14ac:dyDescent="0.35">
      <c r="B29" s="8" t="s">
        <v>22</v>
      </c>
      <c r="C29" s="8" t="s">
        <v>46</v>
      </c>
      <c r="E29" s="1"/>
      <c r="F29" s="1"/>
      <c r="G29" s="17"/>
      <c r="H29" s="17"/>
      <c r="I29" s="17"/>
      <c r="J29" s="17"/>
      <c r="K29" s="17"/>
      <c r="L29" s="17" t="str">
        <f t="shared" ref="L29:AE29" si="19">IF(AND(L2&gt;$D$4,L2&lt;=$D$4+$D$24),"X","")</f>
        <v/>
      </c>
      <c r="M29" s="17" t="str">
        <f t="shared" si="19"/>
        <v>X</v>
      </c>
      <c r="N29" s="17" t="str">
        <f t="shared" si="19"/>
        <v>X</v>
      </c>
      <c r="O29" s="17" t="str">
        <f t="shared" si="19"/>
        <v>X</v>
      </c>
      <c r="P29" s="17" t="str">
        <f t="shared" si="19"/>
        <v>X</v>
      </c>
      <c r="Q29" s="17" t="str">
        <f t="shared" si="19"/>
        <v>X</v>
      </c>
      <c r="R29" s="17" t="str">
        <f t="shared" si="19"/>
        <v>X</v>
      </c>
      <c r="S29" s="17" t="str">
        <f t="shared" si="19"/>
        <v>X</v>
      </c>
      <c r="T29" s="17" t="str">
        <f t="shared" si="19"/>
        <v>X</v>
      </c>
      <c r="U29" s="18" t="str">
        <f t="shared" si="19"/>
        <v>X</v>
      </c>
      <c r="V29" s="17" t="str">
        <f t="shared" si="19"/>
        <v>X</v>
      </c>
      <c r="W29" s="17" t="str">
        <f t="shared" si="19"/>
        <v>X</v>
      </c>
      <c r="X29" s="17" t="str">
        <f t="shared" si="19"/>
        <v>X</v>
      </c>
      <c r="Y29" s="17" t="str">
        <f t="shared" si="19"/>
        <v>X</v>
      </c>
      <c r="Z29" s="17" t="str">
        <f t="shared" si="19"/>
        <v>X</v>
      </c>
      <c r="AA29" s="17" t="str">
        <f t="shared" si="19"/>
        <v>X</v>
      </c>
      <c r="AB29" s="17" t="str">
        <f t="shared" si="19"/>
        <v>X</v>
      </c>
      <c r="AC29" s="17" t="str">
        <f t="shared" si="19"/>
        <v/>
      </c>
      <c r="AD29" s="17" t="str">
        <f t="shared" si="19"/>
        <v/>
      </c>
      <c r="AE29" s="17" t="str">
        <f t="shared" si="19"/>
        <v/>
      </c>
      <c r="AF29" s="17"/>
      <c r="AG29" s="17"/>
      <c r="AH29" s="17"/>
      <c r="AI29" s="17"/>
      <c r="AJ29" s="14"/>
    </row>
    <row r="30" spans="1:36" x14ac:dyDescent="0.35">
      <c r="B30" s="8" t="s">
        <v>25</v>
      </c>
      <c r="C30" s="8" t="s">
        <v>46</v>
      </c>
      <c r="E30" s="1"/>
      <c r="F30" s="1"/>
      <c r="G30" s="17"/>
      <c r="H30" s="17"/>
      <c r="I30" s="17"/>
      <c r="J30" s="17"/>
      <c r="K30" s="17"/>
      <c r="L30" s="17" t="str">
        <f t="shared" ref="L30:AE30" si="20">IF(AND(L2&gt;$D$4,L2&lt;=$D$4+$D$24),"X","")</f>
        <v/>
      </c>
      <c r="M30" s="17" t="str">
        <f t="shared" si="20"/>
        <v>X</v>
      </c>
      <c r="N30" s="17" t="str">
        <f t="shared" si="20"/>
        <v>X</v>
      </c>
      <c r="O30" s="17" t="str">
        <f t="shared" si="20"/>
        <v>X</v>
      </c>
      <c r="P30" s="17" t="str">
        <f t="shared" si="20"/>
        <v>X</v>
      </c>
      <c r="Q30" s="17" t="str">
        <f t="shared" si="20"/>
        <v>X</v>
      </c>
      <c r="R30" s="17" t="str">
        <f t="shared" si="20"/>
        <v>X</v>
      </c>
      <c r="S30" s="17" t="str">
        <f t="shared" si="20"/>
        <v>X</v>
      </c>
      <c r="T30" s="17" t="str">
        <f t="shared" si="20"/>
        <v>X</v>
      </c>
      <c r="U30" s="18" t="str">
        <f t="shared" si="20"/>
        <v>X</v>
      </c>
      <c r="V30" s="17" t="str">
        <f t="shared" si="20"/>
        <v>X</v>
      </c>
      <c r="W30" s="17" t="str">
        <f t="shared" si="20"/>
        <v>X</v>
      </c>
      <c r="X30" s="17" t="str">
        <f t="shared" si="20"/>
        <v>X</v>
      </c>
      <c r="Y30" s="17" t="str">
        <f t="shared" si="20"/>
        <v>X</v>
      </c>
      <c r="Z30" s="17" t="str">
        <f t="shared" si="20"/>
        <v>X</v>
      </c>
      <c r="AA30" s="17" t="str">
        <f t="shared" si="20"/>
        <v>X</v>
      </c>
      <c r="AB30" s="17" t="str">
        <f t="shared" si="20"/>
        <v>X</v>
      </c>
      <c r="AC30" s="17" t="str">
        <f t="shared" si="20"/>
        <v/>
      </c>
      <c r="AD30" s="17" t="str">
        <f t="shared" si="20"/>
        <v/>
      </c>
      <c r="AE30" s="17" t="str">
        <f t="shared" si="20"/>
        <v/>
      </c>
      <c r="AF30" s="17"/>
      <c r="AG30" s="17"/>
      <c r="AH30" s="17"/>
      <c r="AI30" s="17"/>
      <c r="AJ30" s="14"/>
    </row>
    <row r="31" spans="1:36" x14ac:dyDescent="0.35">
      <c r="B31" s="8" t="s">
        <v>29</v>
      </c>
      <c r="C31" s="8" t="s">
        <v>47</v>
      </c>
      <c r="E31" s="1"/>
      <c r="F31" s="1"/>
      <c r="G31" s="17"/>
      <c r="H31" s="17"/>
      <c r="I31" s="17"/>
      <c r="J31" s="17"/>
      <c r="K31" s="17"/>
      <c r="L31" s="17" t="str">
        <f t="shared" ref="L31:AE31" si="21">IF(AND(L2&gt;$D$4,L2&lt;=$D$4+$D$24),"X","")</f>
        <v/>
      </c>
      <c r="M31" s="17" t="str">
        <f t="shared" si="21"/>
        <v>X</v>
      </c>
      <c r="N31" s="17" t="str">
        <f t="shared" si="21"/>
        <v>X</v>
      </c>
      <c r="O31" s="17" t="str">
        <f t="shared" si="21"/>
        <v>X</v>
      </c>
      <c r="P31" s="17" t="str">
        <f t="shared" si="21"/>
        <v>X</v>
      </c>
      <c r="Q31" s="17" t="str">
        <f t="shared" si="21"/>
        <v>X</v>
      </c>
      <c r="R31" s="17" t="str">
        <f t="shared" si="21"/>
        <v>X</v>
      </c>
      <c r="S31" s="17" t="str">
        <f t="shared" si="21"/>
        <v>X</v>
      </c>
      <c r="T31" s="17" t="str">
        <f t="shared" si="21"/>
        <v>X</v>
      </c>
      <c r="U31" s="18" t="str">
        <f t="shared" si="21"/>
        <v>X</v>
      </c>
      <c r="V31" s="17" t="str">
        <f t="shared" si="21"/>
        <v>X</v>
      </c>
      <c r="W31" s="17" t="str">
        <f t="shared" si="21"/>
        <v>X</v>
      </c>
      <c r="X31" s="17" t="str">
        <f t="shared" si="21"/>
        <v>X</v>
      </c>
      <c r="Y31" s="17" t="str">
        <f t="shared" si="21"/>
        <v>X</v>
      </c>
      <c r="Z31" s="17" t="str">
        <f t="shared" si="21"/>
        <v>X</v>
      </c>
      <c r="AA31" s="17" t="str">
        <f t="shared" si="21"/>
        <v>X</v>
      </c>
      <c r="AB31" s="17" t="str">
        <f t="shared" si="21"/>
        <v>X</v>
      </c>
      <c r="AC31" s="17" t="str">
        <f t="shared" si="21"/>
        <v/>
      </c>
      <c r="AD31" s="17" t="str">
        <f t="shared" si="21"/>
        <v/>
      </c>
      <c r="AE31" s="17" t="str">
        <f t="shared" si="21"/>
        <v/>
      </c>
      <c r="AF31" s="17"/>
      <c r="AG31" s="17"/>
      <c r="AH31" s="17"/>
      <c r="AI31" s="17"/>
      <c r="AJ31" s="14"/>
    </row>
    <row r="32" spans="1:36" x14ac:dyDescent="0.35">
      <c r="B32" s="8" t="s">
        <v>30</v>
      </c>
      <c r="C32" s="8" t="s">
        <v>48</v>
      </c>
      <c r="E32" s="1"/>
      <c r="F32" s="1"/>
      <c r="G32" s="17"/>
      <c r="H32" s="17"/>
      <c r="I32" s="17"/>
      <c r="J32" s="17"/>
      <c r="K32" s="17"/>
      <c r="L32" s="17" t="str">
        <f t="shared" ref="L32:AE32" si="22">IF(AND(L2&gt;$D$4,L2&lt;=$D$4+$D$24),"X","")</f>
        <v/>
      </c>
      <c r="M32" s="17" t="str">
        <f t="shared" si="22"/>
        <v>X</v>
      </c>
      <c r="N32" s="17" t="str">
        <f t="shared" si="22"/>
        <v>X</v>
      </c>
      <c r="O32" s="17" t="str">
        <f t="shared" si="22"/>
        <v>X</v>
      </c>
      <c r="P32" s="17" t="str">
        <f t="shared" si="22"/>
        <v>X</v>
      </c>
      <c r="Q32" s="17" t="str">
        <f t="shared" si="22"/>
        <v>X</v>
      </c>
      <c r="R32" s="17" t="str">
        <f t="shared" si="22"/>
        <v>X</v>
      </c>
      <c r="S32" s="17" t="str">
        <f t="shared" si="22"/>
        <v>X</v>
      </c>
      <c r="T32" s="17" t="str">
        <f t="shared" si="22"/>
        <v>X</v>
      </c>
      <c r="U32" s="18" t="str">
        <f t="shared" si="22"/>
        <v>X</v>
      </c>
      <c r="V32" s="17" t="str">
        <f t="shared" si="22"/>
        <v>X</v>
      </c>
      <c r="W32" s="17" t="str">
        <f t="shared" si="22"/>
        <v>X</v>
      </c>
      <c r="X32" s="17" t="str">
        <f t="shared" si="22"/>
        <v>X</v>
      </c>
      <c r="Y32" s="17" t="str">
        <f t="shared" si="22"/>
        <v>X</v>
      </c>
      <c r="Z32" s="17" t="str">
        <f t="shared" si="22"/>
        <v>X</v>
      </c>
      <c r="AA32" s="17" t="str">
        <f t="shared" si="22"/>
        <v>X</v>
      </c>
      <c r="AB32" s="17" t="str">
        <f t="shared" si="22"/>
        <v>X</v>
      </c>
      <c r="AC32" s="17" t="str">
        <f t="shared" si="22"/>
        <v/>
      </c>
      <c r="AD32" s="17" t="str">
        <f t="shared" si="22"/>
        <v/>
      </c>
      <c r="AE32" s="17" t="str">
        <f t="shared" si="22"/>
        <v/>
      </c>
      <c r="AF32" s="17"/>
      <c r="AG32" s="17"/>
      <c r="AH32" s="17"/>
      <c r="AI32" s="17"/>
      <c r="AJ32" s="14"/>
    </row>
    <row r="33" spans="1:36" x14ac:dyDescent="0.35">
      <c r="B33" s="8" t="s">
        <v>23</v>
      </c>
      <c r="C33" s="8" t="s">
        <v>46</v>
      </c>
      <c r="E33" s="1"/>
      <c r="F33" s="1"/>
      <c r="G33" s="17"/>
      <c r="H33" s="17"/>
      <c r="I33" s="17"/>
      <c r="J33" s="17"/>
      <c r="K33" s="17"/>
      <c r="L33" s="17" t="str">
        <f t="shared" ref="L33:AE33" si="23">IF(AND(L2&gt;$D$4,L2&lt;=$D$4+$D$24),"X","")</f>
        <v/>
      </c>
      <c r="M33" s="17" t="str">
        <f t="shared" si="23"/>
        <v>X</v>
      </c>
      <c r="N33" s="17" t="str">
        <f t="shared" si="23"/>
        <v>X</v>
      </c>
      <c r="O33" s="17" t="str">
        <f t="shared" si="23"/>
        <v>X</v>
      </c>
      <c r="P33" s="17" t="str">
        <f t="shared" si="23"/>
        <v>X</v>
      </c>
      <c r="Q33" s="17" t="str">
        <f t="shared" si="23"/>
        <v>X</v>
      </c>
      <c r="R33" s="17" t="str">
        <f t="shared" si="23"/>
        <v>X</v>
      </c>
      <c r="S33" s="17" t="str">
        <f t="shared" si="23"/>
        <v>X</v>
      </c>
      <c r="T33" s="17" t="str">
        <f t="shared" si="23"/>
        <v>X</v>
      </c>
      <c r="U33" s="18" t="str">
        <f t="shared" si="23"/>
        <v>X</v>
      </c>
      <c r="V33" s="17" t="str">
        <f t="shared" si="23"/>
        <v>X</v>
      </c>
      <c r="W33" s="17" t="str">
        <f t="shared" si="23"/>
        <v>X</v>
      </c>
      <c r="X33" s="17" t="str">
        <f t="shared" si="23"/>
        <v>X</v>
      </c>
      <c r="Y33" s="17" t="str">
        <f t="shared" si="23"/>
        <v>X</v>
      </c>
      <c r="Z33" s="17" t="str">
        <f t="shared" si="23"/>
        <v>X</v>
      </c>
      <c r="AA33" s="17" t="str">
        <f t="shared" si="23"/>
        <v>X</v>
      </c>
      <c r="AB33" s="17" t="str">
        <f t="shared" si="23"/>
        <v>X</v>
      </c>
      <c r="AC33" s="17" t="str">
        <f t="shared" si="23"/>
        <v/>
      </c>
      <c r="AD33" s="17" t="str">
        <f t="shared" si="23"/>
        <v/>
      </c>
      <c r="AE33" s="17" t="str">
        <f t="shared" si="23"/>
        <v/>
      </c>
      <c r="AF33" s="17"/>
      <c r="AG33" s="17"/>
      <c r="AH33" s="17"/>
      <c r="AI33" s="17"/>
      <c r="AJ33" s="14"/>
    </row>
    <row r="34" spans="1:36" x14ac:dyDescent="0.35">
      <c r="B34" s="8" t="s">
        <v>26</v>
      </c>
      <c r="C34" s="8" t="s">
        <v>46</v>
      </c>
      <c r="E34" s="1"/>
      <c r="F34" s="1"/>
      <c r="G34" s="17"/>
      <c r="H34" s="17"/>
      <c r="I34" s="17"/>
      <c r="J34" s="17"/>
      <c r="K34" s="17"/>
      <c r="L34" s="17" t="str">
        <f t="shared" ref="L34:AE34" si="24">IF(AND(L2&gt;$D$4,L2&lt;=$D$4+$D$24),"X","")</f>
        <v/>
      </c>
      <c r="M34" s="17" t="str">
        <f t="shared" si="24"/>
        <v>X</v>
      </c>
      <c r="N34" s="17" t="str">
        <f t="shared" si="24"/>
        <v>X</v>
      </c>
      <c r="O34" s="17" t="str">
        <f t="shared" si="24"/>
        <v>X</v>
      </c>
      <c r="P34" s="17" t="str">
        <f t="shared" si="24"/>
        <v>X</v>
      </c>
      <c r="Q34" s="17" t="str">
        <f t="shared" si="24"/>
        <v>X</v>
      </c>
      <c r="R34" s="17" t="str">
        <f t="shared" si="24"/>
        <v>X</v>
      </c>
      <c r="S34" s="17" t="str">
        <f t="shared" si="24"/>
        <v>X</v>
      </c>
      <c r="T34" s="17" t="str">
        <f t="shared" si="24"/>
        <v>X</v>
      </c>
      <c r="U34" s="18" t="str">
        <f t="shared" si="24"/>
        <v>X</v>
      </c>
      <c r="V34" s="17" t="str">
        <f t="shared" si="24"/>
        <v>X</v>
      </c>
      <c r="W34" s="17" t="str">
        <f t="shared" si="24"/>
        <v>X</v>
      </c>
      <c r="X34" s="17" t="str">
        <f t="shared" si="24"/>
        <v>X</v>
      </c>
      <c r="Y34" s="17" t="str">
        <f t="shared" si="24"/>
        <v>X</v>
      </c>
      <c r="Z34" s="17" t="str">
        <f t="shared" si="24"/>
        <v>X</v>
      </c>
      <c r="AA34" s="17" t="str">
        <f t="shared" si="24"/>
        <v>X</v>
      </c>
      <c r="AB34" s="17" t="str">
        <f t="shared" si="24"/>
        <v>X</v>
      </c>
      <c r="AC34" s="17" t="str">
        <f t="shared" si="24"/>
        <v/>
      </c>
      <c r="AD34" s="17" t="str">
        <f t="shared" si="24"/>
        <v/>
      </c>
      <c r="AE34" s="17" t="str">
        <f t="shared" si="24"/>
        <v/>
      </c>
      <c r="AF34" s="17"/>
      <c r="AG34" s="17"/>
      <c r="AH34" s="17"/>
      <c r="AI34" s="17"/>
      <c r="AJ34" s="14"/>
    </row>
    <row r="35" spans="1:36" x14ac:dyDescent="0.35">
      <c r="B35" s="8" t="s">
        <v>35</v>
      </c>
      <c r="C35" s="8" t="s">
        <v>47</v>
      </c>
      <c r="E35" s="1"/>
      <c r="F35" s="1"/>
      <c r="G35" s="17"/>
      <c r="H35" s="17"/>
      <c r="I35" s="17"/>
      <c r="J35" s="17"/>
      <c r="K35" s="17"/>
      <c r="L35" s="17" t="str">
        <f t="shared" ref="L35:AE35" si="25">IF(AND(L2&gt;$D$4,L2&lt;=$D$4+$D$24),"X","")</f>
        <v/>
      </c>
      <c r="M35" s="17" t="str">
        <f t="shared" si="25"/>
        <v>X</v>
      </c>
      <c r="N35" s="17" t="str">
        <f t="shared" si="25"/>
        <v>X</v>
      </c>
      <c r="O35" s="17" t="str">
        <f t="shared" si="25"/>
        <v>X</v>
      </c>
      <c r="P35" s="17" t="str">
        <f t="shared" si="25"/>
        <v>X</v>
      </c>
      <c r="Q35" s="17" t="str">
        <f t="shared" si="25"/>
        <v>X</v>
      </c>
      <c r="R35" s="17" t="str">
        <f t="shared" si="25"/>
        <v>X</v>
      </c>
      <c r="S35" s="17" t="str">
        <f t="shared" si="25"/>
        <v>X</v>
      </c>
      <c r="T35" s="17" t="str">
        <f t="shared" si="25"/>
        <v>X</v>
      </c>
      <c r="U35" s="18" t="str">
        <f t="shared" si="25"/>
        <v>X</v>
      </c>
      <c r="V35" s="17" t="str">
        <f t="shared" si="25"/>
        <v>X</v>
      </c>
      <c r="W35" s="17" t="str">
        <f t="shared" si="25"/>
        <v>X</v>
      </c>
      <c r="X35" s="17" t="str">
        <f t="shared" si="25"/>
        <v>X</v>
      </c>
      <c r="Y35" s="17" t="str">
        <f t="shared" si="25"/>
        <v>X</v>
      </c>
      <c r="Z35" s="17" t="str">
        <f t="shared" si="25"/>
        <v>X</v>
      </c>
      <c r="AA35" s="17" t="str">
        <f t="shared" si="25"/>
        <v>X</v>
      </c>
      <c r="AB35" s="17" t="str">
        <f t="shared" si="25"/>
        <v>X</v>
      </c>
      <c r="AC35" s="17" t="str">
        <f t="shared" si="25"/>
        <v/>
      </c>
      <c r="AD35" s="17" t="str">
        <f t="shared" si="25"/>
        <v/>
      </c>
      <c r="AE35" s="17" t="str">
        <f t="shared" si="25"/>
        <v/>
      </c>
      <c r="AF35" s="17"/>
      <c r="AG35" s="17"/>
      <c r="AH35" s="17"/>
      <c r="AI35" s="17"/>
      <c r="AJ35" s="14"/>
    </row>
    <row r="36" spans="1:36" x14ac:dyDescent="0.35">
      <c r="B36" s="8" t="s">
        <v>36</v>
      </c>
      <c r="C36" s="8" t="s">
        <v>48</v>
      </c>
      <c r="E36" s="1"/>
      <c r="F36" s="1"/>
      <c r="G36" s="17"/>
      <c r="H36" s="17"/>
      <c r="I36" s="17"/>
      <c r="J36" s="17"/>
      <c r="K36" s="17"/>
      <c r="L36" s="17" t="str">
        <f t="shared" ref="L36:AE36" si="26">IF(AND(L2&gt;$D$4,L2&lt;=$D$4+$D$24),"X","")</f>
        <v/>
      </c>
      <c r="M36" s="17" t="str">
        <f t="shared" si="26"/>
        <v>X</v>
      </c>
      <c r="N36" s="17" t="str">
        <f t="shared" si="26"/>
        <v>X</v>
      </c>
      <c r="O36" s="17" t="str">
        <f t="shared" si="26"/>
        <v>X</v>
      </c>
      <c r="P36" s="17" t="str">
        <f t="shared" si="26"/>
        <v>X</v>
      </c>
      <c r="Q36" s="17" t="str">
        <f t="shared" si="26"/>
        <v>X</v>
      </c>
      <c r="R36" s="17" t="str">
        <f t="shared" si="26"/>
        <v>X</v>
      </c>
      <c r="S36" s="17" t="str">
        <f t="shared" si="26"/>
        <v>X</v>
      </c>
      <c r="T36" s="17" t="str">
        <f t="shared" si="26"/>
        <v>X</v>
      </c>
      <c r="U36" s="18" t="str">
        <f t="shared" si="26"/>
        <v>X</v>
      </c>
      <c r="V36" s="17" t="str">
        <f t="shared" si="26"/>
        <v>X</v>
      </c>
      <c r="W36" s="17" t="str">
        <f t="shared" si="26"/>
        <v>X</v>
      </c>
      <c r="X36" s="17" t="str">
        <f t="shared" si="26"/>
        <v>X</v>
      </c>
      <c r="Y36" s="17" t="str">
        <f t="shared" si="26"/>
        <v>X</v>
      </c>
      <c r="Z36" s="17" t="str">
        <f t="shared" si="26"/>
        <v>X</v>
      </c>
      <c r="AA36" s="17" t="str">
        <f t="shared" si="26"/>
        <v>X</v>
      </c>
      <c r="AB36" s="17" t="str">
        <f t="shared" si="26"/>
        <v>X</v>
      </c>
      <c r="AC36" s="17" t="str">
        <f t="shared" si="26"/>
        <v/>
      </c>
      <c r="AD36" s="17" t="str">
        <f t="shared" si="26"/>
        <v/>
      </c>
      <c r="AE36" s="17" t="str">
        <f t="shared" si="26"/>
        <v/>
      </c>
      <c r="AF36" s="17"/>
      <c r="AG36" s="17"/>
      <c r="AH36" s="17"/>
      <c r="AI36" s="17"/>
      <c r="AJ36" s="14"/>
    </row>
    <row r="37" spans="1:36" x14ac:dyDescent="0.35">
      <c r="B37" s="8" t="s">
        <v>53</v>
      </c>
      <c r="C37" s="8" t="s">
        <v>46</v>
      </c>
      <c r="E37" s="1"/>
      <c r="F37" s="1"/>
      <c r="G37" s="17"/>
      <c r="H37" s="17"/>
      <c r="I37" s="17"/>
      <c r="J37" s="17"/>
      <c r="K37" s="17"/>
      <c r="L37" s="17" t="str">
        <f>IF(AND(L1&gt;$D$4,L1&lt;=$D$4+$D$24),"X","")</f>
        <v/>
      </c>
      <c r="M37" s="17" t="str">
        <f t="shared" ref="M37:AB37" si="27">IF(AND(M2&gt;$D$4,M2&lt;=$D$4+$D$24),"X","")</f>
        <v>X</v>
      </c>
      <c r="N37" s="17" t="str">
        <f t="shared" si="27"/>
        <v>X</v>
      </c>
      <c r="O37" s="17" t="str">
        <f t="shared" si="27"/>
        <v>X</v>
      </c>
      <c r="P37" s="17" t="str">
        <f t="shared" si="27"/>
        <v>X</v>
      </c>
      <c r="Q37" s="17" t="str">
        <f t="shared" si="27"/>
        <v>X</v>
      </c>
      <c r="R37" s="17" t="str">
        <f t="shared" si="27"/>
        <v>X</v>
      </c>
      <c r="S37" s="17" t="str">
        <f t="shared" si="27"/>
        <v>X</v>
      </c>
      <c r="T37" s="17" t="str">
        <f t="shared" si="27"/>
        <v>X</v>
      </c>
      <c r="U37" s="17" t="str">
        <f t="shared" si="27"/>
        <v>X</v>
      </c>
      <c r="V37" s="17" t="str">
        <f t="shared" si="27"/>
        <v>X</v>
      </c>
      <c r="W37" s="17" t="str">
        <f t="shared" si="27"/>
        <v>X</v>
      </c>
      <c r="X37" s="17" t="str">
        <f t="shared" si="27"/>
        <v>X</v>
      </c>
      <c r="Y37" s="17" t="str">
        <f t="shared" si="27"/>
        <v>X</v>
      </c>
      <c r="Z37" s="17" t="str">
        <f t="shared" si="27"/>
        <v>X</v>
      </c>
      <c r="AA37" s="17" t="str">
        <f t="shared" si="27"/>
        <v>X</v>
      </c>
      <c r="AB37" s="17" t="str">
        <f t="shared" si="27"/>
        <v>X</v>
      </c>
      <c r="AC37" s="17" t="str">
        <f>IF(AND(AC1&gt;$D$4,AC1&lt;=$D$4+$D$24),"X","")</f>
        <v/>
      </c>
      <c r="AD37" s="17" t="str">
        <f>IF(AND(AD1&gt;$D$4,AD1&lt;=$D$4+$D$24),"X","")</f>
        <v/>
      </c>
      <c r="AE37" s="17" t="str">
        <f>IF(AND(AE1&gt;$D$4,AE1&lt;=$D$4+$D$24),"X","")</f>
        <v/>
      </c>
      <c r="AF37" s="17"/>
      <c r="AG37" s="17"/>
      <c r="AH37" s="17"/>
      <c r="AI37" s="17"/>
      <c r="AJ37" s="14"/>
    </row>
    <row r="38" spans="1:36" x14ac:dyDescent="0.35">
      <c r="B38" s="8"/>
      <c r="C38" s="8"/>
      <c r="E38" s="1"/>
      <c r="F38" s="1"/>
      <c r="G38" s="17"/>
      <c r="H38" s="17"/>
      <c r="I38" s="17"/>
      <c r="J38" s="17"/>
      <c r="K38" s="17"/>
      <c r="L38" s="17"/>
      <c r="M38" s="17" t="str">
        <f t="shared" ref="M38:AB38" si="28">IF(AND(M2&gt;$D$4,M2&lt;=$D$4+$D$24),"X","")</f>
        <v>X</v>
      </c>
      <c r="N38" s="19" t="str">
        <f t="shared" si="28"/>
        <v>X</v>
      </c>
      <c r="O38" s="17" t="str">
        <f t="shared" si="28"/>
        <v>X</v>
      </c>
      <c r="P38" s="17" t="str">
        <f t="shared" si="28"/>
        <v>X</v>
      </c>
      <c r="Q38" s="17" t="str">
        <f t="shared" si="28"/>
        <v>X</v>
      </c>
      <c r="R38" s="17" t="str">
        <f t="shared" si="28"/>
        <v>X</v>
      </c>
      <c r="S38" s="17" t="str">
        <f t="shared" si="28"/>
        <v>X</v>
      </c>
      <c r="T38" s="17" t="str">
        <f t="shared" si="28"/>
        <v>X</v>
      </c>
      <c r="U38" s="17" t="str">
        <f t="shared" si="28"/>
        <v>X</v>
      </c>
      <c r="V38" s="17" t="str">
        <f t="shared" si="28"/>
        <v>X</v>
      </c>
      <c r="W38" s="17" t="str">
        <f t="shared" si="28"/>
        <v>X</v>
      </c>
      <c r="X38" s="17" t="str">
        <f t="shared" si="28"/>
        <v>X</v>
      </c>
      <c r="Y38" s="17" t="str">
        <f t="shared" si="28"/>
        <v>X</v>
      </c>
      <c r="Z38" s="17" t="str">
        <f t="shared" si="28"/>
        <v>X</v>
      </c>
      <c r="AA38" s="17" t="str">
        <f t="shared" si="28"/>
        <v>X</v>
      </c>
      <c r="AB38" s="17" t="str">
        <f t="shared" si="28"/>
        <v>X</v>
      </c>
      <c r="AC38" s="17"/>
      <c r="AD38" s="17"/>
      <c r="AE38" s="17"/>
      <c r="AF38" s="17"/>
      <c r="AG38" s="17"/>
      <c r="AH38" s="17"/>
      <c r="AI38" s="17"/>
      <c r="AJ38" s="14"/>
    </row>
    <row r="39" spans="1:36" x14ac:dyDescent="0.35">
      <c r="B39" s="8"/>
      <c r="C39" s="8"/>
      <c r="E39" s="1"/>
      <c r="F39" s="1"/>
      <c r="G39" s="17"/>
      <c r="H39" s="17"/>
      <c r="I39" s="17"/>
      <c r="J39" s="17"/>
      <c r="K39" s="17"/>
      <c r="L39" s="17"/>
      <c r="M39" s="17" t="str">
        <f t="shared" ref="M39:AB39" si="29">IF(AND(M2&gt;$D$4,M2&lt;=$D$4+$D$24),"X","")</f>
        <v>X</v>
      </c>
      <c r="N39" s="17" t="str">
        <f t="shared" si="29"/>
        <v>X</v>
      </c>
      <c r="O39" s="17" t="str">
        <f t="shared" si="29"/>
        <v>X</v>
      </c>
      <c r="P39" s="17" t="str">
        <f t="shared" si="29"/>
        <v>X</v>
      </c>
      <c r="Q39" s="17" t="str">
        <f t="shared" si="29"/>
        <v>X</v>
      </c>
      <c r="R39" s="17" t="str">
        <f t="shared" si="29"/>
        <v>X</v>
      </c>
      <c r="S39" s="17" t="str">
        <f t="shared" si="29"/>
        <v>X</v>
      </c>
      <c r="T39" s="17" t="str">
        <f t="shared" si="29"/>
        <v>X</v>
      </c>
      <c r="U39" s="17" t="str">
        <f t="shared" si="29"/>
        <v>X</v>
      </c>
      <c r="V39" s="17" t="str">
        <f t="shared" si="29"/>
        <v>X</v>
      </c>
      <c r="W39" s="17" t="str">
        <f t="shared" si="29"/>
        <v>X</v>
      </c>
      <c r="X39" s="17" t="str">
        <f t="shared" si="29"/>
        <v>X</v>
      </c>
      <c r="Y39" s="17" t="str">
        <f t="shared" si="29"/>
        <v>X</v>
      </c>
      <c r="Z39" s="17" t="str">
        <f t="shared" si="29"/>
        <v>X</v>
      </c>
      <c r="AA39" s="17" t="str">
        <f t="shared" si="29"/>
        <v>X</v>
      </c>
      <c r="AB39" s="17" t="str">
        <f t="shared" si="29"/>
        <v>X</v>
      </c>
      <c r="AC39" s="17"/>
      <c r="AD39" s="17"/>
      <c r="AE39" s="17"/>
      <c r="AF39" s="17"/>
      <c r="AG39" s="17"/>
      <c r="AH39" s="17"/>
      <c r="AI39" s="17"/>
      <c r="AJ39" s="14"/>
    </row>
    <row r="40" spans="1:36" x14ac:dyDescent="0.35">
      <c r="B40" s="8"/>
      <c r="C40" s="8"/>
      <c r="E40" s="1"/>
      <c r="F40" s="1"/>
      <c r="G40" s="17"/>
      <c r="H40" s="17"/>
      <c r="I40" s="17"/>
      <c r="J40" s="17"/>
      <c r="K40" s="17"/>
      <c r="L40" s="17"/>
      <c r="M40" s="17" t="str">
        <f t="shared" ref="M40:AB40" si="30">IF(AND(M2&gt;$D$4,M2&lt;=$D$4+$D$24),"X","")</f>
        <v>X</v>
      </c>
      <c r="N40" s="17" t="str">
        <f t="shared" si="30"/>
        <v>X</v>
      </c>
      <c r="O40" s="17" t="str">
        <f t="shared" si="30"/>
        <v>X</v>
      </c>
      <c r="P40" s="17" t="str">
        <f t="shared" si="30"/>
        <v>X</v>
      </c>
      <c r="Q40" s="17" t="str">
        <f t="shared" si="30"/>
        <v>X</v>
      </c>
      <c r="R40" s="17" t="str">
        <f t="shared" si="30"/>
        <v>X</v>
      </c>
      <c r="S40" s="17" t="str">
        <f t="shared" si="30"/>
        <v>X</v>
      </c>
      <c r="T40" s="17" t="str">
        <f t="shared" si="30"/>
        <v>X</v>
      </c>
      <c r="U40" s="17" t="str">
        <f t="shared" si="30"/>
        <v>X</v>
      </c>
      <c r="V40" s="17" t="str">
        <f t="shared" si="30"/>
        <v>X</v>
      </c>
      <c r="W40" s="17" t="str">
        <f t="shared" si="30"/>
        <v>X</v>
      </c>
      <c r="X40" s="17" t="str">
        <f t="shared" si="30"/>
        <v>X</v>
      </c>
      <c r="Y40" s="17" t="str">
        <f t="shared" si="30"/>
        <v>X</v>
      </c>
      <c r="Z40" s="17" t="str">
        <f t="shared" si="30"/>
        <v>X</v>
      </c>
      <c r="AA40" s="17" t="str">
        <f t="shared" si="30"/>
        <v>X</v>
      </c>
      <c r="AB40" s="17" t="str">
        <f t="shared" si="30"/>
        <v>X</v>
      </c>
      <c r="AC40" s="17"/>
      <c r="AD40" s="17"/>
      <c r="AE40" s="17"/>
      <c r="AF40" s="17"/>
      <c r="AG40" s="17"/>
      <c r="AH40" s="17"/>
      <c r="AI40" s="17"/>
      <c r="AJ40" s="14"/>
    </row>
    <row r="41" spans="1:36" x14ac:dyDescent="0.35">
      <c r="B41" s="8"/>
      <c r="C41" s="8"/>
      <c r="E41" s="1"/>
      <c r="F41" s="1"/>
      <c r="G41" s="17"/>
      <c r="H41" s="17"/>
      <c r="I41" s="17"/>
      <c r="J41" s="17"/>
      <c r="K41" s="17"/>
      <c r="L41" s="17"/>
      <c r="M41" s="17" t="str">
        <f t="shared" ref="M41:AB41" si="31">IF(AND(M2&gt;$D$4,M2&lt;=$D$4+$D$24),"X","")</f>
        <v>X</v>
      </c>
      <c r="N41" s="17" t="str">
        <f t="shared" si="31"/>
        <v>X</v>
      </c>
      <c r="O41" s="17" t="str">
        <f t="shared" si="31"/>
        <v>X</v>
      </c>
      <c r="P41" s="17" t="str">
        <f t="shared" si="31"/>
        <v>X</v>
      </c>
      <c r="Q41" s="17" t="str">
        <f t="shared" si="31"/>
        <v>X</v>
      </c>
      <c r="R41" s="17" t="str">
        <f t="shared" si="31"/>
        <v>X</v>
      </c>
      <c r="S41" s="17" t="str">
        <f t="shared" si="31"/>
        <v>X</v>
      </c>
      <c r="T41" s="17" t="str">
        <f t="shared" si="31"/>
        <v>X</v>
      </c>
      <c r="U41" s="17" t="str">
        <f t="shared" si="31"/>
        <v>X</v>
      </c>
      <c r="V41" s="17" t="str">
        <f t="shared" si="31"/>
        <v>X</v>
      </c>
      <c r="W41" s="17" t="str">
        <f t="shared" si="31"/>
        <v>X</v>
      </c>
      <c r="X41" s="17" t="str">
        <f t="shared" si="31"/>
        <v>X</v>
      </c>
      <c r="Y41" s="17" t="str">
        <f t="shared" si="31"/>
        <v>X</v>
      </c>
      <c r="Z41" s="17" t="str">
        <f t="shared" si="31"/>
        <v>X</v>
      </c>
      <c r="AA41" s="17" t="str">
        <f t="shared" si="31"/>
        <v>X</v>
      </c>
      <c r="AB41" s="17" t="str">
        <f t="shared" si="31"/>
        <v>X</v>
      </c>
      <c r="AC41" s="17"/>
      <c r="AD41" s="17"/>
      <c r="AE41" s="17"/>
      <c r="AF41" s="17"/>
      <c r="AG41" s="17"/>
      <c r="AH41" s="17"/>
      <c r="AI41" s="17"/>
      <c r="AJ41" s="14"/>
    </row>
    <row r="42" spans="1:36" x14ac:dyDescent="0.35">
      <c r="B42" s="8" t="s">
        <v>49</v>
      </c>
      <c r="C42" s="8" t="s">
        <v>48</v>
      </c>
      <c r="E42" s="1"/>
      <c r="F42" s="1"/>
      <c r="G42" s="17"/>
      <c r="H42" s="17"/>
      <c r="I42" s="17"/>
      <c r="J42" s="17"/>
      <c r="K42" s="17"/>
      <c r="L42" s="17"/>
      <c r="M42" s="17" t="str">
        <f t="shared" ref="M42:AB42" si="32">IF(AND(M2&gt;$D$4,M2&lt;=$D$4+$D$24),"X","")</f>
        <v>X</v>
      </c>
      <c r="N42" s="17" t="str">
        <f t="shared" si="32"/>
        <v>X</v>
      </c>
      <c r="O42" s="17" t="str">
        <f t="shared" si="32"/>
        <v>X</v>
      </c>
      <c r="P42" s="17" t="str">
        <f t="shared" si="32"/>
        <v>X</v>
      </c>
      <c r="Q42" s="17" t="str">
        <f t="shared" si="32"/>
        <v>X</v>
      </c>
      <c r="R42" s="17" t="str">
        <f t="shared" si="32"/>
        <v>X</v>
      </c>
      <c r="S42" s="17" t="str">
        <f t="shared" si="32"/>
        <v>X</v>
      </c>
      <c r="T42" s="17" t="str">
        <f t="shared" si="32"/>
        <v>X</v>
      </c>
      <c r="U42" s="17" t="str">
        <f t="shared" si="32"/>
        <v>X</v>
      </c>
      <c r="V42" s="17" t="str">
        <f t="shared" si="32"/>
        <v>X</v>
      </c>
      <c r="W42" s="17" t="str">
        <f t="shared" si="32"/>
        <v>X</v>
      </c>
      <c r="X42" s="17" t="str">
        <f t="shared" si="32"/>
        <v>X</v>
      </c>
      <c r="Y42" s="17" t="str">
        <f t="shared" si="32"/>
        <v>X</v>
      </c>
      <c r="Z42" s="17" t="str">
        <f t="shared" si="32"/>
        <v>X</v>
      </c>
      <c r="AA42" s="17" t="str">
        <f t="shared" si="32"/>
        <v>X</v>
      </c>
      <c r="AB42" s="17" t="str">
        <f t="shared" si="32"/>
        <v>X</v>
      </c>
      <c r="AC42" s="17"/>
      <c r="AD42" s="17"/>
      <c r="AE42" s="17"/>
      <c r="AF42" s="17"/>
      <c r="AG42" s="17"/>
      <c r="AH42" s="17"/>
      <c r="AI42" s="17"/>
      <c r="AJ42" s="14"/>
    </row>
    <row r="43" spans="1:36" x14ac:dyDescent="0.35">
      <c r="B43" s="8" t="s">
        <v>50</v>
      </c>
      <c r="C43" s="8"/>
      <c r="E43" s="1"/>
      <c r="F43" s="1"/>
      <c r="G43" s="17"/>
      <c r="H43" s="17"/>
      <c r="I43" s="17"/>
      <c r="J43" s="17"/>
      <c r="K43" s="17"/>
      <c r="L43" s="17"/>
      <c r="M43" s="17" t="str">
        <f t="shared" ref="M43:AB43" si="33">IF(AND(M2&gt;$D$4,M2&lt;=$D$4+$D$24),"X","")</f>
        <v>X</v>
      </c>
      <c r="N43" s="17" t="str">
        <f t="shared" si="33"/>
        <v>X</v>
      </c>
      <c r="O43" s="17" t="str">
        <f t="shared" si="33"/>
        <v>X</v>
      </c>
      <c r="P43" s="17" t="str">
        <f t="shared" si="33"/>
        <v>X</v>
      </c>
      <c r="Q43" s="17" t="str">
        <f t="shared" si="33"/>
        <v>X</v>
      </c>
      <c r="R43" s="17" t="str">
        <f t="shared" si="33"/>
        <v>X</v>
      </c>
      <c r="S43" s="17" t="str">
        <f t="shared" si="33"/>
        <v>X</v>
      </c>
      <c r="T43" s="17" t="str">
        <f t="shared" si="33"/>
        <v>X</v>
      </c>
      <c r="U43" s="17" t="str">
        <f t="shared" si="33"/>
        <v>X</v>
      </c>
      <c r="V43" s="17" t="str">
        <f t="shared" si="33"/>
        <v>X</v>
      </c>
      <c r="W43" s="17" t="str">
        <f t="shared" si="33"/>
        <v>X</v>
      </c>
      <c r="X43" s="17" t="str">
        <f t="shared" si="33"/>
        <v>X</v>
      </c>
      <c r="Y43" s="17" t="str">
        <f t="shared" si="33"/>
        <v>X</v>
      </c>
      <c r="Z43" s="17" t="str">
        <f t="shared" si="33"/>
        <v>X</v>
      </c>
      <c r="AA43" s="17" t="str">
        <f t="shared" si="33"/>
        <v>X</v>
      </c>
      <c r="AB43" s="17" t="str">
        <f t="shared" si="33"/>
        <v>X</v>
      </c>
      <c r="AC43" s="17"/>
      <c r="AD43" s="17"/>
      <c r="AE43" s="17"/>
      <c r="AF43" s="17"/>
      <c r="AG43" s="17"/>
      <c r="AH43" s="17"/>
      <c r="AI43" s="17"/>
      <c r="AJ43" s="14"/>
    </row>
    <row r="44" spans="1:36" x14ac:dyDescent="0.35">
      <c r="B44" s="8" t="s">
        <v>51</v>
      </c>
      <c r="C44" s="8"/>
      <c r="E44" s="1"/>
      <c r="F44" s="1"/>
      <c r="G44" s="17"/>
      <c r="H44" s="17"/>
      <c r="I44" s="17"/>
      <c r="J44" s="17"/>
      <c r="K44" s="17"/>
      <c r="L44" s="17"/>
      <c r="M44" s="17" t="str">
        <f t="shared" ref="M44:AB44" si="34">IF(AND(M2&gt;$D$4,M2&lt;=$D$4+$D$24),"X","")</f>
        <v>X</v>
      </c>
      <c r="N44" s="17" t="str">
        <f t="shared" si="34"/>
        <v>X</v>
      </c>
      <c r="O44" s="17" t="str">
        <f t="shared" si="34"/>
        <v>X</v>
      </c>
      <c r="P44" s="17" t="str">
        <f t="shared" si="34"/>
        <v>X</v>
      </c>
      <c r="Q44" s="17" t="str">
        <f t="shared" si="34"/>
        <v>X</v>
      </c>
      <c r="R44" s="17" t="str">
        <f t="shared" si="34"/>
        <v>X</v>
      </c>
      <c r="S44" s="17" t="str">
        <f t="shared" si="34"/>
        <v>X</v>
      </c>
      <c r="T44" s="17" t="str">
        <f t="shared" si="34"/>
        <v>X</v>
      </c>
      <c r="U44" s="17" t="str">
        <f t="shared" si="34"/>
        <v>X</v>
      </c>
      <c r="V44" s="17" t="str">
        <f t="shared" si="34"/>
        <v>X</v>
      </c>
      <c r="W44" s="17" t="str">
        <f t="shared" si="34"/>
        <v>X</v>
      </c>
      <c r="X44" s="17" t="str">
        <f t="shared" si="34"/>
        <v>X</v>
      </c>
      <c r="Y44" s="17" t="str">
        <f t="shared" si="34"/>
        <v>X</v>
      </c>
      <c r="Z44" s="17" t="str">
        <f t="shared" si="34"/>
        <v>X</v>
      </c>
      <c r="AA44" s="17" t="str">
        <f t="shared" si="34"/>
        <v>X</v>
      </c>
      <c r="AB44" s="17" t="str">
        <f t="shared" si="34"/>
        <v>X</v>
      </c>
      <c r="AC44" s="17"/>
      <c r="AD44" s="17"/>
      <c r="AE44" s="17"/>
      <c r="AF44" s="17"/>
      <c r="AG44" s="17"/>
      <c r="AH44" s="17"/>
      <c r="AI44" s="17"/>
      <c r="AJ44" s="14"/>
    </row>
    <row r="45" spans="1:36" ht="15" thickBot="1" x14ac:dyDescent="0.4">
      <c r="A45" s="3"/>
      <c r="B45" s="9"/>
      <c r="C45" s="9"/>
      <c r="D45" s="3"/>
      <c r="E45" s="4"/>
      <c r="F45" s="4"/>
      <c r="G45" s="20"/>
      <c r="H45" s="20"/>
      <c r="I45" s="20"/>
      <c r="J45" s="20"/>
      <c r="K45" s="20"/>
      <c r="L45" s="20" t="str">
        <f t="shared" ref="L45:AE45" si="35">IF(AND(L2&gt;$D$4,L2&lt;=$D$4+$D$24),"X","")</f>
        <v/>
      </c>
      <c r="M45" s="20" t="str">
        <f t="shared" si="35"/>
        <v>X</v>
      </c>
      <c r="N45" s="20" t="str">
        <f t="shared" si="35"/>
        <v>X</v>
      </c>
      <c r="O45" s="20" t="str">
        <f t="shared" si="35"/>
        <v>X</v>
      </c>
      <c r="P45" s="20" t="str">
        <f t="shared" si="35"/>
        <v>X</v>
      </c>
      <c r="Q45" s="20" t="str">
        <f t="shared" si="35"/>
        <v>X</v>
      </c>
      <c r="R45" s="20" t="str">
        <f t="shared" si="35"/>
        <v>X</v>
      </c>
      <c r="S45" s="20" t="str">
        <f t="shared" si="35"/>
        <v>X</v>
      </c>
      <c r="T45" s="20" t="str">
        <f t="shared" si="35"/>
        <v>X</v>
      </c>
      <c r="U45" s="21" t="str">
        <f t="shared" si="35"/>
        <v>X</v>
      </c>
      <c r="V45" s="20" t="str">
        <f t="shared" si="35"/>
        <v>X</v>
      </c>
      <c r="W45" s="20" t="str">
        <f t="shared" si="35"/>
        <v>X</v>
      </c>
      <c r="X45" s="20" t="str">
        <f t="shared" si="35"/>
        <v>X</v>
      </c>
      <c r="Y45" s="20" t="str">
        <f t="shared" si="35"/>
        <v>X</v>
      </c>
      <c r="Z45" s="20" t="str">
        <f t="shared" si="35"/>
        <v>X</v>
      </c>
      <c r="AA45" s="20" t="str">
        <f t="shared" si="35"/>
        <v>X</v>
      </c>
      <c r="AB45" s="20" t="str">
        <f t="shared" si="35"/>
        <v>X</v>
      </c>
      <c r="AC45" s="20" t="str">
        <f t="shared" si="35"/>
        <v/>
      </c>
      <c r="AD45" s="20" t="str">
        <f t="shared" si="35"/>
        <v/>
      </c>
      <c r="AE45" s="20" t="str">
        <f t="shared" si="35"/>
        <v/>
      </c>
      <c r="AF45" s="20"/>
      <c r="AG45" s="20"/>
      <c r="AH45" s="20"/>
      <c r="AI45" s="20"/>
      <c r="AJ45" s="6"/>
    </row>
    <row r="46" spans="1:36" x14ac:dyDescent="0.35">
      <c r="A46" t="s">
        <v>2</v>
      </c>
      <c r="B46" s="8"/>
      <c r="C46" s="8"/>
      <c r="D46">
        <v>6</v>
      </c>
      <c r="E46" s="1">
        <f>F24</f>
        <v>45781</v>
      </c>
      <c r="F46" s="1">
        <f>E46+D46*7</f>
        <v>45823</v>
      </c>
      <c r="G46" s="22" t="str">
        <f t="shared" ref="G46:M46" si="36">IF(AND(G2&gt;$D$4+$D$24,G2&lt;=$D$4+$D$24+$D$46),"X","")</f>
        <v/>
      </c>
      <c r="H46" s="22" t="str">
        <f t="shared" si="36"/>
        <v/>
      </c>
      <c r="I46" s="22" t="str">
        <f t="shared" si="36"/>
        <v/>
      </c>
      <c r="J46" s="22" t="str">
        <f t="shared" si="36"/>
        <v/>
      </c>
      <c r="K46" s="22" t="str">
        <f t="shared" si="36"/>
        <v/>
      </c>
      <c r="L46" s="22" t="str">
        <f t="shared" si="36"/>
        <v/>
      </c>
      <c r="M46" s="22" t="str">
        <f t="shared" si="36"/>
        <v/>
      </c>
      <c r="N46" s="22" t="s">
        <v>34</v>
      </c>
      <c r="O46" s="22" t="str">
        <f t="shared" ref="O46:AI46" si="37">IF(AND(O2&gt;$D$4+$D$24,O2&lt;=$D$4+$D$24+$D$46),"X","")</f>
        <v/>
      </c>
      <c r="P46" s="22" t="str">
        <f t="shared" si="37"/>
        <v/>
      </c>
      <c r="Q46" s="22" t="str">
        <f t="shared" si="37"/>
        <v/>
      </c>
      <c r="R46" s="22" t="str">
        <f t="shared" si="37"/>
        <v/>
      </c>
      <c r="S46" s="22" t="str">
        <f t="shared" si="37"/>
        <v/>
      </c>
      <c r="T46" s="22" t="str">
        <f t="shared" si="37"/>
        <v/>
      </c>
      <c r="U46" s="22" t="str">
        <f t="shared" si="37"/>
        <v/>
      </c>
      <c r="V46" s="22" t="str">
        <f t="shared" si="37"/>
        <v/>
      </c>
      <c r="W46" s="22" t="str">
        <f t="shared" si="37"/>
        <v/>
      </c>
      <c r="X46" s="22" t="str">
        <f t="shared" si="37"/>
        <v/>
      </c>
      <c r="Y46" s="22" t="str">
        <f t="shared" si="37"/>
        <v/>
      </c>
      <c r="Z46" s="22" t="str">
        <f t="shared" si="37"/>
        <v/>
      </c>
      <c r="AA46" s="22" t="str">
        <f t="shared" si="37"/>
        <v/>
      </c>
      <c r="AB46" s="22" t="str">
        <f t="shared" si="37"/>
        <v/>
      </c>
      <c r="AC46" s="22" t="str">
        <f t="shared" si="37"/>
        <v>X</v>
      </c>
      <c r="AD46" s="22" t="str">
        <f t="shared" si="37"/>
        <v>X</v>
      </c>
      <c r="AE46" s="22" t="str">
        <f t="shared" si="37"/>
        <v>X</v>
      </c>
      <c r="AF46" s="22" t="str">
        <f t="shared" si="37"/>
        <v>X</v>
      </c>
      <c r="AG46" s="22" t="str">
        <f t="shared" si="37"/>
        <v>X</v>
      </c>
      <c r="AH46" s="22" t="str">
        <f t="shared" si="37"/>
        <v>X</v>
      </c>
      <c r="AI46" s="22" t="str">
        <f t="shared" si="37"/>
        <v/>
      </c>
      <c r="AJ46" s="14"/>
    </row>
    <row r="47" spans="1:36" x14ac:dyDescent="0.35">
      <c r="B47" s="8" t="s">
        <v>52</v>
      </c>
      <c r="C47" s="8"/>
      <c r="E47" s="1"/>
      <c r="F47" s="1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 t="str">
        <f t="shared" ref="AA47:AH47" si="38">IF(AND(AA2&gt;$D$4+$D$24,AA2&lt;=$D$4+$D$24+$D$46),"X","")</f>
        <v/>
      </c>
      <c r="AB47" s="22" t="str">
        <f t="shared" si="38"/>
        <v/>
      </c>
      <c r="AC47" s="22" t="str">
        <f t="shared" si="38"/>
        <v>X</v>
      </c>
      <c r="AD47" s="22" t="str">
        <f t="shared" si="38"/>
        <v>X</v>
      </c>
      <c r="AE47" s="22" t="str">
        <f t="shared" si="38"/>
        <v>X</v>
      </c>
      <c r="AF47" s="22" t="str">
        <f t="shared" si="38"/>
        <v>X</v>
      </c>
      <c r="AG47" s="22" t="str">
        <f t="shared" si="38"/>
        <v>X</v>
      </c>
      <c r="AH47" s="22" t="str">
        <f t="shared" si="38"/>
        <v>X</v>
      </c>
      <c r="AI47" s="22"/>
      <c r="AJ47" s="14"/>
    </row>
    <row r="48" spans="1:36" x14ac:dyDescent="0.35">
      <c r="B48" s="8"/>
      <c r="C48" s="8"/>
      <c r="E48" s="1"/>
      <c r="F48" s="1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 t="str">
        <f t="shared" ref="AA48:AH48" si="39">IF(AND(AA2&gt;$D$4+$D$24,AA2&lt;=$D$4+$D$24+$D$46),"X","")</f>
        <v/>
      </c>
      <c r="AB48" s="22" t="str">
        <f t="shared" si="39"/>
        <v/>
      </c>
      <c r="AC48" s="22" t="str">
        <f t="shared" si="39"/>
        <v>X</v>
      </c>
      <c r="AD48" s="22" t="str">
        <f t="shared" si="39"/>
        <v>X</v>
      </c>
      <c r="AE48" s="22" t="str">
        <f t="shared" si="39"/>
        <v>X</v>
      </c>
      <c r="AF48" s="22" t="str">
        <f t="shared" si="39"/>
        <v>X</v>
      </c>
      <c r="AG48" s="22" t="str">
        <f t="shared" si="39"/>
        <v>X</v>
      </c>
      <c r="AH48" s="22" t="str">
        <f t="shared" si="39"/>
        <v>X</v>
      </c>
      <c r="AI48" s="22"/>
      <c r="AJ48" s="14"/>
    </row>
    <row r="49" spans="1:36" x14ac:dyDescent="0.35">
      <c r="B49" s="8" t="s">
        <v>37</v>
      </c>
      <c r="C49" s="8"/>
      <c r="E49" s="1"/>
      <c r="F49" s="1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 t="str">
        <f t="shared" ref="AA49:AH49" si="40">IF(AND(AA2&gt;$D$4+$D$24,AA2&lt;=$D$4+$D$24+$D$46),"X","")</f>
        <v/>
      </c>
      <c r="AB49" s="22" t="str">
        <f t="shared" si="40"/>
        <v/>
      </c>
      <c r="AC49" s="22" t="str">
        <f t="shared" si="40"/>
        <v>X</v>
      </c>
      <c r="AD49" s="22" t="str">
        <f t="shared" si="40"/>
        <v>X</v>
      </c>
      <c r="AE49" s="22" t="str">
        <f t="shared" si="40"/>
        <v>X</v>
      </c>
      <c r="AF49" s="22" t="str">
        <f t="shared" si="40"/>
        <v>X</v>
      </c>
      <c r="AG49" s="22" t="str">
        <f t="shared" si="40"/>
        <v>X</v>
      </c>
      <c r="AH49" s="22" t="str">
        <f t="shared" si="40"/>
        <v>X</v>
      </c>
      <c r="AI49" s="22"/>
      <c r="AJ49" s="14"/>
    </row>
    <row r="50" spans="1:36" x14ac:dyDescent="0.35">
      <c r="B50" s="8" t="s">
        <v>38</v>
      </c>
      <c r="C50" s="8"/>
      <c r="E50" s="1"/>
      <c r="F50" s="1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 t="str">
        <f t="shared" ref="AA50:AH50" si="41">IF(AND(AA2&gt;$D$4+$D$24,AA2&lt;=$D$4+$D$24+$D$46),"X","")</f>
        <v/>
      </c>
      <c r="AB50" s="22" t="str">
        <f t="shared" si="41"/>
        <v/>
      </c>
      <c r="AC50" s="22" t="str">
        <f t="shared" si="41"/>
        <v>X</v>
      </c>
      <c r="AD50" s="22" t="str">
        <f t="shared" si="41"/>
        <v>X</v>
      </c>
      <c r="AE50" s="22" t="str">
        <f t="shared" si="41"/>
        <v>X</v>
      </c>
      <c r="AF50" s="22" t="str">
        <f t="shared" si="41"/>
        <v>X</v>
      </c>
      <c r="AG50" s="22" t="str">
        <f t="shared" si="41"/>
        <v>X</v>
      </c>
      <c r="AH50" s="22" t="str">
        <f t="shared" si="41"/>
        <v>X</v>
      </c>
      <c r="AI50" s="22"/>
      <c r="AJ50" s="14"/>
    </row>
    <row r="51" spans="1:36" x14ac:dyDescent="0.35">
      <c r="B51" s="8"/>
      <c r="C51" s="8"/>
      <c r="E51" s="1"/>
      <c r="F51" s="1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 t="str">
        <f t="shared" ref="AA51:AH51" si="42">IF(AND(AA2&gt;$D$4+$D$24,AA2&lt;=$D$4+$D$24+$D$46),"X","")</f>
        <v/>
      </c>
      <c r="AB51" s="22" t="str">
        <f t="shared" si="42"/>
        <v/>
      </c>
      <c r="AC51" s="22" t="str">
        <f t="shared" si="42"/>
        <v>X</v>
      </c>
      <c r="AD51" s="22" t="str">
        <f t="shared" si="42"/>
        <v>X</v>
      </c>
      <c r="AE51" s="22" t="str">
        <f t="shared" si="42"/>
        <v>X</v>
      </c>
      <c r="AF51" s="22" t="str">
        <f t="shared" si="42"/>
        <v>X</v>
      </c>
      <c r="AG51" s="22" t="str">
        <f t="shared" si="42"/>
        <v>X</v>
      </c>
      <c r="AH51" s="22" t="str">
        <f t="shared" si="42"/>
        <v>X</v>
      </c>
      <c r="AI51" s="22"/>
      <c r="AJ51" s="14"/>
    </row>
    <row r="52" spans="1:36" x14ac:dyDescent="0.35">
      <c r="B52" s="8"/>
      <c r="C52" s="8"/>
      <c r="E52" s="1"/>
      <c r="F52" s="1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 t="str">
        <f t="shared" ref="AA52:AH52" si="43">IF(AND(AA2&gt;$D$4+$D$24,AA2&lt;=$D$4+$D$24+$D$46),"X","")</f>
        <v/>
      </c>
      <c r="AB52" s="22" t="str">
        <f t="shared" si="43"/>
        <v/>
      </c>
      <c r="AC52" s="22" t="str">
        <f t="shared" si="43"/>
        <v>X</v>
      </c>
      <c r="AD52" s="22" t="str">
        <f t="shared" si="43"/>
        <v>X</v>
      </c>
      <c r="AE52" s="22" t="str">
        <f t="shared" si="43"/>
        <v>X</v>
      </c>
      <c r="AF52" s="22" t="str">
        <f t="shared" si="43"/>
        <v>X</v>
      </c>
      <c r="AG52" s="22" t="str">
        <f t="shared" si="43"/>
        <v>X</v>
      </c>
      <c r="AH52" s="22" t="str">
        <f t="shared" si="43"/>
        <v>X</v>
      </c>
      <c r="AI52" s="22"/>
      <c r="AJ52" s="14"/>
    </row>
    <row r="53" spans="1:36" ht="15" thickBot="1" x14ac:dyDescent="0.4">
      <c r="A53" s="3"/>
      <c r="B53" s="9"/>
      <c r="C53" s="9"/>
      <c r="D53" s="3"/>
      <c r="E53" s="4"/>
      <c r="F53" s="4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 t="str">
        <f t="shared" ref="AA53:AH53" si="44">IF(AND(AA2&gt;$D$4+$D$24,AA2&lt;=$D$4+$D$24+$D$46),"X","")</f>
        <v/>
      </c>
      <c r="AB53" s="23" t="str">
        <f t="shared" si="44"/>
        <v/>
      </c>
      <c r="AC53" s="23" t="str">
        <f t="shared" si="44"/>
        <v>X</v>
      </c>
      <c r="AD53" s="23" t="str">
        <f t="shared" si="44"/>
        <v>X</v>
      </c>
      <c r="AE53" s="23" t="str">
        <f t="shared" si="44"/>
        <v>X</v>
      </c>
      <c r="AF53" s="23" t="str">
        <f t="shared" si="44"/>
        <v>X</v>
      </c>
      <c r="AG53" s="23" t="str">
        <f t="shared" si="44"/>
        <v>X</v>
      </c>
      <c r="AH53" s="23" t="str">
        <f t="shared" si="44"/>
        <v>X</v>
      </c>
      <c r="AI53" s="23"/>
      <c r="AJ53" s="6"/>
    </row>
    <row r="54" spans="1:36" x14ac:dyDescent="0.35">
      <c r="A54" t="s">
        <v>3</v>
      </c>
      <c r="B54" s="8"/>
      <c r="C54" s="8"/>
      <c r="D54">
        <v>1</v>
      </c>
      <c r="E54" s="1">
        <f>F46</f>
        <v>45823</v>
      </c>
      <c r="F54" s="1">
        <f>E54+D54*7</f>
        <v>45830</v>
      </c>
      <c r="G54" s="24" t="str">
        <f t="shared" ref="G54:AI54" si="45">IF(AND(G2&gt;$D$4+$D$24+$D$46,G2&lt;=$D$4+$D$24+$D$46+$D$54),"X","")</f>
        <v/>
      </c>
      <c r="H54" s="24" t="str">
        <f t="shared" si="45"/>
        <v/>
      </c>
      <c r="I54" s="24" t="str">
        <f t="shared" si="45"/>
        <v/>
      </c>
      <c r="J54" s="24" t="str">
        <f t="shared" si="45"/>
        <v/>
      </c>
      <c r="K54" s="24" t="str">
        <f t="shared" si="45"/>
        <v/>
      </c>
      <c r="L54" s="24" t="str">
        <f t="shared" si="45"/>
        <v/>
      </c>
      <c r="M54" s="24" t="str">
        <f t="shared" si="45"/>
        <v/>
      </c>
      <c r="N54" s="24" t="str">
        <f t="shared" si="45"/>
        <v/>
      </c>
      <c r="O54" s="24" t="str">
        <f t="shared" si="45"/>
        <v/>
      </c>
      <c r="P54" s="24" t="str">
        <f t="shared" si="45"/>
        <v/>
      </c>
      <c r="Q54" s="24" t="str">
        <f t="shared" si="45"/>
        <v/>
      </c>
      <c r="R54" s="24" t="str">
        <f t="shared" si="45"/>
        <v/>
      </c>
      <c r="S54" s="24" t="str">
        <f t="shared" si="45"/>
        <v/>
      </c>
      <c r="T54" s="24" t="str">
        <f t="shared" si="45"/>
        <v/>
      </c>
      <c r="U54" s="24" t="str">
        <f t="shared" si="45"/>
        <v/>
      </c>
      <c r="V54" s="24" t="str">
        <f t="shared" si="45"/>
        <v/>
      </c>
      <c r="W54" s="24" t="str">
        <f t="shared" si="45"/>
        <v/>
      </c>
      <c r="X54" s="24" t="str">
        <f t="shared" si="45"/>
        <v/>
      </c>
      <c r="Y54" s="24" t="str">
        <f t="shared" si="45"/>
        <v/>
      </c>
      <c r="Z54" s="24" t="str">
        <f t="shared" si="45"/>
        <v/>
      </c>
      <c r="AA54" s="24" t="str">
        <f t="shared" si="45"/>
        <v/>
      </c>
      <c r="AB54" s="24" t="str">
        <f t="shared" si="45"/>
        <v/>
      </c>
      <c r="AC54" s="24" t="str">
        <f t="shared" si="45"/>
        <v/>
      </c>
      <c r="AD54" s="24" t="str">
        <f t="shared" si="45"/>
        <v/>
      </c>
      <c r="AE54" s="24" t="str">
        <f t="shared" si="45"/>
        <v/>
      </c>
      <c r="AF54" s="24" t="str">
        <f t="shared" si="45"/>
        <v/>
      </c>
      <c r="AG54" s="24" t="str">
        <f t="shared" si="45"/>
        <v/>
      </c>
      <c r="AH54" s="24" t="str">
        <f t="shared" si="45"/>
        <v/>
      </c>
      <c r="AI54" s="24" t="str">
        <f t="shared" si="45"/>
        <v>X</v>
      </c>
      <c r="AJ54" s="14"/>
    </row>
    <row r="55" spans="1:36" x14ac:dyDescent="0.35">
      <c r="C55" s="8"/>
    </row>
    <row r="56" spans="1:36" x14ac:dyDescent="0.35">
      <c r="E56" s="1"/>
      <c r="F56" s="1"/>
    </row>
    <row r="57" spans="1:36" x14ac:dyDescent="0.35">
      <c r="E57" s="1"/>
      <c r="F57" s="1"/>
    </row>
    <row r="58" spans="1:36" x14ac:dyDescent="0.35">
      <c r="E58" s="1"/>
      <c r="F58" s="1"/>
    </row>
    <row r="59" spans="1:36" x14ac:dyDescent="0.35">
      <c r="E59" s="1"/>
      <c r="F59" s="1"/>
    </row>
    <row r="60" spans="1:36" x14ac:dyDescent="0.35">
      <c r="E60" s="1"/>
      <c r="F60" s="1"/>
    </row>
    <row r="61" spans="1:36" x14ac:dyDescent="0.35">
      <c r="E61" s="1"/>
      <c r="F61" s="1"/>
    </row>
    <row r="62" spans="1:36" x14ac:dyDescent="0.35">
      <c r="E62" s="1"/>
      <c r="F62" s="1"/>
    </row>
    <row r="63" spans="1:36" x14ac:dyDescent="0.35">
      <c r="E63" s="1"/>
      <c r="F63" s="1"/>
    </row>
  </sheetData>
  <mergeCells count="1">
    <mergeCell ref="G1:AI1"/>
  </mergeCells>
  <phoneticPr fontId="5" type="noConversion"/>
  <conditionalFormatting sqref="G4:AI23">
    <cfRule type="containsText" dxfId="4" priority="5" operator="containsText" text="X">
      <formula>NOT(ISERROR(SEARCH("X",G4)))</formula>
    </cfRule>
  </conditionalFormatting>
  <conditionalFormatting sqref="G24:AI45">
    <cfRule type="containsText" dxfId="2" priority="4" operator="containsText" text="X">
      <formula>NOT(ISERROR(SEARCH("X",G24)))</formula>
    </cfRule>
  </conditionalFormatting>
  <conditionalFormatting sqref="G46:AI53">
    <cfRule type="containsText" dxfId="1" priority="3" operator="containsText" text="X">
      <formula>NOT(ISERROR(SEARCH("X",G46)))</formula>
    </cfRule>
  </conditionalFormatting>
  <conditionalFormatting sqref="G54:AI54">
    <cfRule type="containsText" dxfId="0" priority="2" operator="containsText" text="X">
      <formula>NOT(ISERROR(SEARCH("X",G54)))</formula>
    </cfRule>
  </conditionalFormatting>
  <pageMargins left="0.7" right="0.7" top="0.75" bottom="0.75" header="0.3" footer="0.3"/>
  <pageSetup scale="53" orientation="landscape" r:id="rId1"/>
  <headerFooter>
    <oddFooter>&amp;R_x000D_&amp;1#&amp;"Arial"&amp;10&amp;K000000 Confidential C</oddFooter>
  </headerFooter>
  <ignoredErrors>
    <ignoredError sqref="J7 J20:J22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7" operator="equal" id="{9C57133E-CE42-4321-BDA6-A4C4C1C14E52}">
            <xm:f>Settings!$B$7</xm:f>
            <x14:dxf>
              <fill>
                <patternFill>
                  <bgColor theme="0" tint="-0.14996795556505021"/>
                </patternFill>
              </fill>
            </x14:dxf>
          </x14:cfRule>
          <xm:sqref>G4:AI23</xm:sqref>
        </x14:conditionalFormatting>
      </x14:conditionalFormattings>
    </ext>
  </extLst>
</worksheet>
</file>

<file path=docMetadata/LabelInfo.xml><?xml version="1.0" encoding="utf-8"?>
<clbl:labelList xmlns:clbl="http://schemas.microsoft.com/office/2020/mipLabelMetadata">
  <clbl:label id="{fd1c0902-ed92-4fed-896d-2e7725de02d4}" enabled="1" method="Standard" siteId="{d6b0bbee-7cd9-4d60-bce6-4a67b543e2a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Settings</vt:lpstr>
      <vt:lpstr>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LAURET Agnes (renexter)</dc:creator>
  <cp:lastModifiedBy>Agnès LAURET</cp:lastModifiedBy>
  <cp:lastPrinted>2024-11-25T14:37:37Z</cp:lastPrinted>
  <dcterms:created xsi:type="dcterms:W3CDTF">2024-11-19T13:02:01Z</dcterms:created>
  <dcterms:modified xsi:type="dcterms:W3CDTF">2025-01-10T09:04:40Z</dcterms:modified>
</cp:coreProperties>
</file>