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nes\Documents\Formation_studi\01_WorkInProgress\01_PréProd\"/>
    </mc:Choice>
  </mc:AlternateContent>
  <xr:revisionPtr revIDLastSave="0" documentId="13_ncr:1_{7BA9D942-D8BB-4C42-8340-3D953E3F21E0}" xr6:coauthVersionLast="47" xr6:coauthVersionMax="47" xr10:uidLastSave="{00000000-0000-0000-0000-000000000000}"/>
  <bookViews>
    <workbookView xWindow="-120" yWindow="-120" windowWidth="38640" windowHeight="21120" activeTab="1" xr2:uid="{94A99A4B-C815-441A-952F-04AC002877EF}"/>
  </bookViews>
  <sheets>
    <sheet name="Settings" sheetId="2" r:id="rId1"/>
    <sheet name="Plannin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71" i="1" l="1"/>
  <c r="AG70" i="1"/>
  <c r="AG69" i="1"/>
  <c r="AG68" i="1"/>
  <c r="AG67" i="1"/>
  <c r="AF71" i="1"/>
  <c r="AF70" i="1"/>
  <c r="AF69" i="1"/>
  <c r="AF68" i="1"/>
  <c r="AF67" i="1"/>
  <c r="AE71" i="1"/>
  <c r="AE70" i="1"/>
  <c r="AE69" i="1"/>
  <c r="AE68" i="1"/>
  <c r="AE67" i="1"/>
  <c r="AH66" i="1"/>
  <c r="AH65" i="1"/>
  <c r="AH64" i="1"/>
  <c r="AG66" i="1"/>
  <c r="AG65" i="1"/>
  <c r="AG64" i="1"/>
  <c r="AF66" i="1"/>
  <c r="AF65" i="1"/>
  <c r="AF64" i="1"/>
  <c r="AE66" i="1"/>
  <c r="AE65" i="1"/>
  <c r="AE64" i="1"/>
  <c r="AD61" i="1"/>
  <c r="AD60" i="1"/>
  <c r="AD59" i="1"/>
  <c r="AD58" i="1"/>
  <c r="AD57" i="1"/>
  <c r="AD56" i="1"/>
  <c r="AD55" i="1"/>
  <c r="AD54" i="1"/>
  <c r="AD53" i="1"/>
  <c r="AD52" i="1"/>
  <c r="AD51" i="1"/>
  <c r="AD63" i="1"/>
  <c r="AD50" i="1"/>
  <c r="AD49" i="1"/>
  <c r="AD48" i="1"/>
  <c r="AD47" i="1"/>
  <c r="AD46" i="1"/>
  <c r="AD45" i="1"/>
  <c r="AD44" i="1"/>
  <c r="AD43" i="1"/>
  <c r="AD38" i="1"/>
  <c r="AD37" i="1"/>
  <c r="AD36" i="1"/>
  <c r="AD31" i="1"/>
  <c r="AD30" i="1"/>
  <c r="AD29" i="1"/>
  <c r="AH71" i="1"/>
  <c r="AH70" i="1"/>
  <c r="AH69" i="1"/>
  <c r="AH68" i="1"/>
  <c r="AH67" i="1"/>
  <c r="AG77" i="1"/>
  <c r="AB61" i="1"/>
  <c r="AB60" i="1"/>
  <c r="AB59" i="1"/>
  <c r="AB58" i="1"/>
  <c r="AB55" i="1"/>
  <c r="AB54" i="1"/>
  <c r="AB51" i="1"/>
  <c r="AB50" i="1"/>
  <c r="AB49" i="1"/>
  <c r="AB48" i="1"/>
  <c r="AB45" i="1"/>
  <c r="AB44" i="1"/>
  <c r="AB43" i="1"/>
  <c r="AB38" i="1"/>
  <c r="AB37" i="1"/>
  <c r="AB36" i="1"/>
  <c r="AB32" i="1"/>
  <c r="AB31" i="1"/>
  <c r="AB30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38" i="1"/>
  <c r="AC37" i="1"/>
  <c r="AC36" i="1"/>
  <c r="AC31" i="1"/>
  <c r="AC30" i="1"/>
  <c r="AC29" i="1"/>
  <c r="N47" i="1"/>
  <c r="S54" i="1"/>
  <c r="S52" i="1"/>
  <c r="S51" i="1"/>
  <c r="S49" i="1"/>
  <c r="S48" i="1"/>
  <c r="R54" i="1"/>
  <c r="R52" i="1"/>
  <c r="Q54" i="1"/>
  <c r="Q52" i="1"/>
  <c r="R51" i="1"/>
  <c r="R49" i="1"/>
  <c r="R48" i="1"/>
  <c r="Q51" i="1"/>
  <c r="Q49" i="1"/>
  <c r="Q48" i="1"/>
  <c r="AB29" i="1"/>
  <c r="AA29" i="1"/>
  <c r="Z29" i="1"/>
  <c r="Y29" i="1"/>
  <c r="X29" i="1"/>
  <c r="W29" i="1"/>
  <c r="V29" i="1"/>
  <c r="U29" i="1"/>
  <c r="T29" i="1"/>
  <c r="S29" i="1"/>
  <c r="R29" i="1"/>
  <c r="Q29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L5" i="1"/>
  <c r="I7" i="1"/>
  <c r="G15" i="1"/>
  <c r="G14" i="1"/>
  <c r="G13" i="1"/>
  <c r="H15" i="1"/>
  <c r="H14" i="1"/>
  <c r="H13" i="1"/>
  <c r="I15" i="1"/>
  <c r="I14" i="1"/>
  <c r="I13" i="1"/>
  <c r="J15" i="1"/>
  <c r="J14" i="1"/>
  <c r="J13" i="1"/>
  <c r="L15" i="1"/>
  <c r="L14" i="1"/>
  <c r="L13" i="1"/>
  <c r="K15" i="1"/>
  <c r="K14" i="1"/>
  <c r="K13" i="1"/>
  <c r="L22" i="1"/>
  <c r="L21" i="1"/>
  <c r="L20" i="1"/>
  <c r="L7" i="1"/>
  <c r="K22" i="1"/>
  <c r="K21" i="1"/>
  <c r="K20" i="1"/>
  <c r="K7" i="1"/>
  <c r="J22" i="1"/>
  <c r="J21" i="1"/>
  <c r="J20" i="1"/>
  <c r="J7" i="1"/>
  <c r="G22" i="1"/>
  <c r="G21" i="1"/>
  <c r="G20" i="1"/>
  <c r="H22" i="1"/>
  <c r="H21" i="1"/>
  <c r="H20" i="1"/>
  <c r="I22" i="1"/>
  <c r="I21" i="1"/>
  <c r="I20" i="1"/>
  <c r="H7" i="1"/>
  <c r="G7" i="1"/>
  <c r="B1" i="1"/>
  <c r="AB57" i="1"/>
  <c r="AB56" i="1"/>
  <c r="AB53" i="1"/>
  <c r="AB47" i="1"/>
  <c r="AA57" i="1"/>
  <c r="AA56" i="1"/>
  <c r="AA55" i="1"/>
  <c r="AA53" i="1"/>
  <c r="AA50" i="1"/>
  <c r="AA47" i="1"/>
  <c r="Z57" i="1"/>
  <c r="Z56" i="1"/>
  <c r="Z55" i="1"/>
  <c r="Z53" i="1"/>
  <c r="Z50" i="1"/>
  <c r="Z47" i="1"/>
  <c r="Y57" i="1"/>
  <c r="Y56" i="1"/>
  <c r="Y55" i="1"/>
  <c r="Y53" i="1"/>
  <c r="Y50" i="1"/>
  <c r="Y47" i="1"/>
  <c r="X57" i="1"/>
  <c r="X56" i="1"/>
  <c r="X55" i="1"/>
  <c r="X53" i="1"/>
  <c r="X50" i="1"/>
  <c r="X47" i="1"/>
  <c r="W57" i="1"/>
  <c r="W56" i="1"/>
  <c r="W55" i="1"/>
  <c r="W53" i="1"/>
  <c r="W50" i="1"/>
  <c r="W47" i="1"/>
  <c r="V57" i="1"/>
  <c r="V56" i="1"/>
  <c r="V55" i="1"/>
  <c r="V53" i="1"/>
  <c r="V50" i="1"/>
  <c r="V47" i="1"/>
  <c r="U57" i="1"/>
  <c r="U56" i="1"/>
  <c r="U55" i="1"/>
  <c r="U53" i="1"/>
  <c r="U50" i="1"/>
  <c r="U47" i="1"/>
  <c r="T57" i="1"/>
  <c r="T56" i="1"/>
  <c r="T55" i="1"/>
  <c r="T53" i="1"/>
  <c r="T50" i="1"/>
  <c r="T47" i="1"/>
  <c r="S57" i="1"/>
  <c r="S56" i="1"/>
  <c r="S55" i="1"/>
  <c r="S53" i="1"/>
  <c r="S50" i="1"/>
  <c r="S47" i="1"/>
  <c r="R57" i="1"/>
  <c r="R56" i="1"/>
  <c r="R55" i="1"/>
  <c r="R53" i="1"/>
  <c r="R50" i="1"/>
  <c r="R47" i="1"/>
  <c r="Q57" i="1"/>
  <c r="Q56" i="1"/>
  <c r="Q55" i="1"/>
  <c r="Q53" i="1"/>
  <c r="Q50" i="1"/>
  <c r="Q47" i="1"/>
  <c r="P57" i="1"/>
  <c r="P56" i="1"/>
  <c r="P55" i="1"/>
  <c r="O57" i="1"/>
  <c r="O56" i="1"/>
  <c r="O55" i="1"/>
  <c r="N57" i="1"/>
  <c r="N56" i="1"/>
  <c r="N55" i="1"/>
  <c r="N53" i="1"/>
  <c r="N50" i="1"/>
  <c r="M57" i="1"/>
  <c r="M56" i="1"/>
  <c r="M55" i="1"/>
  <c r="M53" i="1"/>
  <c r="M50" i="1"/>
  <c r="M47" i="1"/>
  <c r="AB46" i="1"/>
  <c r="AA59" i="1"/>
  <c r="AA46" i="1"/>
  <c r="Z59" i="1"/>
  <c r="Z46" i="1"/>
  <c r="Y59" i="1"/>
  <c r="Y46" i="1"/>
  <c r="X59" i="1"/>
  <c r="X46" i="1"/>
  <c r="W59" i="1"/>
  <c r="W46" i="1"/>
  <c r="V59" i="1"/>
  <c r="V46" i="1"/>
  <c r="U59" i="1"/>
  <c r="T59" i="1"/>
  <c r="S59" i="1"/>
  <c r="R59" i="1"/>
  <c r="R46" i="1"/>
  <c r="Q59" i="1"/>
  <c r="Q46" i="1"/>
  <c r="P59" i="1"/>
  <c r="O59" i="1"/>
  <c r="N59" i="1"/>
  <c r="M59" i="1"/>
  <c r="M46" i="1"/>
  <c r="AE46" i="1"/>
  <c r="L46" i="1"/>
  <c r="AH73" i="1"/>
  <c r="AH72" i="1"/>
  <c r="AH63" i="1"/>
  <c r="AG73" i="1"/>
  <c r="AG72" i="1"/>
  <c r="AG63" i="1"/>
  <c r="AF73" i="1"/>
  <c r="AF72" i="1"/>
  <c r="AF63" i="1"/>
  <c r="AE73" i="1"/>
  <c r="AE72" i="1"/>
  <c r="AE63" i="1"/>
  <c r="AD73" i="1"/>
  <c r="AD72" i="1"/>
  <c r="AC73" i="1"/>
  <c r="AC72" i="1"/>
  <c r="AC63" i="1"/>
  <c r="AA76" i="1"/>
  <c r="AA75" i="1"/>
  <c r="AA74" i="1"/>
  <c r="AA73" i="1"/>
  <c r="AA72" i="1"/>
  <c r="AA63" i="1"/>
  <c r="AA62" i="1"/>
  <c r="AB76" i="1"/>
  <c r="AB75" i="1"/>
  <c r="AB74" i="1"/>
  <c r="AB73" i="1"/>
  <c r="AB72" i="1"/>
  <c r="AB63" i="1"/>
  <c r="AE42" i="1"/>
  <c r="AE41" i="1"/>
  <c r="AE40" i="1"/>
  <c r="AE39" i="1"/>
  <c r="AE35" i="1"/>
  <c r="AE34" i="1"/>
  <c r="AE33" i="1"/>
  <c r="AE32" i="1"/>
  <c r="AE28" i="1"/>
  <c r="AE27" i="1"/>
  <c r="AE26" i="1"/>
  <c r="AE25" i="1"/>
  <c r="AD42" i="1"/>
  <c r="AD41" i="1"/>
  <c r="AD40" i="1"/>
  <c r="AD39" i="1"/>
  <c r="AD35" i="1"/>
  <c r="AD34" i="1"/>
  <c r="AD33" i="1"/>
  <c r="AD32" i="1"/>
  <c r="AD28" i="1"/>
  <c r="AD27" i="1"/>
  <c r="AD26" i="1"/>
  <c r="AD25" i="1"/>
  <c r="AC42" i="1"/>
  <c r="AC41" i="1"/>
  <c r="AC40" i="1"/>
  <c r="AC39" i="1"/>
  <c r="AC35" i="1"/>
  <c r="AC34" i="1"/>
  <c r="AC33" i="1"/>
  <c r="AC32" i="1"/>
  <c r="AC28" i="1"/>
  <c r="AC27" i="1"/>
  <c r="AC26" i="1"/>
  <c r="AC25" i="1"/>
  <c r="AB42" i="1"/>
  <c r="AB41" i="1"/>
  <c r="AB40" i="1"/>
  <c r="AB39" i="1"/>
  <c r="AB35" i="1"/>
  <c r="AB34" i="1"/>
  <c r="AB33" i="1"/>
  <c r="AB28" i="1"/>
  <c r="AB27" i="1"/>
  <c r="AB26" i="1"/>
  <c r="AB25" i="1"/>
  <c r="AA42" i="1"/>
  <c r="AA41" i="1"/>
  <c r="AA40" i="1"/>
  <c r="AA39" i="1"/>
  <c r="AA35" i="1"/>
  <c r="AA34" i="1"/>
  <c r="AA33" i="1"/>
  <c r="AA32" i="1"/>
  <c r="AA28" i="1"/>
  <c r="AA27" i="1"/>
  <c r="AA26" i="1"/>
  <c r="AA25" i="1"/>
  <c r="Z42" i="1"/>
  <c r="Z41" i="1"/>
  <c r="Z40" i="1"/>
  <c r="Z39" i="1"/>
  <c r="Z35" i="1"/>
  <c r="Z34" i="1"/>
  <c r="Z33" i="1"/>
  <c r="Z32" i="1"/>
  <c r="Z28" i="1"/>
  <c r="Z27" i="1"/>
  <c r="Z26" i="1"/>
  <c r="Z25" i="1"/>
  <c r="L42" i="1"/>
  <c r="L41" i="1"/>
  <c r="L35" i="1"/>
  <c r="L34" i="1"/>
  <c r="L27" i="1"/>
  <c r="Y42" i="1"/>
  <c r="Y41" i="1"/>
  <c r="Y40" i="1"/>
  <c r="Y39" i="1"/>
  <c r="Y35" i="1"/>
  <c r="Y34" i="1"/>
  <c r="Y33" i="1"/>
  <c r="Y32" i="1"/>
  <c r="Y28" i="1"/>
  <c r="Y27" i="1"/>
  <c r="Y26" i="1"/>
  <c r="Y25" i="1"/>
  <c r="X42" i="1"/>
  <c r="X41" i="1"/>
  <c r="X40" i="1"/>
  <c r="X39" i="1"/>
  <c r="X35" i="1"/>
  <c r="X34" i="1"/>
  <c r="X33" i="1"/>
  <c r="X32" i="1"/>
  <c r="X28" i="1"/>
  <c r="X27" i="1"/>
  <c r="X26" i="1"/>
  <c r="X25" i="1"/>
  <c r="W42" i="1"/>
  <c r="W41" i="1"/>
  <c r="W40" i="1"/>
  <c r="W39" i="1"/>
  <c r="W35" i="1"/>
  <c r="W34" i="1"/>
  <c r="W33" i="1"/>
  <c r="W32" i="1"/>
  <c r="W28" i="1"/>
  <c r="W27" i="1"/>
  <c r="W26" i="1"/>
  <c r="W25" i="1"/>
  <c r="V42" i="1"/>
  <c r="V41" i="1"/>
  <c r="V40" i="1"/>
  <c r="V39" i="1"/>
  <c r="V35" i="1"/>
  <c r="V34" i="1"/>
  <c r="V33" i="1"/>
  <c r="V32" i="1"/>
  <c r="V28" i="1"/>
  <c r="V27" i="1"/>
  <c r="V26" i="1"/>
  <c r="V25" i="1"/>
  <c r="U77" i="1"/>
  <c r="U62" i="1"/>
  <c r="T42" i="1"/>
  <c r="T41" i="1"/>
  <c r="T40" i="1"/>
  <c r="T39" i="1"/>
  <c r="T34" i="1"/>
  <c r="T33" i="1"/>
  <c r="T32" i="1"/>
  <c r="T27" i="1"/>
  <c r="T26" i="1"/>
  <c r="T25" i="1"/>
  <c r="U42" i="1"/>
  <c r="U41" i="1"/>
  <c r="U40" i="1"/>
  <c r="U39" i="1"/>
  <c r="U35" i="1"/>
  <c r="U34" i="1"/>
  <c r="U33" i="1"/>
  <c r="U32" i="1"/>
  <c r="U28" i="1"/>
  <c r="U27" i="1"/>
  <c r="U26" i="1"/>
  <c r="U25" i="1"/>
  <c r="S42" i="1"/>
  <c r="S41" i="1"/>
  <c r="S40" i="1"/>
  <c r="S39" i="1"/>
  <c r="S34" i="1"/>
  <c r="S33" i="1"/>
  <c r="S32" i="1"/>
  <c r="S28" i="1"/>
  <c r="S27" i="1"/>
  <c r="S26" i="1"/>
  <c r="S25" i="1"/>
  <c r="R33" i="1"/>
  <c r="R42" i="1"/>
  <c r="R41" i="1"/>
  <c r="R40" i="1"/>
  <c r="R39" i="1"/>
  <c r="R34" i="1"/>
  <c r="R32" i="1"/>
  <c r="R28" i="1"/>
  <c r="R27" i="1"/>
  <c r="R26" i="1"/>
  <c r="R25" i="1"/>
  <c r="Q42" i="1"/>
  <c r="Q41" i="1"/>
  <c r="Q40" i="1"/>
  <c r="Q39" i="1"/>
  <c r="Q34" i="1"/>
  <c r="Q33" i="1"/>
  <c r="Q32" i="1"/>
  <c r="Q28" i="1"/>
  <c r="Q27" i="1"/>
  <c r="Q26" i="1"/>
  <c r="Q25" i="1"/>
  <c r="P41" i="1"/>
  <c r="P40" i="1"/>
  <c r="P39" i="1"/>
  <c r="P34" i="1"/>
  <c r="P33" i="1"/>
  <c r="P32" i="1"/>
  <c r="P27" i="1"/>
  <c r="P26" i="1"/>
  <c r="P25" i="1"/>
  <c r="O41" i="1"/>
  <c r="O40" i="1"/>
  <c r="O39" i="1"/>
  <c r="O34" i="1"/>
  <c r="O33" i="1"/>
  <c r="O32" i="1"/>
  <c r="O27" i="1"/>
  <c r="O26" i="1"/>
  <c r="O25" i="1"/>
  <c r="N41" i="1"/>
  <c r="N40" i="1"/>
  <c r="N39" i="1"/>
  <c r="N34" i="1"/>
  <c r="N27" i="1"/>
  <c r="N26" i="1"/>
  <c r="N25" i="1"/>
  <c r="M41" i="1"/>
  <c r="M35" i="1"/>
  <c r="M34" i="1"/>
  <c r="M29" i="1"/>
  <c r="M27" i="1"/>
  <c r="L23" i="1"/>
  <c r="L19" i="1"/>
  <c r="L18" i="1"/>
  <c r="L17" i="1"/>
  <c r="L12" i="1"/>
  <c r="L11" i="1"/>
  <c r="L10" i="1"/>
  <c r="L6" i="1"/>
  <c r="L9" i="1"/>
  <c r="L8" i="1"/>
  <c r="K23" i="1"/>
  <c r="K19" i="1"/>
  <c r="K18" i="1"/>
  <c r="K17" i="1"/>
  <c r="K16" i="1"/>
  <c r="K12" i="1"/>
  <c r="K11" i="1"/>
  <c r="K10" i="1"/>
  <c r="K9" i="1"/>
  <c r="K8" i="1"/>
  <c r="K6" i="1"/>
  <c r="K5" i="1"/>
  <c r="J5" i="1"/>
  <c r="J23" i="1"/>
  <c r="J19" i="1"/>
  <c r="J18" i="1"/>
  <c r="J17" i="1"/>
  <c r="J16" i="1"/>
  <c r="J12" i="1"/>
  <c r="J11" i="1"/>
  <c r="J10" i="1"/>
  <c r="J9" i="1"/>
  <c r="J8" i="1"/>
  <c r="J6" i="1"/>
  <c r="I23" i="1"/>
  <c r="I19" i="1"/>
  <c r="I18" i="1"/>
  <c r="I17" i="1"/>
  <c r="I16" i="1"/>
  <c r="I12" i="1"/>
  <c r="I11" i="1"/>
  <c r="I10" i="1"/>
  <c r="I9" i="1"/>
  <c r="I8" i="1"/>
  <c r="I6" i="1"/>
  <c r="I5" i="1"/>
  <c r="H18" i="1"/>
  <c r="H17" i="1"/>
  <c r="G18" i="1"/>
  <c r="G17" i="1"/>
  <c r="H6" i="1"/>
  <c r="H23" i="1"/>
  <c r="H19" i="1"/>
  <c r="H16" i="1"/>
  <c r="H12" i="1"/>
  <c r="H11" i="1"/>
  <c r="H10" i="1"/>
  <c r="H9" i="1"/>
  <c r="H8" i="1"/>
  <c r="H5" i="1"/>
  <c r="G23" i="1"/>
  <c r="G19" i="1"/>
  <c r="G16" i="1"/>
  <c r="G12" i="1"/>
  <c r="G11" i="1"/>
  <c r="G10" i="1"/>
  <c r="G9" i="1"/>
  <c r="G8" i="1"/>
  <c r="G6" i="1"/>
  <c r="G5" i="1"/>
  <c r="L3" i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G3" i="1"/>
  <c r="H3" i="1" s="1"/>
  <c r="I3" i="1" s="1"/>
  <c r="J3" i="1" s="1"/>
  <c r="B6" i="2"/>
  <c r="B7" i="2"/>
  <c r="B8" i="2"/>
  <c r="E4" i="1"/>
  <c r="F4" i="1" s="1"/>
  <c r="E24" i="1" s="1"/>
  <c r="F24" i="1" s="1"/>
  <c r="E62" i="1" s="1"/>
  <c r="F62" i="1" s="1"/>
  <c r="E77" i="1" s="1"/>
  <c r="F77" i="1" s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G24" i="1"/>
  <c r="H24" i="1"/>
  <c r="I24" i="1"/>
  <c r="J24" i="1"/>
  <c r="K24" i="1"/>
  <c r="L24" i="1"/>
  <c r="M24" i="1"/>
  <c r="N24" i="1"/>
  <c r="O24" i="1"/>
  <c r="P24" i="1"/>
  <c r="AE24" i="1"/>
  <c r="AF24" i="1"/>
  <c r="AG24" i="1"/>
  <c r="AH24" i="1"/>
  <c r="AI24" i="1"/>
  <c r="G62" i="1"/>
  <c r="H62" i="1"/>
  <c r="I62" i="1"/>
  <c r="J62" i="1"/>
  <c r="K62" i="1"/>
  <c r="L62" i="1"/>
  <c r="M62" i="1"/>
  <c r="O62" i="1"/>
  <c r="P62" i="1"/>
  <c r="Q62" i="1"/>
  <c r="R62" i="1"/>
  <c r="S62" i="1"/>
  <c r="T62" i="1"/>
  <c r="V62" i="1"/>
  <c r="W62" i="1"/>
  <c r="X62" i="1"/>
  <c r="Y62" i="1"/>
  <c r="Z62" i="1"/>
  <c r="AB62" i="1"/>
  <c r="AI62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V77" i="1"/>
  <c r="W77" i="1"/>
  <c r="X77" i="1"/>
  <c r="Y77" i="1"/>
  <c r="Z77" i="1"/>
  <c r="AA77" i="1"/>
  <c r="AB77" i="1"/>
  <c r="AC77" i="1"/>
  <c r="AD77" i="1"/>
  <c r="AE77" i="1"/>
  <c r="AF77" i="1"/>
</calcChain>
</file>

<file path=xl/sharedStrings.xml><?xml version="1.0" encoding="utf-8"?>
<sst xmlns="http://schemas.openxmlformats.org/spreadsheetml/2006/main" count="211" uniqueCount="96">
  <si>
    <t>Pré-production</t>
  </si>
  <si>
    <t>Production</t>
  </si>
  <si>
    <t>Post-production</t>
  </si>
  <si>
    <t>Préparation soutenance</t>
  </si>
  <si>
    <t>Début du planning</t>
  </si>
  <si>
    <t xml:space="preserve">Soutenance </t>
  </si>
  <si>
    <t>Nombre de semaines</t>
  </si>
  <si>
    <t>Depot 1</t>
  </si>
  <si>
    <t>Depot 2</t>
  </si>
  <si>
    <t>Num semaine Depot 1</t>
  </si>
  <si>
    <t>Num semaine Depot 2</t>
  </si>
  <si>
    <t>Num semaine</t>
  </si>
  <si>
    <t>Date début</t>
  </si>
  <si>
    <t>Date fin</t>
  </si>
  <si>
    <t>Réaliser les moodboards</t>
  </si>
  <si>
    <t>Réaliser le scenario</t>
  </si>
  <si>
    <t>Réaliser le storyboard</t>
  </si>
  <si>
    <t>Réaliser l'animatique</t>
  </si>
  <si>
    <t>Réaliser le découpage technique</t>
  </si>
  <si>
    <t>Réaliser le dossier de pré-production</t>
  </si>
  <si>
    <t>Réaliser concepts-arts décors</t>
  </si>
  <si>
    <t>Modélisation HP Grand-mère</t>
  </si>
  <si>
    <t>Modélisation HP Celia</t>
  </si>
  <si>
    <t>Modélisation HP Alice</t>
  </si>
  <si>
    <t>Modélisation LP Grand-mère</t>
  </si>
  <si>
    <t>Modélisation LP Celia</t>
  </si>
  <si>
    <t>Modélisation LP Alice</t>
  </si>
  <si>
    <t>Texturing Grand-mère</t>
  </si>
  <si>
    <t>Texturing Celia</t>
  </si>
  <si>
    <t>Réaliser chara design grand-mère</t>
  </si>
  <si>
    <t>Réaliser chara design Celia</t>
  </si>
  <si>
    <t>Réaliser chara design Alice</t>
  </si>
  <si>
    <t>Texturing Alice</t>
  </si>
  <si>
    <t>Logiciels</t>
  </si>
  <si>
    <t xml:space="preserve">PureRef
InDesign </t>
  </si>
  <si>
    <t>Photoshop
InDesign</t>
  </si>
  <si>
    <t>Excel</t>
  </si>
  <si>
    <t>Photoshop</t>
  </si>
  <si>
    <t>InDesign</t>
  </si>
  <si>
    <t>Blender</t>
  </si>
  <si>
    <t>Substance Painter</t>
  </si>
  <si>
    <t>Num semaine actuelle</t>
  </si>
  <si>
    <t>Réaliser la note d'intention et contextes</t>
  </si>
  <si>
    <t>Durée (en semaines)</t>
  </si>
  <si>
    <t>Réaliser le pitch</t>
  </si>
  <si>
    <t>Réaliser light script / color script</t>
  </si>
  <si>
    <t>Réaliser le layout et répérages</t>
  </si>
  <si>
    <t>Réaliser la pipeline de production</t>
  </si>
  <si>
    <t>Réaliser le synopsis</t>
  </si>
  <si>
    <t>AfterEffect</t>
  </si>
  <si>
    <t>Réaliser turn around grand-mère</t>
  </si>
  <si>
    <t>Réaliser turn around Celia</t>
  </si>
  <si>
    <t>Réaliser turn around Alice</t>
  </si>
  <si>
    <t>X</t>
  </si>
  <si>
    <t>Rigging Grand-mère (création squelette)</t>
  </si>
  <si>
    <t>Rigging Celia (création squeette)</t>
  </si>
  <si>
    <t>Rigging Alice (création squelette</t>
  </si>
  <si>
    <t>Modélisation décor scène ext</t>
  </si>
  <si>
    <t>Modélisation décor scène 1</t>
  </si>
  <si>
    <t>Modélisations décor scène 2</t>
  </si>
  <si>
    <t>Texturing scène 1</t>
  </si>
  <si>
    <t>Texturing scène ext</t>
  </si>
  <si>
    <t>Lighting scène ext</t>
  </si>
  <si>
    <t>Lighting scène 2</t>
  </si>
  <si>
    <t>Texturing scène 2</t>
  </si>
  <si>
    <t>Lighting scène 1</t>
  </si>
  <si>
    <t>Substance Designer
Blender</t>
  </si>
  <si>
    <t>Skining Grand-mère</t>
  </si>
  <si>
    <t>Création Blendshapes Grand-mère</t>
  </si>
  <si>
    <t>Crétation controllers Grand-mère</t>
  </si>
  <si>
    <t>Skining Celia</t>
  </si>
  <si>
    <t>Création Blendshapes Celia</t>
  </si>
  <si>
    <t>Crétation controllers Celia</t>
  </si>
  <si>
    <t>Skining Alice</t>
  </si>
  <si>
    <t>Création Blendshapes Alice</t>
  </si>
  <si>
    <t>Crétation controllers Alice</t>
  </si>
  <si>
    <t>Blocking décors</t>
  </si>
  <si>
    <t>Animation scène ext</t>
  </si>
  <si>
    <t>Animation scène 1</t>
  </si>
  <si>
    <t>Animation scène 2</t>
  </si>
  <si>
    <t>Rendu scène 1</t>
  </si>
  <si>
    <t>Rendu scène 2</t>
  </si>
  <si>
    <t>Rendu scène ext</t>
  </si>
  <si>
    <t>Blender (Cycles)</t>
  </si>
  <si>
    <t>Compositing scène ext</t>
  </si>
  <si>
    <t>Compositing scène 1</t>
  </si>
  <si>
    <t>Compositing scène 2</t>
  </si>
  <si>
    <t>Montage scène 1</t>
  </si>
  <si>
    <t>Montage scène 2</t>
  </si>
  <si>
    <t>Montage scène ext</t>
  </si>
  <si>
    <t>Montage final</t>
  </si>
  <si>
    <t>Réaliser le dossier de production</t>
  </si>
  <si>
    <t>VFX Scène Ext</t>
  </si>
  <si>
    <t>VFX Scène 1</t>
  </si>
  <si>
    <t>VFX Scène 2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</si>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</sst>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CCFF"/>
      <name val="Calibri"/>
      <family val="2"/>
      <scheme val="minor"/>
    </font>
    <font>
      <sz val="11"/>
      <color theme="4" tint="0.59999389629810485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0" xfId="0" applyFill="1"/>
    <xf numFmtId="14" fontId="0" fillId="4" borderId="0" xfId="0" applyNumberFormat="1" applyFill="1"/>
    <xf numFmtId="0" fontId="7" fillId="0" borderId="0" xfId="0" applyFont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left" vertical="center" wrapText="1"/>
    </xf>
    <xf numFmtId="0" fontId="7" fillId="5" borderId="0" xfId="0" applyFont="1" applyFill="1" applyAlignment="1">
      <alignment horizontal="center" vertical="center"/>
    </xf>
    <xf numFmtId="0" fontId="1" fillId="5" borderId="0" xfId="0" applyFont="1" applyFill="1"/>
    <xf numFmtId="0" fontId="1" fillId="7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7" borderId="0" xfId="0" applyFill="1"/>
    <xf numFmtId="0" fontId="2" fillId="7" borderId="0" xfId="0" quotePrefix="1" applyFont="1" applyFill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/>
    <xf numFmtId="14" fontId="0" fillId="4" borderId="1" xfId="0" applyNumberFormat="1" applyFill="1" applyBorder="1"/>
    <xf numFmtId="0" fontId="6" fillId="6" borderId="0" xfId="0" applyFont="1" applyFill="1"/>
    <xf numFmtId="0" fontId="6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9" borderId="0" xfId="0" applyFill="1" applyAlignment="1">
      <alignment horizontal="center" vertical="center"/>
    </xf>
    <xf numFmtId="0" fontId="8" fillId="9" borderId="0" xfId="0" applyFont="1" applyFill="1"/>
    <xf numFmtId="0" fontId="8" fillId="9" borderId="0" xfId="0" applyFont="1" applyFill="1" applyAlignment="1">
      <alignment horizontal="left" vertical="center"/>
    </xf>
    <xf numFmtId="14" fontId="8" fillId="9" borderId="0" xfId="0" applyNumberFormat="1" applyFont="1" applyFill="1"/>
    <xf numFmtId="0" fontId="8" fillId="9" borderId="0" xfId="0" applyFont="1" applyFill="1" applyAlignment="1">
      <alignment horizontal="center" vertical="center"/>
    </xf>
    <xf numFmtId="0" fontId="9" fillId="10" borderId="0" xfId="0" applyFont="1" applyFill="1"/>
    <xf numFmtId="0" fontId="6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 vertical="center"/>
    </xf>
    <xf numFmtId="0" fontId="10" fillId="8" borderId="0" xfId="0" applyFont="1" applyFill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CCF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080E-2F19-48BC-98B2-BE326CBDC0BD}">
  <dimension ref="A1:B8"/>
  <sheetViews>
    <sheetView workbookViewId="0">
      <selection activeCell="B7" sqref="B7"/>
    </sheetView>
  </sheetViews>
  <sheetFormatPr baseColWidth="10" defaultRowHeight="15" x14ac:dyDescent="0.25"/>
  <cols>
    <col min="1" max="1" width="19.42578125" bestFit="1" customWidth="1"/>
  </cols>
  <sheetData>
    <row r="1" spans="1:2" x14ac:dyDescent="0.25">
      <c r="A1" t="s">
        <v>4</v>
      </c>
      <c r="B1" s="1">
        <v>45627</v>
      </c>
    </row>
    <row r="2" spans="1:2" x14ac:dyDescent="0.25">
      <c r="A2" t="s">
        <v>5</v>
      </c>
      <c r="B2" s="1">
        <v>45836</v>
      </c>
    </row>
    <row r="3" spans="1:2" x14ac:dyDescent="0.25">
      <c r="A3" t="s">
        <v>7</v>
      </c>
      <c r="B3" s="1">
        <v>45730</v>
      </c>
    </row>
    <row r="4" spans="1:2" x14ac:dyDescent="0.25">
      <c r="A4" t="s">
        <v>8</v>
      </c>
      <c r="B4" s="1">
        <v>45765</v>
      </c>
    </row>
    <row r="5" spans="1:2" x14ac:dyDescent="0.25">
      <c r="B5" s="1"/>
    </row>
    <row r="6" spans="1:2" x14ac:dyDescent="0.25">
      <c r="A6" t="s">
        <v>6</v>
      </c>
      <c r="B6">
        <f>WEEKNUM(B2)+(52-WEEKNUM(B1))</f>
        <v>29</v>
      </c>
    </row>
    <row r="7" spans="1:2" x14ac:dyDescent="0.25">
      <c r="A7" t="s">
        <v>9</v>
      </c>
      <c r="B7">
        <f>WEEKNUM(B3)</f>
        <v>11</v>
      </c>
    </row>
    <row r="8" spans="1:2" x14ac:dyDescent="0.25">
      <c r="A8" t="s">
        <v>10</v>
      </c>
      <c r="B8">
        <f>WEEKNUM(B4)</f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2965-3B34-4E68-B7DE-B8D035B46378}">
  <sheetPr>
    <pageSetUpPr fitToPage="1"/>
  </sheetPr>
  <dimension ref="A1:AJ86"/>
  <sheetViews>
    <sheetView tabSelected="1" zoomScale="55" zoomScaleNormal="55" workbookViewId="0">
      <selection activeCell="AR43" sqref="AR43"/>
    </sheetView>
  </sheetViews>
  <sheetFormatPr baseColWidth="10" defaultRowHeight="15" x14ac:dyDescent="0.25"/>
  <cols>
    <col min="1" max="1" width="24.85546875" bestFit="1" customWidth="1"/>
    <col min="2" max="2" width="38.140625" bestFit="1" customWidth="1"/>
    <col min="3" max="3" width="19.5703125" bestFit="1" customWidth="1"/>
    <col min="4" max="4" width="13" customWidth="1"/>
    <col min="5" max="6" width="15.140625" customWidth="1"/>
    <col min="7" max="7" width="4.7109375" customWidth="1"/>
    <col min="8" max="9" width="4.140625" customWidth="1"/>
    <col min="10" max="10" width="3.7109375" customWidth="1"/>
    <col min="11" max="13" width="3.5703125" customWidth="1"/>
    <col min="14" max="14" width="3.140625" customWidth="1"/>
    <col min="15" max="15" width="3.7109375" customWidth="1"/>
    <col min="16" max="16" width="3.42578125" customWidth="1"/>
    <col min="17" max="17" width="4" customWidth="1"/>
    <col min="18" max="18" width="3.5703125" customWidth="1"/>
    <col min="19" max="19" width="4.42578125" customWidth="1"/>
    <col min="20" max="23" width="4.140625" customWidth="1"/>
    <col min="24" max="24" width="4.28515625" customWidth="1"/>
    <col min="25" max="25" width="4.7109375" customWidth="1"/>
    <col min="26" max="26" width="3.85546875" customWidth="1"/>
    <col min="27" max="27" width="3.7109375" customWidth="1"/>
    <col min="28" max="28" width="3.5703125" customWidth="1"/>
    <col min="29" max="29" width="3.85546875" customWidth="1"/>
    <col min="30" max="30" width="4.140625" customWidth="1"/>
    <col min="31" max="31" width="4.28515625" customWidth="1"/>
    <col min="32" max="32" width="4.5703125" customWidth="1"/>
    <col min="33" max="34" width="4.42578125" customWidth="1"/>
    <col min="35" max="35" width="4.7109375" customWidth="1"/>
    <col min="36" max="36" width="4.140625" customWidth="1"/>
    <col min="37" max="37" width="32.85546875" customWidth="1"/>
  </cols>
  <sheetData>
    <row r="1" spans="1:36" x14ac:dyDescent="0.25">
      <c r="A1" t="s">
        <v>41</v>
      </c>
      <c r="B1">
        <f ca="1">WEEKNUM(TODAY())</f>
        <v>10</v>
      </c>
      <c r="D1" s="1"/>
      <c r="E1" s="1"/>
      <c r="F1" s="1"/>
      <c r="G1" s="55" t="s">
        <v>11</v>
      </c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</row>
    <row r="2" spans="1:36" hidden="1" x14ac:dyDescent="0.25"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  <c r="U2" s="2">
        <v>15</v>
      </c>
      <c r="V2">
        <v>16</v>
      </c>
      <c r="W2">
        <v>17</v>
      </c>
      <c r="X2">
        <v>18</v>
      </c>
      <c r="Y2">
        <v>19</v>
      </c>
      <c r="Z2" s="2">
        <v>20</v>
      </c>
      <c r="AA2">
        <v>21</v>
      </c>
      <c r="AB2">
        <v>22</v>
      </c>
      <c r="AC2">
        <v>23</v>
      </c>
      <c r="AD2">
        <v>24</v>
      </c>
      <c r="AE2">
        <v>25</v>
      </c>
      <c r="AF2">
        <v>26</v>
      </c>
      <c r="AG2">
        <v>27</v>
      </c>
      <c r="AH2">
        <v>28</v>
      </c>
      <c r="AI2">
        <v>29</v>
      </c>
    </row>
    <row r="3" spans="1:36" ht="30.75" thickBot="1" x14ac:dyDescent="0.3">
      <c r="A3" s="3"/>
      <c r="B3" s="3"/>
      <c r="C3" s="3" t="s">
        <v>33</v>
      </c>
      <c r="D3" s="5" t="s">
        <v>43</v>
      </c>
      <c r="E3" s="6" t="s">
        <v>12</v>
      </c>
      <c r="F3" s="6" t="s">
        <v>13</v>
      </c>
      <c r="G3" s="3">
        <f>MOD(WEEKNUM(Settings!B1),52)</f>
        <v>49</v>
      </c>
      <c r="H3" s="3">
        <f>MOD(G3+1,53)</f>
        <v>50</v>
      </c>
      <c r="I3" s="3">
        <f>MOD(H3+1,53)</f>
        <v>51</v>
      </c>
      <c r="J3" s="3">
        <f>MOD(I3+1,53)</f>
        <v>52</v>
      </c>
      <c r="K3" s="3">
        <v>1</v>
      </c>
      <c r="L3" s="10">
        <f>K3+1</f>
        <v>2</v>
      </c>
      <c r="M3" s="3">
        <f t="shared" ref="M3:AJ3" si="0">L3+1</f>
        <v>3</v>
      </c>
      <c r="N3" s="3">
        <f t="shared" si="0"/>
        <v>4</v>
      </c>
      <c r="O3" s="3">
        <f t="shared" si="0"/>
        <v>5</v>
      </c>
      <c r="P3" s="3">
        <f t="shared" si="0"/>
        <v>6</v>
      </c>
      <c r="Q3" s="3">
        <f t="shared" si="0"/>
        <v>7</v>
      </c>
      <c r="R3" s="3">
        <f t="shared" si="0"/>
        <v>8</v>
      </c>
      <c r="S3" s="3">
        <f t="shared" si="0"/>
        <v>9</v>
      </c>
      <c r="T3" s="3">
        <f t="shared" si="0"/>
        <v>10</v>
      </c>
      <c r="U3" s="7">
        <f t="shared" si="0"/>
        <v>11</v>
      </c>
      <c r="V3" s="3">
        <f t="shared" si="0"/>
        <v>12</v>
      </c>
      <c r="W3" s="3">
        <f t="shared" si="0"/>
        <v>13</v>
      </c>
      <c r="X3" s="3">
        <f t="shared" si="0"/>
        <v>14</v>
      </c>
      <c r="Y3" s="3">
        <f t="shared" si="0"/>
        <v>15</v>
      </c>
      <c r="Z3" s="7">
        <f t="shared" si="0"/>
        <v>16</v>
      </c>
      <c r="AA3" s="3">
        <f t="shared" si="0"/>
        <v>17</v>
      </c>
      <c r="AB3" s="3">
        <f t="shared" si="0"/>
        <v>18</v>
      </c>
      <c r="AC3" s="3">
        <f t="shared" si="0"/>
        <v>19</v>
      </c>
      <c r="AD3" s="3">
        <f t="shared" si="0"/>
        <v>20</v>
      </c>
      <c r="AE3" s="3">
        <f t="shared" si="0"/>
        <v>21</v>
      </c>
      <c r="AF3" s="3">
        <f t="shared" si="0"/>
        <v>22</v>
      </c>
      <c r="AG3" s="3">
        <f t="shared" si="0"/>
        <v>23</v>
      </c>
      <c r="AH3" s="3">
        <f t="shared" si="0"/>
        <v>24</v>
      </c>
      <c r="AI3" s="3">
        <f t="shared" si="0"/>
        <v>25</v>
      </c>
      <c r="AJ3" s="7">
        <f t="shared" si="0"/>
        <v>26</v>
      </c>
    </row>
    <row r="4" spans="1:36" x14ac:dyDescent="0.25">
      <c r="A4" s="48" t="s">
        <v>0</v>
      </c>
      <c r="B4" s="48"/>
      <c r="C4" s="48"/>
      <c r="D4" s="48">
        <v>10</v>
      </c>
      <c r="E4" s="50">
        <f>Settings!B1</f>
        <v>45627</v>
      </c>
      <c r="F4" s="50">
        <f>E4+D4*7</f>
        <v>45697</v>
      </c>
      <c r="G4" s="51"/>
      <c r="H4" s="51"/>
      <c r="I4" s="51"/>
      <c r="J4" s="51"/>
      <c r="K4" s="51"/>
      <c r="L4" s="51"/>
      <c r="M4" s="51"/>
      <c r="N4" s="51"/>
      <c r="O4" s="51"/>
      <c r="P4" s="51"/>
      <c r="Q4" s="51" t="str">
        <f t="shared" ref="Q4:AI4" si="1">IF(AND(Q2&gt;0,Q2&lt;=0+$D$4),"X","")</f>
        <v/>
      </c>
      <c r="R4" s="51" t="str">
        <f t="shared" si="1"/>
        <v/>
      </c>
      <c r="S4" s="51" t="str">
        <f t="shared" si="1"/>
        <v/>
      </c>
      <c r="T4" s="51" t="str">
        <f t="shared" si="1"/>
        <v/>
      </c>
      <c r="U4" s="51" t="str">
        <f t="shared" si="1"/>
        <v/>
      </c>
      <c r="V4" s="51" t="str">
        <f t="shared" si="1"/>
        <v/>
      </c>
      <c r="W4" s="51" t="str">
        <f t="shared" si="1"/>
        <v/>
      </c>
      <c r="X4" s="51" t="str">
        <f t="shared" si="1"/>
        <v/>
      </c>
      <c r="Y4" s="51" t="str">
        <f t="shared" si="1"/>
        <v/>
      </c>
      <c r="Z4" s="51" t="str">
        <f t="shared" si="1"/>
        <v/>
      </c>
      <c r="AA4" s="51" t="str">
        <f t="shared" si="1"/>
        <v/>
      </c>
      <c r="AB4" s="51" t="str">
        <f t="shared" si="1"/>
        <v/>
      </c>
      <c r="AC4" s="51" t="str">
        <f t="shared" si="1"/>
        <v/>
      </c>
      <c r="AD4" s="51" t="str">
        <f t="shared" si="1"/>
        <v/>
      </c>
      <c r="AE4" s="51" t="str">
        <f t="shared" si="1"/>
        <v/>
      </c>
      <c r="AF4" s="51" t="str">
        <f t="shared" si="1"/>
        <v/>
      </c>
      <c r="AG4" s="51" t="str">
        <f t="shared" si="1"/>
        <v/>
      </c>
      <c r="AH4" s="51" t="str">
        <f t="shared" si="1"/>
        <v/>
      </c>
      <c r="AI4" s="51" t="str">
        <f t="shared" si="1"/>
        <v/>
      </c>
      <c r="AJ4" s="51"/>
    </row>
    <row r="5" spans="1:36" ht="30" x14ac:dyDescent="0.25">
      <c r="B5" s="19" t="s">
        <v>14</v>
      </c>
      <c r="C5" s="29" t="s">
        <v>34</v>
      </c>
      <c r="D5" s="20"/>
      <c r="E5" s="21"/>
      <c r="F5" s="21"/>
      <c r="G5" s="22" t="str">
        <f t="shared" ref="G5:K5" si="2">IF(AND(G2&gt;0,G2&lt;=0+$D$4),"X","")</f>
        <v>X</v>
      </c>
      <c r="H5" s="22" t="str">
        <f t="shared" si="2"/>
        <v>X</v>
      </c>
      <c r="I5" s="11" t="str">
        <f t="shared" si="2"/>
        <v>X</v>
      </c>
      <c r="J5" s="11" t="str">
        <f t="shared" si="2"/>
        <v>X</v>
      </c>
      <c r="K5" s="11" t="str">
        <f t="shared" si="2"/>
        <v>X</v>
      </c>
      <c r="L5" s="11" t="str">
        <f>IF(AND(L2&gt;0,L2&lt;=0+$D$4),"X","")</f>
        <v>X</v>
      </c>
      <c r="M5" s="27"/>
      <c r="N5" s="27"/>
      <c r="O5" s="11" t="str">
        <f>IF(AND(O2&gt;0,O2&lt;=0+$D$4),"X","")</f>
        <v>X</v>
      </c>
      <c r="P5" s="11" t="str">
        <f>IF(AND(P2&gt;0,P2&lt;=0+$D$4),"X","")</f>
        <v>X</v>
      </c>
      <c r="Q5" s="32"/>
      <c r="R5" s="32"/>
      <c r="S5" s="32"/>
      <c r="T5" s="32"/>
      <c r="U5" s="32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2"/>
    </row>
    <row r="6" spans="1:36" x14ac:dyDescent="0.25">
      <c r="B6" s="19" t="s">
        <v>15</v>
      </c>
      <c r="C6" s="19" t="s">
        <v>38</v>
      </c>
      <c r="D6" s="20"/>
      <c r="E6" s="21"/>
      <c r="F6" s="21"/>
      <c r="G6" s="22" t="str">
        <f t="shared" ref="G6:L6" si="3">IF(AND(G2&gt;0,G2&lt;=0+$D$4),"X","")</f>
        <v>X</v>
      </c>
      <c r="H6" s="22" t="str">
        <f t="shared" si="3"/>
        <v>X</v>
      </c>
      <c r="I6" s="11" t="str">
        <f t="shared" si="3"/>
        <v>X</v>
      </c>
      <c r="J6" s="11" t="str">
        <f t="shared" si="3"/>
        <v>X</v>
      </c>
      <c r="K6" s="11" t="str">
        <f t="shared" si="3"/>
        <v>X</v>
      </c>
      <c r="L6" s="11" t="str">
        <f t="shared" si="3"/>
        <v>X</v>
      </c>
      <c r="M6" s="27"/>
      <c r="N6" s="27"/>
      <c r="O6" s="11" t="str">
        <f>IF(AND(O2&gt;0,O2&lt;=0+$D$4),"X","")</f>
        <v>X</v>
      </c>
      <c r="P6" s="11" t="str">
        <f>IF(AND(P2&gt;0,P2&lt;=0+$D$4),"X","")</f>
        <v>X</v>
      </c>
      <c r="Q6" s="32"/>
      <c r="R6" s="32"/>
      <c r="S6" s="32"/>
      <c r="T6" s="32"/>
      <c r="U6" s="32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2"/>
    </row>
    <row r="7" spans="1:36" x14ac:dyDescent="0.25">
      <c r="B7" s="19" t="s">
        <v>48</v>
      </c>
      <c r="C7" s="19" t="s">
        <v>38</v>
      </c>
      <c r="D7" s="20"/>
      <c r="E7" s="21"/>
      <c r="F7" s="21"/>
      <c r="G7" s="22" t="str">
        <f>IF(AND(G2&gt;0,G2&lt;=0+$D$4),"X","")</f>
        <v>X</v>
      </c>
      <c r="H7" s="22" t="str">
        <f>IF(AND(H2&gt;0,H2&lt;=0+$D$4),"X","")</f>
        <v>X</v>
      </c>
      <c r="I7" s="11" t="str">
        <f>IF(AND(I2&gt;0,I2&lt;=0+$D$4),"X","")</f>
        <v>X</v>
      </c>
      <c r="J7" s="11" t="str">
        <f>IF(AND(G2&gt;0,G2&lt;=0+$D$4),"X","")</f>
        <v>X</v>
      </c>
      <c r="K7" s="11" t="str">
        <f>IF(AND(K2&gt;0,K2&lt;=0+$D$4),"X","")</f>
        <v>X</v>
      </c>
      <c r="L7" s="11" t="str">
        <f>IF(AND(L2&gt;0,L2&lt;=0+$D$4),"X","")</f>
        <v>X</v>
      </c>
      <c r="M7" s="27"/>
      <c r="N7" s="27"/>
      <c r="O7" s="11" t="str">
        <f>IF(AND(O2&gt;0,O2&lt;=0+$D$4),"X","")</f>
        <v>X</v>
      </c>
      <c r="P7" s="11" t="str">
        <f>IF(AND(P2&gt;0,P2&lt;=0+$D$4),"X","")</f>
        <v>X</v>
      </c>
      <c r="Q7" s="32"/>
      <c r="R7" s="32"/>
      <c r="S7" s="32"/>
      <c r="T7" s="32"/>
      <c r="U7" s="32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2"/>
    </row>
    <row r="8" spans="1:36" x14ac:dyDescent="0.25">
      <c r="B8" s="19" t="s">
        <v>44</v>
      </c>
      <c r="C8" s="19" t="s">
        <v>38</v>
      </c>
      <c r="D8" s="20"/>
      <c r="E8" s="21"/>
      <c r="F8" s="21"/>
      <c r="G8" s="23" t="str">
        <f t="shared" ref="G8:L8" si="4">IF(AND(G2&gt;0,G2&lt;=0+$D$4),"X","")</f>
        <v>X</v>
      </c>
      <c r="H8" s="23" t="str">
        <f t="shared" si="4"/>
        <v>X</v>
      </c>
      <c r="I8" s="11" t="str">
        <f t="shared" si="4"/>
        <v>X</v>
      </c>
      <c r="J8" s="11" t="str">
        <f t="shared" si="4"/>
        <v>X</v>
      </c>
      <c r="K8" s="11" t="str">
        <f t="shared" si="4"/>
        <v>X</v>
      </c>
      <c r="L8" s="11" t="str">
        <f t="shared" si="4"/>
        <v>X</v>
      </c>
      <c r="M8" s="27"/>
      <c r="N8" s="27"/>
      <c r="O8" s="11" t="str">
        <f>IF(AND(O2&gt;0,O2&lt;=0+$D$4),"X","")</f>
        <v>X</v>
      </c>
      <c r="P8" s="11" t="str">
        <f>IF(AND(P2&gt;0,P2&lt;=0+$D$4),"X","")</f>
        <v>X</v>
      </c>
      <c r="Q8" s="32"/>
      <c r="R8" s="32"/>
      <c r="S8" s="32"/>
      <c r="T8" s="32"/>
      <c r="U8" s="32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2"/>
    </row>
    <row r="9" spans="1:36" ht="34.5" customHeight="1" x14ac:dyDescent="0.25">
      <c r="B9" s="29" t="s">
        <v>42</v>
      </c>
      <c r="C9" s="19" t="s">
        <v>38</v>
      </c>
      <c r="D9" s="20"/>
      <c r="E9" s="21"/>
      <c r="F9" s="21"/>
      <c r="G9" s="22" t="str">
        <f t="shared" ref="G9:L9" si="5">IF(AND(G2&gt;0,G2&lt;=0+$D$4),"X","")</f>
        <v>X</v>
      </c>
      <c r="H9" s="22" t="str">
        <f t="shared" si="5"/>
        <v>X</v>
      </c>
      <c r="I9" s="22" t="str">
        <f t="shared" si="5"/>
        <v>X</v>
      </c>
      <c r="J9" s="22" t="str">
        <f t="shared" si="5"/>
        <v>X</v>
      </c>
      <c r="K9" s="24" t="str">
        <f t="shared" si="5"/>
        <v>X</v>
      </c>
      <c r="L9" s="24" t="str">
        <f t="shared" si="5"/>
        <v>X</v>
      </c>
      <c r="M9" s="28"/>
      <c r="N9" s="27"/>
      <c r="O9" s="11" t="str">
        <f>IF(AND(O2&gt;0,O2&lt;=0+$D$4),"X","")</f>
        <v>X</v>
      </c>
      <c r="P9" s="11" t="str">
        <f>IF(AND(P2&gt;0,P2&lt;=0+$D$4),"X","")</f>
        <v>X</v>
      </c>
      <c r="Q9" s="32"/>
      <c r="R9" s="32"/>
      <c r="S9" s="32"/>
      <c r="T9" s="32"/>
      <c r="U9" s="32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2"/>
    </row>
    <row r="10" spans="1:36" ht="30" x14ac:dyDescent="0.25">
      <c r="B10" s="19" t="s">
        <v>16</v>
      </c>
      <c r="C10" s="29" t="s">
        <v>35</v>
      </c>
      <c r="D10" s="20"/>
      <c r="E10" s="21"/>
      <c r="F10" s="21"/>
      <c r="G10" s="11" t="str">
        <f t="shared" ref="G10:L10" si="6">IF(AND(G2&gt;0,G2&lt;=0+$D$4),"X","")</f>
        <v>X</v>
      </c>
      <c r="H10" s="22" t="str">
        <f t="shared" si="6"/>
        <v>X</v>
      </c>
      <c r="I10" s="22" t="str">
        <f t="shared" si="6"/>
        <v>X</v>
      </c>
      <c r="J10" s="22" t="str">
        <f t="shared" si="6"/>
        <v>X</v>
      </c>
      <c r="K10" s="24" t="str">
        <f t="shared" si="6"/>
        <v>X</v>
      </c>
      <c r="L10" s="24" t="str">
        <f t="shared" si="6"/>
        <v>X</v>
      </c>
      <c r="M10" s="30" t="s">
        <v>53</v>
      </c>
      <c r="N10" s="30" t="s">
        <v>53</v>
      </c>
      <c r="O10" s="22" t="str">
        <f>IF(AND(O2&gt;0,O2&lt;=0+$D$4),"X","")</f>
        <v>X</v>
      </c>
      <c r="P10" s="22" t="str">
        <f>IF(AND(P2&gt;0,P2&lt;=0+$D$4),"X","")</f>
        <v>X</v>
      </c>
      <c r="Q10" s="34" t="s">
        <v>53</v>
      </c>
      <c r="R10" s="34" t="s">
        <v>53</v>
      </c>
      <c r="S10" s="32"/>
      <c r="T10" s="32"/>
      <c r="U10" s="32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2"/>
    </row>
    <row r="11" spans="1:36" x14ac:dyDescent="0.25">
      <c r="B11" s="19" t="s">
        <v>17</v>
      </c>
      <c r="C11" s="29" t="s">
        <v>49</v>
      </c>
      <c r="D11" s="20"/>
      <c r="E11" s="21"/>
      <c r="F11" s="21"/>
      <c r="G11" s="11" t="str">
        <f t="shared" ref="G11:L11" si="7">IF(AND(G2&gt;0,G2&lt;=0+$D$4),"X","")</f>
        <v>X</v>
      </c>
      <c r="H11" s="11" t="str">
        <f t="shared" si="7"/>
        <v>X</v>
      </c>
      <c r="I11" s="11" t="str">
        <f t="shared" si="7"/>
        <v>X</v>
      </c>
      <c r="J11" s="11" t="str">
        <f t="shared" si="7"/>
        <v>X</v>
      </c>
      <c r="K11" s="24" t="str">
        <f t="shared" si="7"/>
        <v>X</v>
      </c>
      <c r="L11" s="24" t="str">
        <f t="shared" si="7"/>
        <v>X</v>
      </c>
      <c r="M11" s="30" t="s">
        <v>53</v>
      </c>
      <c r="N11" s="30" t="s">
        <v>53</v>
      </c>
      <c r="O11" s="22" t="str">
        <f>IF(AND(O2&gt;0,O2&lt;=0+$D$4),"X","")</f>
        <v>X</v>
      </c>
      <c r="P11" s="22" t="str">
        <f>IF(AND(P2&gt;0,P2&lt;=0+$D$4),"X","")</f>
        <v>X</v>
      </c>
      <c r="Q11" s="34" t="s">
        <v>53</v>
      </c>
      <c r="R11" s="34" t="s">
        <v>53</v>
      </c>
      <c r="S11" s="34" t="s">
        <v>53</v>
      </c>
      <c r="T11" s="32"/>
      <c r="U11" s="32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2"/>
    </row>
    <row r="12" spans="1:36" x14ac:dyDescent="0.25">
      <c r="B12" s="19" t="s">
        <v>18</v>
      </c>
      <c r="C12" s="19" t="s">
        <v>36</v>
      </c>
      <c r="D12" s="20"/>
      <c r="E12" s="21"/>
      <c r="F12" s="21"/>
      <c r="G12" s="22" t="str">
        <f t="shared" ref="G12:L12" si="8">IF(AND(G2&gt;0,G2&lt;=0+$D$4),"X","")</f>
        <v>X</v>
      </c>
      <c r="H12" s="22" t="str">
        <f t="shared" si="8"/>
        <v>X</v>
      </c>
      <c r="I12" s="22" t="str">
        <f t="shared" si="8"/>
        <v>X</v>
      </c>
      <c r="J12" s="22" t="str">
        <f t="shared" si="8"/>
        <v>X</v>
      </c>
      <c r="K12" s="24" t="str">
        <f t="shared" si="8"/>
        <v>X</v>
      </c>
      <c r="L12" s="24" t="str">
        <f t="shared" si="8"/>
        <v>X</v>
      </c>
      <c r="M12" s="30" t="s">
        <v>53</v>
      </c>
      <c r="N12" s="30" t="s">
        <v>53</v>
      </c>
      <c r="O12" s="22" t="str">
        <f>IF(AND(O2&gt;0,O2&lt;=0+$D$4),"X","")</f>
        <v>X</v>
      </c>
      <c r="P12" s="22" t="str">
        <f>IF(AND(P2&gt;0,P2&lt;=0+$D$4),"X","")</f>
        <v>X</v>
      </c>
      <c r="Q12" s="34" t="s">
        <v>53</v>
      </c>
      <c r="R12" s="34" t="s">
        <v>53</v>
      </c>
      <c r="S12" s="34" t="s">
        <v>53</v>
      </c>
      <c r="T12" s="32"/>
      <c r="U12" s="32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2"/>
    </row>
    <row r="13" spans="1:36" x14ac:dyDescent="0.25">
      <c r="B13" s="19" t="s">
        <v>29</v>
      </c>
      <c r="C13" s="19" t="s">
        <v>37</v>
      </c>
      <c r="D13" s="20"/>
      <c r="E13" s="21"/>
      <c r="F13" s="21"/>
      <c r="G13" s="22" t="str">
        <f t="shared" ref="G13:L13" si="9">IF(AND(G2&gt;0,G2&lt;=0+$D$4),"X","")</f>
        <v>X</v>
      </c>
      <c r="H13" s="22" t="str">
        <f t="shared" si="9"/>
        <v>X</v>
      </c>
      <c r="I13" s="22" t="str">
        <f t="shared" si="9"/>
        <v>X</v>
      </c>
      <c r="J13" s="22" t="str">
        <f t="shared" si="9"/>
        <v>X</v>
      </c>
      <c r="K13" s="24" t="str">
        <f t="shared" si="9"/>
        <v>X</v>
      </c>
      <c r="L13" s="11" t="str">
        <f t="shared" si="9"/>
        <v>X</v>
      </c>
      <c r="M13" s="27"/>
      <c r="N13" s="27"/>
      <c r="O13" s="11" t="str">
        <f>IF(AND(O2&gt;0,O2&lt;=0+$D$4),"X","")</f>
        <v>X</v>
      </c>
      <c r="P13" s="11" t="str">
        <f>IF(AND(P2&gt;0,P2&lt;=0+$D$4),"X","")</f>
        <v>X</v>
      </c>
      <c r="Q13" s="32"/>
      <c r="R13" s="32"/>
      <c r="S13" s="32"/>
      <c r="T13" s="32"/>
      <c r="U13" s="32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2"/>
    </row>
    <row r="14" spans="1:36" x14ac:dyDescent="0.25">
      <c r="B14" s="19" t="s">
        <v>30</v>
      </c>
      <c r="C14" s="19" t="s">
        <v>37</v>
      </c>
      <c r="D14" s="20"/>
      <c r="E14" s="21"/>
      <c r="F14" s="21"/>
      <c r="G14" s="22" t="str">
        <f t="shared" ref="G14:L14" si="10">IF(AND(G2&gt;0,G2&lt;=0+$D$4),"X","")</f>
        <v>X</v>
      </c>
      <c r="H14" s="22" t="str">
        <f t="shared" si="10"/>
        <v>X</v>
      </c>
      <c r="I14" s="22" t="str">
        <f t="shared" si="10"/>
        <v>X</v>
      </c>
      <c r="J14" s="22" t="str">
        <f t="shared" si="10"/>
        <v>X</v>
      </c>
      <c r="K14" s="24" t="str">
        <f t="shared" si="10"/>
        <v>X</v>
      </c>
      <c r="L14" s="11" t="str">
        <f t="shared" si="10"/>
        <v>X</v>
      </c>
      <c r="M14" s="27"/>
      <c r="N14" s="27"/>
      <c r="O14" s="11" t="str">
        <f>IF(AND(O2&gt;0,O2&lt;=0+$D$4),"X","")</f>
        <v>X</v>
      </c>
      <c r="P14" s="11" t="str">
        <f>IF(AND(P2&gt;0,P2&lt;=0+$D$4),"X","")</f>
        <v>X</v>
      </c>
      <c r="Q14" s="32"/>
      <c r="R14" s="32"/>
      <c r="S14" s="32"/>
      <c r="T14" s="32"/>
      <c r="U14" s="32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2"/>
    </row>
    <row r="15" spans="1:36" x14ac:dyDescent="0.25">
      <c r="B15" s="19" t="s">
        <v>31</v>
      </c>
      <c r="C15" s="19" t="s">
        <v>37</v>
      </c>
      <c r="D15" s="20"/>
      <c r="E15" s="21"/>
      <c r="F15" s="21"/>
      <c r="G15" s="22" t="str">
        <f t="shared" ref="G15:L15" si="11">IF(AND(G2&gt;0,G2&lt;=0+$D$4),"X","")</f>
        <v>X</v>
      </c>
      <c r="H15" s="22" t="str">
        <f t="shared" si="11"/>
        <v>X</v>
      </c>
      <c r="I15" s="22" t="str">
        <f t="shared" si="11"/>
        <v>X</v>
      </c>
      <c r="J15" s="22" t="str">
        <f t="shared" si="11"/>
        <v>X</v>
      </c>
      <c r="K15" s="24" t="str">
        <f t="shared" si="11"/>
        <v>X</v>
      </c>
      <c r="L15" s="11" t="str">
        <f t="shared" si="11"/>
        <v>X</v>
      </c>
      <c r="M15" s="27"/>
      <c r="N15" s="27"/>
      <c r="O15" s="31" t="str">
        <f>IF(AND(O2&gt;0,O2&lt;=0+$D$4),"X","")</f>
        <v>X</v>
      </c>
      <c r="P15" s="11" t="str">
        <f>IF(AND(P2&gt;0,P2&lt;=0+$D$4),"X","")</f>
        <v>X</v>
      </c>
      <c r="Q15" s="32"/>
      <c r="R15" s="32"/>
      <c r="S15" s="32"/>
      <c r="T15" s="32"/>
      <c r="U15" s="32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2"/>
    </row>
    <row r="16" spans="1:36" x14ac:dyDescent="0.25">
      <c r="B16" s="19" t="s">
        <v>50</v>
      </c>
      <c r="C16" s="19" t="s">
        <v>37</v>
      </c>
      <c r="D16" s="20"/>
      <c r="E16" s="21"/>
      <c r="F16" s="21"/>
      <c r="G16" s="23" t="str">
        <f t="shared" ref="G16:K16" si="12">IF(AND(G2&gt;0,G2&lt;=0+$D$4),"X","")</f>
        <v>X</v>
      </c>
      <c r="H16" s="23" t="str">
        <f t="shared" si="12"/>
        <v>X</v>
      </c>
      <c r="I16" s="23" t="str">
        <f t="shared" si="12"/>
        <v>X</v>
      </c>
      <c r="J16" s="23" t="str">
        <f t="shared" si="12"/>
        <v>X</v>
      </c>
      <c r="K16" s="25" t="str">
        <f t="shared" si="12"/>
        <v>X</v>
      </c>
      <c r="L16" s="23" t="s">
        <v>53</v>
      </c>
      <c r="M16" s="27"/>
      <c r="N16" s="27"/>
      <c r="O16" s="11" t="str">
        <f>IF(AND(O2&gt;0,O2&lt;=0+$D$4),"X","")</f>
        <v>X</v>
      </c>
      <c r="P16" s="11" t="str">
        <f>IF(AND(P2&gt;0,P2&lt;=0+$D$4),"X","")</f>
        <v>X</v>
      </c>
      <c r="Q16" s="32"/>
      <c r="R16" s="32"/>
      <c r="S16" s="32"/>
      <c r="T16" s="32"/>
      <c r="U16" s="32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2"/>
    </row>
    <row r="17" spans="1:36" x14ac:dyDescent="0.25">
      <c r="B17" s="19" t="s">
        <v>51</v>
      </c>
      <c r="C17" s="19" t="s">
        <v>37</v>
      </c>
      <c r="D17" s="20"/>
      <c r="E17" s="21"/>
      <c r="F17" s="21"/>
      <c r="G17" s="26" t="str">
        <f t="shared" ref="G17:L17" si="13">IF(AND(G2&gt;0,G2&lt;=0+$D$4),"X","")</f>
        <v>X</v>
      </c>
      <c r="H17" s="23" t="str">
        <f t="shared" si="13"/>
        <v>X</v>
      </c>
      <c r="I17" s="23" t="str">
        <f t="shared" si="13"/>
        <v>X</v>
      </c>
      <c r="J17" s="23" t="str">
        <f t="shared" si="13"/>
        <v>X</v>
      </c>
      <c r="K17" s="25" t="str">
        <f t="shared" si="13"/>
        <v>X</v>
      </c>
      <c r="L17" s="23" t="str">
        <f t="shared" si="13"/>
        <v>X</v>
      </c>
      <c r="M17" s="27"/>
      <c r="N17" s="27"/>
      <c r="O17" s="11" t="str">
        <f>IF(AND(O2&gt;0,O2&lt;=0+$D$4),"X","")</f>
        <v>X</v>
      </c>
      <c r="P17" s="11" t="str">
        <f>IF(AND(P2&gt;0,P2&lt;=0+$D$4),"X","")</f>
        <v>X</v>
      </c>
      <c r="Q17" s="32"/>
      <c r="R17" s="32"/>
      <c r="S17" s="32"/>
      <c r="T17" s="32"/>
      <c r="U17" s="32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2"/>
    </row>
    <row r="18" spans="1:36" x14ac:dyDescent="0.25">
      <c r="B18" s="19" t="s">
        <v>52</v>
      </c>
      <c r="C18" s="19" t="s">
        <v>37</v>
      </c>
      <c r="D18" s="20"/>
      <c r="E18" s="21"/>
      <c r="F18" s="21"/>
      <c r="G18" s="26" t="str">
        <f t="shared" ref="G18:L18" si="14">IF(AND(G2&gt;0,G2&lt;=0+$D$4),"X","")</f>
        <v>X</v>
      </c>
      <c r="H18" s="23" t="str">
        <f t="shared" si="14"/>
        <v>X</v>
      </c>
      <c r="I18" s="23" t="str">
        <f t="shared" si="14"/>
        <v>X</v>
      </c>
      <c r="J18" s="23" t="str">
        <f t="shared" si="14"/>
        <v>X</v>
      </c>
      <c r="K18" s="25" t="str">
        <f t="shared" si="14"/>
        <v>X</v>
      </c>
      <c r="L18" s="23" t="str">
        <f t="shared" si="14"/>
        <v>X</v>
      </c>
      <c r="M18" s="27"/>
      <c r="N18" s="27"/>
      <c r="O18" s="11" t="str">
        <f>IF(AND(O2&gt;0,O2&lt;=0+$D$4),"X","")</f>
        <v>X</v>
      </c>
      <c r="P18" s="11" t="str">
        <f>IF(AND(P2&gt;0,P2&lt;=0+$D$4),"X","")</f>
        <v>X</v>
      </c>
      <c r="Q18" s="32"/>
      <c r="R18" s="32"/>
      <c r="S18" s="32"/>
      <c r="T18" s="32"/>
      <c r="U18" s="32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2"/>
    </row>
    <row r="19" spans="1:36" x14ac:dyDescent="0.25">
      <c r="B19" s="19" t="s">
        <v>20</v>
      </c>
      <c r="C19" s="19" t="s">
        <v>37</v>
      </c>
      <c r="D19" s="20"/>
      <c r="E19" s="21"/>
      <c r="F19" s="21"/>
      <c r="G19" s="11" t="str">
        <f t="shared" ref="G19:L19" si="15">IF(AND(G2&gt;0,G2&lt;=0+$D$4),"X","")</f>
        <v>X</v>
      </c>
      <c r="H19" s="11" t="str">
        <f t="shared" si="15"/>
        <v>X</v>
      </c>
      <c r="I19" s="11" t="str">
        <f t="shared" si="15"/>
        <v>X</v>
      </c>
      <c r="J19" s="22" t="str">
        <f t="shared" si="15"/>
        <v>X</v>
      </c>
      <c r="K19" s="24" t="str">
        <f t="shared" si="15"/>
        <v>X</v>
      </c>
      <c r="L19" s="24" t="str">
        <f t="shared" si="15"/>
        <v>X</v>
      </c>
      <c r="M19" s="30" t="s">
        <v>53</v>
      </c>
      <c r="N19" s="27"/>
      <c r="O19" s="11" t="str">
        <f>IF(AND(O2&gt;0,O2&lt;=0+$D$4),"X","")</f>
        <v>X</v>
      </c>
      <c r="P19" s="11" t="str">
        <f>IF(AND(P2&gt;0,P2&lt;=0+$D$4),"X","")</f>
        <v>X</v>
      </c>
      <c r="Q19" s="32"/>
      <c r="R19" s="32"/>
      <c r="S19" s="32"/>
      <c r="T19" s="32"/>
      <c r="U19" s="32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2"/>
    </row>
    <row r="20" spans="1:36" x14ac:dyDescent="0.25">
      <c r="B20" s="19" t="s">
        <v>45</v>
      </c>
      <c r="C20" s="19" t="s">
        <v>37</v>
      </c>
      <c r="D20" s="20"/>
      <c r="E20" s="21"/>
      <c r="F20" s="21"/>
      <c r="G20" s="11" t="str">
        <f>IF(AND(G2&gt;0,G2&lt;=0+$D$4),"X","")</f>
        <v>X</v>
      </c>
      <c r="H20" s="11" t="str">
        <f>IF(AND(H2&gt;0,H2&lt;=0+$D$4),"X","")</f>
        <v>X</v>
      </c>
      <c r="I20" s="11" t="str">
        <f>IF(AND(I2&gt;0,I2&lt;=0+$D$4),"X","")</f>
        <v>X</v>
      </c>
      <c r="J20" s="11" t="str">
        <f>IF(AND(G2&gt;0,G2&lt;=0+$D$4),"X","")</f>
        <v>X</v>
      </c>
      <c r="K20" s="11" t="str">
        <f>IF(AND(K2&gt;0,K2&lt;=0+$D$4),"X","")</f>
        <v>X</v>
      </c>
      <c r="L20" s="11" t="str">
        <f>IF(AND(L2&gt;0,L2&lt;=0+$D$4),"X","")</f>
        <v>X</v>
      </c>
      <c r="M20" s="27"/>
      <c r="N20" s="27"/>
      <c r="O20" s="11" t="str">
        <f>IF(AND(O2&gt;0,O2&lt;=0+$D$4),"X","")</f>
        <v>X</v>
      </c>
      <c r="P20" s="11" t="str">
        <f>IF(AND(P2&gt;0,P2&lt;=0+$D$4),"X","")</f>
        <v>X</v>
      </c>
      <c r="Q20" s="34" t="s">
        <v>53</v>
      </c>
      <c r="R20" s="34" t="s">
        <v>53</v>
      </c>
      <c r="S20" s="34" t="s">
        <v>53</v>
      </c>
      <c r="T20" s="32"/>
      <c r="U20" s="32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2"/>
    </row>
    <row r="21" spans="1:36" x14ac:dyDescent="0.25">
      <c r="B21" s="19" t="s">
        <v>46</v>
      </c>
      <c r="C21" s="19" t="s">
        <v>39</v>
      </c>
      <c r="D21" s="20"/>
      <c r="E21" s="21"/>
      <c r="F21" s="21"/>
      <c r="G21" s="11" t="str">
        <f>IF(AND(G2&gt;0,G2&lt;=0+$D$4),"X","")</f>
        <v>X</v>
      </c>
      <c r="H21" s="11" t="str">
        <f>IF(AND(H2&gt;0,H2&lt;=0+$D$4),"X","")</f>
        <v>X</v>
      </c>
      <c r="I21" s="11" t="str">
        <f>IF(AND(I2&gt;0,I2&lt;=0+$D$4),"X","")</f>
        <v>X</v>
      </c>
      <c r="J21" s="22" t="str">
        <f>IF(AND(G2&gt;0,G2&lt;=0+$D$4),"X","")</f>
        <v>X</v>
      </c>
      <c r="K21" s="22" t="str">
        <f>IF(AND(K2&gt;0,K2&lt;=0+$D$4),"X","")</f>
        <v>X</v>
      </c>
      <c r="L21" s="22" t="str">
        <f>IF(AND(L2&gt;0,L2&lt;=0+$D$4),"X","")</f>
        <v>X</v>
      </c>
      <c r="M21" s="30" t="s">
        <v>53</v>
      </c>
      <c r="N21" s="30" t="s">
        <v>53</v>
      </c>
      <c r="O21" s="11" t="str">
        <f>IF(AND(O2&gt;0,O2&lt;=0+$D$4),"X","")</f>
        <v>X</v>
      </c>
      <c r="P21" s="11" t="str">
        <f>IF(AND(P2&gt;0,P2&lt;=0+$D$4),"X","")</f>
        <v>X</v>
      </c>
      <c r="Q21" s="32"/>
      <c r="R21" s="32"/>
      <c r="S21" s="32"/>
      <c r="T21" s="32"/>
      <c r="U21" s="32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2"/>
    </row>
    <row r="22" spans="1:36" x14ac:dyDescent="0.25">
      <c r="B22" s="19" t="s">
        <v>47</v>
      </c>
      <c r="C22" s="19"/>
      <c r="D22" s="20"/>
      <c r="E22" s="21"/>
      <c r="F22" s="21"/>
      <c r="G22" s="11" t="str">
        <f>IF(AND(G2&gt;0,G2&lt;=0+$D$4),"X","")</f>
        <v>X</v>
      </c>
      <c r="H22" s="11" t="str">
        <f>IF(AND(H2&gt;0,H2&lt;=0+$D$4),"X","")</f>
        <v>X</v>
      </c>
      <c r="I22" s="11" t="str">
        <f>IF(AND(I2&gt;0,I2&lt;=0+$D$4),"X","")</f>
        <v>X</v>
      </c>
      <c r="J22" s="11" t="str">
        <f>IF(AND(G2&gt;0,G2&lt;=0+$D$4),"X","")</f>
        <v>X</v>
      </c>
      <c r="K22" s="11" t="str">
        <f>IF(AND(K2&gt;0,K2&lt;=0+$D$4),"X","")</f>
        <v>X</v>
      </c>
      <c r="L22" s="11" t="str">
        <f>IF(AND(L2&gt;0,L2&lt;=0+$D$4),"X","")</f>
        <v>X</v>
      </c>
      <c r="M22" s="27"/>
      <c r="N22" s="27"/>
      <c r="O22" s="11" t="str">
        <f>IF(AND(O2&gt;0,O2&lt;=0+$D$4),"X","")</f>
        <v>X</v>
      </c>
      <c r="P22" s="11" t="str">
        <f>IF(AND(P2&gt;0,P2&lt;=0+$D$4),"X","")</f>
        <v>X</v>
      </c>
      <c r="Q22" s="32"/>
      <c r="R22" s="34" t="s">
        <v>53</v>
      </c>
      <c r="S22" s="34" t="s">
        <v>53</v>
      </c>
      <c r="T22" s="34" t="s">
        <v>53</v>
      </c>
      <c r="U22" s="32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2"/>
    </row>
    <row r="23" spans="1:36" ht="15.75" thickBot="1" x14ac:dyDescent="0.3">
      <c r="A23" s="3"/>
      <c r="B23" s="41" t="s">
        <v>19</v>
      </c>
      <c r="C23" s="41" t="s">
        <v>38</v>
      </c>
      <c r="D23" s="42"/>
      <c r="E23" s="43"/>
      <c r="F23" s="43"/>
      <c r="G23" s="14" t="str">
        <f t="shared" ref="G23:L23" si="16">IF(AND(G2&gt;0,G2&lt;=0+$D$4),"X","")</f>
        <v>X</v>
      </c>
      <c r="H23" s="14" t="str">
        <f t="shared" si="16"/>
        <v>X</v>
      </c>
      <c r="I23" s="14" t="str">
        <f t="shared" si="16"/>
        <v>X</v>
      </c>
      <c r="J23" s="14" t="str">
        <f t="shared" si="16"/>
        <v>X</v>
      </c>
      <c r="K23" s="14" t="str">
        <f t="shared" si="16"/>
        <v>X</v>
      </c>
      <c r="L23" s="39" t="str">
        <f t="shared" si="16"/>
        <v>X</v>
      </c>
      <c r="M23" s="40" t="s">
        <v>53</v>
      </c>
      <c r="N23" s="40" t="s">
        <v>53</v>
      </c>
      <c r="O23" s="39" t="str">
        <f>IF(AND(O2&gt;0,O2&lt;=0+$D$4),"X","")</f>
        <v>X</v>
      </c>
      <c r="P23" s="39" t="str">
        <f>IF(AND(P2&gt;0,P2&lt;=0+$D$4),"X","")</f>
        <v>X</v>
      </c>
      <c r="Q23" s="38" t="s">
        <v>53</v>
      </c>
      <c r="R23" s="38" t="s">
        <v>53</v>
      </c>
      <c r="S23" s="38" t="s">
        <v>53</v>
      </c>
      <c r="T23" s="38" t="s">
        <v>53</v>
      </c>
      <c r="U23" s="38" t="s">
        <v>53</v>
      </c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6"/>
    </row>
    <row r="24" spans="1:36" x14ac:dyDescent="0.25">
      <c r="A24" s="48" t="s">
        <v>1</v>
      </c>
      <c r="B24" s="49"/>
      <c r="C24" s="49"/>
      <c r="D24" s="48">
        <v>14</v>
      </c>
      <c r="E24" s="50">
        <f>F4</f>
        <v>45697</v>
      </c>
      <c r="F24" s="50">
        <f>E24+D24*7</f>
        <v>45795</v>
      </c>
      <c r="G24" s="51" t="str">
        <f t="shared" ref="G24:AI24" si="17">IF(AND(G2&gt;$D$4,G2&lt;=$D$4+$D$24),"X","")</f>
        <v/>
      </c>
      <c r="H24" s="51" t="str">
        <f t="shared" si="17"/>
        <v/>
      </c>
      <c r="I24" s="51" t="str">
        <f t="shared" si="17"/>
        <v/>
      </c>
      <c r="J24" s="51" t="str">
        <f t="shared" si="17"/>
        <v/>
      </c>
      <c r="K24" s="51" t="str">
        <f t="shared" si="17"/>
        <v/>
      </c>
      <c r="L24" s="51" t="str">
        <f t="shared" si="17"/>
        <v/>
      </c>
      <c r="M24" s="51" t="str">
        <f t="shared" si="17"/>
        <v/>
      </c>
      <c r="N24" s="51" t="str">
        <f t="shared" si="17"/>
        <v/>
      </c>
      <c r="O24" s="51" t="str">
        <f t="shared" si="17"/>
        <v/>
      </c>
      <c r="P24" s="51" t="str">
        <f t="shared" si="17"/>
        <v/>
      </c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 t="str">
        <f t="shared" si="17"/>
        <v/>
      </c>
      <c r="AF24" s="51" t="str">
        <f t="shared" si="17"/>
        <v/>
      </c>
      <c r="AG24" s="51" t="str">
        <f t="shared" si="17"/>
        <v/>
      </c>
      <c r="AH24" s="51" t="str">
        <f t="shared" si="17"/>
        <v/>
      </c>
      <c r="AI24" s="51" t="str">
        <f t="shared" si="17"/>
        <v/>
      </c>
      <c r="AJ24" s="51"/>
    </row>
    <row r="25" spans="1:36" x14ac:dyDescent="0.25">
      <c r="B25" s="19" t="s">
        <v>21</v>
      </c>
      <c r="C25" s="19" t="s">
        <v>39</v>
      </c>
      <c r="D25" s="20"/>
      <c r="E25" s="21"/>
      <c r="F25" s="21"/>
      <c r="G25" s="15"/>
      <c r="H25" s="15"/>
      <c r="I25" s="15"/>
      <c r="J25" s="13"/>
      <c r="K25" s="34" t="s">
        <v>53</v>
      </c>
      <c r="L25" s="34" t="s">
        <v>53</v>
      </c>
      <c r="M25" s="34"/>
      <c r="N25" s="35" t="str">
        <f t="shared" ref="N25:AE25" si="18">IF(AND(N2&gt;$D$4,N2&lt;=$D$4+$D$24),"X","")</f>
        <v/>
      </c>
      <c r="O25" s="35" t="str">
        <f t="shared" si="18"/>
        <v/>
      </c>
      <c r="P25" s="35" t="str">
        <f t="shared" si="18"/>
        <v/>
      </c>
      <c r="Q25" s="15" t="str">
        <f t="shared" si="18"/>
        <v>X</v>
      </c>
      <c r="R25" s="15" t="str">
        <f t="shared" si="18"/>
        <v>X</v>
      </c>
      <c r="S25" s="15" t="str">
        <f t="shared" si="18"/>
        <v>X</v>
      </c>
      <c r="T25" s="15" t="str">
        <f t="shared" si="18"/>
        <v>X</v>
      </c>
      <c r="U25" s="16" t="str">
        <f t="shared" si="18"/>
        <v>X</v>
      </c>
      <c r="V25" s="15" t="str">
        <f t="shared" si="18"/>
        <v>X</v>
      </c>
      <c r="W25" s="15" t="str">
        <f t="shared" si="18"/>
        <v>X</v>
      </c>
      <c r="X25" s="15" t="str">
        <f t="shared" si="18"/>
        <v>X</v>
      </c>
      <c r="Y25" s="15" t="str">
        <f t="shared" si="18"/>
        <v>X</v>
      </c>
      <c r="Z25" s="15" t="str">
        <f t="shared" si="18"/>
        <v>X</v>
      </c>
      <c r="AA25" s="15" t="str">
        <f t="shared" si="18"/>
        <v>X</v>
      </c>
      <c r="AB25" s="15" t="str">
        <f t="shared" si="18"/>
        <v>X</v>
      </c>
      <c r="AC25" s="15" t="str">
        <f t="shared" si="18"/>
        <v>X</v>
      </c>
      <c r="AD25" s="15" t="str">
        <f t="shared" si="18"/>
        <v>X</v>
      </c>
      <c r="AE25" s="15" t="str">
        <f t="shared" si="18"/>
        <v/>
      </c>
      <c r="AF25" s="15"/>
      <c r="AG25" s="15"/>
      <c r="AH25" s="15"/>
      <c r="AI25" s="15"/>
      <c r="AJ25" s="12"/>
    </row>
    <row r="26" spans="1:36" x14ac:dyDescent="0.25">
      <c r="B26" s="19" t="s">
        <v>24</v>
      </c>
      <c r="C26" s="19" t="s">
        <v>39</v>
      </c>
      <c r="D26" s="20"/>
      <c r="E26" s="21"/>
      <c r="F26" s="21"/>
      <c r="G26" s="15"/>
      <c r="H26" s="15"/>
      <c r="I26" s="15"/>
      <c r="J26" s="15"/>
      <c r="K26" s="34" t="s">
        <v>53</v>
      </c>
      <c r="L26" s="34" t="s">
        <v>53</v>
      </c>
      <c r="M26" s="34"/>
      <c r="N26" s="35" t="str">
        <f t="shared" ref="N26:AE26" si="19">IF(AND(N2&gt;$D$4,N2&lt;=$D$4+$D$24),"X","")</f>
        <v/>
      </c>
      <c r="O26" s="35" t="str">
        <f t="shared" si="19"/>
        <v/>
      </c>
      <c r="P26" s="35" t="str">
        <f t="shared" si="19"/>
        <v/>
      </c>
      <c r="Q26" s="15" t="str">
        <f t="shared" si="19"/>
        <v>X</v>
      </c>
      <c r="R26" s="15" t="str">
        <f t="shared" si="19"/>
        <v>X</v>
      </c>
      <c r="S26" s="15" t="str">
        <f t="shared" si="19"/>
        <v>X</v>
      </c>
      <c r="T26" s="15" t="str">
        <f t="shared" si="19"/>
        <v>X</v>
      </c>
      <c r="U26" s="16" t="str">
        <f t="shared" si="19"/>
        <v>X</v>
      </c>
      <c r="V26" s="15" t="str">
        <f t="shared" si="19"/>
        <v>X</v>
      </c>
      <c r="W26" s="15" t="str">
        <f t="shared" si="19"/>
        <v>X</v>
      </c>
      <c r="X26" s="15" t="str">
        <f t="shared" si="19"/>
        <v>X</v>
      </c>
      <c r="Y26" s="15" t="str">
        <f t="shared" si="19"/>
        <v>X</v>
      </c>
      <c r="Z26" s="15" t="str">
        <f t="shared" si="19"/>
        <v>X</v>
      </c>
      <c r="AA26" s="15" t="str">
        <f t="shared" si="19"/>
        <v>X</v>
      </c>
      <c r="AB26" s="15" t="str">
        <f t="shared" si="19"/>
        <v>X</v>
      </c>
      <c r="AC26" s="15" t="str">
        <f t="shared" si="19"/>
        <v>X</v>
      </c>
      <c r="AD26" s="15" t="str">
        <f t="shared" si="19"/>
        <v>X</v>
      </c>
      <c r="AE26" s="15" t="str">
        <f t="shared" si="19"/>
        <v/>
      </c>
      <c r="AF26" s="15"/>
      <c r="AG26" s="15"/>
      <c r="AH26" s="15"/>
      <c r="AI26" s="15"/>
      <c r="AJ26" s="12"/>
    </row>
    <row r="27" spans="1:36" x14ac:dyDescent="0.25">
      <c r="B27" s="8" t="s">
        <v>27</v>
      </c>
      <c r="C27" s="8" t="s">
        <v>40</v>
      </c>
      <c r="E27" s="1"/>
      <c r="F27" s="1"/>
      <c r="G27" s="15"/>
      <c r="H27" s="15"/>
      <c r="I27" s="15"/>
      <c r="J27" s="15"/>
      <c r="K27" s="35"/>
      <c r="L27" s="35" t="str">
        <f t="shared" ref="L27:AE27" si="20">IF(AND(L2&gt;$D$4,L2&lt;=$D$4+$D$24),"X","")</f>
        <v/>
      </c>
      <c r="M27" s="35" t="str">
        <f t="shared" si="20"/>
        <v/>
      </c>
      <c r="N27" s="35" t="str">
        <f t="shared" si="20"/>
        <v/>
      </c>
      <c r="O27" s="35" t="str">
        <f t="shared" si="20"/>
        <v/>
      </c>
      <c r="P27" s="35" t="str">
        <f t="shared" si="20"/>
        <v/>
      </c>
      <c r="Q27" s="15" t="str">
        <f t="shared" si="20"/>
        <v>X</v>
      </c>
      <c r="R27" s="15" t="str">
        <f t="shared" si="20"/>
        <v>X</v>
      </c>
      <c r="S27" s="15" t="str">
        <f t="shared" si="20"/>
        <v>X</v>
      </c>
      <c r="T27" s="15" t="str">
        <f t="shared" si="20"/>
        <v>X</v>
      </c>
      <c r="U27" s="16" t="str">
        <f t="shared" si="20"/>
        <v>X</v>
      </c>
      <c r="V27" s="15" t="str">
        <f t="shared" si="20"/>
        <v>X</v>
      </c>
      <c r="W27" s="15" t="str">
        <f t="shared" si="20"/>
        <v>X</v>
      </c>
      <c r="X27" s="15" t="str">
        <f t="shared" si="20"/>
        <v>X</v>
      </c>
      <c r="Y27" s="15" t="str">
        <f t="shared" si="20"/>
        <v>X</v>
      </c>
      <c r="Z27" s="15" t="str">
        <f t="shared" si="20"/>
        <v>X</v>
      </c>
      <c r="AA27" s="15" t="str">
        <f t="shared" si="20"/>
        <v>X</v>
      </c>
      <c r="AB27" s="15" t="str">
        <f t="shared" si="20"/>
        <v>X</v>
      </c>
      <c r="AC27" s="15" t="str">
        <f t="shared" si="20"/>
        <v>X</v>
      </c>
      <c r="AD27" s="15" t="str">
        <f t="shared" si="20"/>
        <v>X</v>
      </c>
      <c r="AE27" s="15" t="str">
        <f t="shared" si="20"/>
        <v/>
      </c>
      <c r="AF27" s="15"/>
      <c r="AG27" s="15"/>
      <c r="AH27" s="15"/>
      <c r="AI27" s="15"/>
      <c r="AJ27" s="12"/>
    </row>
    <row r="28" spans="1:36" x14ac:dyDescent="0.25">
      <c r="B28" s="8" t="s">
        <v>54</v>
      </c>
      <c r="C28" s="8" t="s">
        <v>39</v>
      </c>
      <c r="E28" s="1"/>
      <c r="F28" s="1"/>
      <c r="G28" s="15"/>
      <c r="H28" s="15"/>
      <c r="I28" s="15"/>
      <c r="J28" s="15"/>
      <c r="K28" s="35"/>
      <c r="L28" s="33" t="s">
        <v>53</v>
      </c>
      <c r="M28" s="44" t="s">
        <v>53</v>
      </c>
      <c r="N28" s="33" t="s">
        <v>53</v>
      </c>
      <c r="O28" s="33" t="s">
        <v>53</v>
      </c>
      <c r="P28" s="33" t="s">
        <v>53</v>
      </c>
      <c r="Q28" s="13" t="str">
        <f t="shared" ref="Q28:AE28" si="21">IF(AND(Q2&gt;$D$4,Q2&lt;=$D$4+$D$24),"X","")</f>
        <v>X</v>
      </c>
      <c r="R28" s="13" t="str">
        <f t="shared" si="21"/>
        <v>X</v>
      </c>
      <c r="S28" s="13" t="str">
        <f t="shared" si="21"/>
        <v>X</v>
      </c>
      <c r="T28" s="13" t="s">
        <v>53</v>
      </c>
      <c r="U28" s="45" t="str">
        <f t="shared" si="21"/>
        <v>X</v>
      </c>
      <c r="V28" s="15" t="str">
        <f t="shared" si="21"/>
        <v>X</v>
      </c>
      <c r="W28" s="15" t="str">
        <f t="shared" si="21"/>
        <v>X</v>
      </c>
      <c r="X28" s="15" t="str">
        <f t="shared" si="21"/>
        <v>X</v>
      </c>
      <c r="Y28" s="15" t="str">
        <f t="shared" si="21"/>
        <v>X</v>
      </c>
      <c r="Z28" s="15" t="str">
        <f t="shared" si="21"/>
        <v>X</v>
      </c>
      <c r="AA28" s="15" t="str">
        <f t="shared" si="21"/>
        <v>X</v>
      </c>
      <c r="AB28" s="15" t="str">
        <f t="shared" si="21"/>
        <v>X</v>
      </c>
      <c r="AC28" s="15" t="str">
        <f t="shared" si="21"/>
        <v>X</v>
      </c>
      <c r="AD28" s="15" t="str">
        <f t="shared" si="21"/>
        <v>X</v>
      </c>
      <c r="AE28" s="15" t="str">
        <f t="shared" si="21"/>
        <v/>
      </c>
      <c r="AF28" s="15"/>
      <c r="AG28" s="15"/>
      <c r="AH28" s="15"/>
      <c r="AI28" s="15"/>
      <c r="AJ28" s="12"/>
    </row>
    <row r="29" spans="1:36" x14ac:dyDescent="0.25">
      <c r="B29" s="8" t="s">
        <v>67</v>
      </c>
      <c r="C29" s="8" t="s">
        <v>39</v>
      </c>
      <c r="E29" s="1"/>
      <c r="F29" s="1"/>
      <c r="G29" s="15"/>
      <c r="H29" s="15"/>
      <c r="I29" s="15"/>
      <c r="J29" s="15"/>
      <c r="K29" s="35"/>
      <c r="L29" s="35"/>
      <c r="M29" s="35" t="str">
        <f>IF(AND(M2&gt;$D$4,M2&lt;=$D$4+$D$24),"X","")</f>
        <v/>
      </c>
      <c r="N29" s="35"/>
      <c r="O29" s="35"/>
      <c r="P29" s="35"/>
      <c r="Q29" s="15" t="str">
        <f t="shared" ref="Q29:AB29" si="22">IF(AND(Q2&gt;$D$4,Q2&lt;=$D$4+$D$24),"X","")</f>
        <v>X</v>
      </c>
      <c r="R29" s="15" t="str">
        <f t="shared" si="22"/>
        <v>X</v>
      </c>
      <c r="S29" s="15" t="str">
        <f t="shared" si="22"/>
        <v>X</v>
      </c>
      <c r="T29" s="15" t="str">
        <f t="shared" si="22"/>
        <v>X</v>
      </c>
      <c r="U29" s="16" t="str">
        <f t="shared" si="22"/>
        <v>X</v>
      </c>
      <c r="V29" s="15" t="str">
        <f t="shared" si="22"/>
        <v>X</v>
      </c>
      <c r="W29" s="15" t="str">
        <f t="shared" si="22"/>
        <v>X</v>
      </c>
      <c r="X29" s="15" t="str">
        <f t="shared" si="22"/>
        <v>X</v>
      </c>
      <c r="Y29" s="15" t="str">
        <f t="shared" si="22"/>
        <v>X</v>
      </c>
      <c r="Z29" s="15" t="str">
        <f t="shared" si="22"/>
        <v>X</v>
      </c>
      <c r="AA29" s="15" t="str">
        <f t="shared" si="22"/>
        <v>X</v>
      </c>
      <c r="AB29" s="15" t="str">
        <f t="shared" si="22"/>
        <v>X</v>
      </c>
      <c r="AC29" s="15" t="str">
        <f>IF(AND(AC2&gt;$D$4,AC2&lt;=$D$4+$D$24),"X","")</f>
        <v>X</v>
      </c>
      <c r="AD29" s="15" t="str">
        <f>IF(AND(AD2&gt;$D$4,AD2&lt;=$D$4+$D$24),"X","")</f>
        <v>X</v>
      </c>
      <c r="AE29" s="15"/>
      <c r="AF29" s="15"/>
      <c r="AG29" s="15"/>
      <c r="AH29" s="15"/>
      <c r="AI29" s="15"/>
      <c r="AJ29" s="12"/>
    </row>
    <row r="30" spans="1:36" x14ac:dyDescent="0.25">
      <c r="B30" s="8" t="s">
        <v>68</v>
      </c>
      <c r="C30" s="8" t="s">
        <v>39</v>
      </c>
      <c r="E30" s="1"/>
      <c r="F30" s="1"/>
      <c r="G30" s="15"/>
      <c r="H30" s="15"/>
      <c r="I30" s="15"/>
      <c r="J30" s="15"/>
      <c r="K30" s="35"/>
      <c r="L30" s="35"/>
      <c r="M30" s="35"/>
      <c r="N30" s="35"/>
      <c r="O30" s="35"/>
      <c r="P30" s="35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 t="str">
        <f>IF(AND(AB2&gt;$D$4,AB2&lt;=$D$4+$D$24),"X","")</f>
        <v>X</v>
      </c>
      <c r="AC30" s="15" t="str">
        <f>IF(AND(AC2&gt;$D$4,AC2&lt;=$D$4+$D$24),"X","")</f>
        <v>X</v>
      </c>
      <c r="AD30" s="15" t="str">
        <f>IF(AND(AD2&gt;$D$4,AD2&lt;=$D$4+$D$24),"X","")</f>
        <v>X</v>
      </c>
      <c r="AE30" s="15"/>
      <c r="AF30" s="15"/>
      <c r="AG30" s="15"/>
      <c r="AH30" s="15"/>
      <c r="AI30" s="15"/>
      <c r="AJ30" s="12"/>
    </row>
    <row r="31" spans="1:36" x14ac:dyDescent="0.25">
      <c r="B31" s="8" t="s">
        <v>69</v>
      </c>
      <c r="C31" s="8" t="s">
        <v>39</v>
      </c>
      <c r="E31" s="1"/>
      <c r="F31" s="1"/>
      <c r="G31" s="15"/>
      <c r="H31" s="15"/>
      <c r="I31" s="15"/>
      <c r="J31" s="15"/>
      <c r="K31" s="35"/>
      <c r="L31" s="35"/>
      <c r="M31" s="35"/>
      <c r="N31" s="35"/>
      <c r="O31" s="35"/>
      <c r="P31" s="35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 t="str">
        <f>IF(AND(AB2&gt;$D$4,AB2&lt;=$D$4+$D$24),"X","")</f>
        <v>X</v>
      </c>
      <c r="AC31" s="15" t="str">
        <f>IF(AND(AC2&gt;$D$4,AC2&lt;=$D$4+$D$24),"X","")</f>
        <v>X</v>
      </c>
      <c r="AD31" s="15" t="str">
        <f>IF(AND(AD2&gt;$D$4,AD2&lt;=$D$4+$D$24),"X","")</f>
        <v>X</v>
      </c>
      <c r="AE31" s="15"/>
      <c r="AF31" s="15"/>
      <c r="AG31" s="15"/>
      <c r="AH31" s="15"/>
      <c r="AI31" s="15"/>
      <c r="AJ31" s="12"/>
    </row>
    <row r="32" spans="1:36" x14ac:dyDescent="0.25">
      <c r="B32" s="19" t="s">
        <v>22</v>
      </c>
      <c r="C32" s="19" t="s">
        <v>39</v>
      </c>
      <c r="D32" s="20"/>
      <c r="E32" s="21"/>
      <c r="F32" s="21"/>
      <c r="G32" s="15"/>
      <c r="H32" s="15"/>
      <c r="I32" s="15"/>
      <c r="J32" s="15"/>
      <c r="K32" s="36"/>
      <c r="L32" s="34" t="s">
        <v>53</v>
      </c>
      <c r="M32" s="34" t="s">
        <v>53</v>
      </c>
      <c r="N32" s="36"/>
      <c r="O32" s="35" t="str">
        <f t="shared" ref="O32:AE32" si="23">IF(AND(O2&gt;$D$4,O2&lt;=$D$4+$D$24),"X","")</f>
        <v/>
      </c>
      <c r="P32" s="35" t="str">
        <f t="shared" si="23"/>
        <v/>
      </c>
      <c r="Q32" s="15" t="str">
        <f t="shared" si="23"/>
        <v>X</v>
      </c>
      <c r="R32" s="15" t="str">
        <f t="shared" si="23"/>
        <v>X</v>
      </c>
      <c r="S32" s="15" t="str">
        <f t="shared" si="23"/>
        <v>X</v>
      </c>
      <c r="T32" s="15" t="str">
        <f t="shared" si="23"/>
        <v>X</v>
      </c>
      <c r="U32" s="15" t="str">
        <f t="shared" si="23"/>
        <v>X</v>
      </c>
      <c r="V32" s="15" t="str">
        <f t="shared" si="23"/>
        <v>X</v>
      </c>
      <c r="W32" s="15" t="str">
        <f t="shared" si="23"/>
        <v>X</v>
      </c>
      <c r="X32" s="15" t="str">
        <f t="shared" si="23"/>
        <v>X</v>
      </c>
      <c r="Y32" s="15" t="str">
        <f t="shared" si="23"/>
        <v>X</v>
      </c>
      <c r="Z32" s="15" t="str">
        <f t="shared" si="23"/>
        <v>X</v>
      </c>
      <c r="AA32" s="15" t="str">
        <f t="shared" si="23"/>
        <v>X</v>
      </c>
      <c r="AB32" s="15" t="str">
        <f>IF(AND(AB2&gt;$D$4,AB2&lt;=$D$4+$D$24),"X","")</f>
        <v>X</v>
      </c>
      <c r="AC32" s="15" t="str">
        <f t="shared" si="23"/>
        <v>X</v>
      </c>
      <c r="AD32" s="15" t="str">
        <f t="shared" si="23"/>
        <v>X</v>
      </c>
      <c r="AE32" s="15" t="str">
        <f t="shared" si="23"/>
        <v/>
      </c>
      <c r="AF32" s="15"/>
      <c r="AG32" s="15"/>
      <c r="AH32" s="15"/>
      <c r="AI32" s="15"/>
      <c r="AJ32" s="12"/>
    </row>
    <row r="33" spans="2:36" x14ac:dyDescent="0.25">
      <c r="B33" s="19" t="s">
        <v>25</v>
      </c>
      <c r="C33" s="19" t="s">
        <v>39</v>
      </c>
      <c r="D33" s="20"/>
      <c r="E33" s="21"/>
      <c r="F33" s="21"/>
      <c r="G33" s="15"/>
      <c r="H33" s="15"/>
      <c r="I33" s="15"/>
      <c r="J33" s="15"/>
      <c r="K33" s="36"/>
      <c r="L33" s="34" t="s">
        <v>53</v>
      </c>
      <c r="M33" s="34" t="s">
        <v>53</v>
      </c>
      <c r="N33" s="36"/>
      <c r="O33" s="35" t="str">
        <f t="shared" ref="O33:AE33" si="24">IF(AND(O2&gt;$D$4,O2&lt;=$D$4+$D$24),"X","")</f>
        <v/>
      </c>
      <c r="P33" s="35" t="str">
        <f t="shared" si="24"/>
        <v/>
      </c>
      <c r="Q33" s="15" t="str">
        <f t="shared" si="24"/>
        <v>X</v>
      </c>
      <c r="R33" s="15" t="str">
        <f t="shared" si="24"/>
        <v>X</v>
      </c>
      <c r="S33" s="15" t="str">
        <f t="shared" si="24"/>
        <v>X</v>
      </c>
      <c r="T33" s="15" t="str">
        <f t="shared" si="24"/>
        <v>X</v>
      </c>
      <c r="U33" s="15" t="str">
        <f t="shared" si="24"/>
        <v>X</v>
      </c>
      <c r="V33" s="15" t="str">
        <f t="shared" si="24"/>
        <v>X</v>
      </c>
      <c r="W33" s="15" t="str">
        <f t="shared" si="24"/>
        <v>X</v>
      </c>
      <c r="X33" s="15" t="str">
        <f t="shared" si="24"/>
        <v>X</v>
      </c>
      <c r="Y33" s="15" t="str">
        <f t="shared" si="24"/>
        <v>X</v>
      </c>
      <c r="Z33" s="15" t="str">
        <f t="shared" si="24"/>
        <v>X</v>
      </c>
      <c r="AA33" s="15" t="str">
        <f t="shared" si="24"/>
        <v>X</v>
      </c>
      <c r="AB33" s="15" t="str">
        <f t="shared" si="24"/>
        <v>X</v>
      </c>
      <c r="AC33" s="15" t="str">
        <f t="shared" si="24"/>
        <v>X</v>
      </c>
      <c r="AD33" s="15" t="str">
        <f t="shared" si="24"/>
        <v>X</v>
      </c>
      <c r="AE33" s="15" t="str">
        <f t="shared" si="24"/>
        <v/>
      </c>
      <c r="AF33" s="15"/>
      <c r="AG33" s="15"/>
      <c r="AH33" s="15"/>
      <c r="AI33" s="15"/>
      <c r="AJ33" s="12"/>
    </row>
    <row r="34" spans="2:36" x14ac:dyDescent="0.25">
      <c r="B34" s="8" t="s">
        <v>28</v>
      </c>
      <c r="C34" s="8" t="s">
        <v>40</v>
      </c>
      <c r="E34" s="1"/>
      <c r="F34" s="1"/>
      <c r="G34" s="15"/>
      <c r="H34" s="15"/>
      <c r="I34" s="15"/>
      <c r="J34" s="15"/>
      <c r="K34" s="35"/>
      <c r="L34" s="35" t="str">
        <f t="shared" ref="L34:AE34" si="25">IF(AND(L2&gt;$D$4,L2&lt;=$D$4+$D$24),"X","")</f>
        <v/>
      </c>
      <c r="M34" s="35" t="str">
        <f t="shared" si="25"/>
        <v/>
      </c>
      <c r="N34" s="35" t="str">
        <f t="shared" si="25"/>
        <v/>
      </c>
      <c r="O34" s="35" t="str">
        <f t="shared" si="25"/>
        <v/>
      </c>
      <c r="P34" s="35" t="str">
        <f t="shared" si="25"/>
        <v/>
      </c>
      <c r="Q34" s="15" t="str">
        <f t="shared" si="25"/>
        <v>X</v>
      </c>
      <c r="R34" s="15" t="str">
        <f t="shared" si="25"/>
        <v>X</v>
      </c>
      <c r="S34" s="15" t="str">
        <f t="shared" si="25"/>
        <v>X</v>
      </c>
      <c r="T34" s="15" t="str">
        <f t="shared" si="25"/>
        <v>X</v>
      </c>
      <c r="U34" s="15" t="str">
        <f t="shared" si="25"/>
        <v>X</v>
      </c>
      <c r="V34" s="15" t="str">
        <f t="shared" si="25"/>
        <v>X</v>
      </c>
      <c r="W34" s="15" t="str">
        <f t="shared" si="25"/>
        <v>X</v>
      </c>
      <c r="X34" s="15" t="str">
        <f t="shared" si="25"/>
        <v>X</v>
      </c>
      <c r="Y34" s="15" t="str">
        <f t="shared" si="25"/>
        <v>X</v>
      </c>
      <c r="Z34" s="15" t="str">
        <f t="shared" si="25"/>
        <v>X</v>
      </c>
      <c r="AA34" s="15" t="str">
        <f t="shared" si="25"/>
        <v>X</v>
      </c>
      <c r="AB34" s="15" t="str">
        <f t="shared" si="25"/>
        <v>X</v>
      </c>
      <c r="AC34" s="15" t="str">
        <f t="shared" si="25"/>
        <v>X</v>
      </c>
      <c r="AD34" s="15" t="str">
        <f t="shared" si="25"/>
        <v>X</v>
      </c>
      <c r="AE34" s="15" t="str">
        <f t="shared" si="25"/>
        <v/>
      </c>
      <c r="AF34" s="15"/>
      <c r="AG34" s="15"/>
      <c r="AH34" s="15"/>
      <c r="AI34" s="15"/>
      <c r="AJ34" s="12"/>
    </row>
    <row r="35" spans="2:36" x14ac:dyDescent="0.25">
      <c r="B35" s="8" t="s">
        <v>55</v>
      </c>
      <c r="C35" s="8" t="s">
        <v>39</v>
      </c>
      <c r="E35" s="1"/>
      <c r="F35" s="1"/>
      <c r="G35" s="15"/>
      <c r="H35" s="15"/>
      <c r="I35" s="15"/>
      <c r="J35" s="15"/>
      <c r="K35" s="35"/>
      <c r="L35" s="35" t="str">
        <f t="shared" ref="L35:AE35" si="26">IF(AND(L2&gt;$D$4,L2&lt;=$D$4+$D$24),"X","")</f>
        <v/>
      </c>
      <c r="M35" s="35" t="str">
        <f t="shared" si="26"/>
        <v/>
      </c>
      <c r="N35" s="33" t="s">
        <v>53</v>
      </c>
      <c r="O35" s="33" t="s">
        <v>53</v>
      </c>
      <c r="P35" s="33" t="s">
        <v>53</v>
      </c>
      <c r="Q35" s="13" t="s">
        <v>53</v>
      </c>
      <c r="R35" s="13" t="s">
        <v>53</v>
      </c>
      <c r="S35" s="13" t="s">
        <v>53</v>
      </c>
      <c r="T35" s="13" t="s">
        <v>53</v>
      </c>
      <c r="U35" s="13" t="str">
        <f t="shared" si="26"/>
        <v>X</v>
      </c>
      <c r="V35" s="15" t="str">
        <f t="shared" si="26"/>
        <v>X</v>
      </c>
      <c r="W35" s="15" t="str">
        <f t="shared" si="26"/>
        <v>X</v>
      </c>
      <c r="X35" s="15" t="str">
        <f t="shared" si="26"/>
        <v>X</v>
      </c>
      <c r="Y35" s="15" t="str">
        <f t="shared" si="26"/>
        <v>X</v>
      </c>
      <c r="Z35" s="15" t="str">
        <f t="shared" si="26"/>
        <v>X</v>
      </c>
      <c r="AA35" s="15" t="str">
        <f t="shared" si="26"/>
        <v>X</v>
      </c>
      <c r="AB35" s="15" t="str">
        <f t="shared" si="26"/>
        <v>X</v>
      </c>
      <c r="AC35" s="15" t="str">
        <f t="shared" si="26"/>
        <v>X</v>
      </c>
      <c r="AD35" s="15" t="str">
        <f t="shared" si="26"/>
        <v>X</v>
      </c>
      <c r="AE35" s="15" t="str">
        <f t="shared" si="26"/>
        <v/>
      </c>
      <c r="AF35" s="15"/>
      <c r="AG35" s="15"/>
      <c r="AH35" s="15"/>
      <c r="AI35" s="15"/>
      <c r="AJ35" s="12"/>
    </row>
    <row r="36" spans="2:36" x14ac:dyDescent="0.25">
      <c r="B36" s="8" t="s">
        <v>70</v>
      </c>
      <c r="C36" s="8" t="s">
        <v>39</v>
      </c>
      <c r="E36" s="1"/>
      <c r="F36" s="1"/>
      <c r="G36" s="15"/>
      <c r="H36" s="15"/>
      <c r="I36" s="15"/>
      <c r="J36" s="15"/>
      <c r="K36" s="35"/>
      <c r="L36" s="35"/>
      <c r="M36" s="35"/>
      <c r="N36" s="33"/>
      <c r="O36" s="33"/>
      <c r="P36" s="33"/>
      <c r="Q36" s="53"/>
      <c r="R36" s="53"/>
      <c r="S36" s="53"/>
      <c r="T36" s="53"/>
      <c r="U36" s="53"/>
      <c r="V36" s="54"/>
      <c r="W36" s="54"/>
      <c r="X36" s="54"/>
      <c r="Y36" s="54"/>
      <c r="Z36" s="54"/>
      <c r="AA36" s="54"/>
      <c r="AB36" s="54" t="str">
        <f>IF(AND(AB2&gt;$D$4,AB2&lt;=$D$4+$D$24),"X","")</f>
        <v>X</v>
      </c>
      <c r="AC36" s="15" t="str">
        <f>IF(AND(AC2&gt;$D$4,AC2&lt;=$D$4+$D$24),"X","")</f>
        <v>X</v>
      </c>
      <c r="AD36" s="15" t="str">
        <f>IF(AND(AD2&gt;$D$4,AD2&lt;=$D$4+$D$24),"X","")</f>
        <v>X</v>
      </c>
      <c r="AE36" s="15"/>
      <c r="AF36" s="15"/>
      <c r="AG36" s="15"/>
      <c r="AH36" s="15"/>
      <c r="AI36" s="15"/>
      <c r="AJ36" s="12"/>
    </row>
    <row r="37" spans="2:36" x14ac:dyDescent="0.25">
      <c r="B37" s="8" t="s">
        <v>71</v>
      </c>
      <c r="C37" s="8" t="s">
        <v>39</v>
      </c>
      <c r="E37" s="1"/>
      <c r="F37" s="1"/>
      <c r="G37" s="15"/>
      <c r="H37" s="15"/>
      <c r="I37" s="15"/>
      <c r="J37" s="15"/>
      <c r="K37" s="35"/>
      <c r="L37" s="35"/>
      <c r="M37" s="35"/>
      <c r="N37" s="33"/>
      <c r="O37" s="33"/>
      <c r="P37" s="33"/>
      <c r="Q37" s="53"/>
      <c r="R37" s="53"/>
      <c r="S37" s="53"/>
      <c r="T37" s="53"/>
      <c r="U37" s="53"/>
      <c r="V37" s="54"/>
      <c r="W37" s="54"/>
      <c r="X37" s="54"/>
      <c r="Y37" s="54"/>
      <c r="Z37" s="54"/>
      <c r="AA37" s="54"/>
      <c r="AB37" s="54" t="str">
        <f>IF(AND(AB2&gt;$D$4,AB2&lt;=$D$4+$D$24),"X","")</f>
        <v>X</v>
      </c>
      <c r="AC37" s="15" t="str">
        <f>IF(AND(AC2&gt;$D$4,AC2&lt;=$D$4+$D$24),"X","")</f>
        <v>X</v>
      </c>
      <c r="AD37" s="15" t="str">
        <f>IF(AND(AD2&gt;$D$4,AD2&lt;=$D$4+$D$24),"X","")</f>
        <v>X</v>
      </c>
      <c r="AE37" s="15"/>
      <c r="AF37" s="15"/>
      <c r="AG37" s="15"/>
      <c r="AH37" s="15"/>
      <c r="AI37" s="15"/>
      <c r="AJ37" s="12"/>
    </row>
    <row r="38" spans="2:36" x14ac:dyDescent="0.25">
      <c r="B38" s="8" t="s">
        <v>72</v>
      </c>
      <c r="C38" s="8" t="s">
        <v>39</v>
      </c>
      <c r="E38" s="1"/>
      <c r="F38" s="1"/>
      <c r="G38" s="15"/>
      <c r="H38" s="15"/>
      <c r="I38" s="15"/>
      <c r="J38" s="15"/>
      <c r="K38" s="35"/>
      <c r="L38" s="35"/>
      <c r="M38" s="35"/>
      <c r="N38" s="33"/>
      <c r="O38" s="33"/>
      <c r="P38" s="33"/>
      <c r="Q38" s="53"/>
      <c r="R38" s="53"/>
      <c r="S38" s="53"/>
      <c r="T38" s="53"/>
      <c r="U38" s="53"/>
      <c r="V38" s="54"/>
      <c r="W38" s="54"/>
      <c r="X38" s="54"/>
      <c r="Y38" s="54"/>
      <c r="Z38" s="54"/>
      <c r="AA38" s="54"/>
      <c r="AB38" s="54" t="str">
        <f>IF(AND(AB2&gt;$D$4,AB2&lt;=$D$4+$D$24),"X","")</f>
        <v>X</v>
      </c>
      <c r="AC38" s="15" t="str">
        <f>IF(AND(AC2&gt;$D$4,AC2&lt;=$D$4+$D$24),"X","")</f>
        <v>X</v>
      </c>
      <c r="AD38" s="15" t="str">
        <f>IF(AND(AD2&gt;$D$4,AD2&lt;=$D$4+$D$24),"X","")</f>
        <v>X</v>
      </c>
      <c r="AE38" s="15"/>
      <c r="AF38" s="15"/>
      <c r="AG38" s="15"/>
      <c r="AH38" s="15"/>
      <c r="AI38" s="15"/>
      <c r="AJ38" s="12"/>
    </row>
    <row r="39" spans="2:36" x14ac:dyDescent="0.25">
      <c r="B39" s="19" t="s">
        <v>23</v>
      </c>
      <c r="C39" s="19" t="s">
        <v>39</v>
      </c>
      <c r="D39" s="20"/>
      <c r="E39" s="21"/>
      <c r="F39" s="21"/>
      <c r="G39" s="15"/>
      <c r="H39" s="15"/>
      <c r="I39" s="15"/>
      <c r="J39" s="15"/>
      <c r="K39" s="34"/>
      <c r="L39" s="34" t="s">
        <v>53</v>
      </c>
      <c r="M39" s="34" t="s">
        <v>53</v>
      </c>
      <c r="N39" s="35" t="str">
        <f t="shared" ref="N39:AE39" si="27">IF(AND(N2&gt;$D$4,N2&lt;=$D$4+$D$24),"X","")</f>
        <v/>
      </c>
      <c r="O39" s="35" t="str">
        <f t="shared" si="27"/>
        <v/>
      </c>
      <c r="P39" s="35" t="str">
        <f t="shared" si="27"/>
        <v/>
      </c>
      <c r="Q39" s="15" t="str">
        <f t="shared" si="27"/>
        <v>X</v>
      </c>
      <c r="R39" s="15" t="str">
        <f t="shared" si="27"/>
        <v>X</v>
      </c>
      <c r="S39" s="15" t="str">
        <f t="shared" si="27"/>
        <v>X</v>
      </c>
      <c r="T39" s="15" t="str">
        <f t="shared" si="27"/>
        <v>X</v>
      </c>
      <c r="U39" s="15" t="str">
        <f t="shared" si="27"/>
        <v>X</v>
      </c>
      <c r="V39" s="15" t="str">
        <f t="shared" si="27"/>
        <v>X</v>
      </c>
      <c r="W39" s="15" t="str">
        <f t="shared" si="27"/>
        <v>X</v>
      </c>
      <c r="X39" s="15" t="str">
        <f t="shared" si="27"/>
        <v>X</v>
      </c>
      <c r="Y39" s="15" t="str">
        <f t="shared" si="27"/>
        <v>X</v>
      </c>
      <c r="Z39" s="15" t="str">
        <f t="shared" si="27"/>
        <v>X</v>
      </c>
      <c r="AA39" s="15" t="str">
        <f t="shared" si="27"/>
        <v>X</v>
      </c>
      <c r="AB39" s="15" t="str">
        <f t="shared" si="27"/>
        <v>X</v>
      </c>
      <c r="AC39" s="15" t="str">
        <f t="shared" si="27"/>
        <v>X</v>
      </c>
      <c r="AD39" s="15" t="str">
        <f t="shared" si="27"/>
        <v>X</v>
      </c>
      <c r="AE39" s="15" t="str">
        <f t="shared" si="27"/>
        <v/>
      </c>
      <c r="AF39" s="15"/>
      <c r="AG39" s="15"/>
      <c r="AH39" s="15"/>
      <c r="AI39" s="15"/>
      <c r="AJ39" s="12"/>
    </row>
    <row r="40" spans="2:36" x14ac:dyDescent="0.25">
      <c r="B40" s="19" t="s">
        <v>26</v>
      </c>
      <c r="C40" s="19" t="s">
        <v>39</v>
      </c>
      <c r="D40" s="20"/>
      <c r="E40" s="21"/>
      <c r="F40" s="21"/>
      <c r="G40" s="15"/>
      <c r="H40" s="15"/>
      <c r="I40" s="15"/>
      <c r="J40" s="15"/>
      <c r="K40" s="34"/>
      <c r="L40" s="34" t="s">
        <v>53</v>
      </c>
      <c r="M40" s="34" t="s">
        <v>53</v>
      </c>
      <c r="N40" s="35" t="str">
        <f t="shared" ref="N40:AE40" si="28">IF(AND(N2&gt;$D$4,N2&lt;=$D$4+$D$24),"X","")</f>
        <v/>
      </c>
      <c r="O40" s="35" t="str">
        <f t="shared" si="28"/>
        <v/>
      </c>
      <c r="P40" s="35" t="str">
        <f t="shared" si="28"/>
        <v/>
      </c>
      <c r="Q40" s="15" t="str">
        <f t="shared" si="28"/>
        <v>X</v>
      </c>
      <c r="R40" s="15" t="str">
        <f t="shared" si="28"/>
        <v>X</v>
      </c>
      <c r="S40" s="15" t="str">
        <f t="shared" si="28"/>
        <v>X</v>
      </c>
      <c r="T40" s="15" t="str">
        <f t="shared" si="28"/>
        <v>X</v>
      </c>
      <c r="U40" s="15" t="str">
        <f t="shared" si="28"/>
        <v>X</v>
      </c>
      <c r="V40" s="15" t="str">
        <f t="shared" si="28"/>
        <v>X</v>
      </c>
      <c r="W40" s="15" t="str">
        <f t="shared" si="28"/>
        <v>X</v>
      </c>
      <c r="X40" s="15" t="str">
        <f t="shared" si="28"/>
        <v>X</v>
      </c>
      <c r="Y40" s="15" t="str">
        <f t="shared" si="28"/>
        <v>X</v>
      </c>
      <c r="Z40" s="15" t="str">
        <f t="shared" si="28"/>
        <v>X</v>
      </c>
      <c r="AA40" s="15" t="str">
        <f t="shared" si="28"/>
        <v>X</v>
      </c>
      <c r="AB40" s="15" t="str">
        <f t="shared" si="28"/>
        <v>X</v>
      </c>
      <c r="AC40" s="15" t="str">
        <f t="shared" si="28"/>
        <v>X</v>
      </c>
      <c r="AD40" s="15" t="str">
        <f t="shared" si="28"/>
        <v>X</v>
      </c>
      <c r="AE40" s="15" t="str">
        <f t="shared" si="28"/>
        <v/>
      </c>
      <c r="AF40" s="15"/>
      <c r="AG40" s="15"/>
      <c r="AH40" s="15"/>
      <c r="AI40" s="15"/>
      <c r="AJ40" s="12"/>
    </row>
    <row r="41" spans="2:36" x14ac:dyDescent="0.25">
      <c r="B41" s="8" t="s">
        <v>32</v>
      </c>
      <c r="C41" s="8" t="s">
        <v>40</v>
      </c>
      <c r="E41" s="1"/>
      <c r="F41" s="1"/>
      <c r="G41" s="15"/>
      <c r="H41" s="15"/>
      <c r="I41" s="15"/>
      <c r="J41" s="15"/>
      <c r="K41" s="35"/>
      <c r="L41" s="35" t="str">
        <f t="shared" ref="L41:AE41" si="29">IF(AND(L2&gt;$D$4,L2&lt;=$D$4+$D$24),"X","")</f>
        <v/>
      </c>
      <c r="M41" s="35" t="str">
        <f t="shared" si="29"/>
        <v/>
      </c>
      <c r="N41" s="35" t="str">
        <f t="shared" si="29"/>
        <v/>
      </c>
      <c r="O41" s="35" t="str">
        <f t="shared" si="29"/>
        <v/>
      </c>
      <c r="P41" s="35" t="str">
        <f t="shared" si="29"/>
        <v/>
      </c>
      <c r="Q41" s="15" t="str">
        <f t="shared" si="29"/>
        <v>X</v>
      </c>
      <c r="R41" s="15" t="str">
        <f t="shared" si="29"/>
        <v>X</v>
      </c>
      <c r="S41" s="15" t="str">
        <f t="shared" si="29"/>
        <v>X</v>
      </c>
      <c r="T41" s="15" t="str">
        <f t="shared" si="29"/>
        <v>X</v>
      </c>
      <c r="U41" s="15" t="str">
        <f t="shared" si="29"/>
        <v>X</v>
      </c>
      <c r="V41" s="15" t="str">
        <f t="shared" si="29"/>
        <v>X</v>
      </c>
      <c r="W41" s="15" t="str">
        <f t="shared" si="29"/>
        <v>X</v>
      </c>
      <c r="X41" s="15" t="str">
        <f t="shared" si="29"/>
        <v>X</v>
      </c>
      <c r="Y41" s="15" t="str">
        <f t="shared" si="29"/>
        <v>X</v>
      </c>
      <c r="Z41" s="15" t="str">
        <f t="shared" si="29"/>
        <v>X</v>
      </c>
      <c r="AA41" s="15" t="str">
        <f t="shared" si="29"/>
        <v>X</v>
      </c>
      <c r="AB41" s="15" t="str">
        <f t="shared" si="29"/>
        <v>X</v>
      </c>
      <c r="AC41" s="15" t="str">
        <f t="shared" si="29"/>
        <v>X</v>
      </c>
      <c r="AD41" s="15" t="str">
        <f t="shared" si="29"/>
        <v>X</v>
      </c>
      <c r="AE41" s="15" t="str">
        <f t="shared" si="29"/>
        <v/>
      </c>
      <c r="AF41" s="15"/>
      <c r="AG41" s="15"/>
      <c r="AH41" s="15"/>
      <c r="AI41" s="15"/>
      <c r="AJ41" s="12"/>
    </row>
    <row r="42" spans="2:36" x14ac:dyDescent="0.25">
      <c r="B42" s="8" t="s">
        <v>56</v>
      </c>
      <c r="C42" s="8" t="s">
        <v>39</v>
      </c>
      <c r="E42" s="1"/>
      <c r="F42" s="1"/>
      <c r="G42" s="15"/>
      <c r="H42" s="15"/>
      <c r="I42" s="15"/>
      <c r="J42" s="15"/>
      <c r="K42" s="35"/>
      <c r="L42" s="35" t="str">
        <f t="shared" ref="L42:AE42" si="30">IF(AND(L2&gt;$D$4,L2&lt;=$D$4+$D$24),"X","")</f>
        <v/>
      </c>
      <c r="M42" s="33" t="s">
        <v>53</v>
      </c>
      <c r="N42" s="33" t="s">
        <v>53</v>
      </c>
      <c r="O42" s="33" t="s">
        <v>53</v>
      </c>
      <c r="P42" s="33" t="s">
        <v>53</v>
      </c>
      <c r="Q42" s="13" t="str">
        <f t="shared" si="30"/>
        <v>X</v>
      </c>
      <c r="R42" s="13" t="str">
        <f t="shared" si="30"/>
        <v>X</v>
      </c>
      <c r="S42" s="13" t="str">
        <f t="shared" si="30"/>
        <v>X</v>
      </c>
      <c r="T42" s="13" t="str">
        <f t="shared" si="30"/>
        <v>X</v>
      </c>
      <c r="U42" s="13" t="str">
        <f t="shared" si="30"/>
        <v>X</v>
      </c>
      <c r="V42" s="15" t="str">
        <f t="shared" si="30"/>
        <v>X</v>
      </c>
      <c r="W42" s="15" t="str">
        <f t="shared" si="30"/>
        <v>X</v>
      </c>
      <c r="X42" s="15" t="str">
        <f t="shared" si="30"/>
        <v>X</v>
      </c>
      <c r="Y42" s="15" t="str">
        <f t="shared" si="30"/>
        <v>X</v>
      </c>
      <c r="Z42" s="15" t="str">
        <f t="shared" si="30"/>
        <v>X</v>
      </c>
      <c r="AA42" s="15" t="str">
        <f t="shared" si="30"/>
        <v>X</v>
      </c>
      <c r="AB42" s="15" t="str">
        <f t="shared" si="30"/>
        <v>X</v>
      </c>
      <c r="AC42" s="15" t="str">
        <f t="shared" si="30"/>
        <v>X</v>
      </c>
      <c r="AD42" s="15" t="str">
        <f t="shared" si="30"/>
        <v>X</v>
      </c>
      <c r="AE42" s="15" t="str">
        <f t="shared" si="30"/>
        <v/>
      </c>
      <c r="AF42" s="15"/>
      <c r="AG42" s="15"/>
      <c r="AH42" s="15"/>
      <c r="AI42" s="15"/>
      <c r="AJ42" s="12"/>
    </row>
    <row r="43" spans="2:36" x14ac:dyDescent="0.25">
      <c r="B43" s="8" t="s">
        <v>73</v>
      </c>
      <c r="C43" s="8" t="s">
        <v>39</v>
      </c>
      <c r="E43" s="1"/>
      <c r="F43" s="1"/>
      <c r="G43" s="15"/>
      <c r="H43" s="15"/>
      <c r="I43" s="15"/>
      <c r="J43" s="15"/>
      <c r="K43" s="35"/>
      <c r="L43" s="35"/>
      <c r="M43" s="33"/>
      <c r="N43" s="33"/>
      <c r="O43" s="33"/>
      <c r="P43" s="33"/>
      <c r="Q43" s="53"/>
      <c r="R43" s="53"/>
      <c r="S43" s="53"/>
      <c r="T43" s="53"/>
      <c r="U43" s="53"/>
      <c r="V43" s="54"/>
      <c r="W43" s="54"/>
      <c r="X43" s="54"/>
      <c r="Y43" s="54"/>
      <c r="Z43" s="54"/>
      <c r="AA43" s="54"/>
      <c r="AB43" s="54" t="str">
        <f>IF(AND(AB2&gt;$D$4,AB2&lt;=$D$4+$D$24),"X","")</f>
        <v>X</v>
      </c>
      <c r="AC43" s="15" t="str">
        <f>IF(AND(AC2&gt;$D$4,AC2&lt;=$D$4+$D$24),"X","")</f>
        <v>X</v>
      </c>
      <c r="AD43" s="15" t="str">
        <f>IF(AND(AD2&gt;$D$4,AD2&lt;=$D$4+$D$24),"X","")</f>
        <v>X</v>
      </c>
      <c r="AE43" s="15"/>
      <c r="AF43" s="15"/>
      <c r="AG43" s="15"/>
      <c r="AH43" s="15"/>
      <c r="AI43" s="15"/>
      <c r="AJ43" s="12"/>
    </row>
    <row r="44" spans="2:36" x14ac:dyDescent="0.25">
      <c r="B44" s="8" t="s">
        <v>74</v>
      </c>
      <c r="C44" s="8" t="s">
        <v>39</v>
      </c>
      <c r="E44" s="1"/>
      <c r="F44" s="1"/>
      <c r="G44" s="15"/>
      <c r="H44" s="15"/>
      <c r="I44" s="15"/>
      <c r="J44" s="15"/>
      <c r="K44" s="35"/>
      <c r="L44" s="35"/>
      <c r="M44" s="33"/>
      <c r="N44" s="33"/>
      <c r="O44" s="33"/>
      <c r="P44" s="33"/>
      <c r="Q44" s="53"/>
      <c r="R44" s="53"/>
      <c r="S44" s="53"/>
      <c r="T44" s="53"/>
      <c r="U44" s="53"/>
      <c r="V44" s="54"/>
      <c r="W44" s="54"/>
      <c r="X44" s="54"/>
      <c r="Y44" s="54"/>
      <c r="Z44" s="54"/>
      <c r="AA44" s="54"/>
      <c r="AB44" s="54" t="str">
        <f>IF(AND(AB2&gt;$D$4,AB2&lt;=$D$4+$D$24),"X","")</f>
        <v>X</v>
      </c>
      <c r="AC44" s="15" t="str">
        <f>IF(AND(AC2&gt;$D$4,AC2&lt;=$D$4+$D$24),"X","")</f>
        <v>X</v>
      </c>
      <c r="AD44" s="15" t="str">
        <f>IF(AND(AD2&gt;$D$4,AD2&lt;=$D$4+$D$24),"X","")</f>
        <v>X</v>
      </c>
      <c r="AE44" s="15"/>
      <c r="AF44" s="15"/>
      <c r="AG44" s="15"/>
      <c r="AH44" s="15"/>
      <c r="AI44" s="15"/>
      <c r="AJ44" s="12"/>
    </row>
    <row r="45" spans="2:36" x14ac:dyDescent="0.25">
      <c r="B45" s="8" t="s">
        <v>75</v>
      </c>
      <c r="C45" s="8" t="s">
        <v>39</v>
      </c>
      <c r="E45" s="1"/>
      <c r="F45" s="1"/>
      <c r="G45" s="15"/>
      <c r="H45" s="15"/>
      <c r="I45" s="15"/>
      <c r="J45" s="15"/>
      <c r="K45" s="35"/>
      <c r="L45" s="35"/>
      <c r="M45" s="33"/>
      <c r="N45" s="33"/>
      <c r="O45" s="33"/>
      <c r="P45" s="33"/>
      <c r="Q45" s="53"/>
      <c r="R45" s="53"/>
      <c r="S45" s="53"/>
      <c r="T45" s="53"/>
      <c r="U45" s="53"/>
      <c r="V45" s="54"/>
      <c r="W45" s="54"/>
      <c r="X45" s="54"/>
      <c r="Y45" s="54"/>
      <c r="Z45" s="54"/>
      <c r="AA45" s="54"/>
      <c r="AB45" s="54" t="str">
        <f>IF(AND(AB2&gt;$D$4,AB2&lt;=$D$4+$D$24),"X","")</f>
        <v>X</v>
      </c>
      <c r="AC45" s="15" t="str">
        <f>IF(AND(AC2&gt;$D$4,AC2&lt;=$D$4+$D$24),"X","")</f>
        <v>X</v>
      </c>
      <c r="AD45" s="15" t="str">
        <f>IF(AND(AD2&gt;$D$4,AD2&lt;=$D$4+$D$24),"X","")</f>
        <v>X</v>
      </c>
      <c r="AE45" s="15"/>
      <c r="AF45" s="15"/>
      <c r="AG45" s="15"/>
      <c r="AH45" s="15"/>
      <c r="AI45" s="15"/>
      <c r="AJ45" s="12"/>
    </row>
    <row r="46" spans="2:36" x14ac:dyDescent="0.25">
      <c r="B46" s="19" t="s">
        <v>76</v>
      </c>
      <c r="C46" s="19" t="s">
        <v>39</v>
      </c>
      <c r="D46" s="20"/>
      <c r="E46" s="21"/>
      <c r="F46" s="21"/>
      <c r="G46" s="15"/>
      <c r="H46" s="15"/>
      <c r="I46" s="15"/>
      <c r="J46" s="15"/>
      <c r="K46" s="35"/>
      <c r="L46" s="35" t="str">
        <f>IF(AND(L1&gt;$D$4,L1&lt;=$D$4+$D$24),"X","")</f>
        <v/>
      </c>
      <c r="M46" s="35" t="str">
        <f t="shared" ref="M46:AB46" si="31">IF(AND(M2&gt;$D$4,M2&lt;=$D$4+$D$24),"X","")</f>
        <v/>
      </c>
      <c r="N46" s="34" t="s">
        <v>53</v>
      </c>
      <c r="O46" s="34" t="s">
        <v>53</v>
      </c>
      <c r="P46" s="34" t="s">
        <v>53</v>
      </c>
      <c r="Q46" s="22" t="str">
        <f t="shared" si="31"/>
        <v>X</v>
      </c>
      <c r="R46" s="22" t="str">
        <f t="shared" si="31"/>
        <v>X</v>
      </c>
      <c r="S46" s="53"/>
      <c r="T46" s="53"/>
      <c r="U46" s="53"/>
      <c r="V46" s="15" t="str">
        <f t="shared" si="31"/>
        <v>X</v>
      </c>
      <c r="W46" s="15" t="str">
        <f t="shared" si="31"/>
        <v>X</v>
      </c>
      <c r="X46" s="15" t="str">
        <f t="shared" si="31"/>
        <v>X</v>
      </c>
      <c r="Y46" s="15" t="str">
        <f t="shared" si="31"/>
        <v>X</v>
      </c>
      <c r="Z46" s="15" t="str">
        <f t="shared" si="31"/>
        <v>X</v>
      </c>
      <c r="AA46" s="15" t="str">
        <f t="shared" si="31"/>
        <v>X</v>
      </c>
      <c r="AB46" s="15" t="str">
        <f t="shared" si="31"/>
        <v>X</v>
      </c>
      <c r="AC46" s="15" t="str">
        <f>IF(AND(AC2&gt;$D$4,AC2&lt;=$D$4+$D$24),"X","")</f>
        <v>X</v>
      </c>
      <c r="AD46" s="15" t="str">
        <f>IF(AND(AD2&gt;$D$4,AD2&lt;=$D$4+$D$24),"X","")</f>
        <v>X</v>
      </c>
      <c r="AE46" s="15" t="str">
        <f>IF(AND(AE1&gt;$D$4,AE1&lt;=$D$4+$D$24),"X","")</f>
        <v/>
      </c>
      <c r="AF46" s="15"/>
      <c r="AG46" s="15"/>
      <c r="AH46" s="15"/>
      <c r="AI46" s="15"/>
      <c r="AJ46" s="12"/>
    </row>
    <row r="47" spans="2:36" x14ac:dyDescent="0.25">
      <c r="B47" s="8" t="s">
        <v>57</v>
      </c>
      <c r="C47" s="8" t="s">
        <v>39</v>
      </c>
      <c r="E47" s="1"/>
      <c r="F47" s="1"/>
      <c r="G47" s="15"/>
      <c r="H47" s="15"/>
      <c r="I47" s="15"/>
      <c r="J47" s="15"/>
      <c r="K47" s="35"/>
      <c r="L47" s="35"/>
      <c r="M47" s="35" t="str">
        <f t="shared" ref="M47:AB47" si="32">IF(AND(M2&gt;$D$4,M2&lt;=$D$4+$D$24),"X","")</f>
        <v/>
      </c>
      <c r="N47" s="37" t="str">
        <f t="shared" si="32"/>
        <v/>
      </c>
      <c r="O47" s="33" t="s">
        <v>53</v>
      </c>
      <c r="P47" s="33" t="s">
        <v>53</v>
      </c>
      <c r="Q47" s="13" t="str">
        <f t="shared" si="32"/>
        <v>X</v>
      </c>
      <c r="R47" s="13" t="str">
        <f t="shared" si="32"/>
        <v>X</v>
      </c>
      <c r="S47" s="13" t="str">
        <f t="shared" si="32"/>
        <v>X</v>
      </c>
      <c r="T47" s="13" t="str">
        <f t="shared" si="32"/>
        <v>X</v>
      </c>
      <c r="U47" s="13" t="str">
        <f t="shared" si="32"/>
        <v>X</v>
      </c>
      <c r="V47" s="15" t="str">
        <f t="shared" si="32"/>
        <v>X</v>
      </c>
      <c r="W47" s="15" t="str">
        <f t="shared" si="32"/>
        <v>X</v>
      </c>
      <c r="X47" s="15" t="str">
        <f t="shared" si="32"/>
        <v>X</v>
      </c>
      <c r="Y47" s="15" t="str">
        <f t="shared" si="32"/>
        <v>X</v>
      </c>
      <c r="Z47" s="15" t="str">
        <f t="shared" si="32"/>
        <v>X</v>
      </c>
      <c r="AA47" s="15" t="str">
        <f t="shared" si="32"/>
        <v>X</v>
      </c>
      <c r="AB47" s="15" t="str">
        <f t="shared" si="32"/>
        <v>X</v>
      </c>
      <c r="AC47" s="15" t="str">
        <f>IF(AND(AC2&gt;$D$4,AC2&lt;=$D$4+$D$24),"X","")</f>
        <v>X</v>
      </c>
      <c r="AD47" s="15" t="str">
        <f>IF(AND(AD2&gt;$D$4,AD2&lt;=$D$4+$D$24),"X","")</f>
        <v>X</v>
      </c>
      <c r="AE47" s="15"/>
      <c r="AF47" s="15"/>
      <c r="AG47" s="15"/>
      <c r="AH47" s="15"/>
      <c r="AI47" s="15"/>
      <c r="AJ47" s="12"/>
    </row>
    <row r="48" spans="2:36" ht="30" x14ac:dyDescent="0.25">
      <c r="B48" s="8" t="s">
        <v>61</v>
      </c>
      <c r="C48" s="46" t="s">
        <v>66</v>
      </c>
      <c r="E48" s="1"/>
      <c r="F48" s="1"/>
      <c r="G48" s="15"/>
      <c r="H48" s="15"/>
      <c r="I48" s="15"/>
      <c r="J48" s="15"/>
      <c r="K48" s="35"/>
      <c r="L48" s="35"/>
      <c r="M48" s="35"/>
      <c r="N48" s="37"/>
      <c r="O48" s="33"/>
      <c r="P48" s="33"/>
      <c r="Q48" s="15" t="str">
        <f>IF(AND(Q2&gt;$D$4,Q2&lt;=$D$4+$D$24),"X","")</f>
        <v>X</v>
      </c>
      <c r="R48" s="15" t="str">
        <f>IF(AND(R2&gt;$D$4,R2&lt;=$D$4+$D$24),"X","")</f>
        <v>X</v>
      </c>
      <c r="S48" s="15" t="str">
        <f>IF(AND(S2&gt;$D$4,S2&lt;=$D$4+$D$24),"X","")</f>
        <v>X</v>
      </c>
      <c r="T48" s="53"/>
      <c r="U48" s="53"/>
      <c r="V48" s="53"/>
      <c r="W48" s="53"/>
      <c r="X48" s="54"/>
      <c r="Y48" s="54"/>
      <c r="Z48" s="54"/>
      <c r="AA48" s="54"/>
      <c r="AB48" s="54" t="str">
        <f>IF(AND(AB2&gt;$D$4,AB2&lt;=$D$4+$D$24),"X","")</f>
        <v>X</v>
      </c>
      <c r="AC48" s="15" t="str">
        <f>IF(AND(AC2&gt;$D$4,AC2&lt;=$D$4+$D$24),"X","")</f>
        <v>X</v>
      </c>
      <c r="AD48" s="15" t="str">
        <f>IF(AND(AD2&gt;$D$4,AD2&lt;=$D$4+$D$24),"X","")</f>
        <v>X</v>
      </c>
      <c r="AE48" s="15"/>
      <c r="AF48" s="15"/>
      <c r="AG48" s="15"/>
      <c r="AH48" s="15"/>
      <c r="AI48" s="15"/>
      <c r="AJ48" s="12"/>
    </row>
    <row r="49" spans="1:36" x14ac:dyDescent="0.25">
      <c r="B49" s="8" t="s">
        <v>62</v>
      </c>
      <c r="C49" s="8" t="s">
        <v>39</v>
      </c>
      <c r="E49" s="1"/>
      <c r="F49" s="1"/>
      <c r="G49" s="15"/>
      <c r="H49" s="15"/>
      <c r="I49" s="15"/>
      <c r="J49" s="15"/>
      <c r="K49" s="35"/>
      <c r="L49" s="35"/>
      <c r="M49" s="35"/>
      <c r="N49" s="37"/>
      <c r="O49" s="33"/>
      <c r="P49" s="33"/>
      <c r="Q49" s="15" t="str">
        <f>IF(AND(Q2&gt;$D$4,Q2&lt;=$D$4+$D$24),"X","")</f>
        <v>X</v>
      </c>
      <c r="R49" s="15" t="str">
        <f>IF(AND(R2&gt;$D$4,R2&lt;=$D$4+$D$24),"X","")</f>
        <v>X</v>
      </c>
      <c r="S49" s="15" t="str">
        <f>IF(AND(S2&gt;$D$4,S2&lt;=$D$4+$D$24),"X","")</f>
        <v>X</v>
      </c>
      <c r="T49" s="53"/>
      <c r="U49" s="53"/>
      <c r="V49" s="53"/>
      <c r="W49" s="53"/>
      <c r="X49" s="54"/>
      <c r="Y49" s="54"/>
      <c r="Z49" s="54"/>
      <c r="AA49" s="54"/>
      <c r="AB49" s="54" t="str">
        <f>IF(AND(AB2&gt;$D$4,AB2&lt;=$D$4+$D$24),"X","")</f>
        <v>X</v>
      </c>
      <c r="AC49" s="15" t="str">
        <f>IF(AND(AC2&gt;$D$4,AC2&lt;=$D$4+$D$24),"X","")</f>
        <v>X</v>
      </c>
      <c r="AD49" s="15" t="str">
        <f>IF(AND(AD2&gt;$D$4,AD2&lt;=$D$4+$D$24),"X","")</f>
        <v>X</v>
      </c>
      <c r="AE49" s="15"/>
      <c r="AF49" s="15"/>
      <c r="AG49" s="15"/>
      <c r="AH49" s="15"/>
      <c r="AI49" s="15"/>
      <c r="AJ49" s="12"/>
    </row>
    <row r="50" spans="1:36" x14ac:dyDescent="0.25">
      <c r="B50" s="8" t="s">
        <v>58</v>
      </c>
      <c r="C50" s="8" t="s">
        <v>39</v>
      </c>
      <c r="E50" s="1"/>
      <c r="F50" s="1"/>
      <c r="G50" s="15"/>
      <c r="H50" s="15"/>
      <c r="I50" s="15"/>
      <c r="J50" s="15"/>
      <c r="K50" s="35"/>
      <c r="L50" s="35"/>
      <c r="M50" s="35" t="str">
        <f>IF(AND(M2&gt;$D$4,M2&lt;=$D$4+$D$24),"X","")</f>
        <v/>
      </c>
      <c r="N50" s="35" t="str">
        <f>IF(AND(N2&gt;$D$4,N2&lt;=$D$4+$D$24),"X","")</f>
        <v/>
      </c>
      <c r="O50" s="33" t="s">
        <v>53</v>
      </c>
      <c r="P50" s="33" t="s">
        <v>53</v>
      </c>
      <c r="Q50" s="13" t="str">
        <f t="shared" ref="Q50:AA50" si="33">IF(AND(Q2&gt;$D$4,Q2&lt;=$D$4+$D$24),"X","")</f>
        <v>X</v>
      </c>
      <c r="R50" s="13" t="str">
        <f t="shared" si="33"/>
        <v>X</v>
      </c>
      <c r="S50" s="13" t="str">
        <f t="shared" si="33"/>
        <v>X</v>
      </c>
      <c r="T50" s="13" t="str">
        <f t="shared" si="33"/>
        <v>X</v>
      </c>
      <c r="U50" s="13" t="str">
        <f t="shared" si="33"/>
        <v>X</v>
      </c>
      <c r="V50" s="15" t="str">
        <f t="shared" si="33"/>
        <v>X</v>
      </c>
      <c r="W50" s="15" t="str">
        <f t="shared" si="33"/>
        <v>X</v>
      </c>
      <c r="X50" s="15" t="str">
        <f t="shared" si="33"/>
        <v>X</v>
      </c>
      <c r="Y50" s="15" t="str">
        <f t="shared" si="33"/>
        <v>X</v>
      </c>
      <c r="Z50" s="15" t="str">
        <f t="shared" si="33"/>
        <v>X</v>
      </c>
      <c r="AA50" s="15" t="str">
        <f t="shared" si="33"/>
        <v>X</v>
      </c>
      <c r="AB50" s="15" t="str">
        <f>IF(AND(AB2&gt;$D$4,AB2&lt;=$D$4+$D$24),"X","")</f>
        <v>X</v>
      </c>
      <c r="AC50" s="15" t="str">
        <f>IF(AND(AC2&gt;$D$4,AC2&lt;=$D$4+$D$24),"X","")</f>
        <v>X</v>
      </c>
      <c r="AD50" s="15" t="str">
        <f>IF(AND(AD2&gt;$D$4,AD2&lt;=$D$4+$D$24),"X","")</f>
        <v>X</v>
      </c>
      <c r="AE50" s="15"/>
      <c r="AF50" s="15"/>
      <c r="AG50" s="15"/>
      <c r="AH50" s="15"/>
      <c r="AI50" s="15"/>
      <c r="AJ50" s="12"/>
    </row>
    <row r="51" spans="1:36" ht="30" x14ac:dyDescent="0.25">
      <c r="B51" s="8" t="s">
        <v>60</v>
      </c>
      <c r="C51" s="46" t="s">
        <v>66</v>
      </c>
      <c r="E51" s="1"/>
      <c r="F51" s="1"/>
      <c r="G51" s="15"/>
      <c r="H51" s="15"/>
      <c r="I51" s="15"/>
      <c r="J51" s="15"/>
      <c r="K51" s="35"/>
      <c r="L51" s="35"/>
      <c r="M51" s="35"/>
      <c r="N51" s="35"/>
      <c r="O51" s="33"/>
      <c r="P51" s="33"/>
      <c r="Q51" s="15" t="str">
        <f>IF(AND(Q2&gt;$D$4,Q2&lt;=$D$4+$D$24),"X","")</f>
        <v>X</v>
      </c>
      <c r="R51" s="15" t="str">
        <f>IF(AND(R2&gt;$D$4,R2&lt;=$D$4+$D$24),"X","")</f>
        <v>X</v>
      </c>
      <c r="S51" s="15" t="str">
        <f>IF(AND(S2&gt;$D$4,S2&lt;=$D$4+$D$24),"X","")</f>
        <v>X</v>
      </c>
      <c r="T51" s="53"/>
      <c r="U51" s="53"/>
      <c r="V51" s="53"/>
      <c r="W51" s="53"/>
      <c r="X51" s="54"/>
      <c r="Y51" s="54"/>
      <c r="Z51" s="54"/>
      <c r="AA51" s="54"/>
      <c r="AB51" s="54" t="str">
        <f>IF(AND(AB2&gt;$D$4,AB2&lt;=$D$4+$D$24),"X","")</f>
        <v>X</v>
      </c>
      <c r="AC51" s="15" t="str">
        <f>IF(AND(AC2&gt;$D$4,AC2&lt;=$D$4+$D$24),"X","")</f>
        <v>X</v>
      </c>
      <c r="AD51" s="15" t="str">
        <f>IF(AND(AD2&gt;$D$4,AD2&lt;=$D$4+$D$24),"X","")</f>
        <v>X</v>
      </c>
      <c r="AE51" s="15"/>
      <c r="AF51" s="15"/>
      <c r="AG51" s="15"/>
      <c r="AH51" s="15"/>
      <c r="AI51" s="15"/>
      <c r="AJ51" s="12"/>
    </row>
    <row r="52" spans="1:36" x14ac:dyDescent="0.25">
      <c r="B52" s="8" t="s">
        <v>65</v>
      </c>
      <c r="C52" s="8" t="s">
        <v>39</v>
      </c>
      <c r="E52" s="1"/>
      <c r="F52" s="1"/>
      <c r="G52" s="15"/>
      <c r="H52" s="15"/>
      <c r="I52" s="15"/>
      <c r="J52" s="15"/>
      <c r="K52" s="35"/>
      <c r="L52" s="35"/>
      <c r="M52" s="35"/>
      <c r="N52" s="35"/>
      <c r="O52" s="33"/>
      <c r="P52" s="33"/>
      <c r="Q52" s="15" t="str">
        <f>IF(AND(Q2&gt;$D$4,Q2&lt;=$D$4+$D$24),"X","")</f>
        <v>X</v>
      </c>
      <c r="R52" s="15" t="str">
        <f>IF(AND(R2&gt;$D$4,R2&lt;=$D$4+$D$24),"X","")</f>
        <v>X</v>
      </c>
      <c r="S52" s="15" t="str">
        <f>IF(AND(S2&gt;$D$4,S2&lt;=$D$4+$D$24),"X","")</f>
        <v>X</v>
      </c>
      <c r="T52" s="53"/>
      <c r="U52" s="53"/>
      <c r="V52" s="53"/>
      <c r="W52" s="53"/>
      <c r="X52" s="54"/>
      <c r="Y52" s="54"/>
      <c r="Z52" s="54"/>
      <c r="AA52" s="54"/>
      <c r="AB52" s="54"/>
      <c r="AC52" s="15" t="str">
        <f>IF(AND(AC2&gt;$D$4,AC2&lt;=$D$4+$D$24),"X","")</f>
        <v>X</v>
      </c>
      <c r="AD52" s="15" t="str">
        <f>IF(AND(AD2&gt;$D$4,AD2&lt;=$D$4+$D$24),"X","")</f>
        <v>X</v>
      </c>
      <c r="AE52" s="15"/>
      <c r="AF52" s="15"/>
      <c r="AG52" s="15"/>
      <c r="AH52" s="15"/>
      <c r="AI52" s="15"/>
      <c r="AJ52" s="12"/>
    </row>
    <row r="53" spans="1:36" x14ac:dyDescent="0.25">
      <c r="B53" s="8" t="s">
        <v>59</v>
      </c>
      <c r="C53" s="8" t="s">
        <v>39</v>
      </c>
      <c r="E53" s="1"/>
      <c r="F53" s="1"/>
      <c r="G53" s="15"/>
      <c r="H53" s="15"/>
      <c r="I53" s="15"/>
      <c r="J53" s="15"/>
      <c r="K53" s="35"/>
      <c r="L53" s="35"/>
      <c r="M53" s="35" t="str">
        <f t="shared" ref="M53:AB53" si="34">IF(AND(M2&gt;$D$4,M2&lt;=$D$4+$D$24),"X","")</f>
        <v/>
      </c>
      <c r="N53" s="35" t="str">
        <f t="shared" si="34"/>
        <v/>
      </c>
      <c r="O53" s="33" t="s">
        <v>53</v>
      </c>
      <c r="P53" s="33" t="s">
        <v>53</v>
      </c>
      <c r="Q53" s="13" t="str">
        <f t="shared" si="34"/>
        <v>X</v>
      </c>
      <c r="R53" s="13" t="str">
        <f t="shared" si="34"/>
        <v>X</v>
      </c>
      <c r="S53" s="13" t="str">
        <f t="shared" si="34"/>
        <v>X</v>
      </c>
      <c r="T53" s="13" t="str">
        <f t="shared" si="34"/>
        <v>X</v>
      </c>
      <c r="U53" s="13" t="str">
        <f t="shared" si="34"/>
        <v>X</v>
      </c>
      <c r="V53" s="15" t="str">
        <f t="shared" si="34"/>
        <v>X</v>
      </c>
      <c r="W53" s="15" t="str">
        <f t="shared" si="34"/>
        <v>X</v>
      </c>
      <c r="X53" s="15" t="str">
        <f t="shared" si="34"/>
        <v>X</v>
      </c>
      <c r="Y53" s="15" t="str">
        <f t="shared" si="34"/>
        <v>X</v>
      </c>
      <c r="Z53" s="15" t="str">
        <f t="shared" si="34"/>
        <v>X</v>
      </c>
      <c r="AA53" s="15" t="str">
        <f t="shared" si="34"/>
        <v>X</v>
      </c>
      <c r="AB53" s="15" t="str">
        <f t="shared" si="34"/>
        <v>X</v>
      </c>
      <c r="AC53" s="15" t="str">
        <f>IF(AND(AC2&gt;$D$4,AC2&lt;=$D$4+$D$24),"X","")</f>
        <v>X</v>
      </c>
      <c r="AD53" s="15" t="str">
        <f>IF(AND(AD2&gt;$D$4,AD2&lt;=$D$4+$D$24),"X","")</f>
        <v>X</v>
      </c>
      <c r="AE53" s="15"/>
      <c r="AF53" s="15"/>
      <c r="AG53" s="15"/>
      <c r="AH53" s="15"/>
      <c r="AI53" s="15"/>
      <c r="AJ53" s="12"/>
    </row>
    <row r="54" spans="1:36" ht="30" x14ac:dyDescent="0.25">
      <c r="B54" s="8" t="s">
        <v>64</v>
      </c>
      <c r="C54" s="46" t="s">
        <v>66</v>
      </c>
      <c r="E54" s="1"/>
      <c r="F54" s="1"/>
      <c r="G54" s="15"/>
      <c r="H54" s="15"/>
      <c r="I54" s="15"/>
      <c r="J54" s="15"/>
      <c r="K54" s="35"/>
      <c r="L54" s="35"/>
      <c r="M54" s="35"/>
      <c r="N54" s="35"/>
      <c r="O54" s="35"/>
      <c r="P54" s="35"/>
      <c r="Q54" s="15" t="str">
        <f>IF(AND(Q2&gt;$D$4,Q2&lt;=$D$4+$D$24),"X","")</f>
        <v>X</v>
      </c>
      <c r="R54" s="15" t="str">
        <f>IF(AND(R2&gt;$D$4,R2&lt;=$D$4+$D$24),"X","")</f>
        <v>X</v>
      </c>
      <c r="S54" s="15" t="str">
        <f>IF(AND(S2&gt;$D$4,S2&lt;=$D$4+$D$24),"X","")</f>
        <v>X</v>
      </c>
      <c r="T54" s="54"/>
      <c r="U54" s="54"/>
      <c r="V54" s="54"/>
      <c r="W54" s="54"/>
      <c r="X54" s="54"/>
      <c r="Y54" s="54"/>
      <c r="Z54" s="54"/>
      <c r="AA54" s="54"/>
      <c r="AB54" s="54" t="str">
        <f>IF(AND(AB2&gt;$D$4,AB2&lt;=$D$4+$D$24),"X","")</f>
        <v>X</v>
      </c>
      <c r="AC54" s="15" t="str">
        <f>IF(AND(AC2&gt;$D$4,AC2&lt;=$D$4+$D$24),"X","")</f>
        <v>X</v>
      </c>
      <c r="AD54" s="15" t="str">
        <f>IF(AND(AD2&gt;$D$4,AD2&lt;=$D$4+$D$24),"X","")</f>
        <v>X</v>
      </c>
      <c r="AE54" s="15"/>
      <c r="AF54" s="15"/>
      <c r="AG54" s="15"/>
      <c r="AH54" s="15"/>
      <c r="AI54" s="15"/>
      <c r="AJ54" s="12"/>
    </row>
    <row r="55" spans="1:36" x14ac:dyDescent="0.25">
      <c r="B55" s="8" t="s">
        <v>63</v>
      </c>
      <c r="C55" s="8" t="s">
        <v>39</v>
      </c>
      <c r="E55" s="1"/>
      <c r="F55" s="1"/>
      <c r="G55" s="15"/>
      <c r="H55" s="15"/>
      <c r="I55" s="15"/>
      <c r="J55" s="15"/>
      <c r="K55" s="35"/>
      <c r="L55" s="35"/>
      <c r="M55" s="35" t="str">
        <f t="shared" ref="M55:AA55" si="35">IF(AND(M2&gt;$D$4,M2&lt;=$D$4+$D$24),"X","")</f>
        <v/>
      </c>
      <c r="N55" s="35" t="str">
        <f t="shared" si="35"/>
        <v/>
      </c>
      <c r="O55" s="35" t="str">
        <f t="shared" si="35"/>
        <v/>
      </c>
      <c r="P55" s="35" t="str">
        <f t="shared" si="35"/>
        <v/>
      </c>
      <c r="Q55" s="15" t="str">
        <f t="shared" si="35"/>
        <v>X</v>
      </c>
      <c r="R55" s="15" t="str">
        <f t="shared" si="35"/>
        <v>X</v>
      </c>
      <c r="S55" s="15" t="str">
        <f t="shared" si="35"/>
        <v>X</v>
      </c>
      <c r="T55" s="15" t="str">
        <f t="shared" si="35"/>
        <v>X</v>
      </c>
      <c r="U55" s="15" t="str">
        <f t="shared" si="35"/>
        <v>X</v>
      </c>
      <c r="V55" s="15" t="str">
        <f t="shared" si="35"/>
        <v>X</v>
      </c>
      <c r="W55" s="15" t="str">
        <f t="shared" si="35"/>
        <v>X</v>
      </c>
      <c r="X55" s="15" t="str">
        <f t="shared" si="35"/>
        <v>X</v>
      </c>
      <c r="Y55" s="15" t="str">
        <f t="shared" si="35"/>
        <v>X</v>
      </c>
      <c r="Z55" s="15" t="str">
        <f t="shared" si="35"/>
        <v>X</v>
      </c>
      <c r="AA55" s="15" t="str">
        <f t="shared" si="35"/>
        <v>X</v>
      </c>
      <c r="AB55" s="15" t="str">
        <f>IF(AND(AB2&gt;$D$4,AB2&lt;=$D$4+$D$24),"X","")</f>
        <v>X</v>
      </c>
      <c r="AC55" s="15" t="str">
        <f>IF(AND(AC2&gt;$D$4,AC2&lt;=$D$4+$D$24),"X","")</f>
        <v>X</v>
      </c>
      <c r="AD55" s="15" t="str">
        <f>IF(AND(AD2&gt;$D$4,AD2&lt;=$D$4+$D$24),"X","")</f>
        <v>X</v>
      </c>
      <c r="AE55" s="15"/>
      <c r="AF55" s="15"/>
      <c r="AG55" s="15"/>
      <c r="AH55" s="15"/>
      <c r="AI55" s="15"/>
      <c r="AJ55" s="12"/>
    </row>
    <row r="56" spans="1:36" x14ac:dyDescent="0.25">
      <c r="B56" s="8" t="s">
        <v>77</v>
      </c>
      <c r="C56" s="8" t="s">
        <v>39</v>
      </c>
      <c r="E56" s="1"/>
      <c r="F56" s="1"/>
      <c r="G56" s="15"/>
      <c r="H56" s="15"/>
      <c r="I56" s="15"/>
      <c r="J56" s="15"/>
      <c r="K56" s="35"/>
      <c r="L56" s="35"/>
      <c r="M56" s="35" t="str">
        <f t="shared" ref="M56:AB56" si="36">IF(AND(M2&gt;$D$4,M2&lt;=$D$4+$D$24),"X","")</f>
        <v/>
      </c>
      <c r="N56" s="35" t="str">
        <f t="shared" si="36"/>
        <v/>
      </c>
      <c r="O56" s="35" t="str">
        <f t="shared" si="36"/>
        <v/>
      </c>
      <c r="P56" s="35" t="str">
        <f t="shared" si="36"/>
        <v/>
      </c>
      <c r="Q56" s="15" t="str">
        <f t="shared" si="36"/>
        <v>X</v>
      </c>
      <c r="R56" s="15" t="str">
        <f t="shared" si="36"/>
        <v>X</v>
      </c>
      <c r="S56" s="15" t="str">
        <f t="shared" si="36"/>
        <v>X</v>
      </c>
      <c r="T56" s="15" t="str">
        <f t="shared" si="36"/>
        <v>X</v>
      </c>
      <c r="U56" s="15" t="str">
        <f t="shared" si="36"/>
        <v>X</v>
      </c>
      <c r="V56" s="15" t="str">
        <f t="shared" si="36"/>
        <v>X</v>
      </c>
      <c r="W56" s="15" t="str">
        <f t="shared" si="36"/>
        <v>X</v>
      </c>
      <c r="X56" s="15" t="str">
        <f t="shared" si="36"/>
        <v>X</v>
      </c>
      <c r="Y56" s="15" t="str">
        <f t="shared" si="36"/>
        <v>X</v>
      </c>
      <c r="Z56" s="15" t="str">
        <f t="shared" si="36"/>
        <v>X</v>
      </c>
      <c r="AA56" s="15" t="str">
        <f t="shared" si="36"/>
        <v>X</v>
      </c>
      <c r="AB56" s="15" t="str">
        <f t="shared" si="36"/>
        <v>X</v>
      </c>
      <c r="AC56" s="15" t="str">
        <f>IF(AND(AC2&gt;$D$4,AC2&lt;=$D$4+$D$24),"X","")</f>
        <v>X</v>
      </c>
      <c r="AD56" s="15" t="str">
        <f>IF(AND(AD2&gt;$D$4,AD2&lt;=$D$4+$D$24),"X","")</f>
        <v>X</v>
      </c>
      <c r="AE56" s="15"/>
      <c r="AF56" s="15"/>
      <c r="AG56" s="15"/>
      <c r="AH56" s="15"/>
      <c r="AI56" s="15"/>
      <c r="AJ56" s="12"/>
    </row>
    <row r="57" spans="1:36" x14ac:dyDescent="0.25">
      <c r="B57" s="8" t="s">
        <v>78</v>
      </c>
      <c r="C57" s="8" t="s">
        <v>39</v>
      </c>
      <c r="E57" s="1"/>
      <c r="F57" s="1"/>
      <c r="G57" s="15"/>
      <c r="H57" s="15"/>
      <c r="I57" s="15"/>
      <c r="J57" s="15"/>
      <c r="K57" s="35"/>
      <c r="L57" s="35"/>
      <c r="M57" s="35" t="str">
        <f t="shared" ref="M57:AB57" si="37">IF(AND(M2&gt;$D$4,M2&lt;=$D$4+$D$24),"X","")</f>
        <v/>
      </c>
      <c r="N57" s="35" t="str">
        <f t="shared" si="37"/>
        <v/>
      </c>
      <c r="O57" s="35" t="str">
        <f t="shared" si="37"/>
        <v/>
      </c>
      <c r="P57" s="35" t="str">
        <f t="shared" si="37"/>
        <v/>
      </c>
      <c r="Q57" s="15" t="str">
        <f t="shared" si="37"/>
        <v>X</v>
      </c>
      <c r="R57" s="15" t="str">
        <f t="shared" si="37"/>
        <v>X</v>
      </c>
      <c r="S57" s="15" t="str">
        <f t="shared" si="37"/>
        <v>X</v>
      </c>
      <c r="T57" s="15" t="str">
        <f t="shared" si="37"/>
        <v>X</v>
      </c>
      <c r="U57" s="15" t="str">
        <f t="shared" si="37"/>
        <v>X</v>
      </c>
      <c r="V57" s="15" t="str">
        <f t="shared" si="37"/>
        <v>X</v>
      </c>
      <c r="W57" s="15" t="str">
        <f t="shared" si="37"/>
        <v>X</v>
      </c>
      <c r="X57" s="15" t="str">
        <f t="shared" si="37"/>
        <v>X</v>
      </c>
      <c r="Y57" s="15" t="str">
        <f t="shared" si="37"/>
        <v>X</v>
      </c>
      <c r="Z57" s="15" t="str">
        <f t="shared" si="37"/>
        <v>X</v>
      </c>
      <c r="AA57" s="15" t="str">
        <f t="shared" si="37"/>
        <v>X</v>
      </c>
      <c r="AB57" s="15" t="str">
        <f t="shared" si="37"/>
        <v>X</v>
      </c>
      <c r="AC57" s="15" t="str">
        <f>IF(AND(AC2&gt;$D$4,AC2&lt;=$D$4+$D$24),"X","")</f>
        <v>X</v>
      </c>
      <c r="AD57" s="15" t="str">
        <f>IF(AND(AD2&gt;$D$4,AD2&lt;=$D$4+$D$24),"X","")</f>
        <v>X</v>
      </c>
      <c r="AE57" s="15"/>
      <c r="AF57" s="15"/>
      <c r="AG57" s="15"/>
      <c r="AH57" s="15"/>
      <c r="AI57" s="15"/>
      <c r="AJ57" s="12"/>
    </row>
    <row r="58" spans="1:36" x14ac:dyDescent="0.25">
      <c r="B58" s="8" t="s">
        <v>79</v>
      </c>
      <c r="C58" s="8" t="s">
        <v>39</v>
      </c>
      <c r="E58" s="1"/>
      <c r="F58" s="1"/>
      <c r="G58" s="15"/>
      <c r="H58" s="15"/>
      <c r="I58" s="15"/>
      <c r="J58" s="15"/>
      <c r="K58" s="35"/>
      <c r="L58" s="35"/>
      <c r="M58" s="35"/>
      <c r="N58" s="35"/>
      <c r="O58" s="35"/>
      <c r="P58" s="35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 t="str">
        <f>IF(AND(AB2&gt;$D$4,AB2&lt;=$D$4+$D$24),"X","")</f>
        <v>X</v>
      </c>
      <c r="AC58" s="15" t="str">
        <f>IF(AND(AC2&gt;$D$4,AC2&lt;=$D$4+$D$24),"X","")</f>
        <v>X</v>
      </c>
      <c r="AD58" s="15" t="str">
        <f>IF(AND(AD2&gt;$D$4,AD2&lt;=$D$4+$D$24),"X","")</f>
        <v>X</v>
      </c>
      <c r="AE58" s="15"/>
      <c r="AF58" s="15"/>
      <c r="AG58" s="15"/>
      <c r="AH58" s="15"/>
      <c r="AI58" s="15"/>
      <c r="AJ58" s="12"/>
    </row>
    <row r="59" spans="1:36" x14ac:dyDescent="0.25">
      <c r="B59" s="8" t="s">
        <v>82</v>
      </c>
      <c r="C59" s="8" t="s">
        <v>83</v>
      </c>
      <c r="E59" s="1"/>
      <c r="F59" s="1"/>
      <c r="G59" s="15"/>
      <c r="H59" s="15"/>
      <c r="I59" s="15"/>
      <c r="J59" s="15"/>
      <c r="K59" s="35"/>
      <c r="L59" s="35"/>
      <c r="M59" s="35" t="str">
        <f t="shared" ref="M59:AA59" si="38">IF(AND(M2&gt;$D$4,M2&lt;=$D$4+$D$24),"X","")</f>
        <v/>
      </c>
      <c r="N59" s="35" t="str">
        <f t="shared" si="38"/>
        <v/>
      </c>
      <c r="O59" s="35" t="str">
        <f t="shared" si="38"/>
        <v/>
      </c>
      <c r="P59" s="35" t="str">
        <f t="shared" si="38"/>
        <v/>
      </c>
      <c r="Q59" s="54" t="str">
        <f t="shared" si="38"/>
        <v>X</v>
      </c>
      <c r="R59" s="54" t="str">
        <f t="shared" si="38"/>
        <v>X</v>
      </c>
      <c r="S59" s="54" t="str">
        <f t="shared" si="38"/>
        <v>X</v>
      </c>
      <c r="T59" s="54" t="str">
        <f t="shared" si="38"/>
        <v>X</v>
      </c>
      <c r="U59" s="54" t="str">
        <f t="shared" si="38"/>
        <v>X</v>
      </c>
      <c r="V59" s="54" t="str">
        <f t="shared" si="38"/>
        <v>X</v>
      </c>
      <c r="W59" s="54" t="str">
        <f t="shared" si="38"/>
        <v>X</v>
      </c>
      <c r="X59" s="54" t="str">
        <f t="shared" si="38"/>
        <v>X</v>
      </c>
      <c r="Y59" s="54" t="str">
        <f t="shared" si="38"/>
        <v>X</v>
      </c>
      <c r="Z59" s="54" t="str">
        <f t="shared" si="38"/>
        <v>X</v>
      </c>
      <c r="AA59" s="54" t="str">
        <f t="shared" si="38"/>
        <v>X</v>
      </c>
      <c r="AB59" s="54" t="str">
        <f>IF(AND(AB2&gt;$D$4,AB2&lt;=$D$4+$D$24),"X","")</f>
        <v>X</v>
      </c>
      <c r="AC59" s="15" t="str">
        <f>IF(AND(AC2&gt;$D$4,AC2&lt;=$D$4+$D$24),"X","")</f>
        <v>X</v>
      </c>
      <c r="AD59" s="15" t="str">
        <f>IF(AND(AD2&gt;$D$4,AD2&lt;=$D$4+$D$24),"X","")</f>
        <v>X</v>
      </c>
      <c r="AE59" s="15"/>
      <c r="AF59" s="15"/>
      <c r="AG59" s="15"/>
      <c r="AH59" s="15"/>
      <c r="AI59" s="15"/>
      <c r="AJ59" s="12"/>
    </row>
    <row r="60" spans="1:36" x14ac:dyDescent="0.25">
      <c r="B60" s="8" t="s">
        <v>80</v>
      </c>
      <c r="C60" s="8" t="s">
        <v>83</v>
      </c>
      <c r="E60" s="1"/>
      <c r="F60" s="1"/>
      <c r="G60" s="15"/>
      <c r="H60" s="15"/>
      <c r="I60" s="15"/>
      <c r="J60" s="15"/>
      <c r="K60" s="35"/>
      <c r="L60" s="35"/>
      <c r="M60" s="35"/>
      <c r="N60" s="35"/>
      <c r="O60" s="35"/>
      <c r="P60" s="35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 t="str">
        <f>IF(AND(AB2&gt;$D$4,AB2&lt;=$D$4+$D$24),"X","")</f>
        <v>X</v>
      </c>
      <c r="AC60" s="15" t="str">
        <f>IF(AND(AC2&gt;$D$4,AC2&lt;=$D$4+$D$24),"X","")</f>
        <v>X</v>
      </c>
      <c r="AD60" s="15" t="str">
        <f>IF(AND(AD2&gt;$D$4,AD2&lt;=$D$4+$D$24),"X","")</f>
        <v>X</v>
      </c>
      <c r="AE60" s="15"/>
      <c r="AF60" s="15"/>
      <c r="AG60" s="15"/>
      <c r="AH60" s="15"/>
      <c r="AI60" s="15"/>
      <c r="AJ60" s="12"/>
    </row>
    <row r="61" spans="1:36" x14ac:dyDescent="0.25">
      <c r="B61" s="8" t="s">
        <v>81</v>
      </c>
      <c r="C61" s="8" t="s">
        <v>83</v>
      </c>
      <c r="E61" s="1"/>
      <c r="F61" s="1"/>
      <c r="G61" s="15"/>
      <c r="H61" s="15"/>
      <c r="I61" s="15"/>
      <c r="J61" s="15"/>
      <c r="K61" s="35"/>
      <c r="L61" s="35"/>
      <c r="M61" s="35"/>
      <c r="N61" s="35"/>
      <c r="O61" s="35"/>
      <c r="P61" s="35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 t="str">
        <f>IF(AND(AB2&gt;$D$4,AB2&lt;=$D$4+$D$24),"X","")</f>
        <v>X</v>
      </c>
      <c r="AC61" s="15" t="str">
        <f>IF(AND(AC2&gt;$D$4,AC2&lt;=$D$4+$D$24),"X","")</f>
        <v>X</v>
      </c>
      <c r="AD61" s="15" t="str">
        <f>IF(AND(AD2&gt;$D$4,AD2&lt;=$D$4+$D$24),"X","")</f>
        <v>X</v>
      </c>
      <c r="AE61" s="15"/>
      <c r="AF61" s="15"/>
      <c r="AG61" s="15"/>
      <c r="AH61" s="15"/>
      <c r="AI61" s="15"/>
      <c r="AJ61" s="12"/>
    </row>
    <row r="62" spans="1:36" x14ac:dyDescent="0.25">
      <c r="A62" s="48" t="s">
        <v>2</v>
      </c>
      <c r="B62" s="49"/>
      <c r="C62" s="49"/>
      <c r="D62" s="48">
        <v>4</v>
      </c>
      <c r="E62" s="50">
        <f>F24</f>
        <v>45795</v>
      </c>
      <c r="F62" s="50">
        <f>E62+D62*7</f>
        <v>45823</v>
      </c>
      <c r="G62" s="51" t="str">
        <f t="shared" ref="G62:M62" si="39">IF(AND(G2&gt;$D$4+$D$24,G2&lt;=$D$4+$D$24+$D$62),"X","")</f>
        <v/>
      </c>
      <c r="H62" s="51" t="str">
        <f t="shared" si="39"/>
        <v/>
      </c>
      <c r="I62" s="51" t="str">
        <f t="shared" si="39"/>
        <v/>
      </c>
      <c r="J62" s="51" t="str">
        <f t="shared" si="39"/>
        <v/>
      </c>
      <c r="K62" s="51" t="str">
        <f t="shared" si="39"/>
        <v/>
      </c>
      <c r="L62" s="51" t="str">
        <f t="shared" si="39"/>
        <v/>
      </c>
      <c r="M62" s="51" t="str">
        <f t="shared" si="39"/>
        <v/>
      </c>
      <c r="N62" s="51"/>
      <c r="O62" s="51" t="str">
        <f t="shared" ref="O62:AB62" si="40">IF(AND(O2&gt;$D$4+$D$24,O2&lt;=$D$4+$D$24+$D$62),"X","")</f>
        <v/>
      </c>
      <c r="P62" s="51" t="str">
        <f t="shared" si="40"/>
        <v/>
      </c>
      <c r="Q62" s="51" t="str">
        <f t="shared" si="40"/>
        <v/>
      </c>
      <c r="R62" s="51" t="str">
        <f t="shared" si="40"/>
        <v/>
      </c>
      <c r="S62" s="51" t="str">
        <f t="shared" si="40"/>
        <v/>
      </c>
      <c r="T62" s="51" t="str">
        <f t="shared" si="40"/>
        <v/>
      </c>
      <c r="U62" s="51" t="str">
        <f t="shared" si="40"/>
        <v/>
      </c>
      <c r="V62" s="51" t="str">
        <f t="shared" si="40"/>
        <v/>
      </c>
      <c r="W62" s="51" t="str">
        <f t="shared" si="40"/>
        <v/>
      </c>
      <c r="X62" s="51" t="str">
        <f t="shared" si="40"/>
        <v/>
      </c>
      <c r="Y62" s="51" t="str">
        <f t="shared" si="40"/>
        <v/>
      </c>
      <c r="Z62" s="51" t="str">
        <f t="shared" si="40"/>
        <v/>
      </c>
      <c r="AA62" s="51" t="str">
        <f t="shared" si="40"/>
        <v/>
      </c>
      <c r="AB62" s="51" t="str">
        <f t="shared" si="40"/>
        <v/>
      </c>
      <c r="AC62" s="51"/>
      <c r="AD62" s="51"/>
      <c r="AE62" s="51"/>
      <c r="AF62" s="51"/>
      <c r="AG62" s="51"/>
      <c r="AH62" s="51"/>
      <c r="AI62" s="51" t="str">
        <f>IF(AND(AI2&gt;$D$4+$D$24,AI2&lt;=$D$4+$D$24+$D$62),"X","")</f>
        <v/>
      </c>
      <c r="AJ62" s="51"/>
    </row>
    <row r="63" spans="1:36" x14ac:dyDescent="0.25">
      <c r="B63" s="8" t="s">
        <v>92</v>
      </c>
      <c r="C63" s="8"/>
      <c r="E63" s="1"/>
      <c r="F63" s="1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 t="str">
        <f t="shared" ref="AA63:AH63" si="41">IF(AND(AA2&gt;$D$4+$D$24,AA2&lt;=$D$4+$D$24+$D$62),"X","")</f>
        <v/>
      </c>
      <c r="AB63" s="17" t="str">
        <f t="shared" si="41"/>
        <v/>
      </c>
      <c r="AC63" s="17" t="str">
        <f t="shared" si="41"/>
        <v/>
      </c>
      <c r="AD63" s="17" t="str">
        <f t="shared" si="41"/>
        <v/>
      </c>
      <c r="AE63" s="56" t="str">
        <f t="shared" si="41"/>
        <v>X</v>
      </c>
      <c r="AF63" s="56" t="str">
        <f t="shared" si="41"/>
        <v>X</v>
      </c>
      <c r="AG63" s="56" t="str">
        <f t="shared" si="41"/>
        <v>X</v>
      </c>
      <c r="AH63" s="56" t="str">
        <f t="shared" si="41"/>
        <v>X</v>
      </c>
      <c r="AI63" s="17"/>
      <c r="AJ63" s="12"/>
    </row>
    <row r="64" spans="1:36" x14ac:dyDescent="0.25">
      <c r="B64" s="8" t="s">
        <v>93</v>
      </c>
      <c r="C64" s="8"/>
      <c r="E64" s="1"/>
      <c r="F64" s="1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56" t="str">
        <f>IF(AND(AE2&gt;$D$4+$D$24,AE2&lt;=$D$4+$D$24+$D$62),"X","")</f>
        <v>X</v>
      </c>
      <c r="AF64" s="56" t="str">
        <f>IF(AND(AF2&gt;$D$4+$D$24,AF2&lt;=$D$4+$D$24+$D$62),"X","")</f>
        <v>X</v>
      </c>
      <c r="AG64" s="56" t="str">
        <f>IF(AND(AG2&gt;$D$4+$D$24,AG2&lt;=$D$4+$D$24+$D$62),"X","")</f>
        <v>X</v>
      </c>
      <c r="AH64" s="56" t="str">
        <f>IF(AND(AH2&gt;$D$4+$D$24,AH2&lt;=$D$4+$D$24+$D$62),"X","")</f>
        <v>X</v>
      </c>
      <c r="AI64" s="17"/>
      <c r="AJ64" s="12"/>
    </row>
    <row r="65" spans="1:36" x14ac:dyDescent="0.25">
      <c r="B65" s="8" t="s">
        <v>94</v>
      </c>
      <c r="C65" s="8"/>
      <c r="E65" s="1"/>
      <c r="F65" s="1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56" t="str">
        <f>IF(AND(AE2&gt;$D$4+$D$24,AE2&lt;=$D$4+$D$24+$D$62),"X","")</f>
        <v>X</v>
      </c>
      <c r="AF65" s="56" t="str">
        <f>IF(AND(AF2&gt;$D$4+$D$24,AF2&lt;=$D$4+$D$24+$D$62),"X","")</f>
        <v>X</v>
      </c>
      <c r="AG65" s="56" t="str">
        <f>IF(AND(AG2&gt;$D$4+$D$24,AG2&lt;=$D$4+$D$24+$D$62),"X","")</f>
        <v>X</v>
      </c>
      <c r="AH65" s="56" t="str">
        <f>IF(AND(AH2&gt;$D$4+$D$24,AH2&lt;=$D$4+$D$24+$D$62),"X","")</f>
        <v>X</v>
      </c>
      <c r="AI65" s="17"/>
      <c r="AJ65" s="12"/>
    </row>
    <row r="66" spans="1:36" x14ac:dyDescent="0.25">
      <c r="B66" s="8" t="s">
        <v>84</v>
      </c>
      <c r="C66" s="8"/>
      <c r="E66" s="1"/>
      <c r="F66" s="1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56" t="str">
        <f>IF(AND(AE2&gt;$D$4+$D$24,AE2&lt;=$D$4+$D$24+$D$62),"X","")</f>
        <v>X</v>
      </c>
      <c r="AF66" s="56" t="str">
        <f>IF(AND(AF2&gt;$D$4+$D$24,AF2&lt;=$D$4+$D$24+$D$62),"X","")</f>
        <v>X</v>
      </c>
      <c r="AG66" s="56" t="str">
        <f>IF(AND(AG2&gt;$D$4+$D$24,AG2&lt;=$D$4+$D$24+$D$62),"X","")</f>
        <v>X</v>
      </c>
      <c r="AH66" s="56" t="str">
        <f>IF(AND(AH2&gt;$D$4+$D$24,AH2&lt;=$D$4+$D$24+$D$62),"X","")</f>
        <v>X</v>
      </c>
      <c r="AI66" s="17"/>
      <c r="AJ66" s="12"/>
    </row>
    <row r="67" spans="1:36" x14ac:dyDescent="0.25">
      <c r="B67" s="8" t="s">
        <v>85</v>
      </c>
      <c r="C67" s="8"/>
      <c r="E67" s="1"/>
      <c r="F67" s="1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57" t="str">
        <f>IF(AND(AE2&gt;$D$4+$D$24,AE2&lt;=$D$4+$D$24+$D$62),"X","")</f>
        <v>X</v>
      </c>
      <c r="AF67" s="57" t="str">
        <f>IF(AND(AF2&gt;$D$4+$D$24,AF2&lt;=$D$4+$D$24+$D$62),"X","")</f>
        <v>X</v>
      </c>
      <c r="AG67" s="57" t="str">
        <f>IF(AND(AG2&gt;$D$4+$D$24,AG2&lt;=$D$4+$D$24+$D$62),"X","")</f>
        <v>X</v>
      </c>
      <c r="AH67" s="56" t="str">
        <f>IF(AND(AH2&gt;$D$4+$D$24,AH2&lt;=$D$4+$D$24+$D$62),"X","")</f>
        <v>X</v>
      </c>
      <c r="AI67" s="17"/>
      <c r="AJ67" s="12"/>
    </row>
    <row r="68" spans="1:36" x14ac:dyDescent="0.25">
      <c r="B68" s="8" t="s">
        <v>86</v>
      </c>
      <c r="C68" s="8"/>
      <c r="E68" s="1"/>
      <c r="F68" s="1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57" t="str">
        <f>IF(AND(AE2&gt;$D$4+$D$24,AE2&lt;=$D$4+$D$24+$D$62),"X","")</f>
        <v>X</v>
      </c>
      <c r="AF68" s="57" t="str">
        <f>IF(AND(AF2&gt;$D$4+$D$24,AF2&lt;=$D$4+$D$24+$D$62),"X","")</f>
        <v>X</v>
      </c>
      <c r="AG68" s="57" t="str">
        <f>IF(AND(AG2&gt;$D$4+$D$24,AG2&lt;=$D$4+$D$24+$D$62),"X","")</f>
        <v>X</v>
      </c>
      <c r="AH68" s="56" t="str">
        <f>IF(AND(AH2&gt;$D$4+$D$24,AH2&lt;=$D$4+$D$24+$D$62),"X","")</f>
        <v>X</v>
      </c>
      <c r="AI68" s="17"/>
      <c r="AJ68" s="12"/>
    </row>
    <row r="69" spans="1:36" x14ac:dyDescent="0.25">
      <c r="B69" s="8" t="s">
        <v>89</v>
      </c>
      <c r="C69" s="8"/>
      <c r="E69" s="1"/>
      <c r="F69" s="1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57" t="str">
        <f>IF(AND(AE2&gt;$D$4+$D$24,AE2&lt;=$D$4+$D$24+$D$62),"X","")</f>
        <v>X</v>
      </c>
      <c r="AF69" s="57" t="str">
        <f>IF(AND(AF2&gt;$D$4+$D$24,AF2&lt;=$D$4+$D$24+$D$62),"X","")</f>
        <v>X</v>
      </c>
      <c r="AG69" s="57" t="str">
        <f>IF(AND(AG2&gt;$D$4+$D$24,AG2&lt;=$D$4+$D$24+$D$62),"X","")</f>
        <v>X</v>
      </c>
      <c r="AH69" s="56" t="str">
        <f>IF(AND(AH2&gt;$D$4+$D$24,AH2&lt;=$D$4+$D$24+$D$62),"X","")</f>
        <v>X</v>
      </c>
      <c r="AI69" s="17"/>
      <c r="AJ69" s="12"/>
    </row>
    <row r="70" spans="1:36" x14ac:dyDescent="0.25">
      <c r="B70" s="8" t="s">
        <v>87</v>
      </c>
      <c r="C70" s="8"/>
      <c r="E70" s="1"/>
      <c r="F70" s="1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57" t="str">
        <f>IF(AND(AE2&gt;$D$4+$D$24,AE2&lt;=$D$4+$D$24+$D$62),"X","")</f>
        <v>X</v>
      </c>
      <c r="AF70" s="57" t="str">
        <f>IF(AND(AF2&gt;$D$4+$D$24,AF2&lt;=$D$4+$D$24+$D$62),"X","")</f>
        <v>X</v>
      </c>
      <c r="AG70" s="57" t="str">
        <f>IF(AND(AG2&gt;$D$4+$D$24,AG2&lt;=$D$4+$D$24+$D$62),"X","")</f>
        <v>X</v>
      </c>
      <c r="AH70" s="56" t="str">
        <f>IF(AND(AH2&gt;$D$4+$D$24,AH2&lt;=$D$4+$D$24+$D$62),"X","")</f>
        <v>X</v>
      </c>
      <c r="AI70" s="17"/>
      <c r="AJ70" s="12"/>
    </row>
    <row r="71" spans="1:36" x14ac:dyDescent="0.25">
      <c r="B71" s="8" t="s">
        <v>88</v>
      </c>
      <c r="C71" s="8"/>
      <c r="E71" s="1"/>
      <c r="F71" s="1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57" t="str">
        <f>IF(AND(AE2&gt;$D$4+$D$24,AE2&lt;=$D$4+$D$24+$D$62),"X","")</f>
        <v>X</v>
      </c>
      <c r="AF71" s="57" t="str">
        <f>IF(AND(AF2&gt;$D$4+$D$24,AF2&lt;=$D$4+$D$24+$D$62),"X","")</f>
        <v>X</v>
      </c>
      <c r="AG71" s="57" t="str">
        <f>IF(AND(AG2&gt;$D$4+$D$24,AG2&lt;=$D$4+$D$24+$D$62),"X","")</f>
        <v>X</v>
      </c>
      <c r="AH71" s="56" t="str">
        <f>IF(AND(AH2&gt;$D$4+$D$24,AH2&lt;=$D$4+$D$24+$D$62),"X","")</f>
        <v>X</v>
      </c>
      <c r="AI71" s="17"/>
      <c r="AJ71" s="12"/>
    </row>
    <row r="72" spans="1:36" x14ac:dyDescent="0.25">
      <c r="B72" s="8" t="s">
        <v>90</v>
      </c>
      <c r="C72" s="8"/>
      <c r="E72" s="1"/>
      <c r="F72" s="1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 t="str">
        <f t="shared" ref="AA72:AH72" si="42">IF(AND(AA2&gt;$D$4+$D$24,AA2&lt;=$D$4+$D$24+$D$62),"X","")</f>
        <v/>
      </c>
      <c r="AB72" s="17" t="str">
        <f t="shared" si="42"/>
        <v/>
      </c>
      <c r="AC72" s="17" t="str">
        <f t="shared" si="42"/>
        <v/>
      </c>
      <c r="AD72" s="17" t="str">
        <f t="shared" si="42"/>
        <v/>
      </c>
      <c r="AE72" s="56" t="str">
        <f t="shared" si="42"/>
        <v>X</v>
      </c>
      <c r="AF72" s="56" t="str">
        <f t="shared" si="42"/>
        <v>X</v>
      </c>
      <c r="AG72" s="56" t="str">
        <f t="shared" si="42"/>
        <v>X</v>
      </c>
      <c r="AH72" s="56" t="str">
        <f t="shared" si="42"/>
        <v>X</v>
      </c>
      <c r="AI72" s="17"/>
      <c r="AJ72" s="12"/>
    </row>
    <row r="73" spans="1:36" x14ac:dyDescent="0.25">
      <c r="B73" s="8" t="s">
        <v>91</v>
      </c>
      <c r="C73" s="8"/>
      <c r="E73" s="1"/>
      <c r="F73" s="1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 t="str">
        <f t="shared" ref="AA73:AH73" si="43">IF(AND(AA2&gt;$D$4+$D$24,AA2&lt;=$D$4+$D$24+$D$62),"X","")</f>
        <v/>
      </c>
      <c r="AB73" s="17" t="str">
        <f t="shared" si="43"/>
        <v/>
      </c>
      <c r="AC73" s="17" t="str">
        <f t="shared" si="43"/>
        <v/>
      </c>
      <c r="AD73" s="17" t="str">
        <f t="shared" si="43"/>
        <v/>
      </c>
      <c r="AE73" s="56" t="str">
        <f t="shared" si="43"/>
        <v>X</v>
      </c>
      <c r="AF73" s="56" t="str">
        <f t="shared" si="43"/>
        <v>X</v>
      </c>
      <c r="AG73" s="56" t="str">
        <f t="shared" si="43"/>
        <v>X</v>
      </c>
      <c r="AH73" s="56" t="str">
        <f t="shared" si="43"/>
        <v>X</v>
      </c>
      <c r="AI73" s="17"/>
      <c r="AJ73" s="12"/>
    </row>
    <row r="74" spans="1:36" x14ac:dyDescent="0.25">
      <c r="B74" s="8" t="s">
        <v>95</v>
      </c>
      <c r="C74" s="8"/>
      <c r="E74" s="1"/>
      <c r="F74" s="1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 t="str">
        <f>IF(AND(AA2&gt;$D$4+$D$24,AA2&lt;=$D$4+$D$24+$D$62),"X","")</f>
        <v/>
      </c>
      <c r="AB74" s="17" t="str">
        <f>IF(AND(AB2&gt;$D$4+$D$24,AB2&lt;=$D$4+$D$24+$D$62),"X","")</f>
        <v/>
      </c>
      <c r="AC74" s="17"/>
      <c r="AD74" s="17"/>
      <c r="AE74" s="17"/>
      <c r="AF74" s="17"/>
      <c r="AG74" s="17"/>
      <c r="AH74" s="17"/>
      <c r="AI74" s="17"/>
      <c r="AJ74" s="12"/>
    </row>
    <row r="75" spans="1:36" x14ac:dyDescent="0.25">
      <c r="B75" s="8"/>
      <c r="C75" s="8"/>
      <c r="E75" s="1"/>
      <c r="F75" s="1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 t="str">
        <f>IF(AND(AA2&gt;$D$4+$D$24,AA2&lt;=$D$4+$D$24+$D$62),"X","")</f>
        <v/>
      </c>
      <c r="AB75" s="17" t="str">
        <f>IF(AND(AB2&gt;$D$4+$D$24,AB2&lt;=$D$4+$D$24+$D$62),"X","")</f>
        <v/>
      </c>
      <c r="AC75" s="17"/>
      <c r="AD75" s="17"/>
      <c r="AE75" s="17"/>
      <c r="AF75" s="17"/>
      <c r="AG75" s="17"/>
      <c r="AH75" s="17"/>
      <c r="AI75" s="17"/>
      <c r="AJ75" s="12"/>
    </row>
    <row r="76" spans="1:36" ht="15.75" thickBot="1" x14ac:dyDescent="0.3">
      <c r="A76" s="3"/>
      <c r="B76" s="9"/>
      <c r="C76" s="9"/>
      <c r="D76" s="3"/>
      <c r="E76" s="4"/>
      <c r="F76" s="4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 t="str">
        <f>IF(AND(AA2&gt;$D$4+$D$24,AA2&lt;=$D$4+$D$24+$D$62),"X","")</f>
        <v/>
      </c>
      <c r="AB76" s="18" t="str">
        <f>IF(AND(AB2&gt;$D$4+$D$24,AB2&lt;=$D$4+$D$24+$D$62),"X","")</f>
        <v/>
      </c>
      <c r="AC76" s="18"/>
      <c r="AD76" s="18"/>
      <c r="AE76" s="18"/>
      <c r="AF76" s="18"/>
      <c r="AG76" s="18"/>
      <c r="AH76" s="18"/>
      <c r="AI76" s="18"/>
      <c r="AJ76" s="6"/>
    </row>
    <row r="77" spans="1:36" x14ac:dyDescent="0.25">
      <c r="A77" s="48" t="s">
        <v>3</v>
      </c>
      <c r="B77" s="49"/>
      <c r="C77" s="49"/>
      <c r="D77" s="48">
        <v>1</v>
      </c>
      <c r="E77" s="50">
        <f>F62</f>
        <v>45823</v>
      </c>
      <c r="F77" s="50">
        <f>E77+D77*7</f>
        <v>45830</v>
      </c>
      <c r="G77" s="51" t="str">
        <f t="shared" ref="G77:AG77" si="44">IF(AND(G2&gt;$D$4+$D$24+$D$62,G2&lt;=$D$4+$D$24+$D$62+$D$77),"X","")</f>
        <v/>
      </c>
      <c r="H77" s="51" t="str">
        <f t="shared" si="44"/>
        <v/>
      </c>
      <c r="I77" s="51" t="str">
        <f t="shared" si="44"/>
        <v/>
      </c>
      <c r="J77" s="51" t="str">
        <f t="shared" si="44"/>
        <v/>
      </c>
      <c r="K77" s="51" t="str">
        <f t="shared" si="44"/>
        <v/>
      </c>
      <c r="L77" s="51" t="str">
        <f t="shared" si="44"/>
        <v/>
      </c>
      <c r="M77" s="51" t="str">
        <f t="shared" si="44"/>
        <v/>
      </c>
      <c r="N77" s="51" t="str">
        <f t="shared" si="44"/>
        <v/>
      </c>
      <c r="O77" s="51" t="str">
        <f t="shared" si="44"/>
        <v/>
      </c>
      <c r="P77" s="51" t="str">
        <f t="shared" si="44"/>
        <v/>
      </c>
      <c r="Q77" s="51" t="str">
        <f t="shared" si="44"/>
        <v/>
      </c>
      <c r="R77" s="51" t="str">
        <f t="shared" si="44"/>
        <v/>
      </c>
      <c r="S77" s="51" t="str">
        <f t="shared" si="44"/>
        <v/>
      </c>
      <c r="T77" s="51" t="str">
        <f t="shared" si="44"/>
        <v/>
      </c>
      <c r="U77" s="51" t="str">
        <f t="shared" si="44"/>
        <v/>
      </c>
      <c r="V77" s="51" t="str">
        <f t="shared" si="44"/>
        <v/>
      </c>
      <c r="W77" s="51" t="str">
        <f t="shared" si="44"/>
        <v/>
      </c>
      <c r="X77" s="51" t="str">
        <f t="shared" si="44"/>
        <v/>
      </c>
      <c r="Y77" s="51" t="str">
        <f t="shared" si="44"/>
        <v/>
      </c>
      <c r="Z77" s="51" t="str">
        <f t="shared" si="44"/>
        <v/>
      </c>
      <c r="AA77" s="51" t="str">
        <f t="shared" si="44"/>
        <v/>
      </c>
      <c r="AB77" s="51" t="str">
        <f t="shared" si="44"/>
        <v/>
      </c>
      <c r="AC77" s="51" t="str">
        <f t="shared" si="44"/>
        <v/>
      </c>
      <c r="AD77" s="51" t="str">
        <f t="shared" si="44"/>
        <v/>
      </c>
      <c r="AE77" s="51" t="str">
        <f t="shared" si="44"/>
        <v/>
      </c>
      <c r="AF77" s="51" t="str">
        <f t="shared" si="44"/>
        <v/>
      </c>
      <c r="AG77" s="51" t="str">
        <f t="shared" si="44"/>
        <v/>
      </c>
      <c r="AH77" s="51"/>
      <c r="AI77" s="51"/>
      <c r="AJ77" s="47"/>
    </row>
    <row r="78" spans="1:36" x14ac:dyDescent="0.25">
      <c r="C78" s="8"/>
      <c r="AI78" s="52" t="s">
        <v>53</v>
      </c>
      <c r="AJ78" s="52" t="s">
        <v>53</v>
      </c>
    </row>
    <row r="79" spans="1:36" x14ac:dyDescent="0.25">
      <c r="E79" s="1"/>
      <c r="F79" s="1"/>
    </row>
    <row r="80" spans="1:36" x14ac:dyDescent="0.25">
      <c r="E80" s="1"/>
      <c r="F80" s="1"/>
    </row>
    <row r="81" spans="5:6" x14ac:dyDescent="0.25">
      <c r="E81" s="1"/>
      <c r="F81" s="1"/>
    </row>
    <row r="82" spans="5:6" x14ac:dyDescent="0.25">
      <c r="E82" s="1"/>
      <c r="F82" s="1"/>
    </row>
    <row r="83" spans="5:6" x14ac:dyDescent="0.25">
      <c r="E83" s="1"/>
      <c r="F83" s="1"/>
    </row>
    <row r="84" spans="5:6" x14ac:dyDescent="0.25">
      <c r="E84" s="1"/>
      <c r="F84" s="1"/>
    </row>
    <row r="85" spans="5:6" x14ac:dyDescent="0.25">
      <c r="E85" s="1"/>
      <c r="F85" s="1"/>
    </row>
    <row r="86" spans="5:6" x14ac:dyDescent="0.25">
      <c r="E86" s="1"/>
      <c r="F86" s="1"/>
    </row>
  </sheetData>
  <mergeCells count="1">
    <mergeCell ref="G1:AI1"/>
  </mergeCells>
  <phoneticPr fontId="4" type="noConversion"/>
  <conditionalFormatting sqref="G24:P24 AB24:AI24 G25:AI27 G28:L28 N28:AI28 G29:AI31 G32:J33 L32:M33 O32:AI33 G34:AI61">
    <cfRule type="containsText" dxfId="9" priority="4" operator="containsText" text="X">
      <formula>NOT(ISERROR(SEARCH("X",G24)))</formula>
    </cfRule>
  </conditionalFormatting>
  <conditionalFormatting sqref="G62:AI76">
    <cfRule type="containsText" dxfId="5" priority="3" operator="containsText" text="X">
      <formula>NOT(ISERROR(SEARCH("X",G62)))</formula>
    </cfRule>
  </conditionalFormatting>
  <conditionalFormatting sqref="G77:AI77">
    <cfRule type="containsText" dxfId="8" priority="2" operator="containsText" text="X">
      <formula>NOT(ISERROR(SEARCH("X",G77)))</formula>
    </cfRule>
  </conditionalFormatting>
  <conditionalFormatting sqref="Q4:AI4 G5:AI14 G15:N15 P15:AI15 G16:AI23">
    <cfRule type="containsText" dxfId="7" priority="5" operator="containsText" text="X">
      <formula>NOT(ISERROR(SEARCH("X",G4)))</formula>
    </cfRule>
  </conditionalFormatting>
  <pageMargins left="0.7" right="0.7" top="0.75" bottom="0.75" header="0.3" footer="0.3"/>
  <pageSetup scale="40" orientation="landscape" r:id="rId1"/>
  <headerFooter>
    <oddFooter>&amp;R_x000D_&amp;1#&amp;"Arial"&amp;10&amp;K000000 Confidential C</oddFooter>
  </headerFooter>
  <ignoredErrors>
    <ignoredError sqref="J7 J20:J22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" operator="equal" id="{9C57133E-CE42-4321-BDA6-A4C4C1C14E52}">
            <xm:f>Settings!$B$7</xm:f>
            <x14:dxf>
              <fill>
                <patternFill>
                  <bgColor theme="0" tint="-0.14996795556505021"/>
                </patternFill>
              </fill>
            </x14:dxf>
          </x14:cfRule>
          <xm:sqref>Q4:AI4 G5:AI14 G15:N15 P15:AI15 G16:AI23</xm:sqref>
        </x14:conditionalFormatting>
      </x14:conditionalFormattings>
    </ext>
  </extLst>
</worksheet>
</file>

<file path=docMetadata/LabelInfo.xml><?xml version="1.0" encoding="utf-8"?>
<clbl:labelList xmlns:clbl="http://schemas.microsoft.com/office/2020/mipLabelMetadata">
  <clbl:label id="{fd1c0902-ed92-4fed-896d-2e7725de02d4}" enabled="1" method="Standard" siteId="{d6b0bbee-7cd9-4d60-bce6-4a67b543e2a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Settings</vt:lpstr>
      <vt:lpstr>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LAURET Agnes (renexter)</dc:creator>
  <cp:lastModifiedBy>Agnès LAURET</cp:lastModifiedBy>
  <cp:lastPrinted>2025-03-04T16:38:26Z</cp:lastPrinted>
  <dcterms:created xsi:type="dcterms:W3CDTF">2024-11-19T13:02:01Z</dcterms:created>
  <dcterms:modified xsi:type="dcterms:W3CDTF">2025-03-04T16:38:29Z</dcterms:modified>
</cp:coreProperties>
</file>