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p179\Documents\VbsWriter\VbsWriter\file\"/>
    </mc:Choice>
  </mc:AlternateContent>
  <bookViews>
    <workbookView xWindow="0" yWindow="0" windowWidth="28800" windowHeight="12795"/>
  </bookViews>
  <sheets>
    <sheet name="①作業計画を貼り付け" sheetId="1" r:id="rId1"/>
    <sheet name="②作業計画シートから値を取得" sheetId="2" r:id="rId2"/>
    <sheet name="③　①を文字列としてペースト" sheetId="3" r:id="rId3"/>
  </sheets>
  <externalReferences>
    <externalReference r:id="rId4"/>
  </externalReferences>
  <definedNames>
    <definedName name="data">#REF!</definedName>
    <definedName name="data_1">#REF!</definedName>
    <definedName name="data2">#REF!</definedName>
    <definedName name="Excel_BuiltIn_Print_Titles_1">#REF!</definedName>
    <definedName name="_xlnm.Print_Titles" localSheetId="0">①作業計画を貼り付け!$1:$4</definedName>
    <definedName name="sheet">#REF!</definedName>
    <definedName name="sheet4">#REF!</definedName>
    <definedName name="sheet6358">#REF!</definedName>
    <definedName name="title6358">[1]試験項目表!#REF!</definedName>
    <definedName name="title7_2">[1]試験項目表!#REF!</definedName>
    <definedName name="titles2">[1]試験項目表!#REF!</definedName>
    <definedName name="別紙">#REF!</definedName>
    <definedName name="別紙_">[1]試験項目表!#REF!</definedName>
    <definedName name="別紙_3039">[1]試験項目表!#REF!</definedName>
    <definedName name="別紙2953">#REF!</definedName>
    <definedName name="別紙7107">#REF!</definedName>
    <definedName name="別紙8_静的コンテン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E3" i="2"/>
  <c r="H3" i="2"/>
  <c r="I3" i="2"/>
  <c r="J3" i="2"/>
  <c r="K3" i="2"/>
  <c r="L3" i="2"/>
  <c r="M3" i="2"/>
  <c r="N3" i="2"/>
  <c r="O3" i="2"/>
  <c r="P3" i="2"/>
  <c r="Q3" i="2"/>
  <c r="A4" i="2"/>
  <c r="B4" i="2"/>
  <c r="C4" i="2"/>
  <c r="E4" i="2"/>
  <c r="H4" i="2"/>
  <c r="I4" i="2"/>
  <c r="J4" i="2"/>
  <c r="K4" i="2"/>
  <c r="L4" i="2"/>
  <c r="M4" i="2"/>
  <c r="N4" i="2"/>
  <c r="O4" i="2"/>
  <c r="P4" i="2"/>
  <c r="Q4" i="2"/>
  <c r="A5" i="2"/>
  <c r="B5" i="2"/>
  <c r="E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H6" i="2"/>
  <c r="I6" i="2"/>
  <c r="J6" i="2"/>
  <c r="K6" i="2"/>
  <c r="L6" i="2"/>
  <c r="M6" i="2"/>
  <c r="N6" i="2"/>
  <c r="O6" i="2"/>
  <c r="P6" i="2"/>
  <c r="Q6" i="2"/>
  <c r="A7" i="2"/>
  <c r="B7" i="2"/>
  <c r="C7" i="2"/>
  <c r="E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H8" i="2"/>
  <c r="I8" i="2"/>
  <c r="J8" i="2"/>
  <c r="K8" i="2"/>
  <c r="L8" i="2"/>
  <c r="M8" i="2"/>
  <c r="N8" i="2"/>
  <c r="O8" i="2"/>
  <c r="P8" i="2"/>
  <c r="Q8" i="2"/>
  <c r="A9" i="2"/>
  <c r="B9" i="2"/>
  <c r="E9" i="2"/>
  <c r="H9" i="2"/>
  <c r="I9" i="2"/>
  <c r="J9" i="2"/>
  <c r="K9" i="2"/>
  <c r="L9" i="2"/>
  <c r="M9" i="2"/>
  <c r="N9" i="2"/>
  <c r="O9" i="2"/>
  <c r="P9" i="2"/>
  <c r="Q9" i="2"/>
  <c r="A10" i="2"/>
  <c r="B10" i="2"/>
  <c r="D10" i="2"/>
  <c r="E10" i="2"/>
  <c r="H10" i="2"/>
  <c r="I10" i="2"/>
  <c r="J10" i="2"/>
  <c r="K10" i="2"/>
  <c r="L10" i="2"/>
  <c r="M10" i="2"/>
  <c r="N10" i="2"/>
  <c r="O10" i="2"/>
  <c r="P10" i="2"/>
  <c r="Q10" i="2"/>
  <c r="A11" i="2"/>
  <c r="B11" i="2"/>
  <c r="D11" i="2"/>
  <c r="E11" i="2"/>
  <c r="H11" i="2"/>
  <c r="I11" i="2"/>
  <c r="J11" i="2"/>
  <c r="K11" i="2"/>
  <c r="L11" i="2"/>
  <c r="M11" i="2"/>
  <c r="N11" i="2"/>
  <c r="O11" i="2"/>
  <c r="P11" i="2"/>
  <c r="Q11" i="2"/>
  <c r="A12" i="2"/>
  <c r="B12" i="2"/>
  <c r="D12" i="2"/>
  <c r="E12" i="2"/>
  <c r="H12" i="2"/>
  <c r="I12" i="2"/>
  <c r="J12" i="2"/>
  <c r="K12" i="2"/>
  <c r="L12" i="2"/>
  <c r="M12" i="2"/>
  <c r="N12" i="2"/>
  <c r="O12" i="2"/>
  <c r="P12" i="2"/>
  <c r="Q12" i="2"/>
  <c r="A13" i="2"/>
  <c r="B13" i="2"/>
  <c r="D13" i="2"/>
  <c r="E13" i="2"/>
  <c r="H13" i="2"/>
  <c r="I13" i="2"/>
  <c r="J13" i="2"/>
  <c r="K13" i="2"/>
  <c r="L13" i="2"/>
  <c r="M13" i="2"/>
  <c r="N13" i="2"/>
  <c r="O13" i="2"/>
  <c r="P13" i="2"/>
  <c r="Q13" i="2"/>
  <c r="A14" i="2"/>
  <c r="B14" i="2"/>
  <c r="D14" i="2"/>
  <c r="E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E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E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E17" i="2"/>
  <c r="H17" i="2"/>
  <c r="I17" i="2"/>
  <c r="J17" i="2"/>
  <c r="K17" i="2"/>
  <c r="L17" i="2"/>
  <c r="M17" i="2"/>
  <c r="N17" i="2"/>
  <c r="O17" i="2"/>
  <c r="P17" i="2"/>
  <c r="Q17" i="2"/>
  <c r="A18" i="2"/>
  <c r="B18" i="2"/>
  <c r="E18" i="2"/>
  <c r="H18" i="2"/>
  <c r="I18" i="2"/>
  <c r="J18" i="2"/>
  <c r="K18" i="2"/>
  <c r="L18" i="2"/>
  <c r="M18" i="2"/>
  <c r="N18" i="2"/>
  <c r="O18" i="2"/>
  <c r="P18" i="2"/>
  <c r="Q18" i="2"/>
  <c r="A19" i="2"/>
  <c r="B19" i="2"/>
  <c r="E19" i="2"/>
  <c r="H19" i="2"/>
  <c r="I19" i="2"/>
  <c r="J19" i="2"/>
  <c r="K19" i="2"/>
  <c r="L19" i="2"/>
  <c r="M19" i="2"/>
  <c r="N19" i="2"/>
  <c r="O19" i="2"/>
  <c r="P19" i="2"/>
  <c r="Q19" i="2"/>
  <c r="A20" i="2"/>
  <c r="B20" i="2"/>
  <c r="E20" i="2"/>
  <c r="H20" i="2"/>
  <c r="I20" i="2"/>
  <c r="J20" i="2"/>
  <c r="K20" i="2"/>
  <c r="L20" i="2"/>
  <c r="M20" i="2"/>
  <c r="N20" i="2"/>
  <c r="O20" i="2"/>
  <c r="P20" i="2"/>
  <c r="Q20" i="2"/>
  <c r="A21" i="2"/>
  <c r="B21" i="2"/>
  <c r="E21" i="2"/>
  <c r="H21" i="2"/>
  <c r="I21" i="2"/>
  <c r="J21" i="2"/>
  <c r="K21" i="2"/>
  <c r="L21" i="2"/>
  <c r="M21" i="2"/>
  <c r="N21" i="2"/>
  <c r="O21" i="2"/>
  <c r="P21" i="2"/>
  <c r="Q21" i="2"/>
  <c r="A22" i="2"/>
  <c r="B22" i="2"/>
  <c r="E22" i="2"/>
  <c r="H22" i="2"/>
  <c r="I22" i="2"/>
  <c r="J22" i="2"/>
  <c r="K22" i="2"/>
  <c r="L22" i="2"/>
  <c r="M22" i="2"/>
  <c r="N22" i="2"/>
  <c r="O22" i="2"/>
  <c r="P22" i="2"/>
  <c r="Q22" i="2"/>
  <c r="A23" i="2"/>
  <c r="B23" i="2"/>
  <c r="E23" i="2"/>
  <c r="H23" i="2"/>
  <c r="I23" i="2"/>
  <c r="J23" i="2"/>
  <c r="K23" i="2"/>
  <c r="L23" i="2"/>
  <c r="M23" i="2"/>
  <c r="N23" i="2"/>
  <c r="O23" i="2"/>
  <c r="P23" i="2"/>
  <c r="Q23" i="2"/>
  <c r="A24" i="2"/>
  <c r="B24" i="2"/>
  <c r="E24" i="2"/>
  <c r="H24" i="2"/>
  <c r="I24" i="2"/>
  <c r="J24" i="2"/>
  <c r="K24" i="2"/>
  <c r="L24" i="2"/>
  <c r="M24" i="2"/>
  <c r="N24" i="2"/>
  <c r="O24" i="2"/>
  <c r="P24" i="2"/>
  <c r="Q24" i="2"/>
  <c r="A25" i="2"/>
  <c r="B25" i="2"/>
  <c r="E25" i="2"/>
  <c r="H25" i="2"/>
  <c r="I25" i="2"/>
  <c r="J25" i="2"/>
  <c r="K25" i="2"/>
  <c r="L25" i="2"/>
  <c r="M25" i="2"/>
  <c r="N25" i="2"/>
  <c r="O25" i="2"/>
  <c r="P25" i="2"/>
  <c r="Q25" i="2"/>
  <c r="A26" i="2"/>
  <c r="B26" i="2"/>
  <c r="E26" i="2"/>
  <c r="H26" i="2"/>
  <c r="I26" i="2"/>
  <c r="J26" i="2"/>
  <c r="K26" i="2"/>
  <c r="L26" i="2"/>
  <c r="M26" i="2"/>
  <c r="N26" i="2"/>
  <c r="O26" i="2"/>
  <c r="P26" i="2"/>
  <c r="Q26" i="2"/>
  <c r="A27" i="2"/>
  <c r="B27" i="2"/>
  <c r="E27" i="2"/>
  <c r="H27" i="2"/>
  <c r="I27" i="2"/>
  <c r="J27" i="2"/>
  <c r="K27" i="2"/>
  <c r="L27" i="2"/>
  <c r="M27" i="2"/>
  <c r="N27" i="2"/>
  <c r="O27" i="2"/>
  <c r="P27" i="2"/>
  <c r="Q27" i="2"/>
  <c r="A28" i="2"/>
  <c r="B28" i="2"/>
  <c r="E28" i="2"/>
  <c r="H28" i="2"/>
  <c r="I28" i="2"/>
  <c r="J28" i="2"/>
  <c r="K28" i="2"/>
  <c r="L28" i="2"/>
  <c r="M28" i="2"/>
  <c r="N28" i="2"/>
  <c r="O28" i="2"/>
  <c r="P28" i="2"/>
  <c r="Q28" i="2"/>
  <c r="A29" i="2"/>
  <c r="B29" i="2"/>
  <c r="E29" i="2"/>
  <c r="H29" i="2"/>
  <c r="I29" i="2"/>
  <c r="J29" i="2"/>
  <c r="K29" i="2"/>
  <c r="L29" i="2"/>
  <c r="M29" i="2"/>
  <c r="N29" i="2"/>
  <c r="O29" i="2"/>
  <c r="P29" i="2"/>
  <c r="Q29" i="2"/>
  <c r="A30" i="2"/>
  <c r="B30" i="2"/>
  <c r="E30" i="2"/>
  <c r="H30" i="2"/>
  <c r="I30" i="2"/>
  <c r="J30" i="2"/>
  <c r="K30" i="2"/>
  <c r="L30" i="2"/>
  <c r="M30" i="2"/>
  <c r="N30" i="2"/>
  <c r="O30" i="2"/>
  <c r="P30" i="2"/>
  <c r="Q30" i="2"/>
  <c r="A31" i="2"/>
  <c r="B31" i="2"/>
  <c r="E31" i="2"/>
  <c r="H31" i="2"/>
  <c r="I31" i="2"/>
  <c r="J31" i="2"/>
  <c r="K31" i="2"/>
  <c r="L31" i="2"/>
  <c r="M31" i="2"/>
  <c r="N31" i="2"/>
  <c r="O31" i="2"/>
  <c r="P31" i="2"/>
  <c r="Q31" i="2"/>
  <c r="C9" i="2"/>
  <c r="C25" i="2"/>
  <c r="C12" i="2"/>
  <c r="C5" i="2"/>
  <c r="C23" i="2"/>
  <c r="C10" i="2"/>
  <c r="C18" i="2"/>
  <c r="C26" i="2"/>
  <c r="C28" i="2"/>
  <c r="C29" i="2"/>
  <c r="C14" i="2"/>
  <c r="C22" i="2"/>
  <c r="C30" i="2"/>
  <c r="C31" i="2"/>
  <c r="C24" i="2"/>
  <c r="C3" i="2"/>
  <c r="C11" i="2"/>
  <c r="C19" i="2"/>
  <c r="C27" i="2"/>
  <c r="C20" i="2"/>
  <c r="C13" i="2"/>
  <c r="C21" i="2"/>
  <c r="H2" i="2" l="1"/>
  <c r="K2" i="2"/>
  <c r="C2" i="2" l="1"/>
  <c r="G2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E2" i="2"/>
  <c r="U13" i="1" l="1"/>
  <c r="I2" i="2"/>
  <c r="J2" i="2"/>
  <c r="L2" i="2"/>
  <c r="M2" i="2"/>
  <c r="N2" i="2"/>
  <c r="O2" i="2"/>
  <c r="P2" i="2"/>
  <c r="Q2" i="2"/>
  <c r="A2" i="2"/>
  <c r="B2" i="2"/>
  <c r="D17" i="2"/>
  <c r="D16" i="2"/>
  <c r="D15" i="2"/>
  <c r="D7" i="2"/>
  <c r="D4" i="2"/>
  <c r="D9" i="2" l="1"/>
  <c r="D18" i="2"/>
  <c r="D5" i="2"/>
  <c r="D3" i="2"/>
  <c r="D2" i="2"/>
  <c r="D19" i="2" l="1"/>
  <c r="D20" i="2" l="1"/>
  <c r="D21" i="2" l="1"/>
  <c r="D22" i="2"/>
  <c r="D23" i="2" l="1"/>
  <c r="D24" i="2" l="1"/>
  <c r="D25" i="2" l="1"/>
  <c r="D26" i="2" l="1"/>
  <c r="D27" i="2" l="1"/>
  <c r="D28" i="2" l="1"/>
  <c r="D29" i="2" l="1"/>
  <c r="D30" i="2" l="1"/>
  <c r="D31" i="2" l="1"/>
</calcChain>
</file>

<file path=xl/sharedStrings.xml><?xml version="1.0" encoding="utf-8"?>
<sst xmlns="http://schemas.openxmlformats.org/spreadsheetml/2006/main" count="34" uniqueCount="33">
  <si>
    <t>作業対象</t>
    <rPh sb="0" eb="2">
      <t>サギョウ</t>
    </rPh>
    <rPh sb="2" eb="4">
      <t>タイショウ</t>
    </rPh>
    <phoneticPr fontId="5"/>
  </si>
  <si>
    <t>担当</t>
  </si>
  <si>
    <t>場所</t>
  </si>
  <si>
    <t>手順</t>
    <rPh sb="0" eb="2">
      <t>テジュン</t>
    </rPh>
    <phoneticPr fontId="2"/>
  </si>
  <si>
    <t>開始セル（行数）</t>
    <rPh sb="0" eb="2">
      <t>カイシ</t>
    </rPh>
    <rPh sb="5" eb="7">
      <t>ギョウスウ</t>
    </rPh>
    <phoneticPr fontId="5"/>
  </si>
  <si>
    <t>項番</t>
    <rPh sb="0" eb="1">
      <t>コウ</t>
    </rPh>
    <rPh sb="1" eb="2">
      <t>バン</t>
    </rPh>
    <phoneticPr fontId="5"/>
  </si>
  <si>
    <t>開始時刻</t>
    <rPh sb="0" eb="2">
      <t>カイシ</t>
    </rPh>
    <rPh sb="2" eb="4">
      <t>ジコク</t>
    </rPh>
    <phoneticPr fontId="5"/>
  </si>
  <si>
    <t>作業時間</t>
    <rPh sb="0" eb="2">
      <t>サギョウ</t>
    </rPh>
    <rPh sb="2" eb="4">
      <t>ジカン</t>
    </rPh>
    <phoneticPr fontId="5"/>
  </si>
  <si>
    <t>終了時刻</t>
    <rPh sb="0" eb="2">
      <t>シュウリョウ</t>
    </rPh>
    <rPh sb="2" eb="4">
      <t>ジコク</t>
    </rPh>
    <phoneticPr fontId="5"/>
  </si>
  <si>
    <t>作業内容</t>
    <rPh sb="0" eb="2">
      <t>サギョウ</t>
    </rPh>
    <rPh sb="2" eb="4">
      <t>ナイヨウ</t>
    </rPh>
    <phoneticPr fontId="5"/>
  </si>
  <si>
    <t>sap</t>
  </si>
  <si>
    <t>sap</t>
    <phoneticPr fontId="5"/>
  </si>
  <si>
    <t>eni</t>
  </si>
  <si>
    <t>eni</t>
    <phoneticPr fontId="5"/>
  </si>
  <si>
    <t>hako</t>
  </si>
  <si>
    <t>hako</t>
    <phoneticPr fontId="5"/>
  </si>
  <si>
    <t>asa</t>
  </si>
  <si>
    <t>asa</t>
    <phoneticPr fontId="5"/>
  </si>
  <si>
    <t>hiro</t>
  </si>
  <si>
    <t>hiro</t>
    <phoneticPr fontId="2"/>
  </si>
  <si>
    <t>aki</t>
  </si>
  <si>
    <t>aki</t>
    <phoneticPr fontId="2"/>
  </si>
  <si>
    <t>startRow</t>
  </si>
  <si>
    <t>no</t>
  </si>
  <si>
    <t>startTime</t>
  </si>
  <si>
    <t>endTime</t>
  </si>
  <si>
    <t>totalTime</t>
  </si>
  <si>
    <t>targetEnvironment</t>
  </si>
  <si>
    <t>targetArea</t>
  </si>
  <si>
    <t>workTitle</t>
  </si>
  <si>
    <t>responsible</t>
  </si>
  <si>
    <t>workPlace</t>
  </si>
  <si>
    <t>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</si>
</sst>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11]ggge&quot;年&quot;m&quot;月&quot;d&quot;日 (&quot;aaa\)"/>
    <numFmt numFmtId="177" formatCode="[hh]:mm"/>
    <numFmt numFmtId="178" formatCode="0_);[Red]\(0\)"/>
    <numFmt numFmtId="179" formatCode="mmm\ d"/>
  </numFmts>
  <fonts count="39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ＭＳ Ｐゴシック"/>
      <family val="3"/>
      <charset val="128"/>
    </font>
    <font>
      <b/>
      <sz val="12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12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sz val="9"/>
      <color indexed="10"/>
      <name val="ＭＳ 明朝"/>
      <family val="1"/>
      <charset val="128"/>
    </font>
    <font>
      <sz val="9"/>
      <color rgb="FF0070C0"/>
      <name val="ＭＳ 明朝"/>
      <family val="1"/>
      <charset val="128"/>
    </font>
    <font>
      <sz val="10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MS Sans Serif"/>
      <family val="2"/>
    </font>
    <font>
      <sz val="12"/>
      <name val="Tms Rmn"/>
      <family val="1"/>
    </font>
    <font>
      <b/>
      <sz val="8"/>
      <name val="Arial"/>
      <family val="2"/>
    </font>
    <font>
      <b/>
      <sz val="10"/>
      <name val="Helv"/>
      <family val="2"/>
    </font>
    <font>
      <b/>
      <sz val="12"/>
      <color indexed="9"/>
      <name val="Tms Rmn"/>
      <family val="1"/>
    </font>
    <font>
      <b/>
      <sz val="8"/>
      <name val="Helv"/>
      <family val="2"/>
    </font>
    <font>
      <sz val="14"/>
      <name val="ＭＳ 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4"/>
      <name val="ＭＳ Ｐ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gray0625"/>
    </fill>
    <fill>
      <patternFill patternType="darkGray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 diagonalUp="1">
      <left style="thin">
        <color indexed="8"/>
      </left>
      <right style="thin">
        <color indexed="8"/>
      </right>
      <top/>
      <bottom style="hair">
        <color indexed="8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/>
      <bottom style="hair">
        <color indexed="8"/>
      </bottom>
      <diagonal style="thin">
        <color indexed="8"/>
      </diagonal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8"/>
      </right>
      <top/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 style="thin">
        <color indexed="8"/>
      </diagonal>
    </border>
    <border>
      <left/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 style="thin">
        <color indexed="8"/>
      </diagonal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 style="hair">
        <color indexed="8"/>
      </diagonal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 diagonalUp="1"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 style="hair">
        <color indexed="8"/>
      </diagonal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6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" fontId="30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32" fillId="0" borderId="55">
      <alignment horizontal="center"/>
    </xf>
    <xf numFmtId="0" fontId="33" fillId="0" borderId="128">
      <alignment horizontal="left"/>
    </xf>
    <xf numFmtId="179" fontId="32" fillId="0" borderId="129">
      <alignment horizontal="center"/>
    </xf>
    <xf numFmtId="0" fontId="34" fillId="26" borderId="0"/>
    <xf numFmtId="0" fontId="35" fillId="27" borderId="128"/>
    <xf numFmtId="0" fontId="35" fillId="27" borderId="130"/>
    <xf numFmtId="0" fontId="34" fillId="28" borderId="131">
      <alignment horizont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3" borderId="132" applyNumberFormat="0" applyAlignment="0" applyProtection="0">
      <alignment vertical="center"/>
    </xf>
    <xf numFmtId="0" fontId="16" fillId="33" borderId="132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18" fillId="0" borderId="134" applyNumberFormat="0" applyFill="0" applyAlignment="0" applyProtection="0">
      <alignment vertical="center"/>
    </xf>
    <xf numFmtId="0" fontId="18" fillId="0" borderId="13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36" borderId="135" applyNumberFormat="0" applyAlignment="0" applyProtection="0">
      <alignment vertical="center"/>
    </xf>
    <xf numFmtId="0" fontId="20" fillId="36" borderId="13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6" applyNumberFormat="0" applyFill="0" applyAlignment="0" applyProtection="0">
      <alignment vertical="center"/>
    </xf>
    <xf numFmtId="0" fontId="22" fillId="0" borderId="136" applyNumberFormat="0" applyFill="0" applyAlignment="0" applyProtection="0">
      <alignment vertical="center"/>
    </xf>
    <xf numFmtId="0" fontId="23" fillId="0" borderId="137" applyNumberFormat="0" applyFill="0" applyAlignment="0" applyProtection="0">
      <alignment vertical="center"/>
    </xf>
    <xf numFmtId="0" fontId="23" fillId="0" borderId="137" applyNumberFormat="0" applyFill="0" applyAlignment="0" applyProtection="0">
      <alignment vertical="center"/>
    </xf>
    <xf numFmtId="0" fontId="24" fillId="0" borderId="138" applyNumberFormat="0" applyFill="0" applyAlignment="0" applyProtection="0">
      <alignment vertical="center"/>
    </xf>
    <xf numFmtId="0" fontId="24" fillId="0" borderId="13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9" applyNumberFormat="0" applyFill="0" applyAlignment="0" applyProtection="0">
      <alignment vertical="center"/>
    </xf>
    <xf numFmtId="0" fontId="25" fillId="0" borderId="139" applyNumberFormat="0" applyFill="0" applyAlignment="0" applyProtection="0">
      <alignment vertical="center"/>
    </xf>
    <xf numFmtId="0" fontId="26" fillId="36" borderId="140" applyNumberFormat="0" applyAlignment="0" applyProtection="0">
      <alignment vertical="center"/>
    </xf>
    <xf numFmtId="0" fontId="26" fillId="36" borderId="14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7" borderId="135" applyNumberFormat="0" applyAlignment="0" applyProtection="0">
      <alignment vertical="center"/>
    </xf>
    <xf numFmtId="0" fontId="28" fillId="17" borderId="135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" fillId="0" borderId="0">
      <alignment vertical="center"/>
    </xf>
    <xf numFmtId="1" fontId="36" fillId="0" borderId="0"/>
    <xf numFmtId="38" fontId="3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6" fillId="0" borderId="0"/>
    <xf numFmtId="0" fontId="3" fillId="0" borderId="0">
      <alignment vertical="center"/>
    </xf>
    <xf numFmtId="0" fontId="12" fillId="0" borderId="0">
      <alignment vertical="center"/>
    </xf>
    <xf numFmtId="0" fontId="3" fillId="0" borderId="0"/>
  </cellStyleXfs>
  <cellXfs count="264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176" fontId="4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178" fontId="9" fillId="3" borderId="8" xfId="0" applyNumberFormat="1" applyFont="1" applyFill="1" applyBorder="1" applyAlignment="1">
      <alignment horizontal="center" vertical="center"/>
    </xf>
    <xf numFmtId="49" fontId="9" fillId="3" borderId="28" xfId="0" applyNumberFormat="1" applyFont="1" applyFill="1" applyBorder="1" applyAlignment="1">
      <alignment horizontal="center" vertical="center"/>
    </xf>
    <xf numFmtId="49" fontId="9" fillId="3" borderId="29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vertical="top" wrapText="1"/>
    </xf>
    <xf numFmtId="0" fontId="9" fillId="3" borderId="30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3" borderId="32" xfId="0" applyFont="1" applyFill="1" applyBorder="1" applyAlignment="1">
      <alignment horizontal="center" vertical="center"/>
    </xf>
    <xf numFmtId="178" fontId="9" fillId="3" borderId="34" xfId="0" applyNumberFormat="1" applyFont="1" applyFill="1" applyBorder="1" applyAlignment="1">
      <alignment horizontal="center" vertical="center"/>
    </xf>
    <xf numFmtId="49" fontId="9" fillId="3" borderId="35" xfId="0" applyNumberFormat="1" applyFont="1" applyFill="1" applyBorder="1" applyAlignment="1">
      <alignment horizontal="center" vertical="center"/>
    </xf>
    <xf numFmtId="49" fontId="9" fillId="3" borderId="36" xfId="0" applyNumberFormat="1" applyFont="1" applyFill="1" applyBorder="1" applyAlignment="1">
      <alignment horizontal="center" vertical="center"/>
    </xf>
    <xf numFmtId="49" fontId="9" fillId="3" borderId="34" xfId="0" applyNumberFormat="1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vertical="top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49" fontId="9" fillId="3" borderId="39" xfId="0" applyNumberFormat="1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/>
    </xf>
    <xf numFmtId="178" fontId="9" fillId="3" borderId="43" xfId="0" applyNumberFormat="1" applyFont="1" applyFill="1" applyBorder="1" applyAlignment="1">
      <alignment horizontal="center" vertical="center"/>
    </xf>
    <xf numFmtId="49" fontId="9" fillId="3" borderId="44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vertical="top" wrapText="1"/>
    </xf>
    <xf numFmtId="0" fontId="9" fillId="3" borderId="47" xfId="0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177" fontId="9" fillId="0" borderId="50" xfId="0" applyNumberFormat="1" applyFont="1" applyBorder="1" applyAlignment="1">
      <alignment horizontal="center" vertical="center"/>
    </xf>
    <xf numFmtId="177" fontId="9" fillId="0" borderId="51" xfId="0" applyNumberFormat="1" applyFont="1" applyBorder="1" applyAlignment="1">
      <alignment horizontal="center" vertical="center"/>
    </xf>
    <xf numFmtId="0" fontId="9" fillId="0" borderId="52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9" fillId="0" borderId="54" xfId="0" applyNumberFormat="1" applyFont="1" applyBorder="1" applyAlignment="1">
      <alignment horizontal="center" vertical="center"/>
    </xf>
    <xf numFmtId="0" fontId="9" fillId="0" borderId="56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9" fillId="0" borderId="56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77" fontId="9" fillId="0" borderId="60" xfId="0" applyNumberFormat="1" applyFont="1" applyBorder="1" applyAlignment="1">
      <alignment horizontal="center" vertical="center"/>
    </xf>
    <xf numFmtId="177" fontId="9" fillId="0" borderId="61" xfId="0" applyNumberFormat="1" applyFont="1" applyBorder="1" applyAlignment="1">
      <alignment horizontal="center" vertical="center"/>
    </xf>
    <xf numFmtId="0" fontId="9" fillId="0" borderId="39" xfId="0" applyNumberFormat="1" applyFont="1" applyBorder="1" applyAlignment="1">
      <alignment horizontal="center" vertical="center"/>
    </xf>
    <xf numFmtId="49" fontId="8" fillId="0" borderId="62" xfId="0" applyNumberFormat="1" applyFont="1" applyBorder="1" applyAlignment="1">
      <alignment horizontal="center" vertical="center"/>
    </xf>
    <xf numFmtId="49" fontId="8" fillId="0" borderId="61" xfId="0" applyNumberFormat="1" applyFont="1" applyBorder="1" applyAlignment="1">
      <alignment horizontal="center" vertical="center"/>
    </xf>
    <xf numFmtId="49" fontId="9" fillId="0" borderId="63" xfId="0" applyNumberFormat="1" applyFont="1" applyBorder="1" applyAlignment="1">
      <alignment horizontal="center" vertical="center"/>
    </xf>
    <xf numFmtId="0" fontId="9" fillId="0" borderId="65" xfId="0" applyFont="1" applyFill="1" applyBorder="1" applyAlignment="1">
      <alignment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177" fontId="9" fillId="0" borderId="69" xfId="0" applyNumberFormat="1" applyFont="1" applyBorder="1" applyAlignment="1">
      <alignment horizontal="center" vertical="center"/>
    </xf>
    <xf numFmtId="177" fontId="9" fillId="0" borderId="70" xfId="0" applyNumberFormat="1" applyFont="1" applyBorder="1" applyAlignment="1">
      <alignment horizontal="center" vertical="center"/>
    </xf>
    <xf numFmtId="0" fontId="9" fillId="0" borderId="37" xfId="0" applyNumberFormat="1" applyFont="1" applyBorder="1" applyAlignment="1">
      <alignment horizontal="center" vertical="center"/>
    </xf>
    <xf numFmtId="49" fontId="8" fillId="0" borderId="71" xfId="0" applyNumberFormat="1" applyFont="1" applyBorder="1" applyAlignment="1">
      <alignment horizontal="center" vertical="center"/>
    </xf>
    <xf numFmtId="49" fontId="8" fillId="0" borderId="70" xfId="0" applyNumberFormat="1" applyFont="1" applyBorder="1" applyAlignment="1">
      <alignment horizontal="center" vertical="center"/>
    </xf>
    <xf numFmtId="49" fontId="9" fillId="0" borderId="72" xfId="0" applyNumberFormat="1" applyFont="1" applyBorder="1" applyAlignment="1">
      <alignment horizontal="center" vertical="center"/>
    </xf>
    <xf numFmtId="0" fontId="9" fillId="0" borderId="73" xfId="0" applyFont="1" applyFill="1" applyBorder="1" applyAlignment="1">
      <alignment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65" xfId="0" applyFont="1" applyBorder="1" applyAlignment="1">
      <alignment vertical="top" wrapText="1"/>
    </xf>
    <xf numFmtId="177" fontId="9" fillId="0" borderId="78" xfId="0" applyNumberFormat="1" applyFont="1" applyBorder="1" applyAlignment="1">
      <alignment horizontal="center" vertical="center"/>
    </xf>
    <xf numFmtId="177" fontId="9" fillId="0" borderId="36" xfId="0" applyNumberFormat="1" applyFont="1" applyBorder="1" applyAlignment="1">
      <alignment horizontal="center" vertical="center"/>
    </xf>
    <xf numFmtId="0" fontId="9" fillId="0" borderId="34" xfId="0" applyNumberFormat="1" applyFont="1" applyBorder="1" applyAlignment="1">
      <alignment horizontal="center" vertical="center"/>
    </xf>
    <xf numFmtId="177" fontId="8" fillId="0" borderId="62" xfId="0" applyNumberFormat="1" applyFont="1" applyBorder="1" applyAlignment="1">
      <alignment horizontal="center" vertical="center"/>
    </xf>
    <xf numFmtId="177" fontId="8" fillId="0" borderId="61" xfId="0" applyNumberFormat="1" applyFont="1" applyBorder="1" applyAlignment="1">
      <alignment horizontal="center" vertical="center"/>
    </xf>
    <xf numFmtId="49" fontId="9" fillId="0" borderId="79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top" wrapText="1"/>
    </xf>
    <xf numFmtId="0" fontId="9" fillId="0" borderId="34" xfId="0" applyFont="1" applyBorder="1" applyAlignment="1">
      <alignment horizontal="center" vertical="center"/>
    </xf>
    <xf numFmtId="0" fontId="9" fillId="8" borderId="80" xfId="0" applyFont="1" applyFill="1" applyBorder="1" applyAlignment="1">
      <alignment horizontal="center" vertical="center"/>
    </xf>
    <xf numFmtId="0" fontId="9" fillId="8" borderId="81" xfId="0" applyFont="1" applyFill="1" applyBorder="1" applyAlignment="1">
      <alignment horizontal="center" vertical="center"/>
    </xf>
    <xf numFmtId="0" fontId="9" fillId="0" borderId="82" xfId="0" applyFont="1" applyBorder="1" applyAlignment="1">
      <alignment horizontal="center" vertical="center" wrapText="1"/>
    </xf>
    <xf numFmtId="0" fontId="9" fillId="0" borderId="83" xfId="0" applyFont="1" applyBorder="1" applyAlignment="1">
      <alignment vertical="top" wrapText="1"/>
    </xf>
    <xf numFmtId="0" fontId="9" fillId="0" borderId="84" xfId="0" applyFont="1" applyFill="1" applyBorder="1" applyAlignment="1">
      <alignment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49" fontId="6" fillId="0" borderId="79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8" borderId="80" xfId="0" applyFont="1" applyFill="1" applyBorder="1" applyAlignment="1">
      <alignment horizontal="center" vertical="center"/>
    </xf>
    <xf numFmtId="0" fontId="6" fillId="8" borderId="81" xfId="0" applyFont="1" applyFill="1" applyBorder="1" applyAlignment="1">
      <alignment horizontal="center" vertical="center"/>
    </xf>
    <xf numFmtId="49" fontId="10" fillId="0" borderId="79" xfId="0" applyNumberFormat="1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vertical="top" wrapText="1"/>
    </xf>
    <xf numFmtId="177" fontId="6" fillId="0" borderId="36" xfId="0" applyNumberFormat="1" applyFont="1" applyBorder="1" applyAlignment="1">
      <alignment horizontal="center" vertical="center"/>
    </xf>
    <xf numFmtId="0" fontId="6" fillId="0" borderId="84" xfId="0" applyFont="1" applyFill="1" applyBorder="1" applyAlignment="1">
      <alignment vertical="center" wrapText="1"/>
    </xf>
    <xf numFmtId="0" fontId="6" fillId="0" borderId="65" xfId="0" applyFont="1" applyBorder="1" applyAlignment="1">
      <alignment vertical="top" wrapText="1"/>
    </xf>
    <xf numFmtId="177" fontId="6" fillId="0" borderId="78" xfId="0" applyNumberFormat="1" applyFont="1" applyBorder="1" applyAlignment="1">
      <alignment horizontal="center" vertical="center"/>
    </xf>
    <xf numFmtId="0" fontId="9" fillId="0" borderId="86" xfId="0" applyNumberFormat="1" applyFont="1" applyBorder="1" applyAlignment="1">
      <alignment horizontal="center" vertical="center"/>
    </xf>
    <xf numFmtId="49" fontId="6" fillId="0" borderId="87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9" fillId="0" borderId="39" xfId="0" applyFont="1" applyBorder="1" applyAlignment="1">
      <alignment vertical="top" wrapText="1"/>
    </xf>
    <xf numFmtId="0" fontId="6" fillId="0" borderId="37" xfId="0" applyFont="1" applyBorder="1" applyAlignment="1">
      <alignment horizontal="center" vertical="center"/>
    </xf>
    <xf numFmtId="0" fontId="6" fillId="8" borderId="88" xfId="0" applyFont="1" applyFill="1" applyBorder="1" applyAlignment="1">
      <alignment horizontal="center" vertical="center"/>
    </xf>
    <xf numFmtId="0" fontId="6" fillId="8" borderId="89" xfId="0" applyFont="1" applyFill="1" applyBorder="1" applyAlignment="1">
      <alignment horizontal="center" vertical="center"/>
    </xf>
    <xf numFmtId="0" fontId="6" fillId="0" borderId="90" xfId="0" applyFont="1" applyBorder="1" applyAlignment="1">
      <alignment vertical="center" wrapText="1"/>
    </xf>
    <xf numFmtId="0" fontId="6" fillId="0" borderId="91" xfId="0" applyFont="1" applyBorder="1" applyAlignment="1">
      <alignment vertical="top" wrapText="1"/>
    </xf>
    <xf numFmtId="0" fontId="6" fillId="0" borderId="39" xfId="0" applyNumberFormat="1" applyFont="1" applyBorder="1" applyAlignment="1">
      <alignment horizontal="center" vertical="center"/>
    </xf>
    <xf numFmtId="49" fontId="6" fillId="0" borderId="79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83" xfId="0" applyFont="1" applyBorder="1" applyAlignment="1">
      <alignment vertical="top" wrapText="1"/>
    </xf>
    <xf numFmtId="0" fontId="6" fillId="9" borderId="80" xfId="0" applyFont="1" applyFill="1" applyBorder="1" applyAlignment="1">
      <alignment horizontal="center" vertical="center"/>
    </xf>
    <xf numFmtId="177" fontId="6" fillId="0" borderId="61" xfId="0" applyNumberFormat="1" applyFont="1" applyBorder="1" applyAlignment="1">
      <alignment horizontal="center" vertical="center"/>
    </xf>
    <xf numFmtId="0" fontId="6" fillId="0" borderId="93" xfId="0" applyNumberFormat="1" applyFont="1" applyBorder="1" applyAlignment="1">
      <alignment horizontal="center" vertical="center"/>
    </xf>
    <xf numFmtId="49" fontId="8" fillId="0" borderId="44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66" xfId="0" applyFont="1" applyBorder="1" applyAlignment="1">
      <alignment vertical="top" wrapText="1"/>
    </xf>
    <xf numFmtId="0" fontId="6" fillId="0" borderId="86" xfId="0" applyFont="1" applyBorder="1" applyAlignment="1">
      <alignment horizontal="center" vertical="center"/>
    </xf>
    <xf numFmtId="0" fontId="6" fillId="9" borderId="95" xfId="0" applyFont="1" applyFill="1" applyBorder="1" applyAlignment="1">
      <alignment horizontal="center" vertical="center"/>
    </xf>
    <xf numFmtId="0" fontId="6" fillId="8" borderId="95" xfId="0" applyFont="1" applyFill="1" applyBorder="1" applyAlignment="1">
      <alignment horizontal="center" vertical="center"/>
    </xf>
    <xf numFmtId="0" fontId="6" fillId="8" borderId="96" xfId="0" applyFont="1" applyFill="1" applyBorder="1" applyAlignment="1">
      <alignment horizontal="center" vertical="center"/>
    </xf>
    <xf numFmtId="177" fontId="6" fillId="0" borderId="97" xfId="0" applyNumberFormat="1" applyFont="1" applyBorder="1" applyAlignment="1">
      <alignment horizontal="center" vertical="center"/>
    </xf>
    <xf numFmtId="177" fontId="6" fillId="0" borderId="98" xfId="0" applyNumberFormat="1" applyFont="1" applyBorder="1" applyAlignment="1">
      <alignment horizontal="center" vertical="center"/>
    </xf>
    <xf numFmtId="49" fontId="8" fillId="0" borderId="99" xfId="0" applyNumberFormat="1" applyFont="1" applyFill="1" applyBorder="1" applyAlignment="1">
      <alignment horizontal="center" vertical="center"/>
    </xf>
    <xf numFmtId="49" fontId="8" fillId="0" borderId="100" xfId="0" applyNumberFormat="1" applyFont="1" applyFill="1" applyBorder="1" applyAlignment="1">
      <alignment horizontal="center" vertical="center"/>
    </xf>
    <xf numFmtId="49" fontId="6" fillId="0" borderId="101" xfId="0" applyNumberFormat="1" applyFont="1" applyFill="1" applyBorder="1" applyAlignment="1">
      <alignment horizontal="center" vertical="center"/>
    </xf>
    <xf numFmtId="0" fontId="6" fillId="0" borderId="102" xfId="0" applyFont="1" applyFill="1" applyBorder="1" applyAlignment="1">
      <alignment vertical="center" wrapText="1"/>
    </xf>
    <xf numFmtId="0" fontId="6" fillId="0" borderId="102" xfId="0" applyFont="1" applyBorder="1" applyAlignment="1">
      <alignment horizontal="center" vertical="center" wrapText="1"/>
    </xf>
    <xf numFmtId="0" fontId="6" fillId="0" borderId="103" xfId="0" applyFont="1" applyFill="1" applyBorder="1" applyAlignment="1">
      <alignment horizontal="center" vertical="center" wrapText="1"/>
    </xf>
    <xf numFmtId="0" fontId="6" fillId="0" borderId="104" xfId="0" applyFont="1" applyBorder="1" applyAlignment="1">
      <alignment vertical="top" wrapText="1"/>
    </xf>
    <xf numFmtId="0" fontId="6" fillId="11" borderId="10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06" xfId="0" applyFont="1" applyFill="1" applyBorder="1" applyAlignment="1">
      <alignment horizontal="center" vertical="center"/>
    </xf>
    <xf numFmtId="0" fontId="6" fillId="11" borderId="10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109" xfId="0" applyFont="1" applyFill="1" applyBorder="1" applyAlignment="1">
      <alignment horizontal="center" vertical="center"/>
    </xf>
    <xf numFmtId="49" fontId="8" fillId="0" borderId="62" xfId="0" applyNumberFormat="1" applyFont="1" applyFill="1" applyBorder="1" applyAlignment="1">
      <alignment horizontal="center" vertical="center"/>
    </xf>
    <xf numFmtId="0" fontId="9" fillId="11" borderId="105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109" xfId="0" applyFont="1" applyFill="1" applyBorder="1" applyAlignment="1">
      <alignment horizontal="center" vertical="center"/>
    </xf>
    <xf numFmtId="49" fontId="8" fillId="0" borderId="61" xfId="0" applyNumberFormat="1" applyFont="1" applyFill="1" applyBorder="1" applyAlignment="1">
      <alignment horizontal="center" vertical="center"/>
    </xf>
    <xf numFmtId="49" fontId="10" fillId="0" borderId="110" xfId="0" applyNumberFormat="1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center" wrapText="1"/>
    </xf>
    <xf numFmtId="0" fontId="9" fillId="11" borderId="108" xfId="0" applyFont="1" applyFill="1" applyBorder="1" applyAlignment="1">
      <alignment horizontal="center" vertical="center"/>
    </xf>
    <xf numFmtId="177" fontId="6" fillId="0" borderId="111" xfId="0" applyNumberFormat="1" applyFont="1" applyBorder="1" applyAlignment="1">
      <alignment horizontal="center" vertical="center"/>
    </xf>
    <xf numFmtId="177" fontId="6" fillId="0" borderId="112" xfId="0" applyNumberFormat="1" applyFont="1" applyBorder="1" applyAlignment="1">
      <alignment horizontal="center" vertical="center"/>
    </xf>
    <xf numFmtId="0" fontId="9" fillId="0" borderId="86" xfId="0" applyNumberFormat="1" applyFont="1" applyFill="1" applyBorder="1" applyAlignment="1">
      <alignment horizontal="center" vertical="center"/>
    </xf>
    <xf numFmtId="49" fontId="6" fillId="0" borderId="110" xfId="0" applyNumberFormat="1" applyFont="1" applyFill="1" applyBorder="1" applyAlignment="1">
      <alignment horizontal="center" vertical="center"/>
    </xf>
    <xf numFmtId="0" fontId="6" fillId="0" borderId="86" xfId="0" applyFont="1" applyFill="1" applyBorder="1" applyAlignment="1">
      <alignment vertical="center" wrapText="1"/>
    </xf>
    <xf numFmtId="0" fontId="6" fillId="0" borderId="113" xfId="0" applyFont="1" applyFill="1" applyBorder="1" applyAlignment="1">
      <alignment horizontal="center" vertical="center" wrapText="1"/>
    </xf>
    <xf numFmtId="0" fontId="6" fillId="0" borderId="114" xfId="0" applyFont="1" applyBorder="1" applyAlignment="1">
      <alignment vertical="top" wrapText="1"/>
    </xf>
    <xf numFmtId="49" fontId="8" fillId="0" borderId="44" xfId="0" applyNumberFormat="1" applyFont="1" applyFill="1" applyBorder="1" applyAlignment="1">
      <alignment horizontal="center" vertical="center"/>
    </xf>
    <xf numFmtId="49" fontId="8" fillId="0" borderId="45" xfId="0" applyNumberFormat="1" applyFont="1" applyFill="1" applyBorder="1" applyAlignment="1">
      <alignment horizontal="center" vertical="center"/>
    </xf>
    <xf numFmtId="0" fontId="9" fillId="0" borderId="115" xfId="0" applyFont="1" applyBorder="1" applyAlignment="1">
      <alignment vertical="top" wrapText="1"/>
    </xf>
    <xf numFmtId="177" fontId="9" fillId="0" borderId="116" xfId="0" applyNumberFormat="1" applyFont="1" applyBorder="1" applyAlignment="1">
      <alignment horizontal="center" vertical="center"/>
    </xf>
    <xf numFmtId="177" fontId="9" fillId="0" borderId="117" xfId="0" applyNumberFormat="1" applyFont="1" applyBorder="1" applyAlignment="1">
      <alignment horizontal="center" vertical="center"/>
    </xf>
    <xf numFmtId="0" fontId="9" fillId="0" borderId="117" xfId="0" applyNumberFormat="1" applyFont="1" applyBorder="1" applyAlignment="1">
      <alignment horizontal="center" vertical="center"/>
    </xf>
    <xf numFmtId="49" fontId="8" fillId="0" borderId="118" xfId="0" applyNumberFormat="1" applyFont="1" applyFill="1" applyBorder="1" applyAlignment="1">
      <alignment horizontal="center" vertical="center"/>
    </xf>
    <xf numFmtId="49" fontId="8" fillId="0" borderId="119" xfId="0" applyNumberFormat="1" applyFont="1" applyFill="1" applyBorder="1" applyAlignment="1">
      <alignment horizontal="center" vertical="center"/>
    </xf>
    <xf numFmtId="49" fontId="10" fillId="0" borderId="117" xfId="0" applyNumberFormat="1" applyFont="1" applyBorder="1" applyAlignment="1">
      <alignment horizontal="center" vertical="center"/>
    </xf>
    <xf numFmtId="0" fontId="9" fillId="0" borderId="117" xfId="0" applyFont="1" applyBorder="1" applyAlignment="1">
      <alignment vertical="center" wrapText="1"/>
    </xf>
    <xf numFmtId="0" fontId="9" fillId="0" borderId="117" xfId="0" applyFont="1" applyBorder="1" applyAlignment="1">
      <alignment horizontal="center" vertical="center" wrapText="1"/>
    </xf>
    <xf numFmtId="0" fontId="9" fillId="0" borderId="117" xfId="0" applyFont="1" applyFill="1" applyBorder="1" applyAlignment="1">
      <alignment vertical="top" wrapText="1"/>
    </xf>
    <xf numFmtId="0" fontId="9" fillId="0" borderId="67" xfId="0" applyFont="1" applyBorder="1" applyAlignment="1">
      <alignment horizontal="center" vertical="center"/>
    </xf>
    <xf numFmtId="0" fontId="9" fillId="0" borderId="67" xfId="0" applyFont="1" applyFill="1" applyBorder="1" applyAlignment="1">
      <alignment horizontal="center" vertical="center"/>
    </xf>
    <xf numFmtId="0" fontId="9" fillId="0" borderId="120" xfId="0" applyFont="1" applyFill="1" applyBorder="1" applyAlignment="1">
      <alignment horizontal="center" vertical="center"/>
    </xf>
    <xf numFmtId="0" fontId="9" fillId="0" borderId="121" xfId="0" applyFont="1" applyBorder="1" applyAlignment="1">
      <alignment horizontal="center" vertical="center"/>
    </xf>
    <xf numFmtId="177" fontId="9" fillId="0" borderId="122" xfId="0" applyNumberFormat="1" applyFont="1" applyBorder="1" applyAlignment="1">
      <alignment horizontal="center" vertical="center"/>
    </xf>
    <xf numFmtId="177" fontId="9" fillId="0" borderId="123" xfId="0" applyNumberFormat="1" applyFont="1" applyBorder="1" applyAlignment="1">
      <alignment horizontal="center" vertical="center"/>
    </xf>
    <xf numFmtId="0" fontId="9" fillId="0" borderId="123" xfId="0" applyNumberFormat="1" applyFont="1" applyBorder="1" applyAlignment="1">
      <alignment horizontal="center" vertical="center"/>
    </xf>
    <xf numFmtId="49" fontId="8" fillId="0" borderId="124" xfId="0" applyNumberFormat="1" applyFont="1" applyFill="1" applyBorder="1" applyAlignment="1">
      <alignment horizontal="center" vertical="center"/>
    </xf>
    <xf numFmtId="49" fontId="8" fillId="0" borderId="125" xfId="0" applyNumberFormat="1" applyFont="1" applyBorder="1" applyAlignment="1">
      <alignment horizontal="center" vertical="center"/>
    </xf>
    <xf numFmtId="49" fontId="10" fillId="0" borderId="123" xfId="0" applyNumberFormat="1" applyFont="1" applyBorder="1" applyAlignment="1">
      <alignment horizontal="center" vertical="center"/>
    </xf>
    <xf numFmtId="0" fontId="11" fillId="0" borderId="123" xfId="0" applyFont="1" applyBorder="1" applyAlignment="1">
      <alignment vertical="center" wrapText="1"/>
    </xf>
    <xf numFmtId="0" fontId="6" fillId="0" borderId="123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left" vertical="center" wrapText="1"/>
    </xf>
    <xf numFmtId="0" fontId="9" fillId="0" borderId="123" xfId="0" applyFont="1" applyBorder="1" applyAlignment="1">
      <alignment horizontal="center" vertical="center"/>
    </xf>
    <xf numFmtId="0" fontId="9" fillId="0" borderId="123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22" fontId="9" fillId="0" borderId="0" xfId="0" applyNumberFormat="1" applyFont="1" applyAlignment="1">
      <alignment vertical="top"/>
    </xf>
    <xf numFmtId="0" fontId="9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0" fontId="3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38" fillId="0" borderId="0" xfId="0" applyNumberFormat="1" applyFont="1">
      <alignment vertical="center"/>
    </xf>
    <xf numFmtId="0" fontId="38" fillId="0" borderId="0" xfId="0" applyNumberFormat="1" applyFont="1" applyAlignment="1">
      <alignment vertical="center" wrapText="1"/>
    </xf>
    <xf numFmtId="0" fontId="1" fillId="0" borderId="0" xfId="1" applyNumberFormat="1">
      <alignment vertical="center"/>
    </xf>
    <xf numFmtId="177" fontId="9" fillId="3" borderId="27" xfId="0" applyNumberFormat="1" applyFont="1" applyFill="1" applyBorder="1" applyAlignment="1">
      <alignment horizontal="center" vertical="center" wrapText="1"/>
    </xf>
    <xf numFmtId="177" fontId="9" fillId="3" borderId="8" xfId="0" applyNumberFormat="1" applyFont="1" applyFill="1" applyBorder="1" applyAlignment="1">
      <alignment horizontal="center" vertical="center" wrapText="1"/>
    </xf>
    <xf numFmtId="177" fontId="9" fillId="3" borderId="33" xfId="0" applyNumberFormat="1" applyFont="1" applyFill="1" applyBorder="1" applyAlignment="1">
      <alignment horizontal="center" vertical="center" wrapText="1"/>
    </xf>
    <xf numFmtId="177" fontId="9" fillId="3" borderId="34" xfId="0" applyNumberFormat="1" applyFont="1" applyFill="1" applyBorder="1" applyAlignment="1">
      <alignment horizontal="center" vertical="center" wrapText="1"/>
    </xf>
    <xf numFmtId="49" fontId="6" fillId="6" borderId="64" xfId="0" applyNumberFormat="1" applyFont="1" applyFill="1" applyBorder="1" applyAlignment="1">
      <alignment horizontal="center" vertical="center"/>
    </xf>
    <xf numFmtId="49" fontId="6" fillId="6" borderId="123" xfId="0" applyNumberFormat="1" applyFont="1" applyFill="1" applyBorder="1" applyAlignment="1">
      <alignment horizontal="center" vertical="center"/>
    </xf>
    <xf numFmtId="49" fontId="6" fillId="7" borderId="55" xfId="0" applyNumberFormat="1" applyFont="1" applyFill="1" applyBorder="1" applyAlignment="1">
      <alignment horizontal="center" vertical="center"/>
    </xf>
    <xf numFmtId="49" fontId="6" fillId="7" borderId="64" xfId="0" applyNumberFormat="1" applyFont="1" applyFill="1" applyBorder="1" applyAlignment="1">
      <alignment horizontal="center" vertical="center"/>
    </xf>
    <xf numFmtId="49" fontId="6" fillId="7" borderId="77" xfId="0" applyNumberFormat="1" applyFont="1" applyFill="1" applyBorder="1" applyAlignment="1">
      <alignment horizontal="center" vertical="center"/>
    </xf>
    <xf numFmtId="49" fontId="6" fillId="10" borderId="4" xfId="0" applyNumberFormat="1" applyFont="1" applyFill="1" applyBorder="1" applyAlignment="1">
      <alignment horizontal="center" vertical="center"/>
    </xf>
    <xf numFmtId="49" fontId="6" fillId="10" borderId="107" xfId="0" applyNumberFormat="1" applyFont="1" applyFill="1" applyBorder="1" applyAlignment="1">
      <alignment horizontal="center" vertical="center"/>
    </xf>
    <xf numFmtId="49" fontId="6" fillId="0" borderId="55" xfId="0" applyNumberFormat="1" applyFont="1" applyBorder="1" applyAlignment="1">
      <alignment horizontal="center" vertical="center"/>
    </xf>
    <xf numFmtId="49" fontId="6" fillId="0" borderId="123" xfId="0" applyNumberFormat="1" applyFont="1" applyBorder="1" applyAlignment="1">
      <alignment horizontal="center" vertical="center"/>
    </xf>
    <xf numFmtId="177" fontId="9" fillId="3" borderId="41" xfId="0" applyNumberFormat="1" applyFont="1" applyFill="1" applyBorder="1" applyAlignment="1">
      <alignment horizontal="center" vertical="center" wrapText="1"/>
    </xf>
    <xf numFmtId="177" fontId="9" fillId="3" borderId="42" xfId="0" applyNumberFormat="1" applyFont="1" applyFill="1" applyBorder="1" applyAlignment="1">
      <alignment horizontal="center" vertical="center" wrapText="1"/>
    </xf>
    <xf numFmtId="49" fontId="9" fillId="5" borderId="55" xfId="0" applyNumberFormat="1" applyFont="1" applyFill="1" applyBorder="1" applyAlignment="1">
      <alignment horizontal="center" vertical="center"/>
    </xf>
    <xf numFmtId="49" fontId="9" fillId="5" borderId="64" xfId="0" applyNumberFormat="1" applyFont="1" applyFill="1" applyBorder="1" applyAlignment="1">
      <alignment horizontal="center" vertical="center"/>
    </xf>
    <xf numFmtId="49" fontId="9" fillId="5" borderId="77" xfId="0" applyNumberFormat="1" applyFont="1" applyFill="1" applyBorder="1" applyAlignment="1">
      <alignment horizontal="center" vertical="center"/>
    </xf>
    <xf numFmtId="49" fontId="9" fillId="3" borderId="55" xfId="0" applyNumberFormat="1" applyFont="1" applyFill="1" applyBorder="1" applyAlignment="1">
      <alignment horizontal="center" vertical="center"/>
    </xf>
    <xf numFmtId="49" fontId="9" fillId="3" borderId="64" xfId="0" applyNumberFormat="1" applyFont="1" applyFill="1" applyBorder="1" applyAlignment="1">
      <alignment horizontal="center" vertical="center"/>
    </xf>
    <xf numFmtId="49" fontId="9" fillId="3" borderId="77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top"/>
    </xf>
    <xf numFmtId="0" fontId="9" fillId="2" borderId="7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</cellXfs>
  <cellStyles count="166">
    <cellStyle name="0" xfId="3"/>
    <cellStyle name="20% - アクセント 1 2" xfId="4"/>
    <cellStyle name="20% - アクセント 1 2 2" xfId="5"/>
    <cellStyle name="20% - アクセント 1 3" xfId="6"/>
    <cellStyle name="20% - アクセント 1 3 2" xfId="7"/>
    <cellStyle name="20% - アクセント 1 4" xfId="8"/>
    <cellStyle name="20% - アクセント 2 2" xfId="9"/>
    <cellStyle name="20% - アクセント 2 2 2" xfId="10"/>
    <cellStyle name="20% - アクセント 2 3" xfId="11"/>
    <cellStyle name="20% - アクセント 2 3 2" xfId="12"/>
    <cellStyle name="20% - アクセント 2 4" xfId="13"/>
    <cellStyle name="20% - アクセント 3 2" xfId="14"/>
    <cellStyle name="20% - アクセント 3 2 2" xfId="15"/>
    <cellStyle name="20% - アクセント 3 3" xfId="16"/>
    <cellStyle name="20% - アクセント 3 3 2" xfId="17"/>
    <cellStyle name="20% - アクセント 3 4" xfId="18"/>
    <cellStyle name="20% - アクセント 4 2" xfId="19"/>
    <cellStyle name="20% - アクセント 4 2 2" xfId="20"/>
    <cellStyle name="20% - アクセント 4 3" xfId="21"/>
    <cellStyle name="20% - アクセント 4 3 2" xfId="22"/>
    <cellStyle name="20% - アクセント 4 4" xfId="23"/>
    <cellStyle name="20% - アクセント 5 2" xfId="24"/>
    <cellStyle name="20% - アクセント 5 2 2" xfId="25"/>
    <cellStyle name="20% - アクセント 5 3" xfId="26"/>
    <cellStyle name="20% - アクセント 5 3 2" xfId="27"/>
    <cellStyle name="20% - アクセント 5 4" xfId="28"/>
    <cellStyle name="20% - アクセント 6 2" xfId="29"/>
    <cellStyle name="20% - アクセント 6 2 2" xfId="30"/>
    <cellStyle name="20% - アクセント 6 3" xfId="31"/>
    <cellStyle name="20% - アクセント 6 3 2" xfId="32"/>
    <cellStyle name="20% - アクセント 6 4" xfId="33"/>
    <cellStyle name="40% - アクセント 1 2" xfId="34"/>
    <cellStyle name="40% - アクセント 1 2 2" xfId="35"/>
    <cellStyle name="40% - アクセント 1 3" xfId="36"/>
    <cellStyle name="40% - アクセント 1 3 2" xfId="37"/>
    <cellStyle name="40% - アクセント 1 4" xfId="38"/>
    <cellStyle name="40% - アクセント 2 2" xfId="39"/>
    <cellStyle name="40% - アクセント 2 2 2" xfId="40"/>
    <cellStyle name="40% - アクセント 2 3" xfId="41"/>
    <cellStyle name="40% - アクセント 2 3 2" xfId="42"/>
    <cellStyle name="40% - アクセント 2 4" xfId="43"/>
    <cellStyle name="40% - アクセント 3 2" xfId="44"/>
    <cellStyle name="40% - アクセント 3 2 2" xfId="45"/>
    <cellStyle name="40% - アクセント 3 3" xfId="46"/>
    <cellStyle name="40% - アクセント 3 3 2" xfId="47"/>
    <cellStyle name="40% - アクセント 3 4" xfId="48"/>
    <cellStyle name="40% - アクセント 4 2" xfId="49"/>
    <cellStyle name="40% - アクセント 4 2 2" xfId="50"/>
    <cellStyle name="40% - アクセント 4 3" xfId="51"/>
    <cellStyle name="40% - アクセント 4 3 2" xfId="52"/>
    <cellStyle name="40% - アクセント 4 4" xfId="53"/>
    <cellStyle name="40% - アクセント 5 2" xfId="54"/>
    <cellStyle name="40% - アクセント 5 2 2" xfId="55"/>
    <cellStyle name="40% - アクセント 5 3" xfId="56"/>
    <cellStyle name="40% - アクセント 5 3 2" xfId="57"/>
    <cellStyle name="40% - アクセント 5 4" xfId="58"/>
    <cellStyle name="40% - アクセント 6 2" xfId="59"/>
    <cellStyle name="40% - アクセント 6 2 2" xfId="60"/>
    <cellStyle name="40% - アクセント 6 3" xfId="61"/>
    <cellStyle name="40% - アクセント 6 3 2" xfId="62"/>
    <cellStyle name="40% - アクセント 6 4" xfId="63"/>
    <cellStyle name="60% - アクセント 1 2" xfId="64"/>
    <cellStyle name="60% - アクセント 1 3" xfId="65"/>
    <cellStyle name="60% - アクセント 2 2" xfId="66"/>
    <cellStyle name="60% - アクセント 2 3" xfId="67"/>
    <cellStyle name="60% - アクセント 3 2" xfId="68"/>
    <cellStyle name="60% - アクセント 3 3" xfId="69"/>
    <cellStyle name="60% - アクセント 4 2" xfId="70"/>
    <cellStyle name="60% - アクセント 4 3" xfId="71"/>
    <cellStyle name="60% - アクセント 5 2" xfId="72"/>
    <cellStyle name="60% - アクセント 5 3" xfId="73"/>
    <cellStyle name="60% - アクセント 6 2" xfId="74"/>
    <cellStyle name="60% - アクセント 6 3" xfId="75"/>
    <cellStyle name="Body" xfId="76"/>
    <cellStyle name="Column_Title" xfId="77"/>
    <cellStyle name="Course Name" xfId="78"/>
    <cellStyle name="Dates" xfId="79"/>
    <cellStyle name="Head 1" xfId="80"/>
    <cellStyle name="Participant Names" xfId="81"/>
    <cellStyle name="Time" xfId="82"/>
    <cellStyle name="Weekdays" xfId="83"/>
    <cellStyle name="アクセント 1 2" xfId="84"/>
    <cellStyle name="アクセント 1 3" xfId="85"/>
    <cellStyle name="アクセント 2 2" xfId="86"/>
    <cellStyle name="アクセント 2 3" xfId="87"/>
    <cellStyle name="アクセント 3 2" xfId="88"/>
    <cellStyle name="アクセント 3 3" xfId="89"/>
    <cellStyle name="アクセント 4 2" xfId="90"/>
    <cellStyle name="アクセント 4 3" xfId="91"/>
    <cellStyle name="アクセント 5 2" xfId="92"/>
    <cellStyle name="アクセント 5 3" xfId="93"/>
    <cellStyle name="アクセント 6 2" xfId="94"/>
    <cellStyle name="アクセント 6 3" xfId="95"/>
    <cellStyle name="タイトル 2" xfId="96"/>
    <cellStyle name="タイトル 3" xfId="97"/>
    <cellStyle name="チェック セル 2" xfId="98"/>
    <cellStyle name="チェック セル 3" xfId="99"/>
    <cellStyle name="どちらでもない 2" xfId="100"/>
    <cellStyle name="どちらでもない 3" xfId="101"/>
    <cellStyle name="メモ 2" xfId="102"/>
    <cellStyle name="メモ 2 2" xfId="103"/>
    <cellStyle name="メモ 3" xfId="104"/>
    <cellStyle name="リンク セル 2" xfId="105"/>
    <cellStyle name="リンク セル 3" xfId="106"/>
    <cellStyle name="悪い 2" xfId="107"/>
    <cellStyle name="悪い 3" xfId="108"/>
    <cellStyle name="計算 2" xfId="109"/>
    <cellStyle name="計算 3" xfId="110"/>
    <cellStyle name="警告文 2" xfId="111"/>
    <cellStyle name="警告文 3" xfId="112"/>
    <cellStyle name="桁区切り 2" xfId="160"/>
    <cellStyle name="桁区切り 3" xfId="159"/>
    <cellStyle name="見出し 1 2" xfId="113"/>
    <cellStyle name="見出し 1 3" xfId="114"/>
    <cellStyle name="見出し 2 2" xfId="115"/>
    <cellStyle name="見出し 2 3" xfId="116"/>
    <cellStyle name="見出し 3 2" xfId="117"/>
    <cellStyle name="見出し 3 3" xfId="118"/>
    <cellStyle name="見出し 4 2" xfId="119"/>
    <cellStyle name="見出し 4 3" xfId="120"/>
    <cellStyle name="集計 2" xfId="121"/>
    <cellStyle name="集計 3" xfId="122"/>
    <cellStyle name="出力 2" xfId="123"/>
    <cellStyle name="出力 3" xfId="124"/>
    <cellStyle name="説明文 2" xfId="125"/>
    <cellStyle name="説明文 3" xfId="126"/>
    <cellStyle name="入力 2" xfId="127"/>
    <cellStyle name="入力 3" xfId="128"/>
    <cellStyle name="標準" xfId="0" builtinId="0"/>
    <cellStyle name="標準 10" xfId="129"/>
    <cellStyle name="標準 11" xfId="130"/>
    <cellStyle name="標準 12" xfId="131"/>
    <cellStyle name="標準 13" xfId="132"/>
    <cellStyle name="標準 14" xfId="133"/>
    <cellStyle name="標準 15" xfId="134"/>
    <cellStyle name="標準 16" xfId="135"/>
    <cellStyle name="標準 17" xfId="136"/>
    <cellStyle name="標準 18" xfId="163"/>
    <cellStyle name="標準 19" xfId="157"/>
    <cellStyle name="標準 2" xfId="137"/>
    <cellStyle name="標準 2 2" xfId="138"/>
    <cellStyle name="標準 2 3" xfId="139"/>
    <cellStyle name="標準 2 4" xfId="164"/>
    <cellStyle name="標準 2 5" xfId="161"/>
    <cellStyle name="標準 2_R3068試験項目" xfId="140"/>
    <cellStyle name="標準 20" xfId="2"/>
    <cellStyle name="標準 21" xfId="1"/>
    <cellStyle name="標準 3" xfId="141"/>
    <cellStyle name="標準 3 2" xfId="142"/>
    <cellStyle name="標準 3 3" xfId="165"/>
    <cellStyle name="標準 3 4" xfId="158"/>
    <cellStyle name="標準 4" xfId="143"/>
    <cellStyle name="標準 4 2" xfId="144"/>
    <cellStyle name="標準 5" xfId="145"/>
    <cellStyle name="標準 5 2" xfId="146"/>
    <cellStyle name="標準 6" xfId="147"/>
    <cellStyle name="標準 6 2" xfId="148"/>
    <cellStyle name="標準 7" xfId="149"/>
    <cellStyle name="標準 7 2" xfId="150"/>
    <cellStyle name="標準 8" xfId="151"/>
    <cellStyle name="標準 8 2" xfId="152"/>
    <cellStyle name="標準 9" xfId="153"/>
    <cellStyle name="標準 9 2" xfId="154"/>
    <cellStyle name="未定義" xfId="162"/>
    <cellStyle name="良い 2" xfId="155"/>
    <cellStyle name="良い 3" xfId="1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p158/Downloads/1_HARP/01_&#38651;&#23376;&#30003;&#35531;/05_&#19981;&#20855;&#21512;&#23550;&#24540;/%23122%20&#12525;&#12483;&#12463;&#12487;&#12540;&#12479;&#21066;&#38500;&#12395;&#12388;&#12356;&#12390;/_122_&#27161;&#28310;&#35430;&#39443;&#38917;&#3044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験項目表"/>
      <sheetName val="S-122-01"/>
      <sheetName val="harp.logサンプル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abSelected="1" view="pageBreakPreview" zoomScaleNormal="160" zoomScaleSheetLayoutView="100" workbookViewId="0">
      <selection activeCell="M14" sqref="M14"/>
    </sheetView>
  </sheetViews>
  <sheetFormatPr defaultColWidth="3.375" defaultRowHeight="11.25" x14ac:dyDescent="0.15"/>
  <cols>
    <col min="1" max="1" width="3.375" style="209" bestFit="1" customWidth="1"/>
    <col min="2" max="3" width="5.75" style="28" customWidth="1"/>
    <col min="4" max="4" width="4.5" style="28" bestFit="1" customWidth="1"/>
    <col min="5" max="9" width="5.75" style="28" customWidth="1"/>
    <col min="10" max="10" width="43.875" style="28" bestFit="1" customWidth="1"/>
    <col min="11" max="11" width="6.25" style="28" customWidth="1"/>
    <col min="12" max="12" width="4.75" style="28" customWidth="1"/>
    <col min="13" max="13" width="96.875" style="28" customWidth="1"/>
    <col min="14" max="19" width="5.5" style="28" customWidth="1"/>
    <col min="20" max="53" width="2" style="28" customWidth="1"/>
    <col min="54" max="16384" width="3.375" style="28"/>
  </cols>
  <sheetData>
    <row r="1" spans="1:21" s="3" customFormat="1" ht="14.25" x14ac:dyDescent="0.15">
      <c r="A1" s="1"/>
      <c r="B1" s="1"/>
      <c r="C1" s="2"/>
      <c r="D1" s="2"/>
      <c r="E1" s="2"/>
      <c r="F1" s="2"/>
      <c r="G1" s="2"/>
      <c r="H1" s="2"/>
      <c r="I1" s="2"/>
    </row>
    <row r="2" spans="1:21" s="3" customFormat="1" ht="18" customHeight="1" thickBot="1" x14ac:dyDescent="0.2">
      <c r="A2" s="241"/>
      <c r="B2" s="242"/>
      <c r="C2" s="243"/>
      <c r="D2" s="244"/>
      <c r="E2" s="244"/>
      <c r="F2" s="244"/>
      <c r="G2" s="245"/>
      <c r="H2" s="4"/>
      <c r="I2" s="4"/>
      <c r="J2" s="5"/>
      <c r="K2" s="6"/>
      <c r="M2" s="7"/>
      <c r="N2" s="246"/>
      <c r="O2" s="246"/>
      <c r="P2" s="246"/>
      <c r="Q2" s="246"/>
      <c r="R2" s="246"/>
      <c r="S2" s="246"/>
    </row>
    <row r="3" spans="1:21" s="8" customFormat="1" ht="24.75" customHeight="1" thickBot="1" x14ac:dyDescent="0.2">
      <c r="A3" s="247"/>
      <c r="B3" s="249"/>
      <c r="C3" s="249"/>
      <c r="D3" s="250"/>
      <c r="E3" s="249"/>
      <c r="F3" s="249"/>
      <c r="G3" s="250"/>
      <c r="H3" s="252"/>
      <c r="I3" s="253"/>
      <c r="J3" s="256"/>
      <c r="K3" s="256"/>
      <c r="L3" s="258"/>
      <c r="M3" s="258"/>
      <c r="N3" s="261"/>
      <c r="O3" s="262"/>
      <c r="P3" s="262"/>
      <c r="Q3" s="262"/>
      <c r="R3" s="262"/>
      <c r="S3" s="263"/>
    </row>
    <row r="4" spans="1:21" s="8" customFormat="1" ht="24.75" customHeight="1" thickTop="1" thickBot="1" x14ac:dyDescent="0.2">
      <c r="A4" s="248"/>
      <c r="B4" s="9"/>
      <c r="C4" s="10"/>
      <c r="D4" s="251"/>
      <c r="E4" s="9"/>
      <c r="F4" s="10"/>
      <c r="G4" s="251"/>
      <c r="H4" s="254"/>
      <c r="I4" s="255"/>
      <c r="J4" s="257"/>
      <c r="K4" s="257"/>
      <c r="L4" s="259"/>
      <c r="M4" s="260"/>
      <c r="N4" s="11"/>
      <c r="O4" s="11"/>
      <c r="P4" s="12"/>
      <c r="Q4" s="12"/>
      <c r="R4" s="12"/>
      <c r="S4" s="13"/>
      <c r="T4" s="14"/>
    </row>
    <row r="5" spans="1:21" x14ac:dyDescent="0.15">
      <c r="A5" s="15"/>
      <c r="B5" s="220"/>
      <c r="C5" s="221"/>
      <c r="D5" s="16"/>
      <c r="E5" s="17"/>
      <c r="F5" s="18"/>
      <c r="G5" s="19"/>
      <c r="H5" s="19"/>
      <c r="I5" s="19"/>
      <c r="J5" s="20"/>
      <c r="K5" s="21"/>
      <c r="L5" s="22"/>
      <c r="M5" s="23"/>
      <c r="N5" s="24"/>
      <c r="O5" s="25"/>
      <c r="P5" s="25"/>
      <c r="Q5" s="25"/>
      <c r="R5" s="25"/>
      <c r="S5" s="26"/>
      <c r="T5" s="27"/>
    </row>
    <row r="6" spans="1:21" x14ac:dyDescent="0.15">
      <c r="A6" s="29"/>
      <c r="B6" s="222"/>
      <c r="C6" s="223"/>
      <c r="D6" s="30"/>
      <c r="E6" s="31"/>
      <c r="F6" s="32"/>
      <c r="G6" s="33"/>
      <c r="H6" s="33"/>
      <c r="I6" s="33"/>
      <c r="J6" s="34"/>
      <c r="K6" s="35"/>
      <c r="L6" s="36"/>
      <c r="M6" s="37"/>
      <c r="N6" s="38"/>
      <c r="O6" s="38"/>
      <c r="P6" s="38"/>
      <c r="Q6" s="38"/>
      <c r="R6" s="38"/>
      <c r="S6" s="39"/>
    </row>
    <row r="7" spans="1:21" x14ac:dyDescent="0.15">
      <c r="A7" s="29"/>
      <c r="B7" s="222"/>
      <c r="C7" s="223"/>
      <c r="D7" s="30"/>
      <c r="E7" s="31"/>
      <c r="F7" s="32"/>
      <c r="G7" s="33"/>
      <c r="H7" s="33"/>
      <c r="I7" s="40"/>
      <c r="J7" s="34"/>
      <c r="K7" s="35"/>
      <c r="L7" s="36"/>
      <c r="M7" s="37"/>
      <c r="N7" s="41"/>
      <c r="O7" s="38"/>
      <c r="P7" s="38"/>
      <c r="Q7" s="38"/>
      <c r="R7" s="38"/>
      <c r="S7" s="39"/>
      <c r="T7" s="27"/>
    </row>
    <row r="8" spans="1:21" x14ac:dyDescent="0.15">
      <c r="A8" s="29"/>
      <c r="B8" s="222"/>
      <c r="C8" s="223"/>
      <c r="D8" s="30"/>
      <c r="E8" s="31"/>
      <c r="F8" s="32"/>
      <c r="G8" s="33"/>
      <c r="H8" s="33"/>
      <c r="I8" s="40"/>
      <c r="J8" s="34"/>
      <c r="K8" s="35"/>
      <c r="L8" s="36"/>
      <c r="M8" s="37"/>
      <c r="N8" s="41"/>
      <c r="O8" s="38"/>
      <c r="P8" s="38"/>
      <c r="Q8" s="38"/>
      <c r="R8" s="38"/>
      <c r="S8" s="39"/>
      <c r="T8" s="27"/>
    </row>
    <row r="9" spans="1:21" x14ac:dyDescent="0.15">
      <c r="A9" s="42"/>
      <c r="B9" s="233"/>
      <c r="C9" s="234"/>
      <c r="D9" s="43"/>
      <c r="E9" s="44"/>
      <c r="F9" s="45"/>
      <c r="G9" s="46"/>
      <c r="H9" s="47"/>
      <c r="I9" s="46"/>
      <c r="J9" s="48"/>
      <c r="K9" s="49"/>
      <c r="L9" s="50"/>
      <c r="M9" s="51"/>
      <c r="N9" s="52"/>
      <c r="O9" s="50"/>
      <c r="P9" s="50"/>
      <c r="Q9" s="50"/>
      <c r="R9" s="52"/>
      <c r="S9" s="53"/>
      <c r="T9" s="27"/>
    </row>
    <row r="10" spans="1:21" ht="41.25" customHeight="1" x14ac:dyDescent="0.15">
      <c r="A10" s="54"/>
      <c r="B10" s="55"/>
      <c r="C10" s="56"/>
      <c r="D10" s="57"/>
      <c r="E10" s="58"/>
      <c r="F10" s="59"/>
      <c r="G10" s="60"/>
      <c r="H10" s="235"/>
      <c r="I10" s="238"/>
      <c r="J10" s="61"/>
      <c r="K10" s="62"/>
      <c r="L10" s="63"/>
      <c r="M10" s="64"/>
      <c r="N10" s="65"/>
      <c r="O10" s="65"/>
      <c r="P10" s="65"/>
      <c r="Q10" s="65"/>
      <c r="R10" s="65"/>
      <c r="S10" s="66"/>
    </row>
    <row r="11" spans="1:21" x14ac:dyDescent="0.15">
      <c r="A11" s="67"/>
      <c r="B11" s="68"/>
      <c r="C11" s="69"/>
      <c r="D11" s="70"/>
      <c r="E11" s="71"/>
      <c r="F11" s="72"/>
      <c r="G11" s="73"/>
      <c r="H11" s="236"/>
      <c r="I11" s="239"/>
      <c r="J11" s="74"/>
      <c r="K11" s="75"/>
      <c r="L11" s="76"/>
      <c r="M11" s="77"/>
      <c r="N11" s="78"/>
      <c r="O11" s="78"/>
      <c r="P11" s="78"/>
      <c r="Q11" s="78"/>
      <c r="R11" s="78"/>
      <c r="S11" s="79"/>
    </row>
    <row r="12" spans="1:21" x14ac:dyDescent="0.15">
      <c r="A12" s="67"/>
      <c r="B12" s="80"/>
      <c r="C12" s="81"/>
      <c r="D12" s="82"/>
      <c r="E12" s="83"/>
      <c r="F12" s="84"/>
      <c r="G12" s="85"/>
      <c r="H12" s="236"/>
      <c r="I12" s="239"/>
      <c r="J12" s="86"/>
      <c r="K12" s="87"/>
      <c r="L12" s="88"/>
      <c r="M12" s="89"/>
      <c r="N12" s="90"/>
      <c r="O12" s="90"/>
      <c r="P12" s="90"/>
      <c r="Q12" s="90"/>
      <c r="R12" s="90"/>
      <c r="S12" s="91"/>
    </row>
    <row r="13" spans="1:21" x14ac:dyDescent="0.15">
      <c r="A13" s="67"/>
      <c r="B13" s="68"/>
      <c r="C13" s="69"/>
      <c r="D13" s="70"/>
      <c r="E13" s="71"/>
      <c r="F13" s="72"/>
      <c r="G13" s="73"/>
      <c r="H13" s="237"/>
      <c r="I13" s="240"/>
      <c r="J13" s="74"/>
      <c r="K13" s="75"/>
      <c r="L13" s="76"/>
      <c r="M13" s="92"/>
      <c r="N13" s="78"/>
      <c r="O13" s="78"/>
      <c r="P13" s="78"/>
      <c r="Q13" s="78"/>
      <c r="R13" s="78"/>
      <c r="S13" s="79"/>
      <c r="U13" s="28" t="str">
        <f>SUBSTITUTE(M13, "
", "aaaaaaaaaaaaaaaaaaaaaaaaaaa")</f>
        <v/>
      </c>
    </row>
    <row r="14" spans="1:21" x14ac:dyDescent="0.15">
      <c r="A14" s="67"/>
      <c r="B14" s="93"/>
      <c r="C14" s="94"/>
      <c r="D14" s="95"/>
      <c r="E14" s="96"/>
      <c r="F14" s="97"/>
      <c r="G14" s="98"/>
      <c r="H14" s="224"/>
      <c r="I14" s="226"/>
      <c r="J14" s="99"/>
      <c r="K14" s="100"/>
      <c r="L14" s="101"/>
      <c r="M14" s="102"/>
      <c r="N14" s="103"/>
      <c r="O14" s="104"/>
      <c r="P14" s="104"/>
      <c r="Q14" s="104"/>
      <c r="R14" s="104"/>
      <c r="S14" s="105"/>
    </row>
    <row r="15" spans="1:21" x14ac:dyDescent="0.15">
      <c r="A15" s="67"/>
      <c r="B15" s="93"/>
      <c r="C15" s="94"/>
      <c r="D15" s="95"/>
      <c r="E15" s="71"/>
      <c r="F15" s="72"/>
      <c r="G15" s="98"/>
      <c r="H15" s="224"/>
      <c r="I15" s="227"/>
      <c r="J15" s="99"/>
      <c r="K15" s="100"/>
      <c r="L15" s="106"/>
      <c r="M15" s="107"/>
      <c r="N15" s="103"/>
      <c r="O15" s="104"/>
      <c r="P15" s="104"/>
      <c r="Q15" s="104"/>
      <c r="R15" s="104"/>
      <c r="S15" s="105"/>
    </row>
    <row r="16" spans="1:21" x14ac:dyDescent="0.15">
      <c r="A16" s="67"/>
      <c r="B16" s="93"/>
      <c r="C16" s="94"/>
      <c r="D16" s="95"/>
      <c r="E16" s="71"/>
      <c r="F16" s="72"/>
      <c r="G16" s="98"/>
      <c r="H16" s="224"/>
      <c r="I16" s="227"/>
      <c r="J16" s="99"/>
      <c r="K16" s="100"/>
      <c r="L16" s="106"/>
      <c r="M16" s="107"/>
      <c r="N16" s="103"/>
      <c r="O16" s="104"/>
      <c r="P16" s="104"/>
      <c r="Q16" s="104"/>
      <c r="R16" s="104"/>
      <c r="S16" s="105"/>
    </row>
    <row r="17" spans="1:19" x14ac:dyDescent="0.15">
      <c r="A17" s="67"/>
      <c r="B17" s="93"/>
      <c r="C17" s="94"/>
      <c r="D17" s="95"/>
      <c r="E17" s="71"/>
      <c r="F17" s="72"/>
      <c r="G17" s="98"/>
      <c r="H17" s="224"/>
      <c r="I17" s="227"/>
      <c r="J17" s="108"/>
      <c r="K17" s="75"/>
      <c r="L17" s="109"/>
      <c r="M17" s="77"/>
      <c r="N17" s="103"/>
      <c r="O17" s="104"/>
      <c r="P17" s="104"/>
      <c r="Q17" s="104"/>
      <c r="R17" s="104"/>
      <c r="S17" s="105"/>
    </row>
    <row r="18" spans="1:19" s="3" customFormat="1" x14ac:dyDescent="0.15">
      <c r="A18" s="110"/>
      <c r="B18" s="93"/>
      <c r="C18" s="94"/>
      <c r="D18" s="111"/>
      <c r="E18" s="71"/>
      <c r="F18" s="72"/>
      <c r="G18" s="112"/>
      <c r="H18" s="224"/>
      <c r="I18" s="227"/>
      <c r="J18" s="108"/>
      <c r="K18" s="75"/>
      <c r="L18" s="109"/>
      <c r="M18" s="92"/>
      <c r="N18" s="113"/>
      <c r="O18" s="114"/>
      <c r="P18" s="114"/>
      <c r="Q18" s="114"/>
      <c r="R18" s="114"/>
      <c r="S18" s="115"/>
    </row>
    <row r="19" spans="1:19" x14ac:dyDescent="0.15">
      <c r="A19" s="67"/>
      <c r="B19" s="93"/>
      <c r="C19" s="94"/>
      <c r="D19" s="95"/>
      <c r="E19" s="71"/>
      <c r="F19" s="72"/>
      <c r="G19" s="116"/>
      <c r="H19" s="224"/>
      <c r="I19" s="227"/>
      <c r="J19" s="108"/>
      <c r="K19" s="117"/>
      <c r="L19" s="118"/>
      <c r="M19" s="119"/>
      <c r="N19" s="103"/>
      <c r="O19" s="104"/>
      <c r="P19" s="104"/>
      <c r="Q19" s="104"/>
      <c r="R19" s="104"/>
      <c r="S19" s="105"/>
    </row>
    <row r="20" spans="1:19" s="3" customFormat="1" x14ac:dyDescent="0.15">
      <c r="A20" s="110"/>
      <c r="B20" s="93"/>
      <c r="C20" s="120"/>
      <c r="D20" s="111"/>
      <c r="E20" s="71"/>
      <c r="F20" s="72"/>
      <c r="G20" s="112"/>
      <c r="H20" s="224"/>
      <c r="I20" s="227"/>
      <c r="J20" s="121"/>
      <c r="K20" s="75"/>
      <c r="L20" s="109"/>
      <c r="M20" s="122"/>
      <c r="N20" s="113"/>
      <c r="O20" s="114"/>
      <c r="P20" s="114"/>
      <c r="Q20" s="114"/>
      <c r="R20" s="114"/>
      <c r="S20" s="115"/>
    </row>
    <row r="21" spans="1:19" s="3" customFormat="1" x14ac:dyDescent="0.15">
      <c r="A21" s="110"/>
      <c r="B21" s="123"/>
      <c r="C21" s="94"/>
      <c r="D21" s="124"/>
      <c r="E21" s="71"/>
      <c r="F21" s="72"/>
      <c r="G21" s="125"/>
      <c r="H21" s="224"/>
      <c r="I21" s="227"/>
      <c r="J21" s="108"/>
      <c r="K21" s="126"/>
      <c r="L21" s="127"/>
      <c r="M21" s="128"/>
      <c r="N21" s="129"/>
      <c r="O21" s="130"/>
      <c r="P21" s="130"/>
      <c r="Q21" s="130"/>
      <c r="R21" s="130"/>
      <c r="S21" s="131"/>
    </row>
    <row r="22" spans="1:19" s="3" customFormat="1" x14ac:dyDescent="0.15">
      <c r="A22" s="110"/>
      <c r="B22" s="123"/>
      <c r="C22" s="94"/>
      <c r="D22" s="124"/>
      <c r="E22" s="71"/>
      <c r="F22" s="72"/>
      <c r="G22" s="125"/>
      <c r="H22" s="224"/>
      <c r="I22" s="227"/>
      <c r="J22" s="132"/>
      <c r="K22" s="126"/>
      <c r="L22" s="127"/>
      <c r="M22" s="133"/>
      <c r="N22" s="129"/>
      <c r="O22" s="130"/>
      <c r="P22" s="130"/>
      <c r="Q22" s="130"/>
      <c r="R22" s="130"/>
      <c r="S22" s="131"/>
    </row>
    <row r="23" spans="1:19" s="3" customFormat="1" x14ac:dyDescent="0.15">
      <c r="A23" s="110"/>
      <c r="B23" s="123"/>
      <c r="C23" s="120"/>
      <c r="D23" s="134"/>
      <c r="E23" s="96"/>
      <c r="F23" s="97"/>
      <c r="G23" s="135"/>
      <c r="H23" s="224"/>
      <c r="I23" s="227"/>
      <c r="J23" s="136"/>
      <c r="K23" s="126"/>
      <c r="L23" s="137"/>
      <c r="M23" s="138"/>
      <c r="N23" s="113"/>
      <c r="O23" s="139"/>
      <c r="P23" s="139"/>
      <c r="Q23" s="114"/>
      <c r="R23" s="114"/>
      <c r="S23" s="115"/>
    </row>
    <row r="24" spans="1:19" s="3" customFormat="1" x14ac:dyDescent="0.15">
      <c r="A24" s="110"/>
      <c r="B24" s="123"/>
      <c r="C24" s="140"/>
      <c r="D24" s="141"/>
      <c r="E24" s="142"/>
      <c r="F24" s="143"/>
      <c r="G24" s="144"/>
      <c r="H24" s="224"/>
      <c r="I24" s="228"/>
      <c r="J24" s="132"/>
      <c r="K24" s="75"/>
      <c r="L24" s="145"/>
      <c r="M24" s="146"/>
      <c r="N24" s="147"/>
      <c r="O24" s="148"/>
      <c r="P24" s="148"/>
      <c r="Q24" s="149"/>
      <c r="R24" s="149"/>
      <c r="S24" s="150"/>
    </row>
    <row r="25" spans="1:19" s="3" customFormat="1" x14ac:dyDescent="0.15">
      <c r="A25" s="110"/>
      <c r="B25" s="151"/>
      <c r="C25" s="152"/>
      <c r="D25" s="111"/>
      <c r="E25" s="153"/>
      <c r="F25" s="154"/>
      <c r="G25" s="155"/>
      <c r="H25" s="224"/>
      <c r="I25" s="229"/>
      <c r="J25" s="156"/>
      <c r="K25" s="157"/>
      <c r="L25" s="158"/>
      <c r="M25" s="159"/>
      <c r="N25" s="160"/>
      <c r="O25" s="161"/>
      <c r="P25" s="161"/>
      <c r="Q25" s="161"/>
      <c r="R25" s="161"/>
      <c r="S25" s="162"/>
    </row>
    <row r="26" spans="1:19" s="3" customFormat="1" x14ac:dyDescent="0.15">
      <c r="A26" s="110"/>
      <c r="B26" s="93"/>
      <c r="C26" s="120"/>
      <c r="D26" s="111"/>
      <c r="E26" s="71"/>
      <c r="F26" s="72"/>
      <c r="G26" s="112"/>
      <c r="H26" s="224"/>
      <c r="I26" s="230"/>
      <c r="J26" s="108"/>
      <c r="K26" s="75"/>
      <c r="L26" s="109"/>
      <c r="M26" s="77"/>
      <c r="N26" s="163"/>
      <c r="O26" s="164"/>
      <c r="P26" s="164"/>
      <c r="Q26" s="164"/>
      <c r="R26" s="164"/>
      <c r="S26" s="165"/>
    </row>
    <row r="27" spans="1:19" s="3" customFormat="1" x14ac:dyDescent="0.15">
      <c r="A27" s="110"/>
      <c r="B27" s="93"/>
      <c r="C27" s="120"/>
      <c r="D27" s="111"/>
      <c r="E27" s="71"/>
      <c r="F27" s="72"/>
      <c r="G27" s="112"/>
      <c r="H27" s="224"/>
      <c r="I27" s="230"/>
      <c r="J27" s="108"/>
      <c r="K27" s="75"/>
      <c r="L27" s="109"/>
      <c r="M27" s="77"/>
      <c r="N27" s="163"/>
      <c r="O27" s="164"/>
      <c r="P27" s="164"/>
      <c r="Q27" s="164"/>
      <c r="R27" s="164"/>
      <c r="S27" s="165"/>
    </row>
    <row r="28" spans="1:19" x14ac:dyDescent="0.15">
      <c r="A28" s="67"/>
      <c r="B28" s="93"/>
      <c r="C28" s="140"/>
      <c r="D28" s="95"/>
      <c r="E28" s="166"/>
      <c r="F28" s="72"/>
      <c r="G28" s="98"/>
      <c r="H28" s="224"/>
      <c r="I28" s="230"/>
      <c r="J28" s="108"/>
      <c r="K28" s="75"/>
      <c r="L28" s="109"/>
      <c r="M28" s="77"/>
      <c r="N28" s="167"/>
      <c r="O28" s="168"/>
      <c r="P28" s="168"/>
      <c r="Q28" s="168"/>
      <c r="R28" s="168"/>
      <c r="S28" s="169"/>
    </row>
    <row r="29" spans="1:19" s="3" customFormat="1" x14ac:dyDescent="0.15">
      <c r="A29" s="110"/>
      <c r="B29" s="93"/>
      <c r="C29" s="120"/>
      <c r="D29" s="111"/>
      <c r="E29" s="71"/>
      <c r="F29" s="72"/>
      <c r="G29" s="112"/>
      <c r="H29" s="224"/>
      <c r="I29" s="230"/>
      <c r="J29" s="108"/>
      <c r="K29" s="75"/>
      <c r="L29" s="109"/>
      <c r="M29" s="92"/>
      <c r="N29" s="163"/>
      <c r="O29" s="164"/>
      <c r="P29" s="164"/>
      <c r="Q29" s="164"/>
      <c r="R29" s="164"/>
      <c r="S29" s="165"/>
    </row>
    <row r="30" spans="1:19" x14ac:dyDescent="0.15">
      <c r="A30" s="67"/>
      <c r="B30" s="93"/>
      <c r="C30" s="120"/>
      <c r="D30" s="111"/>
      <c r="E30" s="166"/>
      <c r="F30" s="170"/>
      <c r="G30" s="171"/>
      <c r="H30" s="224"/>
      <c r="I30" s="230"/>
      <c r="J30" s="172"/>
      <c r="K30" s="117"/>
      <c r="L30" s="118"/>
      <c r="M30" s="92"/>
      <c r="N30" s="173"/>
      <c r="O30" s="168"/>
      <c r="P30" s="168"/>
      <c r="Q30" s="168"/>
      <c r="R30" s="168"/>
      <c r="S30" s="169"/>
    </row>
    <row r="31" spans="1:19" x14ac:dyDescent="0.15">
      <c r="A31" s="67"/>
      <c r="B31" s="93"/>
      <c r="C31" s="94"/>
      <c r="D31" s="95"/>
      <c r="E31" s="71"/>
      <c r="F31" s="72"/>
      <c r="G31" s="116"/>
      <c r="H31" s="224"/>
      <c r="I31" s="230"/>
      <c r="J31" s="108"/>
      <c r="K31" s="117"/>
      <c r="L31" s="118"/>
      <c r="M31" s="92"/>
      <c r="N31" s="173"/>
      <c r="O31" s="168"/>
      <c r="P31" s="168"/>
      <c r="Q31" s="168"/>
      <c r="R31" s="168"/>
      <c r="S31" s="169"/>
    </row>
    <row r="32" spans="1:19" s="3" customFormat="1" x14ac:dyDescent="0.15">
      <c r="A32" s="110"/>
      <c r="B32" s="174"/>
      <c r="C32" s="175"/>
      <c r="D32" s="176"/>
      <c r="E32" s="166"/>
      <c r="F32" s="170"/>
      <c r="G32" s="177"/>
      <c r="H32" s="224"/>
      <c r="I32" s="230"/>
      <c r="J32" s="178"/>
      <c r="K32" s="75"/>
      <c r="L32" s="179"/>
      <c r="M32" s="128"/>
      <c r="N32" s="163"/>
      <c r="O32" s="148"/>
      <c r="P32" s="148"/>
      <c r="Q32" s="149"/>
      <c r="R32" s="164"/>
      <c r="S32" s="149"/>
    </row>
    <row r="33" spans="1:19" s="3" customFormat="1" x14ac:dyDescent="0.15">
      <c r="A33" s="110"/>
      <c r="B33" s="174"/>
      <c r="C33" s="175"/>
      <c r="D33" s="176"/>
      <c r="E33" s="166"/>
      <c r="F33" s="170"/>
      <c r="G33" s="177"/>
      <c r="H33" s="224"/>
      <c r="I33" s="230"/>
      <c r="J33" s="178"/>
      <c r="K33" s="75"/>
      <c r="L33" s="179"/>
      <c r="M33" s="128"/>
      <c r="N33" s="163"/>
      <c r="O33" s="148"/>
      <c r="P33" s="148"/>
      <c r="Q33" s="149"/>
      <c r="R33" s="164"/>
      <c r="S33" s="149"/>
    </row>
    <row r="34" spans="1:19" s="3" customFormat="1" x14ac:dyDescent="0.15">
      <c r="A34" s="110"/>
      <c r="B34" s="174"/>
      <c r="C34" s="175"/>
      <c r="D34" s="176"/>
      <c r="E34" s="166"/>
      <c r="F34" s="170"/>
      <c r="G34" s="177"/>
      <c r="H34" s="224"/>
      <c r="I34" s="230"/>
      <c r="J34" s="178"/>
      <c r="K34" s="75"/>
      <c r="L34" s="179"/>
      <c r="M34" s="122"/>
      <c r="N34" s="163"/>
      <c r="O34" s="148"/>
      <c r="P34" s="148"/>
      <c r="Q34" s="149"/>
      <c r="R34" s="164"/>
      <c r="S34" s="149"/>
    </row>
    <row r="35" spans="1:19" s="3" customFormat="1" x14ac:dyDescent="0.15">
      <c r="A35" s="110"/>
      <c r="B35" s="174"/>
      <c r="C35" s="175"/>
      <c r="D35" s="176"/>
      <c r="E35" s="166"/>
      <c r="F35" s="170"/>
      <c r="G35" s="177"/>
      <c r="H35" s="224"/>
      <c r="I35" s="230"/>
      <c r="J35" s="178"/>
      <c r="K35" s="75"/>
      <c r="L35" s="179"/>
      <c r="M35" s="92"/>
      <c r="N35" s="163"/>
      <c r="O35" s="148"/>
      <c r="P35" s="148"/>
      <c r="Q35" s="149"/>
      <c r="R35" s="164"/>
      <c r="S35" s="149"/>
    </row>
    <row r="36" spans="1:19" s="3" customFormat="1" x14ac:dyDescent="0.15">
      <c r="A36" s="110"/>
      <c r="B36" s="174"/>
      <c r="C36" s="175"/>
      <c r="D36" s="176"/>
      <c r="E36" s="166"/>
      <c r="F36" s="170"/>
      <c r="G36" s="177"/>
      <c r="H36" s="224"/>
      <c r="I36" s="230"/>
      <c r="J36" s="178"/>
      <c r="K36" s="75"/>
      <c r="L36" s="179"/>
      <c r="M36" s="180"/>
      <c r="N36" s="163"/>
      <c r="O36" s="148"/>
      <c r="P36" s="148"/>
      <c r="Q36" s="149"/>
      <c r="R36" s="164"/>
      <c r="S36" s="149"/>
    </row>
    <row r="37" spans="1:19" s="3" customFormat="1" x14ac:dyDescent="0.15">
      <c r="A37" s="110"/>
      <c r="B37" s="174"/>
      <c r="C37" s="175"/>
      <c r="D37" s="176"/>
      <c r="E37" s="181"/>
      <c r="F37" s="182"/>
      <c r="G37" s="177"/>
      <c r="H37" s="224"/>
      <c r="I37" s="230"/>
      <c r="J37" s="178"/>
      <c r="K37" s="75"/>
      <c r="L37" s="179"/>
      <c r="M37" s="183"/>
      <c r="N37" s="163"/>
      <c r="O37" s="148"/>
      <c r="P37" s="148"/>
      <c r="Q37" s="149"/>
      <c r="R37" s="164"/>
      <c r="S37" s="149"/>
    </row>
    <row r="38" spans="1:19" x14ac:dyDescent="0.15">
      <c r="A38" s="67"/>
      <c r="B38" s="184"/>
      <c r="C38" s="185"/>
      <c r="D38" s="186"/>
      <c r="E38" s="187"/>
      <c r="F38" s="188"/>
      <c r="G38" s="189"/>
      <c r="H38" s="224"/>
      <c r="I38" s="231"/>
      <c r="J38" s="190"/>
      <c r="K38" s="191"/>
      <c r="L38" s="191"/>
      <c r="M38" s="192"/>
      <c r="N38" s="193"/>
      <c r="O38" s="194"/>
      <c r="P38" s="194"/>
      <c r="Q38" s="194"/>
      <c r="R38" s="194"/>
      <c r="S38" s="195"/>
    </row>
    <row r="39" spans="1:19" ht="12" thickBot="1" x14ac:dyDescent="0.2">
      <c r="A39" s="196"/>
      <c r="B39" s="197"/>
      <c r="C39" s="198"/>
      <c r="D39" s="199"/>
      <c r="E39" s="200"/>
      <c r="F39" s="201"/>
      <c r="G39" s="202"/>
      <c r="H39" s="225"/>
      <c r="I39" s="232"/>
      <c r="J39" s="203"/>
      <c r="K39" s="204"/>
      <c r="L39" s="204"/>
      <c r="M39" s="205"/>
      <c r="N39" s="206"/>
      <c r="O39" s="207"/>
      <c r="P39" s="207"/>
      <c r="Q39" s="207"/>
      <c r="R39" s="207"/>
      <c r="S39" s="208"/>
    </row>
    <row r="42" spans="1:19" x14ac:dyDescent="0.15">
      <c r="D42" s="210"/>
    </row>
    <row r="50" spans="4:4" x14ac:dyDescent="0.15">
      <c r="D50" s="211"/>
    </row>
  </sheetData>
  <mergeCells count="25">
    <mergeCell ref="A2:B2"/>
    <mergeCell ref="C2:G2"/>
    <mergeCell ref="N2:S2"/>
    <mergeCell ref="A3:A4"/>
    <mergeCell ref="B3:C3"/>
    <mergeCell ref="D3:D4"/>
    <mergeCell ref="E3:F3"/>
    <mergeCell ref="G3:G4"/>
    <mergeCell ref="H3:I4"/>
    <mergeCell ref="J3:J4"/>
    <mergeCell ref="L3:L4"/>
    <mergeCell ref="M3:M4"/>
    <mergeCell ref="N3:S3"/>
    <mergeCell ref="K3:K4"/>
    <mergeCell ref="B5:C5"/>
    <mergeCell ref="B6:C6"/>
    <mergeCell ref="H14:H39"/>
    <mergeCell ref="I14:I24"/>
    <mergeCell ref="I25:I37"/>
    <mergeCell ref="I38:I39"/>
    <mergeCell ref="B7:C7"/>
    <mergeCell ref="B8:C8"/>
    <mergeCell ref="B9:C9"/>
    <mergeCell ref="H10:H13"/>
    <mergeCell ref="I10:I13"/>
  </mergeCells>
  <phoneticPr fontId="5"/>
  <pageMargins left="0.39370078740157483" right="0.39370078740157483" top="0.59055118110236227" bottom="0.59055118110236227" header="0.39370078740157483" footer="0.39370078740157483"/>
  <pageSetup paperSize="9" scale="59" firstPageNumber="0" fitToHeight="0" orientation="landscape" r:id="rId1"/>
  <headerFooter alignWithMargins="0">
    <oddHeader>&amp;L&amp;A&amp;R&amp;D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0" zoomScaleNormal="80" workbookViewId="0">
      <selection activeCell="G26" sqref="G26"/>
    </sheetView>
  </sheetViews>
  <sheetFormatPr defaultRowHeight="13.5" x14ac:dyDescent="0.15"/>
  <cols>
    <col min="1" max="1" width="21.25" style="216" bestFit="1" customWidth="1"/>
    <col min="2" max="2" width="6.75" style="216" bestFit="1" customWidth="1"/>
    <col min="3" max="3" width="13.875" style="216" bestFit="1" customWidth="1"/>
    <col min="4" max="4" width="12.5" style="216" bestFit="1" customWidth="1"/>
    <col min="5" max="7" width="11.875" style="216" bestFit="1" customWidth="1"/>
    <col min="8" max="8" width="120.625" style="216" customWidth="1"/>
    <col min="9" max="9" width="10.5" style="216" bestFit="1" customWidth="1"/>
    <col min="10" max="10" width="6.75" style="216" bestFit="1" customWidth="1"/>
    <col min="11" max="11" width="90.875" style="215" customWidth="1"/>
    <col min="12" max="16" width="6.75" bestFit="1" customWidth="1"/>
    <col min="17" max="17" width="10.875" bestFit="1" customWidth="1"/>
  </cols>
  <sheetData>
    <row r="1" spans="1:17" ht="17.25" x14ac:dyDescent="0.15">
      <c r="A1" s="217" t="s">
        <v>4</v>
      </c>
      <c r="B1" s="217" t="s">
        <v>5</v>
      </c>
      <c r="C1" s="217" t="s">
        <v>6</v>
      </c>
      <c r="D1" s="217" t="s">
        <v>8</v>
      </c>
      <c r="E1" s="217" t="s">
        <v>7</v>
      </c>
      <c r="F1" s="217" t="s">
        <v>0</v>
      </c>
      <c r="G1" s="217" t="s">
        <v>0</v>
      </c>
      <c r="H1" s="217" t="s">
        <v>9</v>
      </c>
      <c r="I1" s="217" t="s">
        <v>1</v>
      </c>
      <c r="J1" s="217" t="s">
        <v>2</v>
      </c>
      <c r="K1" s="218" t="s">
        <v>3</v>
      </c>
      <c r="L1" s="213" t="s">
        <v>11</v>
      </c>
      <c r="M1" s="213" t="s">
        <v>13</v>
      </c>
      <c r="N1" s="213" t="s">
        <v>15</v>
      </c>
      <c r="O1" s="213" t="s">
        <v>17</v>
      </c>
      <c r="P1" s="213" t="s">
        <v>19</v>
      </c>
      <c r="Q1" s="213" t="s">
        <v>21</v>
      </c>
    </row>
    <row r="2" spans="1:17" ht="40.5" x14ac:dyDescent="0.15">
      <c r="A2" s="216">
        <f>ROW(①作業計画を貼り付け!A10)</f>
        <v>10</v>
      </c>
      <c r="B2" s="219">
        <f>①作業計画を貼り付け!A10</f>
        <v>0</v>
      </c>
      <c r="C2" s="219" t="str">
        <f ca="1">SUBSTITUTE(IF(_xlfn.ISFORMULA(①作業計画を貼り付け!B10), _xlfn.FORMULATEXT(①作業計画を貼り付け!B10), TEXT(①作業計画を貼り付け!B10,"HHMM")), "=", "")</f>
        <v>0000</v>
      </c>
      <c r="D2" s="219" t="str">
        <f>TEXT(①作業計画を貼り付け!C10,"HHMM")</f>
        <v>0000</v>
      </c>
      <c r="E2" s="216">
        <f>①作業計画を貼り付け!D10</f>
        <v>0</v>
      </c>
      <c r="F2" s="216" t="str">
        <f>IF(①作業計画を貼り付け!H10=0, F1, ①作業計画を貼り付け!H10)</f>
        <v>作業対象</v>
      </c>
      <c r="G2" s="216" t="str">
        <f>IF(①作業計画を貼り付け!I10=0, G1, ①作業計画を貼り付け!I10)</f>
        <v>作業対象</v>
      </c>
      <c r="H2" s="215" t="str">
        <f>SUBSTITUTE(SUBSTITUTE(①作業計画を貼り付け!J10,",","、"), "
", """ &amp; vbCrLf &amp; """)</f>
        <v/>
      </c>
      <c r="I2" s="216">
        <f>①作業計画を貼り付け!K10</f>
        <v>0</v>
      </c>
      <c r="J2" s="216">
        <f>①作業計画を貼り付け!L10</f>
        <v>0</v>
      </c>
      <c r="K2" s="215" t="str">
        <f>SUBSTITUTE(SUBSTITUTE(①作業計画を貼り付け!M10,",","、"), "
", """ &amp; vbCrLf &amp; """)</f>
        <v/>
      </c>
      <c r="L2" s="212">
        <f>①作業計画を貼り付け!N10</f>
        <v>0</v>
      </c>
      <c r="M2" s="212">
        <f>①作業計画を貼り付け!O10</f>
        <v>0</v>
      </c>
      <c r="N2" s="212">
        <f>①作業計画を貼り付け!P10</f>
        <v>0</v>
      </c>
      <c r="O2" s="212">
        <f>①作業計画を貼り付け!Q10</f>
        <v>0</v>
      </c>
      <c r="P2" s="212">
        <f>①作業計画を貼り付け!R10</f>
        <v>0</v>
      </c>
      <c r="Q2" s="212">
        <f>①作業計画を貼り付け!S10</f>
        <v>0</v>
      </c>
    </row>
    <row r="3" spans="1:17" ht="40.5" x14ac:dyDescent="0.15">
      <c r="A3" s="216">
        <f>ROW(①作業計画を貼り付け!A11)</f>
        <v>11</v>
      </c>
      <c r="B3" s="219">
        <f>①作業計画を貼り付け!A11</f>
        <v>0</v>
      </c>
      <c r="C3" s="219" t="str">
        <f ca="1">SUBSTITUTE(IF(_xlfn.ISFORMULA(①作業計画を貼り付け!B11), _xlfn.FORMULATEXT(①作業計画を貼り付け!B11), TEXT(①作業計画を貼り付け!B11,"HHMM")), "=", "")</f>
        <v>0000</v>
      </c>
      <c r="D3" s="219" t="str">
        <f>TEXT(①作業計画を貼り付け!C11,"HHMM")</f>
        <v>0000</v>
      </c>
      <c r="E3" s="216">
        <f>①作業計画を貼り付け!D11</f>
        <v>0</v>
      </c>
      <c r="F3" s="216" t="str">
        <f>IF(①作業計画を貼り付け!H11=0, F2, ①作業計画を貼り付け!H11)</f>
        <v>作業対象</v>
      </c>
      <c r="G3" s="216" t="str">
        <f>IF(①作業計画を貼り付け!I11=0, G2, ①作業計画を貼り付け!I11)</f>
        <v>作業対象</v>
      </c>
      <c r="H3" s="215" t="str">
        <f>SUBSTITUTE(SUBSTITUTE(①作業計画を貼り付け!J11,",","、"), "
", """ &amp; vbCrLf &amp; """)</f>
        <v/>
      </c>
      <c r="I3" s="216">
        <f>①作業計画を貼り付け!K11</f>
        <v>0</v>
      </c>
      <c r="J3" s="216">
        <f>①作業計画を貼り付け!L11</f>
        <v>0</v>
      </c>
      <c r="K3" s="215" t="str">
        <f>SUBSTITUTE(SUBSTITUTE(①作業計画を貼り付け!M11,",","、"), "
", """ &amp; vbCrLf &amp; """)</f>
        <v/>
      </c>
      <c r="L3" s="212">
        <f>①作業計画を貼り付け!N11</f>
        <v>0</v>
      </c>
      <c r="M3" s="212">
        <f>①作業計画を貼り付け!O11</f>
        <v>0</v>
      </c>
      <c r="N3" s="212">
        <f>①作業計画を貼り付け!P11</f>
        <v>0</v>
      </c>
      <c r="O3" s="212">
        <f>①作業計画を貼り付け!Q11</f>
        <v>0</v>
      </c>
      <c r="P3" s="212">
        <f>①作業計画を貼り付け!R11</f>
        <v>0</v>
      </c>
      <c r="Q3" s="212">
        <f>①作業計画を貼り付け!S11</f>
        <v>0</v>
      </c>
    </row>
    <row r="4" spans="1:17" ht="40.5" x14ac:dyDescent="0.15">
      <c r="A4" s="216">
        <f>ROW(①作業計画を貼り付け!A12)</f>
        <v>12</v>
      </c>
      <c r="B4" s="219">
        <f>①作業計画を貼り付け!A12</f>
        <v>0</v>
      </c>
      <c r="C4" s="219" t="str">
        <f ca="1">SUBSTITUTE(IF(_xlfn.ISFORMULA(①作業計画を貼り付け!B12), _xlfn.FORMULATEXT(①作業計画を貼り付け!B12), TEXT(①作業計画を貼り付け!B12,"HHMM")), "=", "")</f>
        <v>0000</v>
      </c>
      <c r="D4" s="219" t="str">
        <f>TEXT(①作業計画を貼り付け!C12,"HHMM")</f>
        <v>0000</v>
      </c>
      <c r="E4" s="216">
        <f>①作業計画を貼り付け!D12</f>
        <v>0</v>
      </c>
      <c r="F4" s="216" t="str">
        <f>IF(①作業計画を貼り付け!H12=0, F3, ①作業計画を貼り付け!H12)</f>
        <v>作業対象</v>
      </c>
      <c r="G4" s="216" t="str">
        <f>IF(①作業計画を貼り付け!I12=0, G3, ①作業計画を貼り付け!I12)</f>
        <v>作業対象</v>
      </c>
      <c r="H4" s="215" t="str">
        <f>SUBSTITUTE(SUBSTITUTE(①作業計画を貼り付け!J12,",","、"), "
", """ &amp; vbCrLf &amp; """)</f>
        <v/>
      </c>
      <c r="I4" s="216">
        <f>①作業計画を貼り付け!K12</f>
        <v>0</v>
      </c>
      <c r="J4" s="216">
        <f>①作業計画を貼り付け!L12</f>
        <v>0</v>
      </c>
      <c r="K4" s="215" t="str">
        <f>SUBSTITUTE(SUBSTITUTE(①作業計画を貼り付け!M12,",","、"), "
", """ &amp; vbCrLf &amp; """)</f>
        <v/>
      </c>
      <c r="L4" s="212">
        <f>①作業計画を貼り付け!N12</f>
        <v>0</v>
      </c>
      <c r="M4" s="212">
        <f>①作業計画を貼り付け!O12</f>
        <v>0</v>
      </c>
      <c r="N4" s="212">
        <f>①作業計画を貼り付け!P12</f>
        <v>0</v>
      </c>
      <c r="O4" s="212">
        <f>①作業計画を貼り付け!Q12</f>
        <v>0</v>
      </c>
      <c r="P4" s="212">
        <f>①作業計画を貼り付け!R12</f>
        <v>0</v>
      </c>
      <c r="Q4" s="212">
        <f>①作業計画を貼り付け!S12</f>
        <v>0</v>
      </c>
    </row>
    <row r="5" spans="1:17" ht="40.5" x14ac:dyDescent="0.15">
      <c r="A5" s="216">
        <f>ROW(①作業計画を貼り付け!A13)</f>
        <v>13</v>
      </c>
      <c r="B5" s="219">
        <f>①作業計画を貼り付け!A13</f>
        <v>0</v>
      </c>
      <c r="C5" s="219" t="str">
        <f ca="1">SUBSTITUTE(IF(_xlfn.ISFORMULA(①作業計画を貼り付け!B13), _xlfn.FORMULATEXT(①作業計画を貼り付け!B13), TEXT(①作業計画を貼り付け!B13,"HHMM")), "=", "")</f>
        <v>0000</v>
      </c>
      <c r="D5" s="219" t="str">
        <f>TEXT(①作業計画を貼り付け!C13,"HHMM")</f>
        <v>0000</v>
      </c>
      <c r="E5" s="216">
        <f>①作業計画を貼り付け!D13</f>
        <v>0</v>
      </c>
      <c r="F5" s="216" t="str">
        <f>IF(①作業計画を貼り付け!H13=0, F4, ①作業計画を貼り付け!H13)</f>
        <v>作業対象</v>
      </c>
      <c r="G5" s="216" t="str">
        <f>IF(①作業計画を貼り付け!I13=0, G4, ①作業計画を貼り付け!I13)</f>
        <v>作業対象</v>
      </c>
      <c r="H5" s="215" t="str">
        <f>SUBSTITUTE(SUBSTITUTE(①作業計画を貼り付け!J13,",","、"), "
", """ &amp; vbCrLf &amp; """)</f>
        <v/>
      </c>
      <c r="I5" s="216">
        <f>①作業計画を貼り付け!K13</f>
        <v>0</v>
      </c>
      <c r="J5" s="216">
        <f>①作業計画を貼り付け!L13</f>
        <v>0</v>
      </c>
      <c r="K5" s="215" t="str">
        <f>SUBSTITUTE(SUBSTITUTE(①作業計画を貼り付け!M13,",","、"), "
", """ &amp; vbCrLf &amp; """)</f>
        <v/>
      </c>
      <c r="L5" s="212">
        <f>①作業計画を貼り付け!N13</f>
        <v>0</v>
      </c>
      <c r="M5" s="212">
        <f>①作業計画を貼り付け!O13</f>
        <v>0</v>
      </c>
      <c r="N5" s="212">
        <f>①作業計画を貼り付け!P13</f>
        <v>0</v>
      </c>
      <c r="O5" s="212">
        <f>①作業計画を貼り付け!Q13</f>
        <v>0</v>
      </c>
      <c r="P5" s="212">
        <f>①作業計画を貼り付け!R13</f>
        <v>0</v>
      </c>
      <c r="Q5" s="212">
        <f>①作業計画を貼り付け!S13</f>
        <v>0</v>
      </c>
    </row>
    <row r="6" spans="1:17" ht="40.5" x14ac:dyDescent="0.15">
      <c r="A6" s="216">
        <f>ROW(①作業計画を貼り付け!A14)</f>
        <v>14</v>
      </c>
      <c r="B6" s="219">
        <f>①作業計画を貼り付け!A14</f>
        <v>0</v>
      </c>
      <c r="C6" s="219" t="str">
        <f ca="1">SUBSTITUTE(IF(_xlfn.ISFORMULA(①作業計画を貼り付け!B14), _xlfn.FORMULATEXT(①作業計画を貼り付け!B14), TEXT(①作業計画を貼り付け!B14,"HHMM")), "=", "")</f>
        <v>0000</v>
      </c>
      <c r="D6" s="219" t="str">
        <f>TEXT(①作業計画を貼り付け!C14,"HHMM")</f>
        <v>0000</v>
      </c>
      <c r="E6" s="216">
        <f>①作業計画を貼り付け!D14</f>
        <v>0</v>
      </c>
      <c r="F6" s="216" t="str">
        <f>IF(①作業計画を貼り付け!H14=0, F5, ①作業計画を貼り付け!H14)</f>
        <v>作業対象</v>
      </c>
      <c r="G6" s="216" t="str">
        <f>IF(①作業計画を貼り付け!I14=0, G5, ①作業計画を貼り付け!I14)</f>
        <v>作業対象</v>
      </c>
      <c r="H6" s="215" t="str">
        <f>SUBSTITUTE(SUBSTITUTE(①作業計画を貼り付け!J14,",","、"), "
", """ &amp; vbCrLf &amp; """)</f>
        <v/>
      </c>
      <c r="I6" s="216">
        <f>①作業計画を貼り付け!K14</f>
        <v>0</v>
      </c>
      <c r="J6" s="216">
        <f>①作業計画を貼り付け!L14</f>
        <v>0</v>
      </c>
      <c r="K6" s="215" t="str">
        <f>SUBSTITUTE(SUBSTITUTE(①作業計画を貼り付け!M14,",","、"), "
", """ &amp; vbCrLf &amp; """)</f>
        <v/>
      </c>
      <c r="L6" s="212">
        <f>①作業計画を貼り付け!N14</f>
        <v>0</v>
      </c>
      <c r="M6" s="212">
        <f>①作業計画を貼り付け!O14</f>
        <v>0</v>
      </c>
      <c r="N6" s="212">
        <f>①作業計画を貼り付け!P14</f>
        <v>0</v>
      </c>
      <c r="O6" s="212">
        <f>①作業計画を貼り付け!Q14</f>
        <v>0</v>
      </c>
      <c r="P6" s="212">
        <f>①作業計画を貼り付け!R14</f>
        <v>0</v>
      </c>
      <c r="Q6" s="212">
        <f>①作業計画を貼り付け!S14</f>
        <v>0</v>
      </c>
    </row>
    <row r="7" spans="1:17" ht="40.5" x14ac:dyDescent="0.15">
      <c r="A7" s="216">
        <f>ROW(①作業計画を貼り付け!A15)</f>
        <v>15</v>
      </c>
      <c r="B7" s="219">
        <f>①作業計画を貼り付け!A15</f>
        <v>0</v>
      </c>
      <c r="C7" s="219" t="str">
        <f ca="1">SUBSTITUTE(IF(_xlfn.ISFORMULA(①作業計画を貼り付け!B15), _xlfn.FORMULATEXT(①作業計画を貼り付け!B15), TEXT(①作業計画を貼り付け!B15,"HHMM")), "=", "")</f>
        <v>0000</v>
      </c>
      <c r="D7" s="219" t="str">
        <f>TEXT(①作業計画を貼り付け!C15,"HHMM")</f>
        <v>0000</v>
      </c>
      <c r="E7" s="216">
        <f>①作業計画を貼り付け!D15</f>
        <v>0</v>
      </c>
      <c r="F7" s="216" t="str">
        <f>IF(①作業計画を貼り付け!H15=0, F6, ①作業計画を貼り付け!H15)</f>
        <v>作業対象</v>
      </c>
      <c r="G7" s="216" t="str">
        <f>IF(①作業計画を貼り付け!I15=0, G6, ①作業計画を貼り付け!I15)</f>
        <v>作業対象</v>
      </c>
      <c r="H7" s="215" t="str">
        <f>SUBSTITUTE(SUBSTITUTE(①作業計画を貼り付け!J15,",","、"), "
", """ &amp; vbCrLf &amp; """)</f>
        <v/>
      </c>
      <c r="I7" s="216">
        <f>①作業計画を貼り付け!K15</f>
        <v>0</v>
      </c>
      <c r="J7" s="216">
        <f>①作業計画を貼り付け!L15</f>
        <v>0</v>
      </c>
      <c r="K7" s="215" t="str">
        <f>SUBSTITUTE(SUBSTITUTE(①作業計画を貼り付け!M15,",","、"), "
", """ &amp; vbCrLf &amp; """)</f>
        <v/>
      </c>
      <c r="L7" s="212">
        <f>①作業計画を貼り付け!N15</f>
        <v>0</v>
      </c>
      <c r="M7" s="212">
        <f>①作業計画を貼り付け!O15</f>
        <v>0</v>
      </c>
      <c r="N7" s="212">
        <f>①作業計画を貼り付け!P15</f>
        <v>0</v>
      </c>
      <c r="O7" s="212">
        <f>①作業計画を貼り付け!Q15</f>
        <v>0</v>
      </c>
      <c r="P7" s="212">
        <f>①作業計画を貼り付け!R15</f>
        <v>0</v>
      </c>
      <c r="Q7" s="212">
        <f>①作業計画を貼り付け!S15</f>
        <v>0</v>
      </c>
    </row>
    <row r="8" spans="1:17" ht="40.5" x14ac:dyDescent="0.15">
      <c r="A8" s="216">
        <f>ROW(①作業計画を貼り付け!A16)</f>
        <v>16</v>
      </c>
      <c r="B8" s="219">
        <f>①作業計画を貼り付け!A16</f>
        <v>0</v>
      </c>
      <c r="C8" s="219" t="str">
        <f ca="1">SUBSTITUTE(IF(_xlfn.ISFORMULA(①作業計画を貼り付け!B16), _xlfn.FORMULATEXT(①作業計画を貼り付け!B16), TEXT(①作業計画を貼り付け!B16,"HHMM")), "=", "")</f>
        <v>0000</v>
      </c>
      <c r="D8" s="219" t="str">
        <f>TEXT(①作業計画を貼り付け!C16,"HHMM")</f>
        <v>0000</v>
      </c>
      <c r="E8" s="216">
        <f>①作業計画を貼り付け!D16</f>
        <v>0</v>
      </c>
      <c r="F8" s="216" t="str">
        <f>IF(①作業計画を貼り付け!H16=0, F7, ①作業計画を貼り付け!H16)</f>
        <v>作業対象</v>
      </c>
      <c r="G8" s="216" t="str">
        <f>IF(①作業計画を貼り付け!I16=0, G7, ①作業計画を貼り付け!I16)</f>
        <v>作業対象</v>
      </c>
      <c r="H8" s="215" t="str">
        <f>SUBSTITUTE(SUBSTITUTE(①作業計画を貼り付け!J16,",","、"), "
", """ &amp; vbCrLf &amp; """)</f>
        <v/>
      </c>
      <c r="I8" s="216">
        <f>①作業計画を貼り付け!K16</f>
        <v>0</v>
      </c>
      <c r="J8" s="216">
        <f>①作業計画を貼り付け!L16</f>
        <v>0</v>
      </c>
      <c r="K8" s="215" t="str">
        <f>SUBSTITUTE(SUBSTITUTE(①作業計画を貼り付け!M16,",","、"), "
", """ &amp; vbCrLf &amp; """)</f>
        <v/>
      </c>
      <c r="L8" s="212">
        <f>①作業計画を貼り付け!N16</f>
        <v>0</v>
      </c>
      <c r="M8" s="212">
        <f>①作業計画を貼り付け!O16</f>
        <v>0</v>
      </c>
      <c r="N8" s="212">
        <f>①作業計画を貼り付け!P16</f>
        <v>0</v>
      </c>
      <c r="O8" s="212">
        <f>①作業計画を貼り付け!Q16</f>
        <v>0</v>
      </c>
      <c r="P8" s="212">
        <f>①作業計画を貼り付け!R16</f>
        <v>0</v>
      </c>
      <c r="Q8" s="212">
        <f>①作業計画を貼り付け!S16</f>
        <v>0</v>
      </c>
    </row>
    <row r="9" spans="1:17" ht="40.5" x14ac:dyDescent="0.15">
      <c r="A9" s="216">
        <f>ROW(①作業計画を貼り付け!A17)</f>
        <v>17</v>
      </c>
      <c r="B9" s="219">
        <f>①作業計画を貼り付け!A17</f>
        <v>0</v>
      </c>
      <c r="C9" s="219" t="str">
        <f ca="1">SUBSTITUTE(IF(_xlfn.ISFORMULA(①作業計画を貼り付け!B17), _xlfn.FORMULATEXT(①作業計画を貼り付け!B17), TEXT(①作業計画を貼り付け!B17,"HHMM")), "=", "")</f>
        <v>0000</v>
      </c>
      <c r="D9" s="219" t="str">
        <f>TEXT(①作業計画を貼り付け!C17,"HHMM")</f>
        <v>0000</v>
      </c>
      <c r="E9" s="216">
        <f>①作業計画を貼り付け!D17</f>
        <v>0</v>
      </c>
      <c r="F9" s="216" t="str">
        <f>IF(①作業計画を貼り付け!H17=0, F8, ①作業計画を貼り付け!H17)</f>
        <v>作業対象</v>
      </c>
      <c r="G9" s="216" t="str">
        <f>IF(①作業計画を貼り付け!I17=0, G8, ①作業計画を貼り付け!I17)</f>
        <v>作業対象</v>
      </c>
      <c r="H9" s="215" t="str">
        <f>SUBSTITUTE(SUBSTITUTE(①作業計画を貼り付け!J17,",","、"), "
", """ &amp; vbCrLf &amp; """)</f>
        <v/>
      </c>
      <c r="I9" s="216">
        <f>①作業計画を貼り付け!K17</f>
        <v>0</v>
      </c>
      <c r="J9" s="216">
        <f>①作業計画を貼り付け!L17</f>
        <v>0</v>
      </c>
      <c r="K9" s="215" t="str">
        <f>SUBSTITUTE(SUBSTITUTE(①作業計画を貼り付け!M17,",","、"), "
", """ &amp; vbCrLf &amp; """)</f>
        <v/>
      </c>
      <c r="L9" s="212">
        <f>①作業計画を貼り付け!N17</f>
        <v>0</v>
      </c>
      <c r="M9" s="212">
        <f>①作業計画を貼り付け!O17</f>
        <v>0</v>
      </c>
      <c r="N9" s="212">
        <f>①作業計画を貼り付け!P17</f>
        <v>0</v>
      </c>
      <c r="O9" s="212">
        <f>①作業計画を貼り付け!Q17</f>
        <v>0</v>
      </c>
      <c r="P9" s="212">
        <f>①作業計画を貼り付け!R17</f>
        <v>0</v>
      </c>
      <c r="Q9" s="212">
        <f>①作業計画を貼り付け!S17</f>
        <v>0</v>
      </c>
    </row>
    <row r="10" spans="1:17" ht="40.5" x14ac:dyDescent="0.15">
      <c r="A10" s="216">
        <f>ROW(①作業計画を貼り付け!A18)</f>
        <v>18</v>
      </c>
      <c r="B10" s="219">
        <f>①作業計画を貼り付け!A18</f>
        <v>0</v>
      </c>
      <c r="C10" s="219" t="str">
        <f ca="1">SUBSTITUTE(IF(_xlfn.ISFORMULA(①作業計画を貼り付け!B18), _xlfn.FORMULATEXT(①作業計画を貼り付け!B18), TEXT(①作業計画を貼り付け!B18,"HHMM")), "=", "")</f>
        <v>0000</v>
      </c>
      <c r="D10" s="219" t="str">
        <f>TEXT(①作業計画を貼り付け!C18,"HHMM")</f>
        <v>0000</v>
      </c>
      <c r="E10" s="216">
        <f>①作業計画を貼り付け!D18</f>
        <v>0</v>
      </c>
      <c r="F10" s="216" t="str">
        <f>IF(①作業計画を貼り付け!H18=0, F9, ①作業計画を貼り付け!H18)</f>
        <v>作業対象</v>
      </c>
      <c r="G10" s="216" t="str">
        <f>IF(①作業計画を貼り付け!I18=0, G9, ①作業計画を貼り付け!I18)</f>
        <v>作業対象</v>
      </c>
      <c r="H10" s="215" t="str">
        <f>SUBSTITUTE(SUBSTITUTE(①作業計画を貼り付け!J18,",","、"), "
", """ &amp; vbCrLf &amp; """)</f>
        <v/>
      </c>
      <c r="I10" s="216">
        <f>①作業計画を貼り付け!K18</f>
        <v>0</v>
      </c>
      <c r="J10" s="216">
        <f>①作業計画を貼り付け!L18</f>
        <v>0</v>
      </c>
      <c r="K10" s="215" t="str">
        <f>SUBSTITUTE(SUBSTITUTE(①作業計画を貼り付け!M18,",","、"), "
", """ &amp; vbCrLf &amp; """)</f>
        <v/>
      </c>
      <c r="L10" s="212">
        <f>①作業計画を貼り付け!N18</f>
        <v>0</v>
      </c>
      <c r="M10" s="212">
        <f>①作業計画を貼り付け!O18</f>
        <v>0</v>
      </c>
      <c r="N10" s="212">
        <f>①作業計画を貼り付け!P18</f>
        <v>0</v>
      </c>
      <c r="O10" s="212">
        <f>①作業計画を貼り付け!Q18</f>
        <v>0</v>
      </c>
      <c r="P10" s="212">
        <f>①作業計画を貼り付け!R18</f>
        <v>0</v>
      </c>
      <c r="Q10" s="212">
        <f>①作業計画を貼り付け!S18</f>
        <v>0</v>
      </c>
    </row>
    <row r="11" spans="1:17" ht="40.5" x14ac:dyDescent="0.15">
      <c r="A11" s="216">
        <f>ROW(①作業計画を貼り付け!A19)</f>
        <v>19</v>
      </c>
      <c r="B11" s="219">
        <f>①作業計画を貼り付け!A19</f>
        <v>0</v>
      </c>
      <c r="C11" s="219" t="str">
        <f ca="1">SUBSTITUTE(IF(_xlfn.ISFORMULA(①作業計画を貼り付け!B19), _xlfn.FORMULATEXT(①作業計画を貼り付け!B19), TEXT(①作業計画を貼り付け!B19,"HHMM")), "=", "")</f>
        <v>0000</v>
      </c>
      <c r="D11" s="219" t="str">
        <f>TEXT(①作業計画を貼り付け!C19,"HHMM")</f>
        <v>0000</v>
      </c>
      <c r="E11" s="216">
        <f>①作業計画を貼り付け!D19</f>
        <v>0</v>
      </c>
      <c r="F11" s="216" t="str">
        <f>IF(①作業計画を貼り付け!H19=0, F10, ①作業計画を貼り付け!H19)</f>
        <v>作業対象</v>
      </c>
      <c r="G11" s="216" t="str">
        <f>IF(①作業計画を貼り付け!I19=0, G10, ①作業計画を貼り付け!I19)</f>
        <v>作業対象</v>
      </c>
      <c r="H11" s="215" t="str">
        <f>SUBSTITUTE(SUBSTITUTE(①作業計画を貼り付け!J19,",","、"), "
", """ &amp; vbCrLf &amp; """)</f>
        <v/>
      </c>
      <c r="I11" s="216">
        <f>①作業計画を貼り付け!K19</f>
        <v>0</v>
      </c>
      <c r="J11" s="216">
        <f>①作業計画を貼り付け!L19</f>
        <v>0</v>
      </c>
      <c r="K11" s="215" t="str">
        <f>SUBSTITUTE(SUBSTITUTE(①作業計画を貼り付け!M19,",","、"), "
", """ &amp; vbCrLf &amp; """)</f>
        <v/>
      </c>
      <c r="L11" s="212">
        <f>①作業計画を貼り付け!N19</f>
        <v>0</v>
      </c>
      <c r="M11" s="212">
        <f>①作業計画を貼り付け!O19</f>
        <v>0</v>
      </c>
      <c r="N11" s="212">
        <f>①作業計画を貼り付け!P19</f>
        <v>0</v>
      </c>
      <c r="O11" s="212">
        <f>①作業計画を貼り付け!Q19</f>
        <v>0</v>
      </c>
      <c r="P11" s="212">
        <f>①作業計画を貼り付け!R19</f>
        <v>0</v>
      </c>
      <c r="Q11" s="212">
        <f>①作業計画を貼り付け!S19</f>
        <v>0</v>
      </c>
    </row>
    <row r="12" spans="1:17" ht="40.5" x14ac:dyDescent="0.15">
      <c r="A12" s="216">
        <f>ROW(①作業計画を貼り付け!A20)</f>
        <v>20</v>
      </c>
      <c r="B12" s="219">
        <f>①作業計画を貼り付け!A20</f>
        <v>0</v>
      </c>
      <c r="C12" s="219" t="str">
        <f ca="1">SUBSTITUTE(IF(_xlfn.ISFORMULA(①作業計画を貼り付け!B20), _xlfn.FORMULATEXT(①作業計画を貼り付け!B20), TEXT(①作業計画を貼り付け!B20,"HHMM")), "=", "")</f>
        <v>0000</v>
      </c>
      <c r="D12" s="219" t="str">
        <f>TEXT(①作業計画を貼り付け!C20,"HHMM")</f>
        <v>0000</v>
      </c>
      <c r="E12" s="216">
        <f>①作業計画を貼り付け!D20</f>
        <v>0</v>
      </c>
      <c r="F12" s="216" t="str">
        <f>IF(①作業計画を貼り付け!H20=0, F11, ①作業計画を貼り付け!H20)</f>
        <v>作業対象</v>
      </c>
      <c r="G12" s="216" t="str">
        <f>IF(①作業計画を貼り付け!I20=0, G11, ①作業計画を貼り付け!I20)</f>
        <v>作業対象</v>
      </c>
      <c r="H12" s="215" t="str">
        <f>SUBSTITUTE(SUBSTITUTE(①作業計画を貼り付け!J20,",","、"), "
", """ &amp; vbCrLf &amp; """)</f>
        <v/>
      </c>
      <c r="I12" s="216">
        <f>①作業計画を貼り付け!K20</f>
        <v>0</v>
      </c>
      <c r="J12" s="216">
        <f>①作業計画を貼り付け!L20</f>
        <v>0</v>
      </c>
      <c r="K12" s="215" t="str">
        <f>SUBSTITUTE(SUBSTITUTE(①作業計画を貼り付け!M20,",","、"), "
", """ &amp; vbCrLf &amp; """)</f>
        <v/>
      </c>
      <c r="L12" s="212">
        <f>①作業計画を貼り付け!N20</f>
        <v>0</v>
      </c>
      <c r="M12" s="212">
        <f>①作業計画を貼り付け!O20</f>
        <v>0</v>
      </c>
      <c r="N12" s="212">
        <f>①作業計画を貼り付け!P20</f>
        <v>0</v>
      </c>
      <c r="O12" s="212">
        <f>①作業計画を貼り付け!Q20</f>
        <v>0</v>
      </c>
      <c r="P12" s="212">
        <f>①作業計画を貼り付け!R20</f>
        <v>0</v>
      </c>
      <c r="Q12" s="212">
        <f>①作業計画を貼り付け!S20</f>
        <v>0</v>
      </c>
    </row>
    <row r="13" spans="1:17" ht="40.5" x14ac:dyDescent="0.15">
      <c r="A13" s="216">
        <f>ROW(①作業計画を貼り付け!A21)</f>
        <v>21</v>
      </c>
      <c r="B13" s="219">
        <f>①作業計画を貼り付け!A21</f>
        <v>0</v>
      </c>
      <c r="C13" s="219" t="str">
        <f ca="1">SUBSTITUTE(IF(_xlfn.ISFORMULA(①作業計画を貼り付け!B21), _xlfn.FORMULATEXT(①作業計画を貼り付け!B21), TEXT(①作業計画を貼り付け!B21,"HHMM")), "=", "")</f>
        <v>0000</v>
      </c>
      <c r="D13" s="219" t="str">
        <f>TEXT(①作業計画を貼り付け!C21,"HHMM")</f>
        <v>0000</v>
      </c>
      <c r="E13" s="216">
        <f>①作業計画を貼り付け!D21</f>
        <v>0</v>
      </c>
      <c r="F13" s="216" t="str">
        <f>IF(①作業計画を貼り付け!H21=0, F12, ①作業計画を貼り付け!H21)</f>
        <v>作業対象</v>
      </c>
      <c r="G13" s="216" t="str">
        <f>IF(①作業計画を貼り付け!I21=0, G12, ①作業計画を貼り付け!I21)</f>
        <v>作業対象</v>
      </c>
      <c r="H13" s="215" t="str">
        <f>SUBSTITUTE(SUBSTITUTE(①作業計画を貼り付け!J21,",","、"), "
", """ &amp; vbCrLf &amp; """)</f>
        <v/>
      </c>
      <c r="I13" s="216">
        <f>①作業計画を貼り付け!K21</f>
        <v>0</v>
      </c>
      <c r="J13" s="216">
        <f>①作業計画を貼り付け!L21</f>
        <v>0</v>
      </c>
      <c r="K13" s="215" t="str">
        <f>SUBSTITUTE(SUBSTITUTE(①作業計画を貼り付け!M21,",","、"), "
", """ &amp; vbCrLf &amp; """)</f>
        <v/>
      </c>
      <c r="L13" s="212">
        <f>①作業計画を貼り付け!N21</f>
        <v>0</v>
      </c>
      <c r="M13" s="212">
        <f>①作業計画を貼り付け!O21</f>
        <v>0</v>
      </c>
      <c r="N13" s="212">
        <f>①作業計画を貼り付け!P21</f>
        <v>0</v>
      </c>
      <c r="O13" s="212">
        <f>①作業計画を貼り付け!Q21</f>
        <v>0</v>
      </c>
      <c r="P13" s="212">
        <f>①作業計画を貼り付け!R21</f>
        <v>0</v>
      </c>
      <c r="Q13" s="212">
        <f>①作業計画を貼り付け!S21</f>
        <v>0</v>
      </c>
    </row>
    <row r="14" spans="1:17" ht="40.5" x14ac:dyDescent="0.15">
      <c r="A14" s="216">
        <f>ROW(①作業計画を貼り付け!A22)</f>
        <v>22</v>
      </c>
      <c r="B14" s="219">
        <f>①作業計画を貼り付け!A22</f>
        <v>0</v>
      </c>
      <c r="C14" s="219" t="str">
        <f ca="1">SUBSTITUTE(IF(_xlfn.ISFORMULA(①作業計画を貼り付け!B22), _xlfn.FORMULATEXT(①作業計画を貼り付け!B22), TEXT(①作業計画を貼り付け!B22,"HHMM")), "=", "")</f>
        <v>0000</v>
      </c>
      <c r="D14" s="219" t="str">
        <f>TEXT(①作業計画を貼り付け!C22,"HHMM")</f>
        <v>0000</v>
      </c>
      <c r="E14" s="216">
        <f>①作業計画を貼り付け!D22</f>
        <v>0</v>
      </c>
      <c r="F14" s="216" t="str">
        <f>IF(①作業計画を貼り付け!H22=0, F13, ①作業計画を貼り付け!H22)</f>
        <v>作業対象</v>
      </c>
      <c r="G14" s="216" t="str">
        <f>IF(①作業計画を貼り付け!I22=0, G13, ①作業計画を貼り付け!I22)</f>
        <v>作業対象</v>
      </c>
      <c r="H14" s="215" t="str">
        <f>SUBSTITUTE(SUBSTITUTE(①作業計画を貼り付け!J22,",","、"), "
", """ &amp; vbCrLf &amp; """)</f>
        <v/>
      </c>
      <c r="I14" s="216">
        <f>①作業計画を貼り付け!K22</f>
        <v>0</v>
      </c>
      <c r="J14" s="216">
        <f>①作業計画を貼り付け!L22</f>
        <v>0</v>
      </c>
      <c r="K14" s="215" t="str">
        <f>SUBSTITUTE(SUBSTITUTE(①作業計画を貼り付け!M22,",","、"), "
", """ &amp; vbCrLf &amp; """)</f>
        <v/>
      </c>
      <c r="L14" s="212">
        <f>①作業計画を貼り付け!N22</f>
        <v>0</v>
      </c>
      <c r="M14" s="212">
        <f>①作業計画を貼り付け!O22</f>
        <v>0</v>
      </c>
      <c r="N14" s="212">
        <f>①作業計画を貼り付け!P22</f>
        <v>0</v>
      </c>
      <c r="O14" s="212">
        <f>①作業計画を貼り付け!Q22</f>
        <v>0</v>
      </c>
      <c r="P14" s="212">
        <f>①作業計画を貼り付け!R22</f>
        <v>0</v>
      </c>
      <c r="Q14" s="212">
        <f>①作業計画を貼り付け!S22</f>
        <v>0</v>
      </c>
    </row>
    <row r="15" spans="1:17" ht="40.5" x14ac:dyDescent="0.15">
      <c r="A15" s="216">
        <f>ROW(①作業計画を貼り付け!A23)</f>
        <v>23</v>
      </c>
      <c r="B15" s="219">
        <f>①作業計画を貼り付け!A23</f>
        <v>0</v>
      </c>
      <c r="C15" s="219" t="str">
        <f ca="1">SUBSTITUTE(IF(_xlfn.ISFORMULA(①作業計画を貼り付け!B23), _xlfn.FORMULATEXT(①作業計画を貼り付け!B23), TEXT(①作業計画を貼り付け!B23,"HHMM")), "=", "")</f>
        <v>0000</v>
      </c>
      <c r="D15" s="219" t="str">
        <f>TEXT(①作業計画を貼り付け!C23,"HHMM")</f>
        <v>0000</v>
      </c>
      <c r="E15" s="216">
        <f>①作業計画を貼り付け!D23</f>
        <v>0</v>
      </c>
      <c r="F15" s="216" t="str">
        <f>IF(①作業計画を貼り付け!H23=0, F14, ①作業計画を貼り付け!H23)</f>
        <v>作業対象</v>
      </c>
      <c r="G15" s="216" t="str">
        <f>IF(①作業計画を貼り付け!I23=0, G14, ①作業計画を貼り付け!I23)</f>
        <v>作業対象</v>
      </c>
      <c r="H15" s="215" t="str">
        <f>SUBSTITUTE(SUBSTITUTE(①作業計画を貼り付け!J23,",","、"), "
", """ &amp; vbCrLf &amp; """)</f>
        <v/>
      </c>
      <c r="I15" s="216">
        <f>①作業計画を貼り付け!K23</f>
        <v>0</v>
      </c>
      <c r="J15" s="216">
        <f>①作業計画を貼り付け!L23</f>
        <v>0</v>
      </c>
      <c r="K15" s="215" t="str">
        <f>SUBSTITUTE(SUBSTITUTE(①作業計画を貼り付け!M23,",","、"), "
", """ &amp; vbCrLf &amp; """)</f>
        <v/>
      </c>
      <c r="L15" s="212">
        <f>①作業計画を貼り付け!N23</f>
        <v>0</v>
      </c>
      <c r="M15" s="212">
        <f>①作業計画を貼り付け!O23</f>
        <v>0</v>
      </c>
      <c r="N15" s="212">
        <f>①作業計画を貼り付け!P23</f>
        <v>0</v>
      </c>
      <c r="O15" s="212">
        <f>①作業計画を貼り付け!Q23</f>
        <v>0</v>
      </c>
      <c r="P15" s="212">
        <f>①作業計画を貼り付け!R23</f>
        <v>0</v>
      </c>
      <c r="Q15" s="212">
        <f>①作業計画を貼り付け!S23</f>
        <v>0</v>
      </c>
    </row>
    <row r="16" spans="1:17" ht="40.5" x14ac:dyDescent="0.15">
      <c r="A16" s="216">
        <f>ROW(①作業計画を貼り付け!A24)</f>
        <v>24</v>
      </c>
      <c r="B16" s="219">
        <f>①作業計画を貼り付け!A24</f>
        <v>0</v>
      </c>
      <c r="C16" s="219" t="str">
        <f ca="1">SUBSTITUTE(IF(_xlfn.ISFORMULA(①作業計画を貼り付け!B24), _xlfn.FORMULATEXT(①作業計画を貼り付け!B24), TEXT(①作業計画を貼り付け!B24,"HHMM")), "=", "")</f>
        <v>0000</v>
      </c>
      <c r="D16" s="219" t="str">
        <f>TEXT(①作業計画を貼り付け!C24,"HHMM")</f>
        <v>0000</v>
      </c>
      <c r="E16" s="216">
        <f>①作業計画を貼り付け!D24</f>
        <v>0</v>
      </c>
      <c r="F16" s="216" t="str">
        <f>IF(①作業計画を貼り付け!H24=0, F15, ①作業計画を貼り付け!H24)</f>
        <v>作業対象</v>
      </c>
      <c r="G16" s="216" t="str">
        <f>IF(①作業計画を貼り付け!I24=0, G15, ①作業計画を貼り付け!I24)</f>
        <v>作業対象</v>
      </c>
      <c r="H16" s="215" t="str">
        <f>SUBSTITUTE(SUBSTITUTE(①作業計画を貼り付け!J24,",","、"), "
", """ &amp; vbCrLf &amp; """)</f>
        <v/>
      </c>
      <c r="I16" s="216">
        <f>①作業計画を貼り付け!K24</f>
        <v>0</v>
      </c>
      <c r="J16" s="216">
        <f>①作業計画を貼り付け!L24</f>
        <v>0</v>
      </c>
      <c r="K16" s="215" t="str">
        <f>SUBSTITUTE(SUBSTITUTE(①作業計画を貼り付け!M24,",","、"), "
", """ &amp; vbCrLf &amp; """)</f>
        <v/>
      </c>
      <c r="L16" s="212">
        <f>①作業計画を貼り付け!N24</f>
        <v>0</v>
      </c>
      <c r="M16" s="212">
        <f>①作業計画を貼り付け!O24</f>
        <v>0</v>
      </c>
      <c r="N16" s="212">
        <f>①作業計画を貼り付け!P24</f>
        <v>0</v>
      </c>
      <c r="O16" s="212">
        <f>①作業計画を貼り付け!Q24</f>
        <v>0</v>
      </c>
      <c r="P16" s="212">
        <f>①作業計画を貼り付け!R24</f>
        <v>0</v>
      </c>
      <c r="Q16" s="212">
        <f>①作業計画を貼り付け!S24</f>
        <v>0</v>
      </c>
    </row>
    <row r="17" spans="1:17" ht="40.5" x14ac:dyDescent="0.15">
      <c r="A17" s="216">
        <f>ROW(①作業計画を貼り付け!A25)</f>
        <v>25</v>
      </c>
      <c r="B17" s="219">
        <f>①作業計画を貼り付け!A25</f>
        <v>0</v>
      </c>
      <c r="C17" s="219" t="str">
        <f ca="1">SUBSTITUTE(IF(_xlfn.ISFORMULA(①作業計画を貼り付け!B25), _xlfn.FORMULATEXT(①作業計画を貼り付け!B25), TEXT(①作業計画を貼り付け!B25,"HHMM")), "=", "")</f>
        <v>0000</v>
      </c>
      <c r="D17" s="219" t="str">
        <f>TEXT(①作業計画を貼り付け!C25,"HHMM")</f>
        <v>0000</v>
      </c>
      <c r="E17" s="216">
        <f>①作業計画を貼り付け!D25</f>
        <v>0</v>
      </c>
      <c r="F17" s="216" t="str">
        <f>IF(①作業計画を貼り付け!H25=0, F16, ①作業計画を貼り付け!H25)</f>
        <v>作業対象</v>
      </c>
      <c r="G17" s="216" t="str">
        <f>IF(①作業計画を貼り付け!I25=0, G16, ①作業計画を貼り付け!I25)</f>
        <v>作業対象</v>
      </c>
      <c r="H17" s="215" t="str">
        <f>SUBSTITUTE(SUBSTITUTE(①作業計画を貼り付け!J25,",","、"), "
", """ &amp; vbCrLf &amp; """)</f>
        <v/>
      </c>
      <c r="I17" s="216">
        <f>①作業計画を貼り付け!K25</f>
        <v>0</v>
      </c>
      <c r="J17" s="216">
        <f>①作業計画を貼り付け!L25</f>
        <v>0</v>
      </c>
      <c r="K17" s="215" t="str">
        <f>SUBSTITUTE(SUBSTITUTE(①作業計画を貼り付け!M25,",","、"), "
", """ &amp; vbCrLf &amp; """)</f>
        <v/>
      </c>
      <c r="L17" s="212">
        <f>①作業計画を貼り付け!N25</f>
        <v>0</v>
      </c>
      <c r="M17" s="212">
        <f>①作業計画を貼り付け!O25</f>
        <v>0</v>
      </c>
      <c r="N17" s="212">
        <f>①作業計画を貼り付け!P25</f>
        <v>0</v>
      </c>
      <c r="O17" s="212">
        <f>①作業計画を貼り付け!Q25</f>
        <v>0</v>
      </c>
      <c r="P17" s="212">
        <f>①作業計画を貼り付け!R25</f>
        <v>0</v>
      </c>
      <c r="Q17" s="212">
        <f>①作業計画を貼り付け!S25</f>
        <v>0</v>
      </c>
    </row>
    <row r="18" spans="1:17" ht="40.5" x14ac:dyDescent="0.15">
      <c r="A18" s="216">
        <f>ROW(①作業計画を貼り付け!A26)</f>
        <v>26</v>
      </c>
      <c r="B18" s="219">
        <f>①作業計画を貼り付け!A26</f>
        <v>0</v>
      </c>
      <c r="C18" s="219" t="str">
        <f ca="1">SUBSTITUTE(IF(_xlfn.ISFORMULA(①作業計画を貼り付け!B26), _xlfn.FORMULATEXT(①作業計画を貼り付け!B26), TEXT(①作業計画を貼り付け!B26,"HHMM")), "=", "")</f>
        <v>0000</v>
      </c>
      <c r="D18" s="219" t="str">
        <f>TEXT(①作業計画を貼り付け!C26,"HHMM")</f>
        <v>0000</v>
      </c>
      <c r="E18" s="216">
        <f>①作業計画を貼り付け!D26</f>
        <v>0</v>
      </c>
      <c r="F18" s="216" t="str">
        <f>IF(①作業計画を貼り付け!H26=0, F17, ①作業計画を貼り付け!H26)</f>
        <v>作業対象</v>
      </c>
      <c r="G18" s="216" t="str">
        <f>IF(①作業計画を貼り付け!I26=0, G17, ①作業計画を貼り付け!I26)</f>
        <v>作業対象</v>
      </c>
      <c r="H18" s="215" t="str">
        <f>SUBSTITUTE(SUBSTITUTE(①作業計画を貼り付け!J26,",","、"), "
", """ &amp; vbCrLf &amp; """)</f>
        <v/>
      </c>
      <c r="I18" s="216">
        <f>①作業計画を貼り付け!K26</f>
        <v>0</v>
      </c>
      <c r="J18" s="216">
        <f>①作業計画を貼り付け!L26</f>
        <v>0</v>
      </c>
      <c r="K18" s="215" t="str">
        <f>SUBSTITUTE(SUBSTITUTE(①作業計画を貼り付け!M26,",","、"), "
", """ &amp; vbCrLf &amp; """)</f>
        <v/>
      </c>
      <c r="L18" s="212">
        <f>①作業計画を貼り付け!N26</f>
        <v>0</v>
      </c>
      <c r="M18" s="212">
        <f>①作業計画を貼り付け!O26</f>
        <v>0</v>
      </c>
      <c r="N18" s="212">
        <f>①作業計画を貼り付け!P26</f>
        <v>0</v>
      </c>
      <c r="O18" s="212">
        <f>①作業計画を貼り付け!Q26</f>
        <v>0</v>
      </c>
      <c r="P18" s="212">
        <f>①作業計画を貼り付け!R26</f>
        <v>0</v>
      </c>
      <c r="Q18" s="212">
        <f>①作業計画を貼り付け!S26</f>
        <v>0</v>
      </c>
    </row>
    <row r="19" spans="1:17" ht="40.5" x14ac:dyDescent="0.15">
      <c r="A19" s="216">
        <f>ROW(①作業計画を貼り付け!A27)</f>
        <v>27</v>
      </c>
      <c r="B19" s="219">
        <f>①作業計画を貼り付け!A27</f>
        <v>0</v>
      </c>
      <c r="C19" s="219" t="str">
        <f ca="1">SUBSTITUTE(IF(_xlfn.ISFORMULA(①作業計画を貼り付け!B27), _xlfn.FORMULATEXT(①作業計画を貼り付け!B27), TEXT(①作業計画を貼り付け!B27,"HHMM")), "=", "")</f>
        <v>0000</v>
      </c>
      <c r="D19" s="219" t="str">
        <f>TEXT(①作業計画を貼り付け!C27,"HHMM")</f>
        <v>0000</v>
      </c>
      <c r="E19" s="216">
        <f>①作業計画を貼り付け!D27</f>
        <v>0</v>
      </c>
      <c r="F19" s="216" t="str">
        <f>IF(①作業計画を貼り付け!H27=0, F18, ①作業計画を貼り付け!H27)</f>
        <v>作業対象</v>
      </c>
      <c r="G19" s="216" t="str">
        <f>IF(①作業計画を貼り付け!I27=0, G18, ①作業計画を貼り付け!I27)</f>
        <v>作業対象</v>
      </c>
      <c r="H19" s="215" t="str">
        <f>SUBSTITUTE(SUBSTITUTE(①作業計画を貼り付け!J27,",","、"), "
", """ &amp; vbCrLf &amp; """)</f>
        <v/>
      </c>
      <c r="I19" s="216">
        <f>①作業計画を貼り付け!K27</f>
        <v>0</v>
      </c>
      <c r="J19" s="216">
        <f>①作業計画を貼り付け!L27</f>
        <v>0</v>
      </c>
      <c r="K19" s="215" t="str">
        <f>SUBSTITUTE(SUBSTITUTE(①作業計画を貼り付け!M27,",","、"), "
", """ &amp; vbCrLf &amp; """)</f>
        <v/>
      </c>
      <c r="L19" s="212">
        <f>①作業計画を貼り付け!N27</f>
        <v>0</v>
      </c>
      <c r="M19" s="212">
        <f>①作業計画を貼り付け!O27</f>
        <v>0</v>
      </c>
      <c r="N19" s="212">
        <f>①作業計画を貼り付け!P27</f>
        <v>0</v>
      </c>
      <c r="O19" s="212">
        <f>①作業計画を貼り付け!Q27</f>
        <v>0</v>
      </c>
      <c r="P19" s="212">
        <f>①作業計画を貼り付け!R27</f>
        <v>0</v>
      </c>
      <c r="Q19" s="212">
        <f>①作業計画を貼り付け!S27</f>
        <v>0</v>
      </c>
    </row>
    <row r="20" spans="1:17" ht="40.5" x14ac:dyDescent="0.15">
      <c r="A20" s="216">
        <f>ROW(①作業計画を貼り付け!A28)</f>
        <v>28</v>
      </c>
      <c r="B20" s="219">
        <f>①作業計画を貼り付け!A28</f>
        <v>0</v>
      </c>
      <c r="C20" s="219" t="str">
        <f ca="1">SUBSTITUTE(IF(_xlfn.ISFORMULA(①作業計画を貼り付け!B28), _xlfn.FORMULATEXT(①作業計画を貼り付け!B28), TEXT(①作業計画を貼り付け!B28,"HHMM")), "=", "")</f>
        <v>0000</v>
      </c>
      <c r="D20" s="219" t="str">
        <f>TEXT(①作業計画を貼り付け!C28,"HHMM")</f>
        <v>0000</v>
      </c>
      <c r="E20" s="216">
        <f>①作業計画を貼り付け!D28</f>
        <v>0</v>
      </c>
      <c r="F20" s="216" t="str">
        <f>IF(①作業計画を貼り付け!H28=0, F19, ①作業計画を貼り付け!H28)</f>
        <v>作業対象</v>
      </c>
      <c r="G20" s="216" t="str">
        <f>IF(①作業計画を貼り付け!I28=0, G19, ①作業計画を貼り付け!I28)</f>
        <v>作業対象</v>
      </c>
      <c r="H20" s="215" t="str">
        <f>SUBSTITUTE(SUBSTITUTE(①作業計画を貼り付け!J28,",","、"), "
", """ &amp; vbCrLf &amp; """)</f>
        <v/>
      </c>
      <c r="I20" s="216">
        <f>①作業計画を貼り付け!K28</f>
        <v>0</v>
      </c>
      <c r="J20" s="216">
        <f>①作業計画を貼り付け!L28</f>
        <v>0</v>
      </c>
      <c r="K20" s="215" t="str">
        <f>SUBSTITUTE(SUBSTITUTE(①作業計画を貼り付け!M28,",","、"), "
", """ &amp; vbCrLf &amp; """)</f>
        <v/>
      </c>
      <c r="L20" s="212">
        <f>①作業計画を貼り付け!N28</f>
        <v>0</v>
      </c>
      <c r="M20" s="212">
        <f>①作業計画を貼り付け!O28</f>
        <v>0</v>
      </c>
      <c r="N20" s="212">
        <f>①作業計画を貼り付け!P28</f>
        <v>0</v>
      </c>
      <c r="O20" s="212">
        <f>①作業計画を貼り付け!Q28</f>
        <v>0</v>
      </c>
      <c r="P20" s="212">
        <f>①作業計画を貼り付け!R28</f>
        <v>0</v>
      </c>
      <c r="Q20" s="212">
        <f>①作業計画を貼り付け!S28</f>
        <v>0</v>
      </c>
    </row>
    <row r="21" spans="1:17" ht="40.5" x14ac:dyDescent="0.15">
      <c r="A21" s="216">
        <f>ROW(①作業計画を貼り付け!A29)</f>
        <v>29</v>
      </c>
      <c r="B21" s="219">
        <f>①作業計画を貼り付け!A29</f>
        <v>0</v>
      </c>
      <c r="C21" s="219" t="str">
        <f ca="1">SUBSTITUTE(IF(_xlfn.ISFORMULA(①作業計画を貼り付け!B29), _xlfn.FORMULATEXT(①作業計画を貼り付け!B29), TEXT(①作業計画を貼り付け!B29,"HHMM")), "=", "")</f>
        <v>0000</v>
      </c>
      <c r="D21" s="219" t="str">
        <f>TEXT(①作業計画を貼り付け!C29,"HHMM")</f>
        <v>0000</v>
      </c>
      <c r="E21" s="216">
        <f>①作業計画を貼り付け!D29</f>
        <v>0</v>
      </c>
      <c r="F21" s="216" t="str">
        <f>IF(①作業計画を貼り付け!H29=0, F20, ①作業計画を貼り付け!H29)</f>
        <v>作業対象</v>
      </c>
      <c r="G21" s="216" t="str">
        <f>IF(①作業計画を貼り付け!I29=0, G20, ①作業計画を貼り付け!I29)</f>
        <v>作業対象</v>
      </c>
      <c r="H21" s="215" t="str">
        <f>SUBSTITUTE(SUBSTITUTE(①作業計画を貼り付け!J29,",","、"), "
", """ &amp; vbCrLf &amp; """)</f>
        <v/>
      </c>
      <c r="I21" s="216">
        <f>①作業計画を貼り付け!K29</f>
        <v>0</v>
      </c>
      <c r="J21" s="216">
        <f>①作業計画を貼り付け!L29</f>
        <v>0</v>
      </c>
      <c r="K21" s="215" t="str">
        <f>SUBSTITUTE(SUBSTITUTE(①作業計画を貼り付け!M29,",","、"), "
", """ &amp; vbCrLf &amp; """)</f>
        <v/>
      </c>
      <c r="L21" s="212">
        <f>①作業計画を貼り付け!N29</f>
        <v>0</v>
      </c>
      <c r="M21" s="212">
        <f>①作業計画を貼り付け!O29</f>
        <v>0</v>
      </c>
      <c r="N21" s="212">
        <f>①作業計画を貼り付け!P29</f>
        <v>0</v>
      </c>
      <c r="O21" s="212">
        <f>①作業計画を貼り付け!Q29</f>
        <v>0</v>
      </c>
      <c r="P21" s="212">
        <f>①作業計画を貼り付け!R29</f>
        <v>0</v>
      </c>
      <c r="Q21" s="212">
        <f>①作業計画を貼り付け!S29</f>
        <v>0</v>
      </c>
    </row>
    <row r="22" spans="1:17" ht="40.5" x14ac:dyDescent="0.15">
      <c r="A22" s="216">
        <f>ROW(①作業計画を貼り付け!A30)</f>
        <v>30</v>
      </c>
      <c r="B22" s="219">
        <f>①作業計画を貼り付け!A30</f>
        <v>0</v>
      </c>
      <c r="C22" s="219" t="str">
        <f ca="1">SUBSTITUTE(IF(_xlfn.ISFORMULA(①作業計画を貼り付け!B30), _xlfn.FORMULATEXT(①作業計画を貼り付け!B30), TEXT(①作業計画を貼り付け!B30,"HHMM")), "=", "")</f>
        <v>0000</v>
      </c>
      <c r="D22" s="219" t="str">
        <f>TEXT(①作業計画を貼り付け!C30,"HHMM")</f>
        <v>0000</v>
      </c>
      <c r="E22" s="216">
        <f>①作業計画を貼り付け!D30</f>
        <v>0</v>
      </c>
      <c r="F22" s="216" t="str">
        <f>IF(①作業計画を貼り付け!H30=0, F21, ①作業計画を貼り付け!H30)</f>
        <v>作業対象</v>
      </c>
      <c r="G22" s="216" t="str">
        <f>IF(①作業計画を貼り付け!I30=0, G21, ①作業計画を貼り付け!I30)</f>
        <v>作業対象</v>
      </c>
      <c r="H22" s="215" t="str">
        <f>SUBSTITUTE(SUBSTITUTE(①作業計画を貼り付け!J30,",","、"), "
", """ &amp; vbCrLf &amp; """)</f>
        <v/>
      </c>
      <c r="I22" s="216">
        <f>①作業計画を貼り付け!K30</f>
        <v>0</v>
      </c>
      <c r="J22" s="216">
        <f>①作業計画を貼り付け!L30</f>
        <v>0</v>
      </c>
      <c r="K22" s="215" t="str">
        <f>SUBSTITUTE(SUBSTITUTE(①作業計画を貼り付け!M30,",","、"), "
", """ &amp; vbCrLf &amp; """)</f>
        <v/>
      </c>
      <c r="L22" s="212">
        <f>①作業計画を貼り付け!N30</f>
        <v>0</v>
      </c>
      <c r="M22" s="212">
        <f>①作業計画を貼り付け!O30</f>
        <v>0</v>
      </c>
      <c r="N22" s="212">
        <f>①作業計画を貼り付け!P30</f>
        <v>0</v>
      </c>
      <c r="O22" s="212">
        <f>①作業計画を貼り付け!Q30</f>
        <v>0</v>
      </c>
      <c r="P22" s="212">
        <f>①作業計画を貼り付け!R30</f>
        <v>0</v>
      </c>
      <c r="Q22" s="212">
        <f>①作業計画を貼り付け!S30</f>
        <v>0</v>
      </c>
    </row>
    <row r="23" spans="1:17" ht="40.5" x14ac:dyDescent="0.15">
      <c r="A23" s="216">
        <f>ROW(①作業計画を貼り付け!A31)</f>
        <v>31</v>
      </c>
      <c r="B23" s="219">
        <f>①作業計画を貼り付け!A31</f>
        <v>0</v>
      </c>
      <c r="C23" s="219" t="str">
        <f ca="1">SUBSTITUTE(IF(_xlfn.ISFORMULA(①作業計画を貼り付け!B31), _xlfn.FORMULATEXT(①作業計画を貼り付け!B31), TEXT(①作業計画を貼り付け!B31,"HHMM")), "=", "")</f>
        <v>0000</v>
      </c>
      <c r="D23" s="219" t="str">
        <f>TEXT(①作業計画を貼り付け!C31,"HHMM")</f>
        <v>0000</v>
      </c>
      <c r="E23" s="216">
        <f>①作業計画を貼り付け!D31</f>
        <v>0</v>
      </c>
      <c r="F23" s="216" t="str">
        <f>IF(①作業計画を貼り付け!H31=0, F22, ①作業計画を貼り付け!H31)</f>
        <v>作業対象</v>
      </c>
      <c r="G23" s="216" t="str">
        <f>IF(①作業計画を貼り付け!I31=0, G22, ①作業計画を貼り付け!I31)</f>
        <v>作業対象</v>
      </c>
      <c r="H23" s="215" t="str">
        <f>SUBSTITUTE(SUBSTITUTE(①作業計画を貼り付け!J31,",","、"), "
", """ &amp; vbCrLf &amp; """)</f>
        <v/>
      </c>
      <c r="I23" s="216">
        <f>①作業計画を貼り付け!K31</f>
        <v>0</v>
      </c>
      <c r="J23" s="216">
        <f>①作業計画を貼り付け!L31</f>
        <v>0</v>
      </c>
      <c r="K23" s="215" t="str">
        <f>SUBSTITUTE(SUBSTITUTE(①作業計画を貼り付け!M31,",","、"), "
", """ &amp; vbCrLf &amp; """)</f>
        <v/>
      </c>
      <c r="L23" s="212">
        <f>①作業計画を貼り付け!N31</f>
        <v>0</v>
      </c>
      <c r="M23" s="212">
        <f>①作業計画を貼り付け!O31</f>
        <v>0</v>
      </c>
      <c r="N23" s="212">
        <f>①作業計画を貼り付け!P31</f>
        <v>0</v>
      </c>
      <c r="O23" s="212">
        <f>①作業計画を貼り付け!Q31</f>
        <v>0</v>
      </c>
      <c r="P23" s="212">
        <f>①作業計画を貼り付け!R31</f>
        <v>0</v>
      </c>
      <c r="Q23" s="212">
        <f>①作業計画を貼り付け!S31</f>
        <v>0</v>
      </c>
    </row>
    <row r="24" spans="1:17" ht="40.5" x14ac:dyDescent="0.15">
      <c r="A24" s="216">
        <f>ROW(①作業計画を貼り付け!A32)</f>
        <v>32</v>
      </c>
      <c r="B24" s="219">
        <f>①作業計画を貼り付け!A32</f>
        <v>0</v>
      </c>
      <c r="C24" s="219" t="str">
        <f ca="1">SUBSTITUTE(IF(_xlfn.ISFORMULA(①作業計画を貼り付け!B32), _xlfn.FORMULATEXT(①作業計画を貼り付け!B32), TEXT(①作業計画を貼り付け!B32,"HHMM")), "=", "")</f>
        <v>0000</v>
      </c>
      <c r="D24" s="219" t="str">
        <f>TEXT(①作業計画を貼り付け!C32,"HHMM")</f>
        <v>0000</v>
      </c>
      <c r="E24" s="216">
        <f>①作業計画を貼り付け!D32</f>
        <v>0</v>
      </c>
      <c r="F24" s="216" t="str">
        <f>IF(①作業計画を貼り付け!H32=0, F23, ①作業計画を貼り付け!H32)</f>
        <v>作業対象</v>
      </c>
      <c r="G24" s="216" t="str">
        <f>IF(①作業計画を貼り付け!I32=0, G23, ①作業計画を貼り付け!I32)</f>
        <v>作業対象</v>
      </c>
      <c r="H24" s="215" t="str">
        <f>SUBSTITUTE(SUBSTITUTE(①作業計画を貼り付け!J32,",","、"), "
", """ &amp; vbCrLf &amp; """)</f>
        <v/>
      </c>
      <c r="I24" s="216">
        <f>①作業計画を貼り付け!K32</f>
        <v>0</v>
      </c>
      <c r="J24" s="216">
        <f>①作業計画を貼り付け!L32</f>
        <v>0</v>
      </c>
      <c r="K24" s="215" t="str">
        <f>SUBSTITUTE(SUBSTITUTE(①作業計画を貼り付け!M32,",","、"), "
", """ &amp; vbCrLf &amp; """)</f>
        <v/>
      </c>
      <c r="L24" s="212">
        <f>①作業計画を貼り付け!N32</f>
        <v>0</v>
      </c>
      <c r="M24" s="212">
        <f>①作業計画を貼り付け!O32</f>
        <v>0</v>
      </c>
      <c r="N24" s="212">
        <f>①作業計画を貼り付け!P32</f>
        <v>0</v>
      </c>
      <c r="O24" s="212">
        <f>①作業計画を貼り付け!Q32</f>
        <v>0</v>
      </c>
      <c r="P24" s="212">
        <f>①作業計画を貼り付け!R32</f>
        <v>0</v>
      </c>
      <c r="Q24" s="212">
        <f>①作業計画を貼り付け!S32</f>
        <v>0</v>
      </c>
    </row>
    <row r="25" spans="1:17" ht="40.5" x14ac:dyDescent="0.15">
      <c r="A25" s="216">
        <f>ROW(①作業計画を貼り付け!A33)</f>
        <v>33</v>
      </c>
      <c r="B25" s="219">
        <f>①作業計画を貼り付け!A33</f>
        <v>0</v>
      </c>
      <c r="C25" s="219" t="str">
        <f ca="1">SUBSTITUTE(IF(_xlfn.ISFORMULA(①作業計画を貼り付け!B33), _xlfn.FORMULATEXT(①作業計画を貼り付け!B33), TEXT(①作業計画を貼り付け!B33,"HHMM")), "=", "")</f>
        <v>0000</v>
      </c>
      <c r="D25" s="219" t="str">
        <f>TEXT(①作業計画を貼り付け!C33,"HHMM")</f>
        <v>0000</v>
      </c>
      <c r="E25" s="216">
        <f>①作業計画を貼り付け!D33</f>
        <v>0</v>
      </c>
      <c r="F25" s="216" t="str">
        <f>IF(①作業計画を貼り付け!H33=0, F24, ①作業計画を貼り付け!H33)</f>
        <v>作業対象</v>
      </c>
      <c r="G25" s="216" t="str">
        <f>IF(①作業計画を貼り付け!I33=0, G24, ①作業計画を貼り付け!I33)</f>
        <v>作業対象</v>
      </c>
      <c r="H25" s="215" t="str">
        <f>SUBSTITUTE(SUBSTITUTE(①作業計画を貼り付け!J33,",","、"), "
", """ &amp; vbCrLf &amp; """)</f>
        <v/>
      </c>
      <c r="I25" s="216">
        <f>①作業計画を貼り付け!K33</f>
        <v>0</v>
      </c>
      <c r="J25" s="216">
        <f>①作業計画を貼り付け!L33</f>
        <v>0</v>
      </c>
      <c r="K25" s="215" t="str">
        <f>SUBSTITUTE(SUBSTITUTE(①作業計画を貼り付け!M33,",","、"), "
", """ &amp; vbCrLf &amp; """)</f>
        <v/>
      </c>
      <c r="L25" s="212">
        <f>①作業計画を貼り付け!N33</f>
        <v>0</v>
      </c>
      <c r="M25" s="212">
        <f>①作業計画を貼り付け!O33</f>
        <v>0</v>
      </c>
      <c r="N25" s="212">
        <f>①作業計画を貼り付け!P33</f>
        <v>0</v>
      </c>
      <c r="O25" s="212">
        <f>①作業計画を貼り付け!Q33</f>
        <v>0</v>
      </c>
      <c r="P25" s="212">
        <f>①作業計画を貼り付け!R33</f>
        <v>0</v>
      </c>
      <c r="Q25" s="212">
        <f>①作業計画を貼り付け!S33</f>
        <v>0</v>
      </c>
    </row>
    <row r="26" spans="1:17" ht="40.5" x14ac:dyDescent="0.15">
      <c r="A26" s="216">
        <f>ROW(①作業計画を貼り付け!A34)</f>
        <v>34</v>
      </c>
      <c r="B26" s="219">
        <f>①作業計画を貼り付け!A34</f>
        <v>0</v>
      </c>
      <c r="C26" s="219" t="str">
        <f ca="1">SUBSTITUTE(IF(_xlfn.ISFORMULA(①作業計画を貼り付け!B34), _xlfn.FORMULATEXT(①作業計画を貼り付け!B34), TEXT(①作業計画を貼り付け!B34,"HHMM")), "=", "")</f>
        <v>0000</v>
      </c>
      <c r="D26" s="219" t="str">
        <f>TEXT(①作業計画を貼り付け!C34,"HHMM")</f>
        <v>0000</v>
      </c>
      <c r="E26" s="216">
        <f>①作業計画を貼り付け!D34</f>
        <v>0</v>
      </c>
      <c r="F26" s="216" t="str">
        <f>IF(①作業計画を貼り付け!H34=0, F25, ①作業計画を貼り付け!H34)</f>
        <v>作業対象</v>
      </c>
      <c r="G26" s="216" t="str">
        <f>IF(①作業計画を貼り付け!I34=0, G25, ①作業計画を貼り付け!I34)</f>
        <v>作業対象</v>
      </c>
      <c r="H26" s="215" t="str">
        <f>SUBSTITUTE(SUBSTITUTE(①作業計画を貼り付け!J34,",","、"), "
", """ &amp; vbCrLf &amp; """)</f>
        <v/>
      </c>
      <c r="I26" s="216">
        <f>①作業計画を貼り付け!K34</f>
        <v>0</v>
      </c>
      <c r="J26" s="216">
        <f>①作業計画を貼り付け!L34</f>
        <v>0</v>
      </c>
      <c r="K26" s="215" t="str">
        <f>SUBSTITUTE(SUBSTITUTE(①作業計画を貼り付け!M34,",","、"), "
", """ &amp; vbCrLf &amp; """)</f>
        <v/>
      </c>
      <c r="L26" s="212">
        <f>①作業計画を貼り付け!N34</f>
        <v>0</v>
      </c>
      <c r="M26" s="212">
        <f>①作業計画を貼り付け!O34</f>
        <v>0</v>
      </c>
      <c r="N26" s="212">
        <f>①作業計画を貼り付け!P34</f>
        <v>0</v>
      </c>
      <c r="O26" s="212">
        <f>①作業計画を貼り付け!Q34</f>
        <v>0</v>
      </c>
      <c r="P26" s="212">
        <f>①作業計画を貼り付け!R34</f>
        <v>0</v>
      </c>
      <c r="Q26" s="212">
        <f>①作業計画を貼り付け!S34</f>
        <v>0</v>
      </c>
    </row>
    <row r="27" spans="1:17" ht="40.5" x14ac:dyDescent="0.15">
      <c r="A27" s="216">
        <f>ROW(①作業計画を貼り付け!A35)</f>
        <v>35</v>
      </c>
      <c r="B27" s="219">
        <f>①作業計画を貼り付け!A35</f>
        <v>0</v>
      </c>
      <c r="C27" s="219" t="str">
        <f ca="1">SUBSTITUTE(IF(_xlfn.ISFORMULA(①作業計画を貼り付け!B35), _xlfn.FORMULATEXT(①作業計画を貼り付け!B35), TEXT(①作業計画を貼り付け!B35,"HHMM")), "=", "")</f>
        <v>0000</v>
      </c>
      <c r="D27" s="219" t="str">
        <f>TEXT(①作業計画を貼り付け!C35,"HHMM")</f>
        <v>0000</v>
      </c>
      <c r="E27" s="216">
        <f>①作業計画を貼り付け!D35</f>
        <v>0</v>
      </c>
      <c r="F27" s="216" t="str">
        <f>IF(①作業計画を貼り付け!H35=0, F26, ①作業計画を貼り付け!H35)</f>
        <v>作業対象</v>
      </c>
      <c r="G27" s="216" t="str">
        <f>IF(①作業計画を貼り付け!I35=0, G26, ①作業計画を貼り付け!I35)</f>
        <v>作業対象</v>
      </c>
      <c r="H27" s="215" t="str">
        <f>SUBSTITUTE(SUBSTITUTE(①作業計画を貼り付け!J35,",","、"), "
", """ &amp; vbCrLf &amp; """)</f>
        <v/>
      </c>
      <c r="I27" s="216">
        <f>①作業計画を貼り付け!K35</f>
        <v>0</v>
      </c>
      <c r="J27" s="216">
        <f>①作業計画を貼り付け!L35</f>
        <v>0</v>
      </c>
      <c r="K27" s="215" t="str">
        <f>SUBSTITUTE(SUBSTITUTE(①作業計画を貼り付け!M35,",","、"), "
", """ &amp; vbCrLf &amp; """)</f>
        <v/>
      </c>
      <c r="L27" s="212">
        <f>①作業計画を貼り付け!N35</f>
        <v>0</v>
      </c>
      <c r="M27" s="212">
        <f>①作業計画を貼り付け!O35</f>
        <v>0</v>
      </c>
      <c r="N27" s="212">
        <f>①作業計画を貼り付け!P35</f>
        <v>0</v>
      </c>
      <c r="O27" s="212">
        <f>①作業計画を貼り付け!Q35</f>
        <v>0</v>
      </c>
      <c r="P27" s="212">
        <f>①作業計画を貼り付け!R35</f>
        <v>0</v>
      </c>
      <c r="Q27" s="212">
        <f>①作業計画を貼り付け!S35</f>
        <v>0</v>
      </c>
    </row>
    <row r="28" spans="1:17" ht="40.5" x14ac:dyDescent="0.15">
      <c r="A28" s="216">
        <f>ROW(①作業計画を貼り付け!A36)</f>
        <v>36</v>
      </c>
      <c r="B28" s="219">
        <f>①作業計画を貼り付け!A36</f>
        <v>0</v>
      </c>
      <c r="C28" s="219" t="str">
        <f ca="1">SUBSTITUTE(IF(_xlfn.ISFORMULA(①作業計画を貼り付け!B36), _xlfn.FORMULATEXT(①作業計画を貼り付け!B36), TEXT(①作業計画を貼り付け!B36,"HHMM")), "=", "")</f>
        <v>0000</v>
      </c>
      <c r="D28" s="219" t="str">
        <f>TEXT(①作業計画を貼り付け!C36,"HHMM")</f>
        <v>0000</v>
      </c>
      <c r="E28" s="216">
        <f>①作業計画を貼り付け!D36</f>
        <v>0</v>
      </c>
      <c r="F28" s="216" t="str">
        <f>IF(①作業計画を貼り付け!H36=0, F27, ①作業計画を貼り付け!H36)</f>
        <v>作業対象</v>
      </c>
      <c r="G28" s="216" t="str">
        <f>IF(①作業計画を貼り付け!I36=0, G27, ①作業計画を貼り付け!I36)</f>
        <v>作業対象</v>
      </c>
      <c r="H28" s="215" t="str">
        <f>SUBSTITUTE(SUBSTITUTE(①作業計画を貼り付け!J36,",","、"), "
", """ &amp; vbCrLf &amp; """)</f>
        <v/>
      </c>
      <c r="I28" s="216">
        <f>①作業計画を貼り付け!K36</f>
        <v>0</v>
      </c>
      <c r="J28" s="216">
        <f>①作業計画を貼り付け!L36</f>
        <v>0</v>
      </c>
      <c r="K28" s="215" t="str">
        <f>SUBSTITUTE(SUBSTITUTE(①作業計画を貼り付け!M36,",","、"), "
", """ &amp; vbCrLf &amp; """)</f>
        <v/>
      </c>
      <c r="L28" s="212">
        <f>①作業計画を貼り付け!N36</f>
        <v>0</v>
      </c>
      <c r="M28" s="212">
        <f>①作業計画を貼り付け!O36</f>
        <v>0</v>
      </c>
      <c r="N28" s="212">
        <f>①作業計画を貼り付け!P36</f>
        <v>0</v>
      </c>
      <c r="O28" s="212">
        <f>①作業計画を貼り付け!Q36</f>
        <v>0</v>
      </c>
      <c r="P28" s="212">
        <f>①作業計画を貼り付け!R36</f>
        <v>0</v>
      </c>
      <c r="Q28" s="212">
        <f>①作業計画を貼り付け!S36</f>
        <v>0</v>
      </c>
    </row>
    <row r="29" spans="1:17" ht="40.5" x14ac:dyDescent="0.15">
      <c r="A29" s="216">
        <f>ROW(①作業計画を貼り付け!A37)</f>
        <v>37</v>
      </c>
      <c r="B29" s="219">
        <f>①作業計画を貼り付け!A37</f>
        <v>0</v>
      </c>
      <c r="C29" s="219" t="str">
        <f ca="1">SUBSTITUTE(IF(_xlfn.ISFORMULA(①作業計画を貼り付け!B37), _xlfn.FORMULATEXT(①作業計画を貼り付け!B37), TEXT(①作業計画を貼り付け!B37,"HHMM")), "=", "")</f>
        <v>0000</v>
      </c>
      <c r="D29" s="219" t="str">
        <f>TEXT(①作業計画を貼り付け!C37,"HHMM")</f>
        <v>0000</v>
      </c>
      <c r="E29" s="216">
        <f>①作業計画を貼り付け!D37</f>
        <v>0</v>
      </c>
      <c r="F29" s="216" t="str">
        <f>IF(①作業計画を貼り付け!H37=0, F28, ①作業計画を貼り付け!H37)</f>
        <v>作業対象</v>
      </c>
      <c r="G29" s="216" t="str">
        <f>IF(①作業計画を貼り付け!I37=0, G28, ①作業計画を貼り付け!I37)</f>
        <v>作業対象</v>
      </c>
      <c r="H29" s="215" t="str">
        <f>SUBSTITUTE(SUBSTITUTE(①作業計画を貼り付け!J37,",","、"), "
", """ &amp; vbCrLf &amp; """)</f>
        <v/>
      </c>
      <c r="I29" s="216">
        <f>①作業計画を貼り付け!K37</f>
        <v>0</v>
      </c>
      <c r="J29" s="216">
        <f>①作業計画を貼り付け!L37</f>
        <v>0</v>
      </c>
      <c r="K29" s="215" t="str">
        <f>SUBSTITUTE(SUBSTITUTE(①作業計画を貼り付け!M37,",","、"), "
", """ &amp; vbCrLf &amp; """)</f>
        <v/>
      </c>
      <c r="L29" s="212">
        <f>①作業計画を貼り付け!N37</f>
        <v>0</v>
      </c>
      <c r="M29" s="212">
        <f>①作業計画を貼り付け!O37</f>
        <v>0</v>
      </c>
      <c r="N29" s="212">
        <f>①作業計画を貼り付け!P37</f>
        <v>0</v>
      </c>
      <c r="O29" s="212">
        <f>①作業計画を貼り付け!Q37</f>
        <v>0</v>
      </c>
      <c r="P29" s="212">
        <f>①作業計画を貼り付け!R37</f>
        <v>0</v>
      </c>
      <c r="Q29" s="212">
        <f>①作業計画を貼り付け!S37</f>
        <v>0</v>
      </c>
    </row>
    <row r="30" spans="1:17" ht="40.5" x14ac:dyDescent="0.15">
      <c r="A30" s="216">
        <f>ROW(①作業計画を貼り付け!A38)</f>
        <v>38</v>
      </c>
      <c r="B30" s="219">
        <f>①作業計画を貼り付け!A38</f>
        <v>0</v>
      </c>
      <c r="C30" s="219" t="str">
        <f ca="1">SUBSTITUTE(IF(_xlfn.ISFORMULA(①作業計画を貼り付け!B38), _xlfn.FORMULATEXT(①作業計画を貼り付け!B38), TEXT(①作業計画を貼り付け!B38,"HHMM")), "=", "")</f>
        <v>0000</v>
      </c>
      <c r="D30" s="219" t="str">
        <f>TEXT(①作業計画を貼り付け!C38,"HHMM")</f>
        <v>0000</v>
      </c>
      <c r="E30" s="216">
        <f>①作業計画を貼り付け!D38</f>
        <v>0</v>
      </c>
      <c r="F30" s="216" t="str">
        <f>IF(①作業計画を貼り付け!H38=0, F29, ①作業計画を貼り付け!H38)</f>
        <v>作業対象</v>
      </c>
      <c r="G30" s="216" t="str">
        <f>IF(①作業計画を貼り付け!I38=0, G29, ①作業計画を貼り付け!I38)</f>
        <v>作業対象</v>
      </c>
      <c r="H30" s="215" t="str">
        <f>SUBSTITUTE(SUBSTITUTE(①作業計画を貼り付け!J38,",","、"), "
", """ &amp; vbCrLf &amp; """)</f>
        <v/>
      </c>
      <c r="I30" s="216">
        <f>①作業計画を貼り付け!K38</f>
        <v>0</v>
      </c>
      <c r="J30" s="216">
        <f>①作業計画を貼り付け!L38</f>
        <v>0</v>
      </c>
      <c r="K30" s="215" t="str">
        <f>SUBSTITUTE(SUBSTITUTE(①作業計画を貼り付け!M38,",","、"), "
", """ &amp; vbCrLf &amp; """)</f>
        <v/>
      </c>
      <c r="L30" s="212">
        <f>①作業計画を貼り付け!N38</f>
        <v>0</v>
      </c>
      <c r="M30" s="212">
        <f>①作業計画を貼り付け!O38</f>
        <v>0</v>
      </c>
      <c r="N30" s="212">
        <f>①作業計画を貼り付け!P38</f>
        <v>0</v>
      </c>
      <c r="O30" s="212">
        <f>①作業計画を貼り付け!Q38</f>
        <v>0</v>
      </c>
      <c r="P30" s="212">
        <f>①作業計画を貼り付け!R38</f>
        <v>0</v>
      </c>
      <c r="Q30" s="212">
        <f>①作業計画を貼り付け!S38</f>
        <v>0</v>
      </c>
    </row>
    <row r="31" spans="1:17" ht="40.5" x14ac:dyDescent="0.15">
      <c r="A31" s="216">
        <f>ROW(①作業計画を貼り付け!A39)</f>
        <v>39</v>
      </c>
      <c r="B31" s="219">
        <f>①作業計画を貼り付け!A39</f>
        <v>0</v>
      </c>
      <c r="C31" s="219" t="str">
        <f ca="1">SUBSTITUTE(IF(_xlfn.ISFORMULA(①作業計画を貼り付け!B39), _xlfn.FORMULATEXT(①作業計画を貼り付け!B39), TEXT(①作業計画を貼り付け!B39,"HHMM")), "=", "")</f>
        <v>0000</v>
      </c>
      <c r="D31" s="219" t="str">
        <f>TEXT(①作業計画を貼り付け!C39,"HHMM")</f>
        <v>0000</v>
      </c>
      <c r="E31" s="216">
        <f>①作業計画を貼り付け!D39</f>
        <v>0</v>
      </c>
      <c r="F31" s="216" t="str">
        <f>IF(①作業計画を貼り付け!H39=0, F30, ①作業計画を貼り付け!H39)</f>
        <v>作業対象</v>
      </c>
      <c r="G31" s="216" t="str">
        <f>IF(①作業計画を貼り付け!I39=0, G30, ①作業計画を貼り付け!I39)</f>
        <v>作業対象</v>
      </c>
      <c r="H31" s="215" t="str">
        <f>SUBSTITUTE(SUBSTITUTE(①作業計画を貼り付け!J39,",","、"), "
", """ &amp; vbCrLf &amp; """)</f>
        <v/>
      </c>
      <c r="I31" s="216">
        <f>①作業計画を貼り付け!K39</f>
        <v>0</v>
      </c>
      <c r="J31" s="216">
        <f>①作業計画を貼り付け!L39</f>
        <v>0</v>
      </c>
      <c r="K31" s="215" t="str">
        <f>SUBSTITUTE(SUBSTITUTE(①作業計画を貼り付け!M39,",","、"), "
", """ &amp; vbCrLf &amp; """)</f>
        <v/>
      </c>
      <c r="L31" s="212">
        <f>①作業計画を貼り付け!N39</f>
        <v>0</v>
      </c>
      <c r="M31" s="212">
        <f>①作業計画を貼り付け!O39</f>
        <v>0</v>
      </c>
      <c r="N31" s="212">
        <f>①作業計画を貼り付け!P39</f>
        <v>0</v>
      </c>
      <c r="O31" s="212">
        <f>①作業計画を貼り付け!Q39</f>
        <v>0</v>
      </c>
      <c r="P31" s="212">
        <f>①作業計画を貼り付け!R39</f>
        <v>0</v>
      </c>
      <c r="Q31" s="212">
        <f>①作業計画を貼り付け!S39</f>
        <v>0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J8" sqref="J8"/>
    </sheetView>
  </sheetViews>
  <sheetFormatPr defaultRowHeight="13.5" x14ac:dyDescent="0.15"/>
  <cols>
    <col min="1" max="1" width="15.125" bestFit="1" customWidth="1"/>
    <col min="2" max="2" width="5.25" bestFit="1" customWidth="1"/>
    <col min="3" max="3" width="13.5" bestFit="1" customWidth="1"/>
    <col min="4" max="4" width="8.25" bestFit="1" customWidth="1"/>
    <col min="5" max="5" width="8.875" bestFit="1" customWidth="1"/>
    <col min="6" max="6" width="16.625" bestFit="1" customWidth="1"/>
    <col min="7" max="7" width="9.75" bestFit="1" customWidth="1"/>
    <col min="8" max="8" width="255.625" bestFit="1" customWidth="1"/>
    <col min="9" max="9" width="10.5" bestFit="1" customWidth="1"/>
    <col min="10" max="10" width="9.625" bestFit="1" customWidth="1"/>
    <col min="11" max="11" width="255.625" bestFit="1" customWidth="1"/>
    <col min="12" max="12" width="4.125" bestFit="1" customWidth="1"/>
    <col min="13" max="13" width="3.875" bestFit="1" customWidth="1"/>
    <col min="14" max="14" width="5.25" bestFit="1" customWidth="1"/>
    <col min="15" max="15" width="4.125" bestFit="1" customWidth="1"/>
    <col min="16" max="16" width="4.5" bestFit="1" customWidth="1"/>
    <col min="17" max="17" width="3.625" bestFit="1" customWidth="1"/>
  </cols>
  <sheetData>
    <row r="1" spans="1:1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10</v>
      </c>
      <c r="M1" t="s">
        <v>12</v>
      </c>
      <c r="N1" t="s">
        <v>14</v>
      </c>
      <c r="O1" t="s">
        <v>16</v>
      </c>
      <c r="P1" t="s">
        <v>18</v>
      </c>
      <c r="Q1" s="214" t="s">
        <v>20</v>
      </c>
    </row>
    <row r="4" spans="1:17" x14ac:dyDescent="0.15">
      <c r="H4" s="214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①作業計画を貼り付け</vt:lpstr>
      <vt:lpstr>②作業計画シートから値を取得</vt:lpstr>
      <vt:lpstr>③　①を文字列としてペースト</vt:lpstr>
      <vt:lpstr>①作業計画を貼り付け!Print_Titles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</dc:creator>
  <cp:lastModifiedBy>佐藤</cp:lastModifiedBy>
  <dcterms:created xsi:type="dcterms:W3CDTF">2018-11-27T11:36:07Z</dcterms:created>
  <dcterms:modified xsi:type="dcterms:W3CDTF">2018-12-14T05:25:26Z</dcterms:modified>
</cp:coreProperties>
</file>