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ty Projects\Project-SpaceMage\"/>
    </mc:Choice>
  </mc:AlternateContent>
  <xr:revisionPtr revIDLastSave="0" documentId="13_ncr:1_{BC13B31E-16FD-4D2D-8A57-4632C584CB4B}" xr6:coauthVersionLast="47" xr6:coauthVersionMax="47" xr10:uidLastSave="{00000000-0000-0000-0000-000000000000}"/>
  <bookViews>
    <workbookView xWindow="-120" yWindow="-120" windowWidth="29040" windowHeight="16440" xr2:uid="{C7E500E0-3096-4EFE-AE2D-B6684D65CA8F}"/>
  </bookViews>
  <sheets>
    <sheet name="Functionality" sheetId="4" r:id="rId1"/>
    <sheet name="Ships" sheetId="1" r:id="rId2"/>
    <sheet name="Engines" sheetId="2" r:id="rId3"/>
    <sheet name="Magic Spheres" sheetId="3" r:id="rId4"/>
  </sheets>
  <definedNames>
    <definedName name="Engines">Engines!$A$2:$A$12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E2" i="1"/>
  <c r="F2" i="1" s="1"/>
  <c r="E2" i="2"/>
</calcChain>
</file>

<file path=xl/sharedStrings.xml><?xml version="1.0" encoding="utf-8"?>
<sst xmlns="http://schemas.openxmlformats.org/spreadsheetml/2006/main" count="49" uniqueCount="38">
  <si>
    <t>Name</t>
  </si>
  <si>
    <t>Faction</t>
  </si>
  <si>
    <t>Base Maneuver</t>
  </si>
  <si>
    <t>Human</t>
  </si>
  <si>
    <t>Default Human</t>
  </si>
  <si>
    <t>Base Accel</t>
  </si>
  <si>
    <t>Base Decel</t>
  </si>
  <si>
    <t>Power</t>
  </si>
  <si>
    <t>Engine</t>
  </si>
  <si>
    <t>Maneuver</t>
  </si>
  <si>
    <t>Engine Power</t>
  </si>
  <si>
    <t>Formulas Name Manager to Update List Length</t>
  </si>
  <si>
    <t>https://powerlisting.fandom.com/wiki/Category:Form_of_magic</t>
  </si>
  <si>
    <t>Inertia Recovery</t>
  </si>
  <si>
    <t>Class</t>
  </si>
  <si>
    <t>Details</t>
  </si>
  <si>
    <t>Functionality</t>
  </si>
  <si>
    <t>IDieTarget</t>
  </si>
  <si>
    <t>This is just an optional component if Die() needs to kill a parent.</t>
  </si>
  <si>
    <t>-</t>
  </si>
  <si>
    <t>Idie</t>
  </si>
  <si>
    <t>Destroys the gameObject, or the IDieTarget gameObject if specified.</t>
  </si>
  <si>
    <t>Die()</t>
  </si>
  <si>
    <t>ITakeDamage</t>
  </si>
  <si>
    <t>Data</t>
  </si>
  <si>
    <t>GameObject that dies</t>
  </si>
  <si>
    <t>Requirements</t>
  </si>
  <si>
    <t>Health</t>
  </si>
  <si>
    <t>Tracks the max and current health of an entity.</t>
  </si>
  <si>
    <t>Max, Current</t>
  </si>
  <si>
    <t>Change(amount +/-)</t>
  </si>
  <si>
    <t>IDealImpactDamage</t>
  </si>
  <si>
    <t>Accepts incoming damage and reduces current health appropriately.</t>
  </si>
  <si>
    <t>TakeDamage(amount +, collisionSpeed = 0)</t>
  </si>
  <si>
    <t>Health, Idie, MinSpeedForImpactDamage, ExtraSpeedDamageMultiplier</t>
  </si>
  <si>
    <t>RigidBody2D, ImpactBaseDamage, DamageInterval</t>
  </si>
  <si>
    <t>OnCollisionEnter2D(dealImpactDamage(ITakeDamage damageableTarget, float collisionSpeed)</t>
  </si>
  <si>
    <t>Attempts to deal damage to anything that collides with it. Can limit frequency.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</si>
</sst>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B771-968C-46C8-9271-EDE5A665D12D}">
  <dimension ref="A1:E6"/>
  <sheetViews>
    <sheetView tabSelected="1" workbookViewId="0">
      <selection activeCell="A8" sqref="A8"/>
    </sheetView>
  </sheetViews>
  <sheetFormatPr defaultRowHeight="11.25" x14ac:dyDescent="0.2"/>
  <cols>
    <col min="1" max="1" width="20.140625" style="7" customWidth="1"/>
    <col min="2" max="2" width="53.42578125" style="7" customWidth="1"/>
    <col min="3" max="3" width="12.28515625" style="7" customWidth="1"/>
    <col min="4" max="4" width="51" style="7" customWidth="1"/>
    <col min="5" max="5" width="85.28515625" style="7" customWidth="1"/>
    <col min="6" max="16384" width="9.140625" style="7"/>
  </cols>
  <sheetData>
    <row r="1" spans="1:5" s="6" customFormat="1" ht="10.5" x14ac:dyDescent="0.15">
      <c r="A1" s="6" t="s">
        <v>14</v>
      </c>
      <c r="B1" s="6" t="s">
        <v>15</v>
      </c>
      <c r="C1" s="6" t="s">
        <v>26</v>
      </c>
      <c r="D1" s="6" t="s">
        <v>24</v>
      </c>
      <c r="E1" s="6" t="s">
        <v>16</v>
      </c>
    </row>
    <row r="2" spans="1:5" x14ac:dyDescent="0.2">
      <c r="A2" s="7" t="s">
        <v>17</v>
      </c>
      <c r="B2" s="7" t="s">
        <v>18</v>
      </c>
      <c r="C2" s="7" t="s">
        <v>19</v>
      </c>
      <c r="D2" s="7" t="s">
        <v>19</v>
      </c>
      <c r="E2" s="7" t="s">
        <v>19</v>
      </c>
    </row>
    <row r="3" spans="1:5" x14ac:dyDescent="0.2">
      <c r="A3" s="7" t="s">
        <v>20</v>
      </c>
      <c r="B3" s="7" t="s">
        <v>21</v>
      </c>
      <c r="C3" s="7" t="s">
        <v>19</v>
      </c>
      <c r="D3" s="7" t="s">
        <v>25</v>
      </c>
      <c r="E3" s="7" t="s">
        <v>22</v>
      </c>
    </row>
    <row r="4" spans="1:5" x14ac:dyDescent="0.2">
      <c r="A4" s="7" t="s">
        <v>27</v>
      </c>
      <c r="B4" s="7" t="s">
        <v>28</v>
      </c>
      <c r="C4" s="7" t="s">
        <v>19</v>
      </c>
      <c r="D4" s="7" t="s">
        <v>29</v>
      </c>
      <c r="E4" s="7" t="s">
        <v>30</v>
      </c>
    </row>
    <row r="5" spans="1:5" x14ac:dyDescent="0.2">
      <c r="A5" s="7" t="s">
        <v>23</v>
      </c>
      <c r="B5" s="7" t="s">
        <v>32</v>
      </c>
      <c r="C5" s="7" t="s">
        <v>27</v>
      </c>
      <c r="D5" s="7" t="s">
        <v>34</v>
      </c>
      <c r="E5" s="7" t="s">
        <v>33</v>
      </c>
    </row>
    <row r="6" spans="1:5" x14ac:dyDescent="0.2">
      <c r="A6" s="7" t="s">
        <v>31</v>
      </c>
      <c r="B6" s="7" t="s">
        <v>37</v>
      </c>
      <c r="C6" s="7" t="s">
        <v>19</v>
      </c>
      <c r="D6" s="7" t="s">
        <v>35</v>
      </c>
      <c r="E6" s="7" t="s">
        <v>36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BFD2-CE5A-40F4-BA92-3147B81EA9BB}">
  <dimension ref="A1:P2"/>
  <sheetViews>
    <sheetView workbookViewId="0">
      <selection activeCell="H4" sqref="H4"/>
    </sheetView>
  </sheetViews>
  <sheetFormatPr defaultRowHeight="15" x14ac:dyDescent="0.25"/>
  <cols>
    <col min="1" max="1" width="15.7109375" customWidth="1"/>
    <col min="2" max="2" width="15" style="5" customWidth="1"/>
    <col min="3" max="3" width="16.140625" style="5" customWidth="1"/>
    <col min="4" max="4" width="21.85546875" style="5" customWidth="1"/>
    <col min="5" max="5" width="14.42578125" style="4" customWidth="1"/>
    <col min="6" max="6" width="12.7109375" style="4" customWidth="1"/>
    <col min="7" max="7" width="16.85546875" style="4" customWidth="1"/>
    <col min="8" max="16" width="9.140625" style="5"/>
  </cols>
  <sheetData>
    <row r="1" spans="1:16" s="1" customFormat="1" x14ac:dyDescent="0.25">
      <c r="A1" s="1" t="s">
        <v>0</v>
      </c>
      <c r="B1" s="2" t="s">
        <v>1</v>
      </c>
      <c r="C1" s="2" t="s">
        <v>2</v>
      </c>
      <c r="D1" s="2" t="s">
        <v>8</v>
      </c>
      <c r="E1" s="3" t="s">
        <v>10</v>
      </c>
      <c r="F1" s="3" t="s">
        <v>9</v>
      </c>
      <c r="G1" s="3" t="s">
        <v>13</v>
      </c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t="s">
        <v>4</v>
      </c>
      <c r="B2" s="5" t="s">
        <v>3</v>
      </c>
      <c r="C2" s="5">
        <v>25</v>
      </c>
      <c r="D2" s="5" t="s">
        <v>4</v>
      </c>
      <c r="E2" s="4">
        <f>INDEX(Engines!E2:E12,MATCH(Ships!D2,Engines!A2:A12,0))</f>
        <v>8.6602540378443873</v>
      </c>
      <c r="F2" s="4">
        <f>C2*E2</f>
        <v>216.50635094610968</v>
      </c>
      <c r="G2" s="4">
        <f>SQRT(SQRT(F2))</f>
        <v>3.8359033853726765</v>
      </c>
    </row>
  </sheetData>
  <dataValidations count="1">
    <dataValidation type="list" allowBlank="1" showInputMessage="1" showErrorMessage="1" sqref="D2" xr:uid="{0DBA2730-C352-4614-97CC-299F95A7FAC5}">
      <formula1>Engines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139D-D533-44EB-AD22-9EAD17500748}">
  <dimension ref="A1:Q13"/>
  <sheetViews>
    <sheetView workbookViewId="0">
      <selection activeCell="B9" sqref="B9"/>
    </sheetView>
  </sheetViews>
  <sheetFormatPr defaultRowHeight="15" x14ac:dyDescent="0.25"/>
  <cols>
    <col min="1" max="1" width="17" customWidth="1"/>
    <col min="2" max="2" width="13.85546875" style="5" customWidth="1"/>
    <col min="3" max="3" width="11.140625" style="5" customWidth="1"/>
    <col min="4" max="4" width="14.42578125" style="5" customWidth="1"/>
    <col min="5" max="5" width="14.5703125" style="4" customWidth="1"/>
    <col min="6" max="17" width="9.140625" style="5"/>
  </cols>
  <sheetData>
    <row r="1" spans="1:17" s="1" customFormat="1" x14ac:dyDescent="0.25">
      <c r="A1" s="1" t="s">
        <v>0</v>
      </c>
      <c r="B1" s="2" t="s">
        <v>1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t="s">
        <v>4</v>
      </c>
      <c r="B2" s="5" t="s">
        <v>3</v>
      </c>
      <c r="C2" s="5">
        <v>100</v>
      </c>
      <c r="D2" s="5">
        <v>50</v>
      </c>
      <c r="E2" s="4">
        <f>SQRT(SUM(C2:D2)/2)</f>
        <v>8.6602540378443873</v>
      </c>
    </row>
    <row r="13" spans="1:17" x14ac:dyDescent="0.25">
      <c r="A13" t="s">
        <v>11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5913-872F-4EF1-9FC5-09C660CB0FB2}">
  <dimension ref="A1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Functionality</vt:lpstr>
      <vt:lpstr>Ships</vt:lpstr>
      <vt:lpstr>Engines</vt:lpstr>
      <vt:lpstr>Magic Spheres</vt:lpstr>
      <vt:lpstr>Engines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Anderson</dc:creator>
  <cp:lastModifiedBy>Jeremy Anderson</cp:lastModifiedBy>
  <dcterms:created xsi:type="dcterms:W3CDTF">2022-08-07T19:00:21Z</dcterms:created>
  <dcterms:modified xsi:type="dcterms:W3CDTF">2022-08-19T19:00:26Z</dcterms:modified>
</cp:coreProperties>
</file>