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tabRatio="625" activeTab="4"/>
  </bookViews>
  <sheets>
    <sheet name="Player Data" sheetId="1" r:id="rId1"/>
    <sheet name="Level 8" sheetId="2" r:id="rId2"/>
    <sheet name="Level 9" sheetId="3" r:id="rId3"/>
    <sheet name="Level 10" sheetId="4" r:id="rId4"/>
    <sheet name="Level 11" sheetId="5" r:id="rId5"/>
    <sheet name="Level 12" sheetId="6" r:id="rId6"/>
    <sheet name="Level 12 Stats" sheetId="8" r:id="rId7"/>
    <sheet name="皆伝 Calendar" sheetId="7" r:id="rId8"/>
  </sheets>
  <definedNames>
    <definedName name="_xlnm._FilterDatabase" localSheetId="3" hidden="1">'Level 10'!$A$1:$K$389</definedName>
    <definedName name="_xlnm._FilterDatabase" localSheetId="4" hidden="1">'Level 11'!$A$1:$L$297</definedName>
    <definedName name="_xlnm._FilterDatabase" localSheetId="5" hidden="1">'Level 12'!$A$1:$L$203</definedName>
    <definedName name="_xlnm._FilterDatabase" localSheetId="1" hidden="1">'Level 8'!$A$1:$J$287</definedName>
    <definedName name="_xlnm._FilterDatabase" localSheetId="2" hidden="1">'Level 9'!$A$1:$K$324</definedName>
  </definedNames>
  <calcPr calcId="171027"/>
</workbook>
</file>

<file path=xl/calcChain.xml><?xml version="1.0" encoding="utf-8"?>
<calcChain xmlns="http://schemas.openxmlformats.org/spreadsheetml/2006/main">
  <c r="E225" i="5" l="1"/>
  <c r="L3" i="6" l="1"/>
  <c r="L4" i="6"/>
  <c r="L9" i="6"/>
  <c r="L5" i="6"/>
  <c r="L6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8" i="6"/>
  <c r="L29" i="6"/>
  <c r="L30" i="6"/>
  <c r="L31" i="6"/>
  <c r="L32" i="6"/>
  <c r="L33" i="6"/>
  <c r="L34" i="6"/>
  <c r="L35" i="6"/>
  <c r="L36" i="6"/>
  <c r="L37" i="6"/>
  <c r="L7" i="6"/>
  <c r="L25" i="6"/>
  <c r="L26" i="6"/>
  <c r="L38" i="6"/>
  <c r="L39" i="6"/>
  <c r="L40" i="6"/>
  <c r="L41" i="6"/>
  <c r="L42" i="6"/>
  <c r="L43" i="6"/>
  <c r="L44" i="6"/>
  <c r="L45" i="6"/>
  <c r="L46" i="6"/>
  <c r="L47" i="6"/>
  <c r="L48" i="6"/>
  <c r="L49" i="6"/>
  <c r="L56" i="6"/>
  <c r="L57" i="6"/>
  <c r="L58" i="6"/>
  <c r="L59" i="6"/>
  <c r="L60" i="6"/>
  <c r="L61" i="6"/>
  <c r="L62" i="6"/>
  <c r="L63" i="6"/>
  <c r="L64" i="6"/>
  <c r="L65" i="6"/>
  <c r="L66" i="6"/>
  <c r="L50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94" i="6"/>
  <c r="L95" i="6"/>
  <c r="L96" i="6"/>
  <c r="L97" i="6"/>
  <c r="L98" i="6"/>
  <c r="L99" i="6"/>
  <c r="L100" i="6"/>
  <c r="L101" i="6"/>
  <c r="L85" i="6"/>
  <c r="L86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87" i="6"/>
  <c r="L115" i="6"/>
  <c r="L116" i="6"/>
  <c r="L139" i="6"/>
  <c r="L140" i="6"/>
  <c r="L141" i="6"/>
  <c r="L149" i="6"/>
  <c r="L150" i="6"/>
  <c r="L151" i="6"/>
  <c r="L142" i="6"/>
  <c r="L143" i="6"/>
  <c r="L152" i="6"/>
  <c r="L153" i="6"/>
  <c r="L154" i="6"/>
  <c r="L155" i="6"/>
  <c r="L156" i="6"/>
  <c r="L157" i="6"/>
  <c r="L158" i="6"/>
  <c r="L159" i="6"/>
  <c r="L160" i="6"/>
  <c r="L169" i="6"/>
  <c r="L170" i="6"/>
  <c r="L171" i="6"/>
  <c r="L172" i="6"/>
  <c r="L161" i="6"/>
  <c r="L182" i="6"/>
  <c r="L183" i="6"/>
  <c r="L184" i="6"/>
  <c r="L173" i="6"/>
  <c r="L174" i="6"/>
  <c r="L185" i="6"/>
  <c r="L186" i="6"/>
  <c r="L187" i="6"/>
  <c r="L193" i="6"/>
  <c r="L194" i="6"/>
  <c r="L195" i="6"/>
  <c r="L196" i="6"/>
  <c r="L197" i="6"/>
  <c r="L198" i="6"/>
  <c r="L162" i="6"/>
  <c r="L175" i="6"/>
  <c r="L176" i="6"/>
  <c r="L177" i="6"/>
  <c r="L188" i="6"/>
  <c r="L199" i="6"/>
  <c r="L200" i="6"/>
  <c r="L201" i="6"/>
  <c r="L202" i="6"/>
  <c r="L8" i="6"/>
  <c r="L27" i="6"/>
  <c r="L51" i="6"/>
  <c r="L52" i="6"/>
  <c r="L53" i="6"/>
  <c r="L54" i="6"/>
  <c r="L55" i="6"/>
  <c r="L88" i="6"/>
  <c r="L89" i="6"/>
  <c r="L90" i="6"/>
  <c r="L91" i="6"/>
  <c r="L92" i="6"/>
  <c r="L93" i="6"/>
  <c r="L117" i="6"/>
  <c r="L118" i="6"/>
  <c r="L119" i="6"/>
  <c r="L120" i="6"/>
  <c r="L121" i="6"/>
  <c r="L122" i="6"/>
  <c r="L123" i="6"/>
  <c r="L124" i="6"/>
  <c r="L125" i="6"/>
  <c r="L126" i="6"/>
  <c r="L144" i="6"/>
  <c r="L145" i="6"/>
  <c r="L146" i="6"/>
  <c r="L147" i="6"/>
  <c r="L148" i="6"/>
  <c r="L163" i="6"/>
  <c r="L164" i="6"/>
  <c r="L165" i="6"/>
  <c r="L166" i="6"/>
  <c r="L167" i="6"/>
  <c r="L168" i="6"/>
  <c r="L178" i="6"/>
  <c r="L179" i="6"/>
  <c r="L180" i="6"/>
  <c r="L181" i="6"/>
  <c r="L189" i="6"/>
  <c r="L190" i="6"/>
  <c r="L191" i="6"/>
  <c r="L192" i="6"/>
  <c r="L203" i="6"/>
  <c r="L2" i="6"/>
  <c r="K19" i="1"/>
  <c r="K18" i="1"/>
  <c r="K17" i="1"/>
  <c r="K16" i="1"/>
  <c r="K15" i="1"/>
  <c r="K14" i="1"/>
  <c r="K13" i="1"/>
  <c r="K12" i="1"/>
  <c r="E83" i="6"/>
  <c r="E84" i="6"/>
  <c r="E78" i="6"/>
  <c r="E63" i="6"/>
  <c r="E92" i="6"/>
  <c r="E93" i="6"/>
  <c r="E91" i="6"/>
  <c r="E90" i="6"/>
  <c r="E79" i="6"/>
  <c r="E80" i="6"/>
  <c r="E60" i="6"/>
  <c r="E82" i="6"/>
  <c r="E61" i="6"/>
  <c r="E38" i="6"/>
  <c r="E39" i="6"/>
  <c r="E50" i="6"/>
  <c r="E28" i="6"/>
  <c r="E40" i="6"/>
  <c r="E29" i="6"/>
  <c r="E41" i="6"/>
  <c r="E42" i="6"/>
  <c r="E53" i="6"/>
  <c r="E54" i="6"/>
  <c r="E43" i="6"/>
  <c r="E44" i="6"/>
  <c r="E45" i="6"/>
  <c r="E46" i="6"/>
  <c r="E30" i="6"/>
  <c r="E31" i="6"/>
  <c r="E47" i="6"/>
  <c r="E51" i="6"/>
  <c r="E55" i="6"/>
  <c r="E52" i="6"/>
  <c r="E48" i="6"/>
  <c r="E9" i="6"/>
  <c r="E32" i="6"/>
  <c r="E33" i="6"/>
  <c r="E49" i="6"/>
  <c r="E34" i="6"/>
  <c r="E11" i="6"/>
  <c r="E12" i="6"/>
  <c r="E13" i="6"/>
  <c r="E14" i="6"/>
  <c r="E15" i="6"/>
  <c r="E25" i="6"/>
  <c r="E22" i="6"/>
  <c r="E27" i="6"/>
  <c r="E16" i="6"/>
  <c r="E23" i="6"/>
  <c r="E26" i="6"/>
  <c r="E24" i="6"/>
  <c r="E17" i="6"/>
  <c r="E10" i="6"/>
  <c r="E18" i="6"/>
  <c r="E19" i="6"/>
  <c r="E20" i="6"/>
  <c r="E21" i="6"/>
  <c r="E2" i="6"/>
  <c r="E6" i="6"/>
  <c r="E5" i="6"/>
  <c r="E3" i="6"/>
  <c r="E4" i="6"/>
  <c r="E7" i="6"/>
  <c r="E8" i="6"/>
  <c r="F18" i="1" l="1"/>
  <c r="F17" i="1"/>
  <c r="F16" i="1"/>
  <c r="F15" i="1"/>
  <c r="F14" i="1"/>
  <c r="F13" i="1"/>
  <c r="F12" i="1"/>
  <c r="E151" i="5" l="1"/>
  <c r="E122" i="5"/>
  <c r="E297" i="5"/>
  <c r="E73" i="5"/>
  <c r="E88" i="5"/>
  <c r="E217" i="5"/>
  <c r="E272" i="5"/>
  <c r="E258" i="5"/>
  <c r="E104" i="5"/>
  <c r="E184" i="5"/>
  <c r="E195" i="5"/>
  <c r="E185" i="5"/>
  <c r="E174" i="5"/>
  <c r="E157" i="5"/>
  <c r="E231" i="5"/>
  <c r="E271" i="5"/>
  <c r="E229" i="5"/>
  <c r="E285" i="5"/>
  <c r="E169" i="5"/>
  <c r="E108" i="5"/>
  <c r="E269" i="5"/>
  <c r="E222" i="5"/>
  <c r="E95" i="5"/>
  <c r="E278" i="5"/>
  <c r="E208" i="5"/>
  <c r="E38" i="5"/>
  <c r="E290" i="5"/>
  <c r="E101" i="5"/>
  <c r="E132" i="5"/>
  <c r="E228" i="5"/>
  <c r="E194" i="5"/>
  <c r="E168" i="5"/>
  <c r="E270" i="5"/>
  <c r="E129" i="5"/>
  <c r="E97" i="5"/>
  <c r="E189" i="5"/>
  <c r="E81" i="5"/>
  <c r="E292" i="5"/>
  <c r="E266" i="5"/>
  <c r="E173" i="5"/>
  <c r="E282" i="5"/>
  <c r="E245" i="5"/>
  <c r="E204" i="5"/>
  <c r="E239" i="5"/>
  <c r="E223" i="5"/>
  <c r="E224" i="5"/>
  <c r="E67" i="5"/>
  <c r="E86" i="5"/>
  <c r="E164" i="5"/>
  <c r="E50" i="5"/>
  <c r="E240" i="5"/>
  <c r="E30" i="5"/>
  <c r="E227" i="5"/>
  <c r="E248" i="5"/>
  <c r="E110" i="5"/>
  <c r="E83" i="5"/>
  <c r="E130" i="5"/>
  <c r="E188" i="5"/>
  <c r="E179" i="5"/>
  <c r="E128" i="5"/>
  <c r="E106" i="5"/>
  <c r="E105" i="5"/>
  <c r="E46" i="5"/>
  <c r="E165" i="5"/>
  <c r="E268" i="5"/>
  <c r="E68" i="5"/>
  <c r="E218" i="5"/>
  <c r="E215" i="5"/>
  <c r="E133" i="5"/>
  <c r="E119" i="5"/>
  <c r="E256" i="5"/>
  <c r="E55" i="5"/>
  <c r="E196" i="5"/>
  <c r="E51" i="5"/>
  <c r="E103" i="5"/>
  <c r="E139" i="5"/>
  <c r="E45" i="5"/>
  <c r="E23" i="5"/>
  <c r="E62" i="6" l="1"/>
  <c r="E59" i="6"/>
  <c r="E77" i="6"/>
  <c r="E76" i="6"/>
  <c r="E75" i="6"/>
  <c r="E74" i="6"/>
  <c r="E58" i="6"/>
  <c r="E87" i="6"/>
  <c r="E73" i="6"/>
  <c r="E72" i="6"/>
  <c r="E81" i="6"/>
  <c r="E89" i="6"/>
  <c r="E71" i="6"/>
  <c r="E57" i="6"/>
  <c r="E56" i="6"/>
  <c r="E70" i="6"/>
  <c r="E69" i="6"/>
  <c r="E88" i="6"/>
  <c r="E68" i="6"/>
  <c r="E35" i="6"/>
  <c r="E86" i="6"/>
  <c r="E85" i="6"/>
  <c r="E67" i="6"/>
  <c r="E119" i="6"/>
  <c r="E125" i="6"/>
  <c r="E113" i="6"/>
  <c r="E95" i="6"/>
  <c r="E118" i="6"/>
  <c r="E96" i="6"/>
  <c r="E121" i="6"/>
  <c r="E65" i="6"/>
  <c r="E126" i="6"/>
  <c r="E112" i="6"/>
  <c r="E111" i="6"/>
  <c r="E124" i="6"/>
  <c r="E116" i="6"/>
  <c r="E115" i="6"/>
  <c r="E123" i="6"/>
  <c r="E110" i="6"/>
  <c r="E122" i="6"/>
  <c r="E109" i="6"/>
  <c r="E108" i="6"/>
  <c r="E107" i="6"/>
  <c r="E98" i="6"/>
  <c r="E120" i="6"/>
  <c r="E97" i="6"/>
  <c r="E114" i="6"/>
  <c r="E64" i="6"/>
  <c r="E106" i="6"/>
  <c r="E94" i="6"/>
  <c r="E105" i="6"/>
  <c r="E104" i="6"/>
  <c r="E103" i="6"/>
  <c r="E117" i="6"/>
  <c r="E102" i="6"/>
  <c r="E145" i="6"/>
  <c r="E132" i="6"/>
  <c r="E146" i="6"/>
  <c r="E131" i="6"/>
  <c r="E100" i="6"/>
  <c r="E127" i="6"/>
  <c r="E148" i="6"/>
  <c r="E130" i="6"/>
  <c r="E99" i="6"/>
  <c r="E141" i="6"/>
  <c r="E140" i="6"/>
  <c r="E101" i="6"/>
  <c r="E147" i="6"/>
  <c r="E129" i="6"/>
  <c r="E139" i="6"/>
  <c r="E133" i="6"/>
  <c r="E128" i="6"/>
  <c r="E143" i="6"/>
  <c r="E142" i="6"/>
  <c r="E144" i="6"/>
  <c r="E168" i="6"/>
  <c r="E157" i="6"/>
  <c r="E137" i="6"/>
  <c r="E136" i="6"/>
  <c r="E66" i="6"/>
  <c r="E135" i="6"/>
  <c r="E151" i="6"/>
  <c r="E150" i="6"/>
  <c r="E167" i="6"/>
  <c r="E166" i="6"/>
  <c r="E163" i="6"/>
  <c r="E165" i="6"/>
  <c r="E156" i="6"/>
  <c r="E160" i="6"/>
  <c r="E149" i="6"/>
  <c r="E155" i="6"/>
  <c r="E134" i="6"/>
  <c r="E159" i="6"/>
  <c r="E161" i="6"/>
  <c r="E154" i="6"/>
  <c r="E158" i="6"/>
  <c r="E153" i="6"/>
  <c r="E164" i="6"/>
  <c r="E162" i="6"/>
  <c r="E152" i="6"/>
  <c r="E179" i="6"/>
  <c r="E138" i="6"/>
  <c r="E169" i="6"/>
  <c r="E181" i="6"/>
  <c r="E180" i="6"/>
  <c r="E178" i="6"/>
  <c r="E177" i="6"/>
  <c r="E176" i="6"/>
  <c r="E174" i="6"/>
  <c r="E170" i="6"/>
  <c r="E173" i="6"/>
  <c r="E175" i="6"/>
  <c r="E191" i="6"/>
  <c r="E189" i="6"/>
  <c r="E36" i="6"/>
  <c r="E183" i="6"/>
  <c r="E182" i="6"/>
  <c r="E184" i="6"/>
  <c r="E192" i="6"/>
  <c r="E188" i="6"/>
  <c r="E187" i="6"/>
  <c r="E186" i="6"/>
  <c r="E185" i="6"/>
  <c r="E190" i="6"/>
  <c r="E203" i="6"/>
  <c r="E198" i="6"/>
  <c r="E194" i="6"/>
  <c r="E193" i="6"/>
  <c r="E197" i="6"/>
  <c r="E196" i="6"/>
  <c r="E202" i="6"/>
  <c r="E195" i="6"/>
  <c r="E172" i="6"/>
  <c r="E201" i="6"/>
  <c r="E200" i="6"/>
  <c r="E37" i="6"/>
  <c r="E199" i="6"/>
  <c r="E171" i="6"/>
  <c r="E161" i="5"/>
  <c r="E253" i="5"/>
  <c r="E74" i="5"/>
  <c r="E261" i="5"/>
  <c r="E294" i="5"/>
  <c r="E291" i="5"/>
  <c r="E281" i="5"/>
  <c r="E283" i="5"/>
  <c r="E262" i="5"/>
  <c r="E250" i="5"/>
  <c r="E246" i="5"/>
  <c r="E241" i="5"/>
  <c r="E237" i="5"/>
  <c r="E220" i="5"/>
  <c r="E295" i="5"/>
  <c r="E289" i="5"/>
  <c r="E286" i="5"/>
  <c r="E280" i="5"/>
  <c r="E273" i="5"/>
  <c r="E212" i="5"/>
  <c r="E260" i="5"/>
  <c r="E247" i="5"/>
  <c r="E243" i="5"/>
  <c r="E242" i="5"/>
  <c r="E238" i="5"/>
  <c r="E244" i="5"/>
  <c r="E235" i="5"/>
  <c r="E181" i="5"/>
  <c r="E219" i="5"/>
  <c r="E232" i="5"/>
  <c r="E213" i="5"/>
  <c r="E198" i="5"/>
  <c r="E156" i="5"/>
  <c r="E172" i="5"/>
  <c r="E148" i="5"/>
  <c r="E296" i="5"/>
  <c r="E277" i="5"/>
  <c r="E275" i="5"/>
  <c r="E267" i="5"/>
  <c r="E265" i="5"/>
  <c r="E263" i="5"/>
  <c r="E203" i="5"/>
  <c r="E251" i="5"/>
  <c r="E249" i="5"/>
  <c r="E182" i="5"/>
  <c r="E236" i="5"/>
  <c r="E221" i="5"/>
  <c r="E214" i="5"/>
  <c r="E211" i="5"/>
  <c r="E210" i="5"/>
  <c r="E206" i="5"/>
  <c r="E197" i="5"/>
  <c r="E176" i="5"/>
  <c r="E158" i="5"/>
  <c r="E145" i="5"/>
  <c r="E143" i="5"/>
  <c r="E142" i="5"/>
  <c r="E140" i="5"/>
  <c r="E75" i="5"/>
  <c r="E159" i="5"/>
  <c r="E284" i="5"/>
  <c r="E288" i="5"/>
  <c r="E255" i="5"/>
  <c r="E252" i="5"/>
  <c r="E274" i="5"/>
  <c r="E234" i="5"/>
  <c r="E233" i="5"/>
  <c r="E216" i="5"/>
  <c r="E209" i="5"/>
  <c r="E207" i="5"/>
  <c r="E123" i="5"/>
  <c r="E205" i="5"/>
  <c r="E202" i="5"/>
  <c r="E191" i="5"/>
  <c r="E187" i="5"/>
  <c r="E180" i="5"/>
  <c r="E178" i="5"/>
  <c r="E177" i="5"/>
  <c r="E171" i="5"/>
  <c r="E167" i="5"/>
  <c r="E153" i="5"/>
  <c r="E160" i="5"/>
  <c r="E154" i="5"/>
  <c r="E152" i="5"/>
  <c r="E147" i="5"/>
  <c r="E125" i="5"/>
  <c r="E120" i="5"/>
  <c r="E118" i="5"/>
  <c r="E99" i="5"/>
  <c r="E89" i="5"/>
  <c r="E80" i="5"/>
  <c r="E100" i="5"/>
  <c r="E94" i="5"/>
  <c r="E49" i="5"/>
  <c r="E29" i="5"/>
  <c r="E293" i="5"/>
  <c r="E276" i="5"/>
  <c r="E264" i="5"/>
  <c r="E259" i="5"/>
  <c r="E226" i="5"/>
  <c r="E230" i="5"/>
  <c r="E192" i="5"/>
  <c r="E190" i="5"/>
  <c r="E183" i="5"/>
  <c r="E175" i="5"/>
  <c r="E163" i="5"/>
  <c r="E170" i="5"/>
  <c r="E254" i="5"/>
  <c r="E126" i="5"/>
  <c r="E134" i="5"/>
  <c r="E131" i="5"/>
  <c r="E121" i="5"/>
  <c r="E199" i="5"/>
  <c r="E162" i="5"/>
  <c r="E114" i="5"/>
  <c r="E150" i="5"/>
  <c r="E109" i="5"/>
  <c r="E98" i="5"/>
  <c r="E85" i="5"/>
  <c r="E79" i="5"/>
  <c r="E71" i="5"/>
  <c r="E47" i="5"/>
  <c r="E24" i="5"/>
  <c r="E22" i="5"/>
  <c r="E279" i="5"/>
  <c r="E201" i="5"/>
  <c r="E200" i="5"/>
  <c r="E257" i="5"/>
  <c r="E186" i="5"/>
  <c r="E144" i="5"/>
  <c r="E141" i="5"/>
  <c r="E138" i="5"/>
  <c r="E116" i="5"/>
  <c r="E102" i="5"/>
  <c r="E96" i="5"/>
  <c r="E92" i="5"/>
  <c r="E90" i="5"/>
  <c r="E72" i="5"/>
  <c r="E62" i="5"/>
  <c r="E57" i="5"/>
  <c r="E77" i="5"/>
  <c r="E42" i="5"/>
  <c r="E40" i="5"/>
  <c r="E14" i="5"/>
  <c r="E287" i="5"/>
  <c r="E193" i="5"/>
  <c r="E166" i="5"/>
  <c r="E137" i="5"/>
  <c r="E136" i="5"/>
  <c r="E135" i="5"/>
  <c r="E115" i="5"/>
  <c r="E113" i="5"/>
  <c r="E112" i="5"/>
  <c r="E111" i="5"/>
  <c r="E93" i="5"/>
  <c r="E91" i="5"/>
  <c r="E127" i="5"/>
  <c r="E84" i="5"/>
  <c r="E76" i="5"/>
  <c r="E66" i="5"/>
  <c r="E64" i="5"/>
  <c r="E58" i="5"/>
  <c r="E43" i="5"/>
  <c r="E35" i="5"/>
  <c r="E27" i="5"/>
  <c r="E155" i="5"/>
  <c r="E146" i="5"/>
  <c r="E124" i="5"/>
  <c r="E117" i="5"/>
  <c r="E107" i="5"/>
  <c r="E87" i="5"/>
  <c r="E69" i="5"/>
  <c r="E65" i="5"/>
  <c r="E61" i="5"/>
  <c r="E53" i="5"/>
  <c r="E48" i="5"/>
  <c r="E39" i="5"/>
  <c r="E41" i="5"/>
  <c r="E37" i="5"/>
  <c r="E34" i="5"/>
  <c r="E32" i="5"/>
  <c r="E33" i="5"/>
  <c r="E28" i="5"/>
  <c r="E25" i="5"/>
  <c r="E20" i="5"/>
  <c r="E16" i="5"/>
  <c r="E8" i="5"/>
  <c r="E10" i="5"/>
  <c r="E63" i="5"/>
  <c r="E60" i="5"/>
  <c r="E56" i="5"/>
  <c r="E44" i="5"/>
  <c r="E31" i="5"/>
  <c r="E52" i="5"/>
  <c r="E26" i="5"/>
  <c r="E70" i="5"/>
  <c r="E21" i="5"/>
  <c r="E18" i="5"/>
  <c r="E54" i="5"/>
  <c r="E17" i="5"/>
  <c r="E9" i="5"/>
  <c r="E6" i="5"/>
  <c r="E5" i="5"/>
  <c r="E3" i="5"/>
  <c r="E2" i="5"/>
  <c r="E149" i="5"/>
  <c r="E82" i="5"/>
  <c r="E78" i="5"/>
  <c r="E59" i="5"/>
  <c r="E36" i="5"/>
  <c r="E15" i="5"/>
  <c r="E19" i="5"/>
  <c r="E13" i="5"/>
  <c r="E12" i="5"/>
  <c r="E11" i="5"/>
  <c r="E7" i="5"/>
  <c r="E4" i="5"/>
  <c r="E1" i="5"/>
  <c r="E132" i="4"/>
  <c r="E131" i="4"/>
  <c r="E383" i="4"/>
  <c r="E228" i="4"/>
  <c r="E227" i="4"/>
  <c r="E320" i="4"/>
  <c r="E318" i="4"/>
  <c r="E16" i="4"/>
  <c r="E43" i="4"/>
  <c r="E79" i="4"/>
  <c r="E317" i="4"/>
  <c r="E129" i="4"/>
  <c r="E382" i="4"/>
  <c r="E166" i="4"/>
  <c r="E226" i="4"/>
  <c r="E130" i="4"/>
  <c r="E316" i="4"/>
  <c r="E225" i="4"/>
  <c r="E389" i="4"/>
  <c r="E165" i="4"/>
  <c r="E224" i="4"/>
  <c r="E276" i="4"/>
  <c r="E128" i="4"/>
  <c r="E360" i="4"/>
  <c r="E275" i="4"/>
  <c r="E164" i="4"/>
  <c r="E315" i="4"/>
  <c r="E223" i="4"/>
  <c r="E222" i="4"/>
  <c r="E127" i="4"/>
  <c r="E42" i="4"/>
  <c r="E163" i="4"/>
  <c r="E319" i="4"/>
  <c r="E162" i="4"/>
  <c r="E126" i="4"/>
  <c r="E359" i="4"/>
  <c r="E15" i="4"/>
  <c r="E357" i="4"/>
  <c r="E125" i="4"/>
  <c r="E221" i="4"/>
  <c r="E124" i="4"/>
  <c r="E161" i="4"/>
  <c r="E313" i="4"/>
  <c r="E381" i="4"/>
  <c r="E123" i="4"/>
  <c r="E160" i="4"/>
  <c r="E78" i="4"/>
  <c r="E220" i="4"/>
  <c r="E219" i="4"/>
  <c r="E122" i="4"/>
  <c r="E274" i="4"/>
  <c r="E218" i="4"/>
  <c r="E121" i="4"/>
  <c r="E77" i="4"/>
  <c r="E120" i="4"/>
  <c r="E217" i="4"/>
  <c r="E380" i="4"/>
  <c r="E379" i="4"/>
  <c r="E216" i="4"/>
  <c r="E41" i="4"/>
  <c r="E76" i="4"/>
  <c r="E355" i="4"/>
  <c r="E119" i="4"/>
  <c r="E314" i="4"/>
  <c r="E273" i="4"/>
  <c r="E378" i="4"/>
  <c r="E377" i="4"/>
  <c r="E312" i="4"/>
  <c r="E215" i="4"/>
  <c r="E75" i="4"/>
  <c r="E311" i="4"/>
  <c r="E118" i="4"/>
  <c r="E40" i="4"/>
  <c r="E214" i="4"/>
  <c r="E272" i="4"/>
  <c r="E213" i="4"/>
  <c r="E271" i="4"/>
  <c r="E74" i="4"/>
  <c r="E310" i="4"/>
  <c r="E270" i="4"/>
  <c r="E212" i="4"/>
  <c r="E354" i="4"/>
  <c r="E211" i="4"/>
  <c r="E210" i="4"/>
  <c r="E209" i="4"/>
  <c r="E39" i="4"/>
  <c r="E269" i="4"/>
  <c r="E117" i="4"/>
  <c r="E268" i="4"/>
  <c r="E116" i="4"/>
  <c r="E309" i="4"/>
  <c r="E353" i="4"/>
  <c r="E267" i="4"/>
  <c r="E376" i="4"/>
  <c r="E375" i="4"/>
  <c r="E266" i="4"/>
  <c r="E265" i="4"/>
  <c r="E388" i="4"/>
  <c r="E208" i="4"/>
  <c r="E73" i="4"/>
  <c r="E264" i="4"/>
  <c r="E115" i="4"/>
  <c r="E207" i="4"/>
  <c r="E114" i="4"/>
  <c r="E263" i="4"/>
  <c r="E262" i="4"/>
  <c r="E206" i="4"/>
  <c r="E308" i="4"/>
  <c r="E113" i="4"/>
  <c r="E205" i="4"/>
  <c r="E72" i="4"/>
  <c r="E159" i="4"/>
  <c r="E204" i="4"/>
  <c r="E374" i="4"/>
  <c r="E358" i="4"/>
  <c r="E157" i="4"/>
  <c r="E71" i="4"/>
  <c r="E230" i="4"/>
  <c r="E14" i="4"/>
  <c r="E112" i="4"/>
  <c r="E261" i="4"/>
  <c r="E203" i="4"/>
  <c r="E260" i="4"/>
  <c r="E111" i="4"/>
  <c r="E352" i="4"/>
  <c r="E110" i="4"/>
  <c r="E109" i="4"/>
  <c r="E202" i="4"/>
  <c r="E259" i="4"/>
  <c r="E108" i="4"/>
  <c r="E201" i="4"/>
  <c r="E200" i="4"/>
  <c r="E356" i="4"/>
  <c r="E373" i="4"/>
  <c r="E107" i="4"/>
  <c r="E258" i="4"/>
  <c r="E12" i="4"/>
  <c r="E307" i="4"/>
  <c r="E199" i="4"/>
  <c r="E38" i="4"/>
  <c r="E306" i="4"/>
  <c r="E106" i="4"/>
  <c r="E257" i="4"/>
  <c r="E37" i="4"/>
  <c r="E256" i="4"/>
  <c r="E350" i="4"/>
  <c r="E70" i="4"/>
  <c r="E371" i="4"/>
  <c r="E198" i="4"/>
  <c r="E349" i="4"/>
  <c r="E156" i="4"/>
  <c r="E69" i="4"/>
  <c r="E305" i="4"/>
  <c r="E348" i="4"/>
  <c r="E105" i="4"/>
  <c r="E255" i="4"/>
  <c r="E13" i="4"/>
  <c r="E158" i="4"/>
  <c r="E254" i="4"/>
  <c r="E197" i="4"/>
  <c r="E196" i="4"/>
  <c r="E253" i="4"/>
  <c r="E104" i="4"/>
  <c r="E195" i="4"/>
  <c r="E347" i="4"/>
  <c r="E103" i="4"/>
  <c r="E68" i="4"/>
  <c r="E252" i="4"/>
  <c r="E194" i="4"/>
  <c r="E304" i="4"/>
  <c r="E193" i="4"/>
  <c r="E11" i="4"/>
  <c r="E102" i="4"/>
  <c r="E251" i="4"/>
  <c r="E67" i="4"/>
  <c r="E250" i="4"/>
  <c r="E351" i="4"/>
  <c r="E192" i="4"/>
  <c r="E10" i="4"/>
  <c r="E101" i="4"/>
  <c r="E155" i="4"/>
  <c r="E303" i="4"/>
  <c r="E302" i="4"/>
  <c r="E301" i="4"/>
  <c r="E361" i="4"/>
  <c r="E154" i="4"/>
  <c r="E346" i="4"/>
  <c r="E345" i="4"/>
  <c r="E99" i="4"/>
  <c r="E66" i="4"/>
  <c r="E36" i="4"/>
  <c r="E153" i="4"/>
  <c r="E9" i="4"/>
  <c r="E344" i="4"/>
  <c r="E35" i="4"/>
  <c r="E8" i="4"/>
  <c r="E191" i="4"/>
  <c r="E343" i="4"/>
  <c r="E342" i="4"/>
  <c r="E100" i="4"/>
  <c r="E98" i="4"/>
  <c r="E249" i="4"/>
  <c r="E97" i="4"/>
  <c r="E65" i="4"/>
  <c r="E96" i="4"/>
  <c r="E341" i="4"/>
  <c r="E340" i="4"/>
  <c r="E63" i="4"/>
  <c r="E339" i="4"/>
  <c r="E62" i="4"/>
  <c r="E372" i="4"/>
  <c r="E34" i="4"/>
  <c r="E33" i="4"/>
  <c r="E61" i="4"/>
  <c r="E300" i="4"/>
  <c r="E190" i="4"/>
  <c r="E64" i="4"/>
  <c r="E189" i="4"/>
  <c r="E188" i="4"/>
  <c r="E95" i="4"/>
  <c r="E94" i="4"/>
  <c r="E93" i="4"/>
  <c r="E32" i="4"/>
  <c r="E248" i="4"/>
  <c r="E31" i="4"/>
  <c r="E92" i="4"/>
  <c r="E299" i="4"/>
  <c r="E187" i="4"/>
  <c r="E337" i="4"/>
  <c r="E338" i="4"/>
  <c r="E370" i="4"/>
  <c r="E336" i="4"/>
  <c r="E298" i="4"/>
  <c r="E151" i="4"/>
  <c r="E369" i="4"/>
  <c r="E335" i="4"/>
  <c r="E186" i="4"/>
  <c r="E185" i="4"/>
  <c r="E297" i="4"/>
  <c r="E184" i="4"/>
  <c r="E60" i="4"/>
  <c r="E296" i="4"/>
  <c r="E183" i="4"/>
  <c r="E182" i="4"/>
  <c r="E181" i="4"/>
  <c r="E150" i="4"/>
  <c r="E30" i="4"/>
  <c r="E295" i="4"/>
  <c r="E387" i="4"/>
  <c r="E334" i="4"/>
  <c r="E333" i="4"/>
  <c r="E59" i="4"/>
  <c r="E29" i="4"/>
  <c r="E149" i="4"/>
  <c r="E332" i="4"/>
  <c r="E148" i="4"/>
  <c r="E147" i="4"/>
  <c r="E28" i="4"/>
  <c r="E247" i="4"/>
  <c r="E146" i="4"/>
  <c r="E27" i="4"/>
  <c r="E294" i="4"/>
  <c r="E293" i="4"/>
  <c r="E180" i="4"/>
  <c r="E58" i="4"/>
  <c r="E246" i="4"/>
  <c r="E179" i="4"/>
  <c r="E145" i="4"/>
  <c r="E26" i="4"/>
  <c r="E368" i="4"/>
  <c r="E144" i="4"/>
  <c r="E25" i="4"/>
  <c r="E292" i="4"/>
  <c r="E178" i="4"/>
  <c r="E330" i="4"/>
  <c r="E143" i="4"/>
  <c r="E245" i="4"/>
  <c r="E57" i="4"/>
  <c r="E329" i="4"/>
  <c r="E142" i="4"/>
  <c r="E177" i="4"/>
  <c r="E7" i="4"/>
  <c r="E6" i="4"/>
  <c r="E56" i="4"/>
  <c r="E291" i="4"/>
  <c r="E141" i="4"/>
  <c r="E290" i="4"/>
  <c r="E55" i="4"/>
  <c r="E244" i="4"/>
  <c r="E176" i="4"/>
  <c r="E91" i="4"/>
  <c r="E24" i="4"/>
  <c r="E23" i="4"/>
  <c r="E54" i="4"/>
  <c r="E243" i="4"/>
  <c r="E242" i="4"/>
  <c r="E140" i="4"/>
  <c r="E5" i="4"/>
  <c r="E386" i="4"/>
  <c r="E175" i="4"/>
  <c r="E53" i="4"/>
  <c r="E241" i="4"/>
  <c r="E289" i="4"/>
  <c r="E174" i="4"/>
  <c r="E138" i="4"/>
  <c r="E288" i="4"/>
  <c r="E173" i="4"/>
  <c r="E22" i="4"/>
  <c r="E21" i="4"/>
  <c r="E52" i="4"/>
  <c r="E328" i="4"/>
  <c r="E331" i="4"/>
  <c r="E4" i="4"/>
  <c r="E367" i="4"/>
  <c r="E90" i="4"/>
  <c r="E51" i="4"/>
  <c r="E50" i="4"/>
  <c r="E89" i="4"/>
  <c r="E366" i="4"/>
  <c r="E88" i="4"/>
  <c r="E87" i="4"/>
  <c r="E240" i="4"/>
  <c r="E20" i="4"/>
  <c r="E239" i="4"/>
  <c r="E238" i="4"/>
  <c r="E19" i="4"/>
  <c r="E86" i="4"/>
  <c r="E172" i="4"/>
  <c r="E287" i="4"/>
  <c r="E136" i="4"/>
  <c r="E327" i="4"/>
  <c r="E85" i="4"/>
  <c r="E18" i="4"/>
  <c r="E237" i="4"/>
  <c r="E385" i="4"/>
  <c r="E326" i="4"/>
  <c r="E236" i="4"/>
  <c r="E286" i="4"/>
  <c r="E84" i="4"/>
  <c r="E171" i="4"/>
  <c r="E170" i="4"/>
  <c r="E3" i="4"/>
  <c r="E169" i="4"/>
  <c r="E49" i="4"/>
  <c r="E285" i="4"/>
  <c r="E135" i="4"/>
  <c r="E46" i="4"/>
  <c r="E279" i="4"/>
  <c r="E45" i="4"/>
  <c r="E80" i="4"/>
  <c r="E281" i="4"/>
  <c r="E81" i="4"/>
  <c r="E324" i="4"/>
  <c r="E139" i="4"/>
  <c r="E167" i="4"/>
  <c r="E231" i="4"/>
  <c r="E17" i="4"/>
  <c r="E133" i="4"/>
  <c r="E278" i="4"/>
  <c r="E284" i="4"/>
  <c r="E384" i="4"/>
  <c r="E362" i="4"/>
  <c r="E137" i="4"/>
  <c r="E82" i="4"/>
  <c r="E364" i="4"/>
  <c r="E282" i="4"/>
  <c r="E322" i="4"/>
  <c r="E235" i="4"/>
  <c r="E363" i="4"/>
  <c r="E234" i="4"/>
  <c r="E168" i="4"/>
  <c r="E283" i="4"/>
  <c r="E2" i="4"/>
  <c r="E277" i="4"/>
  <c r="E323" i="4"/>
  <c r="E321" i="4"/>
  <c r="E280" i="4"/>
  <c r="E229" i="4"/>
  <c r="E44" i="4"/>
  <c r="E233" i="4"/>
  <c r="E83" i="4"/>
  <c r="E232" i="4"/>
  <c r="E48" i="4"/>
  <c r="E152" i="4"/>
  <c r="E365" i="4"/>
  <c r="E325" i="4"/>
  <c r="E134" i="4"/>
  <c r="E47" i="4"/>
  <c r="E1" i="4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248" i="2"/>
  <c r="D7" i="2"/>
  <c r="D258" i="2"/>
  <c r="D186" i="2"/>
  <c r="D177" i="2"/>
  <c r="D175" i="2"/>
  <c r="D160" i="2"/>
  <c r="D149" i="2"/>
  <c r="D128" i="2"/>
  <c r="D113" i="2"/>
  <c r="D110" i="2"/>
  <c r="D86" i="2"/>
  <c r="D57" i="2"/>
  <c r="D37" i="2"/>
  <c r="D29" i="2"/>
  <c r="D20" i="2"/>
  <c r="D11" i="2"/>
  <c r="D280" i="2"/>
  <c r="D279" i="2"/>
  <c r="D272" i="2"/>
  <c r="D233" i="2"/>
  <c r="D217" i="2"/>
  <c r="D216" i="2"/>
  <c r="D135" i="2"/>
  <c r="D127" i="2"/>
  <c r="D111" i="2"/>
  <c r="D108" i="2"/>
  <c r="D93" i="2"/>
  <c r="D89" i="2"/>
  <c r="D77" i="2"/>
  <c r="D67" i="2"/>
  <c r="D65" i="2"/>
  <c r="D61" i="2"/>
  <c r="D31" i="2"/>
  <c r="D17" i="2"/>
  <c r="D15" i="2"/>
  <c r="D8" i="2"/>
  <c r="D282" i="2"/>
  <c r="D250" i="2"/>
  <c r="D249" i="2"/>
  <c r="D209" i="2"/>
  <c r="D205" i="2"/>
  <c r="D190" i="2"/>
  <c r="D184" i="2"/>
  <c r="D153" i="2"/>
  <c r="D95" i="2"/>
  <c r="D87" i="2"/>
  <c r="D85" i="2"/>
  <c r="D81" i="2"/>
  <c r="D72" i="2"/>
  <c r="D52" i="2"/>
  <c r="D50" i="2"/>
  <c r="D47" i="2"/>
  <c r="D46" i="2"/>
  <c r="D42" i="2"/>
  <c r="D40" i="2"/>
  <c r="D38" i="2"/>
  <c r="D36" i="2"/>
  <c r="D27" i="2"/>
  <c r="D12" i="2"/>
  <c r="D287" i="2"/>
  <c r="D278" i="2"/>
  <c r="D276" i="2"/>
  <c r="D274" i="2"/>
  <c r="D273" i="2"/>
  <c r="D267" i="2"/>
  <c r="D266" i="2"/>
  <c r="D263" i="2"/>
  <c r="D262" i="2"/>
  <c r="D246" i="2"/>
  <c r="D244" i="2"/>
  <c r="D236" i="2"/>
  <c r="D229" i="2"/>
  <c r="D225" i="2"/>
  <c r="D220" i="2"/>
  <c r="D218" i="2"/>
  <c r="D212" i="2"/>
  <c r="D211" i="2"/>
  <c r="D210" i="2"/>
  <c r="D185" i="2"/>
  <c r="D171" i="2"/>
  <c r="D166" i="2"/>
  <c r="D150" i="2"/>
  <c r="D143" i="2"/>
  <c r="D119" i="2"/>
  <c r="D107" i="2"/>
  <c r="D105" i="2"/>
  <c r="D92" i="2"/>
  <c r="D88" i="2"/>
  <c r="D79" i="2"/>
  <c r="D68" i="2"/>
  <c r="D59" i="2"/>
  <c r="D58" i="2"/>
  <c r="D51" i="2"/>
  <c r="D43" i="2"/>
  <c r="D41" i="2"/>
  <c r="D32" i="2"/>
  <c r="D16" i="2"/>
  <c r="D13" i="2"/>
  <c r="D285" i="2"/>
  <c r="D269" i="2"/>
  <c r="D239" i="2"/>
  <c r="D227" i="2"/>
  <c r="D224" i="2"/>
  <c r="D208" i="2"/>
  <c r="D187" i="2"/>
  <c r="D176" i="2"/>
  <c r="D169" i="2"/>
  <c r="D167" i="2"/>
  <c r="D136" i="2"/>
  <c r="D132" i="2"/>
  <c r="D131" i="2"/>
  <c r="D129" i="2"/>
  <c r="D118" i="2"/>
  <c r="D116" i="2"/>
  <c r="D91" i="2"/>
  <c r="D90" i="2"/>
  <c r="D84" i="2"/>
  <c r="D78" i="2"/>
  <c r="D70" i="2"/>
  <c r="D69" i="2"/>
  <c r="D64" i="2"/>
  <c r="D63" i="2"/>
  <c r="D44" i="2"/>
  <c r="D19" i="2"/>
  <c r="D5" i="2"/>
  <c r="D3" i="2"/>
  <c r="D281" i="2"/>
  <c r="D270" i="2"/>
  <c r="D261" i="2"/>
  <c r="D257" i="2"/>
  <c r="D245" i="2"/>
  <c r="D237" i="2"/>
  <c r="D213" i="2"/>
  <c r="D203" i="2"/>
  <c r="D202" i="2"/>
  <c r="D197" i="2"/>
  <c r="D192" i="2"/>
  <c r="D191" i="2"/>
  <c r="D183" i="2"/>
  <c r="D181" i="2"/>
  <c r="D178" i="2"/>
  <c r="D158" i="2"/>
  <c r="D142" i="2"/>
  <c r="D139" i="2"/>
  <c r="D117" i="2"/>
  <c r="D114" i="2"/>
  <c r="D109" i="2"/>
  <c r="D104" i="2"/>
  <c r="D103" i="2"/>
  <c r="D97" i="2"/>
  <c r="D74" i="2"/>
  <c r="D73" i="2"/>
  <c r="D60" i="2"/>
  <c r="D49" i="2"/>
  <c r="D45" i="2"/>
  <c r="D39" i="2"/>
  <c r="D28" i="2"/>
  <c r="D26" i="2"/>
  <c r="D6" i="2"/>
  <c r="D2" i="2"/>
  <c r="D284" i="2"/>
  <c r="D268" i="2"/>
  <c r="D264" i="2"/>
  <c r="D247" i="2"/>
  <c r="D240" i="2"/>
  <c r="D235" i="2"/>
  <c r="D232" i="2"/>
  <c r="D215" i="2"/>
  <c r="D206" i="2"/>
  <c r="D204" i="2"/>
  <c r="D201" i="2"/>
  <c r="D198" i="2"/>
  <c r="D196" i="2"/>
  <c r="D182" i="2"/>
  <c r="D179" i="2"/>
  <c r="D170" i="2"/>
  <c r="D159" i="2"/>
  <c r="D156" i="2"/>
  <c r="D155" i="2"/>
  <c r="D152" i="2"/>
  <c r="D151" i="2"/>
  <c r="D146" i="2"/>
  <c r="D141" i="2"/>
  <c r="D133" i="2"/>
  <c r="D124" i="2"/>
  <c r="D123" i="2"/>
  <c r="D120" i="2"/>
  <c r="D106" i="2"/>
  <c r="D101" i="2"/>
  <c r="D94" i="2"/>
  <c r="D71" i="2"/>
  <c r="D56" i="2"/>
  <c r="D34" i="2"/>
  <c r="D25" i="2"/>
  <c r="D21" i="2"/>
  <c r="D18" i="2"/>
  <c r="D14" i="2"/>
  <c r="D9" i="2"/>
  <c r="D286" i="2"/>
  <c r="D283" i="2"/>
  <c r="D277" i="2"/>
  <c r="D275" i="2"/>
  <c r="D265" i="2"/>
  <c r="D260" i="2"/>
  <c r="D253" i="2"/>
  <c r="D241" i="2"/>
  <c r="D238" i="2"/>
  <c r="D228" i="2"/>
  <c r="D226" i="2"/>
  <c r="D214" i="2"/>
  <c r="D200" i="2"/>
  <c r="D195" i="2"/>
  <c r="D194" i="2"/>
  <c r="D193" i="2"/>
  <c r="D189" i="2"/>
  <c r="D188" i="2"/>
  <c r="D180" i="2"/>
  <c r="D172" i="2"/>
  <c r="D168" i="2"/>
  <c r="D161" i="2"/>
  <c r="D154" i="2"/>
  <c r="D147" i="2"/>
  <c r="D134" i="2"/>
  <c r="D130" i="2"/>
  <c r="D102" i="2"/>
  <c r="D100" i="2"/>
  <c r="D99" i="2"/>
  <c r="D82" i="2"/>
  <c r="D80" i="2"/>
  <c r="D75" i="2"/>
  <c r="D53" i="2"/>
  <c r="D22" i="2"/>
  <c r="D4" i="2"/>
  <c r="D271" i="2"/>
  <c r="D254" i="2"/>
  <c r="D251" i="2"/>
  <c r="D234" i="2"/>
  <c r="D231" i="2"/>
  <c r="D230" i="2"/>
  <c r="D221" i="2"/>
  <c r="D219" i="2"/>
  <c r="D173" i="2"/>
  <c r="D165" i="2"/>
  <c r="D164" i="2"/>
  <c r="D163" i="2"/>
  <c r="D162" i="2"/>
  <c r="D157" i="2"/>
  <c r="D145" i="2"/>
  <c r="D144" i="2"/>
  <c r="D140" i="2"/>
  <c r="D138" i="2"/>
  <c r="D137" i="2"/>
  <c r="D126" i="2"/>
  <c r="D122" i="2"/>
  <c r="D112" i="2"/>
  <c r="D96" i="2"/>
  <c r="D62" i="2"/>
  <c r="D55" i="2"/>
  <c r="D54" i="2"/>
  <c r="D48" i="2"/>
  <c r="D35" i="2"/>
  <c r="D10" i="2"/>
  <c r="D259" i="2"/>
  <c r="D256" i="2"/>
  <c r="D255" i="2"/>
  <c r="D252" i="2"/>
  <c r="D243" i="2"/>
  <c r="D242" i="2"/>
  <c r="D223" i="2"/>
  <c r="D222" i="2"/>
  <c r="D207" i="2"/>
  <c r="D199" i="2"/>
  <c r="D174" i="2"/>
  <c r="D148" i="2"/>
  <c r="D125" i="2"/>
  <c r="D121" i="2"/>
  <c r="D115" i="2"/>
  <c r="D98" i="2"/>
  <c r="D83" i="2"/>
  <c r="D76" i="2"/>
  <c r="D66" i="2"/>
  <c r="D33" i="2"/>
  <c r="D30" i="2"/>
  <c r="D24" i="2"/>
  <c r="D23" i="2"/>
  <c r="D1" i="2"/>
  <c r="F19" i="1"/>
  <c r="P9" i="1"/>
  <c r="K9" i="1"/>
  <c r="F9" i="1"/>
  <c r="P8" i="1"/>
  <c r="K8" i="1"/>
  <c r="F8" i="1"/>
  <c r="P7" i="1"/>
  <c r="K7" i="1"/>
  <c r="F7" i="1"/>
  <c r="P6" i="1"/>
  <c r="K6" i="1"/>
  <c r="F6" i="1"/>
  <c r="P5" i="1"/>
  <c r="K5" i="1"/>
  <c r="F5" i="1"/>
  <c r="P4" i="1"/>
  <c r="K4" i="1"/>
  <c r="F4" i="1"/>
  <c r="P3" i="1"/>
  <c r="K3" i="1"/>
  <c r="F3" i="1"/>
  <c r="P2" i="1"/>
  <c r="K2" i="1"/>
  <c r="F2" i="1"/>
  <c r="L15" i="1" l="1"/>
  <c r="L14" i="1"/>
  <c r="L18" i="1"/>
  <c r="L19" i="1"/>
  <c r="L12" i="1"/>
  <c r="L16" i="1"/>
  <c r="L13" i="1"/>
  <c r="L17" i="1"/>
  <c r="G6" i="1"/>
  <c r="G14" i="1"/>
  <c r="G18" i="1"/>
  <c r="G19" i="1"/>
  <c r="G15" i="1"/>
  <c r="G12" i="1"/>
  <c r="G16" i="1"/>
  <c r="G13" i="1"/>
  <c r="G17" i="1"/>
  <c r="Q8" i="1"/>
  <c r="G9" i="1"/>
  <c r="G4" i="1"/>
  <c r="G7" i="1"/>
  <c r="G2" i="1"/>
  <c r="G5" i="1"/>
  <c r="G8" i="1"/>
  <c r="G3" i="1"/>
  <c r="L3" i="1"/>
  <c r="L6" i="1"/>
  <c r="L9" i="1"/>
  <c r="L4" i="1"/>
  <c r="L7" i="1"/>
  <c r="L2" i="1"/>
  <c r="L5" i="1"/>
  <c r="L8" i="1"/>
  <c r="Q3" i="1"/>
  <c r="Q6" i="1"/>
  <c r="Q9" i="1"/>
  <c r="Q4" i="1"/>
  <c r="Q7" i="1"/>
  <c r="Q2" i="1"/>
  <c r="Q5" i="1"/>
</calcChain>
</file>

<file path=xl/comments1.xml><?xml version="1.0" encoding="utf-8"?>
<comments xmlns="http://schemas.openxmlformats.org/spreadsheetml/2006/main">
  <authors>
    <author>7744han</author>
  </authors>
  <commentList>
    <comment ref="B15" authorId="0" shapeId="0">
      <text>
        <r>
          <rPr>
            <sz val="10"/>
            <color rgb="FF000000"/>
            <rFont val="Arial"/>
          </rPr>
          <t>To exclude Spada, if you're playing on PSun</t>
        </r>
      </text>
    </comment>
  </commentList>
</comments>
</file>

<file path=xl/sharedStrings.xml><?xml version="1.0" encoding="utf-8"?>
<sst xmlns="http://schemas.openxmlformats.org/spreadsheetml/2006/main" count="9521" uniqueCount="7197">
  <si>
    <t>Player Data</t>
  </si>
  <si>
    <t>Level 8</t>
  </si>
  <si>
    <t>Level 9</t>
  </si>
  <si>
    <t>Level 10</t>
  </si>
  <si>
    <t>DJ Name</t>
  </si>
  <si>
    <t>Full Combo</t>
  </si>
  <si>
    <t>Full Combo</t>
  </si>
  <si>
    <t>Full Combo</t>
  </si>
  <si>
    <t>Dan Rank</t>
  </si>
  <si>
    <t>EX Hard Clear</t>
  </si>
  <si>
    <t>EX Hard Clear</t>
  </si>
  <si>
    <t>EX Hard Clear</t>
  </si>
  <si>
    <t>Controller Type</t>
  </si>
  <si>
    <t>Hard Clear</t>
  </si>
  <si>
    <t>Hard Clear</t>
  </si>
  <si>
    <t>Hard Clear</t>
  </si>
  <si>
    <t>Clear</t>
  </si>
  <si>
    <t>Clear</t>
  </si>
  <si>
    <t>Clear</t>
  </si>
  <si>
    <t>How to use clear lamp counter</t>
  </si>
  <si>
    <t>Easy Clear</t>
  </si>
  <si>
    <t>Easy Clear</t>
  </si>
  <si>
    <t>Easy Clear</t>
  </si>
  <si>
    <t>Use exactly this on your clear sheets:</t>
  </si>
  <si>
    <t>Assist Clear</t>
  </si>
  <si>
    <t>Assist Clear</t>
  </si>
  <si>
    <t>Assist Clear</t>
  </si>
  <si>
    <t>"Full Combo"</t>
  </si>
  <si>
    <t>for Full Combo</t>
  </si>
  <si>
    <t>Failed</t>
  </si>
  <si>
    <t>Failed</t>
  </si>
  <si>
    <t>Failed</t>
  </si>
  <si>
    <t>"EXHC"</t>
  </si>
  <si>
    <t>for EX Hard Clear</t>
  </si>
  <si>
    <t>No Play</t>
  </si>
  <si>
    <t>No Play</t>
  </si>
  <si>
    <t>No Play</t>
  </si>
  <si>
    <t>"Hard Clear"</t>
  </si>
  <si>
    <t>for Hard Clear</t>
  </si>
  <si>
    <t>"Easy Clear"</t>
  </si>
  <si>
    <t>for Easy Clear</t>
  </si>
  <si>
    <t>Level 11</t>
  </si>
  <si>
    <t>Level 12</t>
  </si>
  <si>
    <t>"Assist Clear"</t>
  </si>
  <si>
    <t>for Assist Clear</t>
  </si>
  <si>
    <t>Full Combo</t>
  </si>
  <si>
    <t>Full Combo</t>
  </si>
  <si>
    <t>"Fail"</t>
  </si>
  <si>
    <t>for Failed</t>
  </si>
  <si>
    <t>EX Hard Clear</t>
  </si>
  <si>
    <t>EX Hard Clear</t>
  </si>
  <si>
    <t>"No Play"</t>
  </si>
  <si>
    <t>for No Play</t>
  </si>
  <si>
    <t>Hard Clear</t>
  </si>
  <si>
    <t>Hard Clear</t>
  </si>
  <si>
    <t>leave blank or "NG"</t>
  </si>
  <si>
    <t>to exclude a song</t>
  </si>
  <si>
    <t>Clear</t>
  </si>
  <si>
    <t>Clear</t>
  </si>
  <si>
    <t>Easy Clear</t>
  </si>
  <si>
    <t>Easy Clear</t>
  </si>
  <si>
    <t>Clear chart made by @Jozdrumz</t>
  </si>
  <si>
    <t>Assist Clear</t>
  </si>
  <si>
    <t>Assist Clear</t>
  </si>
  <si>
    <t>Based on clickagain ratings chart by @razer922</t>
  </si>
  <si>
    <t>Failed</t>
  </si>
  <si>
    <t>Failed</t>
  </si>
  <si>
    <t>*P2 options are hidden by default</t>
  </si>
  <si>
    <t>No Play</t>
  </si>
  <si>
    <t>No Play</t>
  </si>
  <si>
    <t>Lamp</t>
  </si>
  <si>
    <t>Options (P2)</t>
  </si>
  <si>
    <t>Version</t>
  </si>
  <si>
    <t>Title</t>
  </si>
  <si>
    <t>Difficulty</t>
  </si>
  <si>
    <t>BPM</t>
  </si>
  <si>
    <t>Note</t>
  </si>
  <si>
    <t>Normal</t>
  </si>
  <si>
    <t>Hard</t>
  </si>
  <si>
    <t>No Play</t>
  </si>
  <si>
    <t>MIR // RAN</t>
  </si>
  <si>
    <t>SIR</t>
  </si>
  <si>
    <t>beatchic☆仮面 ~好き、でいさせて~</t>
  </si>
  <si>
    <t>Hyper</t>
  </si>
  <si>
    <t>No Play</t>
  </si>
  <si>
    <t>REG</t>
  </si>
  <si>
    <t>SIR</t>
  </si>
  <si>
    <t>Brazilian Fire</t>
  </si>
  <si>
    <t>Hyper</t>
  </si>
  <si>
    <t>No Play</t>
  </si>
  <si>
    <t>REG</t>
  </si>
  <si>
    <t>RA</t>
  </si>
  <si>
    <t>Fantasia</t>
  </si>
  <si>
    <t>Hyper</t>
  </si>
  <si>
    <t>No Play</t>
  </si>
  <si>
    <t>REG</t>
  </si>
  <si>
    <t>Lin</t>
  </si>
  <si>
    <t>Follow Tomorrow</t>
  </si>
  <si>
    <t>Hyper</t>
  </si>
  <si>
    <t>No Play</t>
  </si>
  <si>
    <t>REG // MIR // RAN</t>
  </si>
  <si>
    <t>EMP</t>
  </si>
  <si>
    <t>Just a Little Smile</t>
  </si>
  <si>
    <t>Hyper</t>
  </si>
  <si>
    <t>No Play</t>
  </si>
  <si>
    <t>REG</t>
  </si>
  <si>
    <t>SIR</t>
  </si>
  <si>
    <t>One of A Kind</t>
  </si>
  <si>
    <t>Hyper</t>
  </si>
  <si>
    <t>No Play</t>
  </si>
  <si>
    <t>REG | MIR</t>
  </si>
  <si>
    <t>RA</t>
  </si>
  <si>
    <t>reunion</t>
  </si>
  <si>
    <t>Normal</t>
  </si>
  <si>
    <t>No Play</t>
  </si>
  <si>
    <t>REG</t>
  </si>
  <si>
    <t>SIR</t>
  </si>
  <si>
    <t>SPARK ! -essential RMX-</t>
  </si>
  <si>
    <t>Hyper</t>
  </si>
  <si>
    <t>No Play</t>
  </si>
  <si>
    <t>MIR</t>
  </si>
  <si>
    <t>DJT</t>
  </si>
  <si>
    <t>State Of The Art</t>
  </si>
  <si>
    <t>Hyper</t>
  </si>
  <si>
    <t>No Play</t>
  </si>
  <si>
    <t>REG</t>
  </si>
  <si>
    <t>GLD</t>
  </si>
  <si>
    <t>The Smile of You</t>
  </si>
  <si>
    <t>Another</t>
  </si>
  <si>
    <t>No Play</t>
  </si>
  <si>
    <t>REG // MIR</t>
  </si>
  <si>
    <t>SIR</t>
  </si>
  <si>
    <t>コスモス</t>
  </si>
  <si>
    <t>Hyper</t>
  </si>
  <si>
    <t>No Play</t>
  </si>
  <si>
    <t>REG</t>
  </si>
  <si>
    <t>SIR</t>
  </si>
  <si>
    <t>たからもの</t>
  </si>
  <si>
    <t>Hyper</t>
  </si>
  <si>
    <t>No Play</t>
  </si>
  <si>
    <t>REG</t>
  </si>
  <si>
    <t>RA</t>
  </si>
  <si>
    <t>BLUST OF WIND</t>
  </si>
  <si>
    <t>Hyper</t>
  </si>
  <si>
    <t>No Play</t>
  </si>
  <si>
    <t>REG // RAN</t>
  </si>
  <si>
    <t>DD</t>
  </si>
  <si>
    <t>Harmony and Lovely</t>
  </si>
  <si>
    <t>Hyper</t>
  </si>
  <si>
    <t>No Play</t>
  </si>
  <si>
    <t>REG</t>
  </si>
  <si>
    <t>Lin</t>
  </si>
  <si>
    <t>LETHEBOLG ~双神威に斬り咲けり~</t>
  </si>
  <si>
    <t>Hyper</t>
  </si>
  <si>
    <t>No Play</t>
  </si>
  <si>
    <t>REG // MIR</t>
  </si>
  <si>
    <t>RA</t>
  </si>
  <si>
    <t>LOVE ♥ km</t>
  </si>
  <si>
    <t>Hyper</t>
  </si>
  <si>
    <t>No Play</t>
  </si>
  <si>
    <t>REG</t>
  </si>
  <si>
    <t>EMP</t>
  </si>
  <si>
    <t>THE SHINING POLARIS (kors k mix)</t>
  </si>
  <si>
    <t>Hyper</t>
  </si>
  <si>
    <t>No Play</t>
  </si>
  <si>
    <t>REG</t>
  </si>
  <si>
    <t>GLD</t>
  </si>
  <si>
    <t>X-rated</t>
  </si>
  <si>
    <t>Hyper</t>
  </si>
  <si>
    <t>No Play</t>
  </si>
  <si>
    <t>REG</t>
  </si>
  <si>
    <t>RA</t>
  </si>
  <si>
    <t>XANADU OF TWO</t>
  </si>
  <si>
    <t>Hyper</t>
  </si>
  <si>
    <t>No Play</t>
  </si>
  <si>
    <t>REG</t>
  </si>
  <si>
    <t>tri</t>
  </si>
  <si>
    <t>カジノファイヤーことみちゃん</t>
  </si>
  <si>
    <t>Hyper</t>
  </si>
  <si>
    <t>No Play</t>
  </si>
  <si>
    <t>REG // RAN</t>
  </si>
  <si>
    <t>GLD</t>
  </si>
  <si>
    <t>クルクル☆ラブ ~Opioid Peptide MIX~</t>
  </si>
  <si>
    <t>Hyper</t>
  </si>
  <si>
    <t>No Play</t>
  </si>
  <si>
    <t>REG</t>
  </si>
  <si>
    <t>DJT</t>
  </si>
  <si>
    <t>beatonic nation</t>
  </si>
  <si>
    <t>Hyper</t>
  </si>
  <si>
    <t>No Play</t>
  </si>
  <si>
    <t>REG</t>
  </si>
  <si>
    <t>SKY</t>
  </si>
  <si>
    <t>EMPTY OF THE SKY</t>
  </si>
  <si>
    <t>Another</t>
  </si>
  <si>
    <t>No Play</t>
  </si>
  <si>
    <t>REG</t>
  </si>
  <si>
    <t>RA</t>
  </si>
  <si>
    <t>Breaking the ground</t>
  </si>
  <si>
    <t>Hyper</t>
  </si>
  <si>
    <t>No Play</t>
  </si>
  <si>
    <t>REG</t>
  </si>
  <si>
    <t>RA</t>
  </si>
  <si>
    <t>DAYDREAMER</t>
  </si>
  <si>
    <t>Hyper</t>
  </si>
  <si>
    <t>No Play</t>
  </si>
  <si>
    <t>MIR</t>
  </si>
  <si>
    <t>SIR</t>
  </si>
  <si>
    <t>Dazzlin' Darlin -秋葉工房 '09Extended mix-</t>
  </si>
  <si>
    <t>Hyper</t>
  </si>
  <si>
    <t>No Play</t>
  </si>
  <si>
    <t>REG // MIR</t>
  </si>
  <si>
    <t>GLD</t>
  </si>
  <si>
    <t>Dreaming Sweetness</t>
  </si>
  <si>
    <t>Hyper</t>
  </si>
  <si>
    <t>No Play</t>
  </si>
  <si>
    <t>REG // RAN</t>
  </si>
  <si>
    <t>GLD</t>
  </si>
  <si>
    <t>never...</t>
  </si>
  <si>
    <t>Another</t>
  </si>
  <si>
    <t>No Play</t>
  </si>
  <si>
    <t>RAN</t>
  </si>
  <si>
    <t>3rd</t>
  </si>
  <si>
    <t>Presto</t>
  </si>
  <si>
    <t>Hyper</t>
  </si>
  <si>
    <t>No Play</t>
  </si>
  <si>
    <t>RAN</t>
  </si>
  <si>
    <t>3rd</t>
  </si>
  <si>
    <t>Presto</t>
  </si>
  <si>
    <t>Another</t>
  </si>
  <si>
    <t>No Play</t>
  </si>
  <si>
    <t>MIR</t>
  </si>
  <si>
    <t>GLD</t>
  </si>
  <si>
    <t>CROSSROAD</t>
  </si>
  <si>
    <t>Hyper</t>
  </si>
  <si>
    <t>No Play</t>
  </si>
  <si>
    <t>REG // MIR</t>
  </si>
  <si>
    <t>RA</t>
  </si>
  <si>
    <t>LIFE SCROLLING</t>
  </si>
  <si>
    <t>Hyper</t>
  </si>
  <si>
    <t>No Play</t>
  </si>
  <si>
    <t>REG // RAN</t>
  </si>
  <si>
    <t>Lin</t>
  </si>
  <si>
    <t>LOVE B.B.B</t>
  </si>
  <si>
    <t>Hyper</t>
  </si>
  <si>
    <t>No Play</t>
  </si>
  <si>
    <t>-</t>
  </si>
  <si>
    <t>SPD</t>
  </si>
  <si>
    <t>Miracle 5ympho X</t>
  </si>
  <si>
    <t>Hyper</t>
  </si>
  <si>
    <t>No Play</t>
  </si>
  <si>
    <t>REG</t>
  </si>
  <si>
    <t>tri</t>
  </si>
  <si>
    <t>mnemoniq</t>
  </si>
  <si>
    <t>Another</t>
  </si>
  <si>
    <t>No Play</t>
  </si>
  <si>
    <t>REG</t>
  </si>
  <si>
    <t>tri</t>
  </si>
  <si>
    <t>planarian</t>
  </si>
  <si>
    <t>Hyper</t>
  </si>
  <si>
    <t>No Play</t>
  </si>
  <si>
    <t>REG // MIR // RAN</t>
  </si>
  <si>
    <t>DJT</t>
  </si>
  <si>
    <t>PROMISE FOR LIFE</t>
  </si>
  <si>
    <t>Another</t>
  </si>
  <si>
    <t>No Play</t>
  </si>
  <si>
    <t>REG // RAN</t>
  </si>
  <si>
    <t>5th</t>
  </si>
  <si>
    <t>THE SHINING POLARIS</t>
  </si>
  <si>
    <t>Another</t>
  </si>
  <si>
    <t>No Play</t>
  </si>
  <si>
    <t>REG // RAN</t>
  </si>
  <si>
    <t>SPD</t>
  </si>
  <si>
    <t>お願いアインシュタイン</t>
  </si>
  <si>
    <t>Hyper</t>
  </si>
  <si>
    <t>No Play</t>
  </si>
  <si>
    <t>REG // RAN</t>
  </si>
  <si>
    <t>SKY</t>
  </si>
  <si>
    <t>キャッシュレスは愛情消すティッシュ</t>
  </si>
  <si>
    <t>Hyper</t>
  </si>
  <si>
    <t>117-(170)</t>
  </si>
  <si>
    <t>No Play</t>
  </si>
  <si>
    <t>REG // RAN</t>
  </si>
  <si>
    <t>Lin</t>
  </si>
  <si>
    <t>Into The Sunlight</t>
  </si>
  <si>
    <t>Hyper</t>
  </si>
  <si>
    <t>No Play</t>
  </si>
  <si>
    <t>REG</t>
  </si>
  <si>
    <t>RED</t>
  </si>
  <si>
    <t>More Move</t>
  </si>
  <si>
    <t>Another</t>
  </si>
  <si>
    <t>No Play</t>
  </si>
  <si>
    <t>REG // RAN</t>
  </si>
  <si>
    <t>10th</t>
  </si>
  <si>
    <t>No.13</t>
  </si>
  <si>
    <t>Normal</t>
  </si>
  <si>
    <t>No Play</t>
  </si>
  <si>
    <t>REG</t>
  </si>
  <si>
    <t>Lin</t>
  </si>
  <si>
    <t>prompt</t>
  </si>
  <si>
    <t>Hyper</t>
  </si>
  <si>
    <t>No Play</t>
  </si>
  <si>
    <t>-</t>
  </si>
  <si>
    <t>SPD</t>
  </si>
  <si>
    <t>ALBA -黎明-</t>
  </si>
  <si>
    <t>Hyper</t>
  </si>
  <si>
    <t>No Play</t>
  </si>
  <si>
    <t>REG // MIR</t>
  </si>
  <si>
    <t>4th</t>
  </si>
  <si>
    <t>Under Construction</t>
  </si>
  <si>
    <t>Another</t>
  </si>
  <si>
    <t>No Play</t>
  </si>
  <si>
    <t>REG</t>
  </si>
  <si>
    <t>GLD</t>
  </si>
  <si>
    <t>VANESSA</t>
  </si>
  <si>
    <t>Normal</t>
  </si>
  <si>
    <t>No Play</t>
  </si>
  <si>
    <t>MIR</t>
  </si>
  <si>
    <t>DD</t>
  </si>
  <si>
    <t>嘆きの樹</t>
  </si>
  <si>
    <t>Normal</t>
  </si>
  <si>
    <t>No Play</t>
  </si>
  <si>
    <t>REG // MIR // RAN</t>
  </si>
  <si>
    <t>7th</t>
  </si>
  <si>
    <t>Happy Wedding</t>
  </si>
  <si>
    <t>Another</t>
  </si>
  <si>
    <t>No Play</t>
  </si>
  <si>
    <t>REG // RAN</t>
  </si>
  <si>
    <t>4th</t>
  </si>
  <si>
    <t>Voltage(feat. Hidemaru)</t>
  </si>
  <si>
    <t>Another</t>
  </si>
  <si>
    <t>30-(125)</t>
  </si>
  <si>
    <t>No Play</t>
  </si>
  <si>
    <t>REG</t>
  </si>
  <si>
    <t>5th</t>
  </si>
  <si>
    <t>Real</t>
  </si>
  <si>
    <t>Hyper</t>
  </si>
  <si>
    <t>No Play</t>
  </si>
  <si>
    <t>REG // RAN</t>
  </si>
  <si>
    <t>RED</t>
  </si>
  <si>
    <t>The Hope of Tomorrow</t>
  </si>
  <si>
    <t>Hyper</t>
  </si>
  <si>
    <t>No Play</t>
  </si>
  <si>
    <t>MIR</t>
  </si>
  <si>
    <t>RA</t>
  </si>
  <si>
    <t>Mermaid girl</t>
  </si>
  <si>
    <t>Hyper</t>
  </si>
  <si>
    <t>No Play</t>
  </si>
  <si>
    <t>REG</t>
  </si>
  <si>
    <t>Lin</t>
  </si>
  <si>
    <t>Snow Goose</t>
  </si>
  <si>
    <t>Hyper</t>
  </si>
  <si>
    <t>No Play</t>
  </si>
  <si>
    <t>REG // MIR</t>
  </si>
  <si>
    <t>RA</t>
  </si>
  <si>
    <t>Tropical April</t>
  </si>
  <si>
    <t>Normal</t>
  </si>
  <si>
    <t>No Play</t>
  </si>
  <si>
    <t>REG // MIR</t>
  </si>
  <si>
    <t>DD</t>
  </si>
  <si>
    <t>虹色</t>
  </si>
  <si>
    <t>Hyper</t>
  </si>
  <si>
    <t>No Play</t>
  </si>
  <si>
    <t>REG // RAN</t>
  </si>
  <si>
    <t>4th</t>
  </si>
  <si>
    <t>ABSOLUTE</t>
  </si>
  <si>
    <t>Hyper</t>
  </si>
  <si>
    <t>60-(144)</t>
  </si>
  <si>
    <t>No Play</t>
  </si>
  <si>
    <t>REG // RAN</t>
  </si>
  <si>
    <t>DJT</t>
  </si>
  <si>
    <t>Be OK</t>
  </si>
  <si>
    <t>Hyper</t>
  </si>
  <si>
    <t>No Play</t>
  </si>
  <si>
    <t>MIR // RAN</t>
  </si>
  <si>
    <t>DJT</t>
  </si>
  <si>
    <t>Darling my LUV</t>
  </si>
  <si>
    <t>Another</t>
  </si>
  <si>
    <t>No Play</t>
  </si>
  <si>
    <t>-</t>
  </si>
  <si>
    <t>SPD</t>
  </si>
  <si>
    <t>EXTREME MACH COLLIDER</t>
  </si>
  <si>
    <t>Hyper</t>
  </si>
  <si>
    <t>No Play</t>
  </si>
  <si>
    <t>REG</t>
  </si>
  <si>
    <t>EMP</t>
  </si>
  <si>
    <t>Fly Above</t>
  </si>
  <si>
    <t>Another</t>
  </si>
  <si>
    <t>No Play</t>
  </si>
  <si>
    <t>REG // MIR</t>
  </si>
  <si>
    <t>tri</t>
  </si>
  <si>
    <t>Fly you to the star</t>
  </si>
  <si>
    <t>Hyper</t>
  </si>
  <si>
    <t>No Play</t>
  </si>
  <si>
    <t>REG</t>
  </si>
  <si>
    <t>tri</t>
  </si>
  <si>
    <t>Praludium</t>
  </si>
  <si>
    <t>Hyper</t>
  </si>
  <si>
    <t>No Play</t>
  </si>
  <si>
    <t>REG</t>
  </si>
  <si>
    <t>DJT</t>
  </si>
  <si>
    <t>SHIFT</t>
  </si>
  <si>
    <t>Hyper</t>
  </si>
  <si>
    <t>No Play</t>
  </si>
  <si>
    <t>REG // RAN</t>
  </si>
  <si>
    <t>EMP</t>
  </si>
  <si>
    <t>smooooch ･∀･</t>
  </si>
  <si>
    <t>Hyper</t>
  </si>
  <si>
    <t>No Play</t>
  </si>
  <si>
    <t>REG</t>
  </si>
  <si>
    <t>DD</t>
  </si>
  <si>
    <t>So Fabulous!!</t>
  </si>
  <si>
    <t>Hyper</t>
  </si>
  <si>
    <t>No Play</t>
  </si>
  <si>
    <t>REG // MIR</t>
  </si>
  <si>
    <t>RA</t>
  </si>
  <si>
    <t>SPECIAL SUMMER CAMPAIGN</t>
  </si>
  <si>
    <t>Hyper</t>
  </si>
  <si>
    <t>No Play</t>
  </si>
  <si>
    <t>MIR</t>
  </si>
  <si>
    <t>RA</t>
  </si>
  <si>
    <t>Take Me Higher</t>
  </si>
  <si>
    <t>Hyper</t>
  </si>
  <si>
    <t>No Play</t>
  </si>
  <si>
    <t>REG // RAN</t>
  </si>
  <si>
    <t>8th</t>
  </si>
  <si>
    <t>thunder</t>
  </si>
  <si>
    <t>Hyper</t>
  </si>
  <si>
    <t>No Play</t>
  </si>
  <si>
    <t>REG // MIR // RAN</t>
  </si>
  <si>
    <t>tri</t>
  </si>
  <si>
    <t>メイメツ、フラグメンツ</t>
  </si>
  <si>
    <t>Hyper</t>
  </si>
  <si>
    <t>No Play</t>
  </si>
  <si>
    <t>RAN</t>
  </si>
  <si>
    <t>tri</t>
  </si>
  <si>
    <t>Holy Snow</t>
  </si>
  <si>
    <t>Hyper</t>
  </si>
  <si>
    <t>130-(160)</t>
  </si>
  <si>
    <t>No Play</t>
  </si>
  <si>
    <t>REG // RAN</t>
  </si>
  <si>
    <t>SIR</t>
  </si>
  <si>
    <t>Hydrogen Blueback</t>
  </si>
  <si>
    <t>Hyper</t>
  </si>
  <si>
    <t>No Play</t>
  </si>
  <si>
    <t>REG // RAN</t>
  </si>
  <si>
    <t>Lin</t>
  </si>
  <si>
    <t>Lucky Days</t>
  </si>
  <si>
    <t>Hyper</t>
  </si>
  <si>
    <t>No Play</t>
  </si>
  <si>
    <t>REG</t>
  </si>
  <si>
    <t>Lin</t>
  </si>
  <si>
    <t>PentaCube Gt.(RX-Ver.S.P.L.)</t>
  </si>
  <si>
    <t>Hyper</t>
  </si>
  <si>
    <t>No Play</t>
  </si>
  <si>
    <t>REG</t>
  </si>
  <si>
    <t>EMP</t>
  </si>
  <si>
    <t>Queen's Tragedy</t>
  </si>
  <si>
    <t>Hyper</t>
  </si>
  <si>
    <t>No Play</t>
  </si>
  <si>
    <t>REG</t>
  </si>
  <si>
    <t>tri</t>
  </si>
  <si>
    <t>Re:GENERATION</t>
  </si>
  <si>
    <t>Hyper</t>
  </si>
  <si>
    <t>No Play</t>
  </si>
  <si>
    <t>REG</t>
  </si>
  <si>
    <t>tri</t>
  </si>
  <si>
    <t>S!ck</t>
  </si>
  <si>
    <t>Hyper</t>
  </si>
  <si>
    <t>No Play</t>
  </si>
  <si>
    <t>REG // RAN</t>
  </si>
  <si>
    <t>DD</t>
  </si>
  <si>
    <t>WISH (EUROBEAT MIX)</t>
  </si>
  <si>
    <t>Hyper</t>
  </si>
  <si>
    <t>No Play</t>
  </si>
  <si>
    <t>REG // RAN</t>
  </si>
  <si>
    <t>RA</t>
  </si>
  <si>
    <t>Wuv U</t>
  </si>
  <si>
    <t>Hyper</t>
  </si>
  <si>
    <t>No Play</t>
  </si>
  <si>
    <t>MIR</t>
  </si>
  <si>
    <t>SIR</t>
  </si>
  <si>
    <t>かずあそび</t>
  </si>
  <si>
    <t>Another</t>
  </si>
  <si>
    <t>No Play</t>
  </si>
  <si>
    <t>REG</t>
  </si>
  <si>
    <t>Lin</t>
  </si>
  <si>
    <t>恋する☆宇宙戦争っ!!</t>
  </si>
  <si>
    <t>Hyper</t>
  </si>
  <si>
    <t>No Play</t>
  </si>
  <si>
    <t>MIR</t>
  </si>
  <si>
    <t>GLD</t>
  </si>
  <si>
    <t>零 ‐ZERO‐</t>
  </si>
  <si>
    <t>Hyper</t>
  </si>
  <si>
    <t>No Play</t>
  </si>
  <si>
    <t>RAN // SRAN</t>
  </si>
  <si>
    <t>tri</t>
  </si>
  <si>
    <t>Shining World</t>
  </si>
  <si>
    <t>Hyper</t>
  </si>
  <si>
    <t>No Play</t>
  </si>
  <si>
    <t>RAN</t>
  </si>
  <si>
    <t>SIR</t>
  </si>
  <si>
    <t>バビロニア</t>
  </si>
  <si>
    <t>Another</t>
  </si>
  <si>
    <t>No Play</t>
  </si>
  <si>
    <t>REG // RAN</t>
  </si>
  <si>
    <t>RED</t>
  </si>
  <si>
    <t>HORIZON</t>
  </si>
  <si>
    <t>Another</t>
  </si>
  <si>
    <t>No Play</t>
  </si>
  <si>
    <t>REG // MIR // RAN</t>
  </si>
  <si>
    <t>SIR</t>
  </si>
  <si>
    <t>水上の提督 (Short mix from "幻想水滸伝V")</t>
  </si>
  <si>
    <t>Hyper</t>
  </si>
  <si>
    <t>No Play</t>
  </si>
  <si>
    <t>-</t>
  </si>
  <si>
    <t>SPD</t>
  </si>
  <si>
    <t>NPC World</t>
  </si>
  <si>
    <t>Hyper</t>
  </si>
  <si>
    <t>No Play</t>
  </si>
  <si>
    <t>RAN</t>
  </si>
  <si>
    <t>GLD</t>
  </si>
  <si>
    <t>With your Smile</t>
  </si>
  <si>
    <t>Another</t>
  </si>
  <si>
    <t>No Play</t>
  </si>
  <si>
    <t>MIR</t>
  </si>
  <si>
    <t>tri</t>
  </si>
  <si>
    <t>虹色の花</t>
  </si>
  <si>
    <t>Hyper</t>
  </si>
  <si>
    <t>No Play</t>
  </si>
  <si>
    <t>REG</t>
  </si>
  <si>
    <t>SPD</t>
  </si>
  <si>
    <t>Pharaoh</t>
  </si>
  <si>
    <t>Hyper</t>
  </si>
  <si>
    <t>No Play</t>
  </si>
  <si>
    <t>REG // MIR</t>
  </si>
  <si>
    <t>SIR</t>
  </si>
  <si>
    <t>Sorrows</t>
  </si>
  <si>
    <t>Hyper</t>
  </si>
  <si>
    <t>No Play</t>
  </si>
  <si>
    <t>REG</t>
  </si>
  <si>
    <t>9th</t>
  </si>
  <si>
    <t>STAR FIELD</t>
  </si>
  <si>
    <t>Hyper</t>
  </si>
  <si>
    <t>No Play</t>
  </si>
  <si>
    <t>REG</t>
  </si>
  <si>
    <t>GLD</t>
  </si>
  <si>
    <t>STARS☆☆☆ (Re-tuned by HΛL) -IIDX EDITION-</t>
  </si>
  <si>
    <t>Hyper</t>
  </si>
  <si>
    <t>No Play</t>
  </si>
  <si>
    <t>REG // RAN</t>
  </si>
  <si>
    <t>SKY</t>
  </si>
  <si>
    <t>vault of heaven</t>
  </si>
  <si>
    <t>Hyper</t>
  </si>
  <si>
    <t>No Play</t>
  </si>
  <si>
    <t>REG // RAN</t>
  </si>
  <si>
    <t>DJT</t>
  </si>
  <si>
    <t>Wanna Party?</t>
  </si>
  <si>
    <t>Another</t>
  </si>
  <si>
    <t>No Play</t>
  </si>
  <si>
    <t>REG</t>
  </si>
  <si>
    <t>8th</t>
  </si>
  <si>
    <t>Attitude</t>
  </si>
  <si>
    <t>Hyper</t>
  </si>
  <si>
    <t>No Play</t>
  </si>
  <si>
    <t>REG</t>
  </si>
  <si>
    <t>SIR</t>
  </si>
  <si>
    <t>BEAUTIFUL ANGEL</t>
  </si>
  <si>
    <t>Hyper</t>
  </si>
  <si>
    <t>No Play</t>
  </si>
  <si>
    <t>RAN</t>
  </si>
  <si>
    <t>tri</t>
  </si>
  <si>
    <t>Breaking Dawn feat. NO+CHIN, AYANO</t>
  </si>
  <si>
    <t>Hyper</t>
  </si>
  <si>
    <t>No Play</t>
  </si>
  <si>
    <t>REG // MIR</t>
  </si>
  <si>
    <t>3rd</t>
  </si>
  <si>
    <t>era (nostalmix)</t>
  </si>
  <si>
    <t>Hyper</t>
  </si>
  <si>
    <t>90-(180)</t>
  </si>
  <si>
    <t>No Play</t>
  </si>
  <si>
    <t>RAN</t>
  </si>
  <si>
    <t>8th</t>
  </si>
  <si>
    <t>Hormiga obrera</t>
  </si>
  <si>
    <t>Another</t>
  </si>
  <si>
    <t>No Play</t>
  </si>
  <si>
    <t>REG // MIR</t>
  </si>
  <si>
    <t>7th</t>
  </si>
  <si>
    <t>MAX300</t>
  </si>
  <si>
    <t>Normal</t>
  </si>
  <si>
    <t>12-(300)</t>
  </si>
  <si>
    <t>No Play</t>
  </si>
  <si>
    <t>MIR</t>
  </si>
  <si>
    <t>EMP</t>
  </si>
  <si>
    <t>MY FUTURE</t>
  </si>
  <si>
    <t>Hyper</t>
  </si>
  <si>
    <t>No Play</t>
  </si>
  <si>
    <t>REG // RAN // SRAN</t>
  </si>
  <si>
    <t>SUB</t>
  </si>
  <si>
    <t>PARANOiA MAX ~DIRTY MIX~</t>
  </si>
  <si>
    <t>Another</t>
  </si>
  <si>
    <t>No Play</t>
  </si>
  <si>
    <t>REG</t>
  </si>
  <si>
    <t>RA</t>
  </si>
  <si>
    <t>Raise your hands</t>
  </si>
  <si>
    <t>Hyper</t>
  </si>
  <si>
    <t>No Play</t>
  </si>
  <si>
    <t>MIR</t>
  </si>
  <si>
    <t>6th</t>
  </si>
  <si>
    <t>route 80s</t>
  </si>
  <si>
    <t>Hyper</t>
  </si>
  <si>
    <t>No Play</t>
  </si>
  <si>
    <t>REG</t>
  </si>
  <si>
    <t>RED</t>
  </si>
  <si>
    <t>SPEEDY CAT</t>
  </si>
  <si>
    <t>Hyper</t>
  </si>
  <si>
    <t>No Play</t>
  </si>
  <si>
    <t>REG</t>
  </si>
  <si>
    <t>tri</t>
  </si>
  <si>
    <t>Take My Life</t>
  </si>
  <si>
    <t>Hyper</t>
  </si>
  <si>
    <t>No Play</t>
  </si>
  <si>
    <t>MIR // RAN</t>
  </si>
  <si>
    <t>Lin</t>
  </si>
  <si>
    <t>ЁVOLUTIΦN</t>
  </si>
  <si>
    <t>Hyper</t>
  </si>
  <si>
    <t>No Play</t>
  </si>
  <si>
    <t>REG // RAN</t>
  </si>
  <si>
    <t>GLD</t>
  </si>
  <si>
    <t>リグレット</t>
  </si>
  <si>
    <t>Hyper</t>
  </si>
  <si>
    <t>No Play</t>
  </si>
  <si>
    <t>MIR</t>
  </si>
  <si>
    <t>Lin</t>
  </si>
  <si>
    <t>Almace</t>
  </si>
  <si>
    <t>Hyper</t>
  </si>
  <si>
    <t>No Play</t>
  </si>
  <si>
    <t>REG // RAN</t>
  </si>
  <si>
    <t>DD</t>
  </si>
  <si>
    <t>BALLAD THE FEATHERS</t>
  </si>
  <si>
    <t>Another</t>
  </si>
  <si>
    <t>No Play</t>
  </si>
  <si>
    <t>REG</t>
  </si>
  <si>
    <t>Lin</t>
  </si>
  <si>
    <t>I'm so Happy</t>
  </si>
  <si>
    <t>Hyper</t>
  </si>
  <si>
    <t>No Play</t>
  </si>
  <si>
    <t>REG</t>
  </si>
  <si>
    <t>SKY</t>
  </si>
  <si>
    <t>LESSON 5</t>
  </si>
  <si>
    <t>Hyper</t>
  </si>
  <si>
    <t>No Play</t>
  </si>
  <si>
    <t>REG // MIR // RAN</t>
  </si>
  <si>
    <t>tri</t>
  </si>
  <si>
    <t>Little Star</t>
  </si>
  <si>
    <t>Hyper</t>
  </si>
  <si>
    <t>No Play</t>
  </si>
  <si>
    <t>RAN</t>
  </si>
  <si>
    <t>DJT</t>
  </si>
  <si>
    <t>Now and Forever</t>
  </si>
  <si>
    <t>Hyper</t>
  </si>
  <si>
    <t>No Play</t>
  </si>
  <si>
    <t>RAN</t>
  </si>
  <si>
    <t>10th</t>
  </si>
  <si>
    <t>Pandora</t>
  </si>
  <si>
    <t>Hyper</t>
  </si>
  <si>
    <t>No Play</t>
  </si>
  <si>
    <t>REG</t>
  </si>
  <si>
    <t>SKY</t>
  </si>
  <si>
    <t>Pink Rose</t>
  </si>
  <si>
    <t>Another</t>
  </si>
  <si>
    <t>116-(146)</t>
  </si>
  <si>
    <t>No Play</t>
  </si>
  <si>
    <t>REG // RAN</t>
  </si>
  <si>
    <t>SKY</t>
  </si>
  <si>
    <t>POODLE</t>
  </si>
  <si>
    <t>Hyper</t>
  </si>
  <si>
    <t>No Play</t>
  </si>
  <si>
    <t>MIR</t>
  </si>
  <si>
    <t>RA</t>
  </si>
  <si>
    <t>sakura storm</t>
  </si>
  <si>
    <t>Hyper</t>
  </si>
  <si>
    <t>No Play</t>
  </si>
  <si>
    <t>MIR</t>
  </si>
  <si>
    <t>GLD</t>
  </si>
  <si>
    <t>Air Bell</t>
  </si>
  <si>
    <t>Another</t>
  </si>
  <si>
    <t>No Play</t>
  </si>
  <si>
    <t>REG // RAN</t>
  </si>
  <si>
    <t>9th</t>
  </si>
  <si>
    <t>lights</t>
  </si>
  <si>
    <t>Another</t>
  </si>
  <si>
    <t>No Play</t>
  </si>
  <si>
    <t>MIR</t>
  </si>
  <si>
    <t>RA</t>
  </si>
  <si>
    <t>Space Time</t>
  </si>
  <si>
    <t>Hyper</t>
  </si>
  <si>
    <t>No Play</t>
  </si>
  <si>
    <t>REG</t>
  </si>
  <si>
    <t>tri</t>
  </si>
  <si>
    <t>Deceive Your Insight</t>
  </si>
  <si>
    <t>Hyper</t>
  </si>
  <si>
    <t>No Play</t>
  </si>
  <si>
    <t>REG // RAN</t>
  </si>
  <si>
    <t>GLD</t>
  </si>
  <si>
    <t>HALF MOON</t>
  </si>
  <si>
    <t>Hyper</t>
  </si>
  <si>
    <t>No Play</t>
  </si>
  <si>
    <t>MIR // RAN</t>
  </si>
  <si>
    <t>DJT</t>
  </si>
  <si>
    <t>マチ子の唄</t>
  </si>
  <si>
    <t>Another</t>
  </si>
  <si>
    <t>No Play</t>
  </si>
  <si>
    <t>REG</t>
  </si>
  <si>
    <t>10th</t>
  </si>
  <si>
    <t>EXE</t>
  </si>
  <si>
    <t>Hyper</t>
  </si>
  <si>
    <t>No Play</t>
  </si>
  <si>
    <t>REG</t>
  </si>
  <si>
    <t>DJT</t>
  </si>
  <si>
    <t>scar in the earth</t>
  </si>
  <si>
    <t>Another</t>
  </si>
  <si>
    <t>No Play</t>
  </si>
  <si>
    <t>RAN</t>
  </si>
  <si>
    <t>SKY</t>
  </si>
  <si>
    <t>PLASMA</t>
  </si>
  <si>
    <t>Hyper</t>
  </si>
  <si>
    <t>No Play</t>
  </si>
  <si>
    <t>RAN</t>
  </si>
  <si>
    <t>SPD</t>
  </si>
  <si>
    <t>Hypersonik</t>
  </si>
  <si>
    <t>Hyper</t>
  </si>
  <si>
    <t>No Play</t>
  </si>
  <si>
    <t>REG</t>
  </si>
  <si>
    <t>EMP</t>
  </si>
  <si>
    <t>Monkey Dance '09</t>
  </si>
  <si>
    <t>Hyper</t>
  </si>
  <si>
    <t>No Play</t>
  </si>
  <si>
    <t>MIR // RAN</t>
  </si>
  <si>
    <t>GLD</t>
  </si>
  <si>
    <t>Roulette</t>
  </si>
  <si>
    <t>Hyper</t>
  </si>
  <si>
    <t>No Play</t>
  </si>
  <si>
    <t>REG // RAN</t>
  </si>
  <si>
    <t>Lin</t>
  </si>
  <si>
    <t>SA.YO.NA.RA. SUPER STAR</t>
  </si>
  <si>
    <t>Hyper</t>
  </si>
  <si>
    <t>85-(170)</t>
  </si>
  <si>
    <t>No Play</t>
  </si>
  <si>
    <t>REG</t>
  </si>
  <si>
    <t>10th</t>
  </si>
  <si>
    <t>SPACE FIGHT</t>
  </si>
  <si>
    <t>Hyper</t>
  </si>
  <si>
    <t>No Play</t>
  </si>
  <si>
    <t>REG // MIR</t>
  </si>
  <si>
    <t>tri</t>
  </si>
  <si>
    <t>Synergy For Angels</t>
  </si>
  <si>
    <t>Hyper</t>
  </si>
  <si>
    <t>No Play</t>
  </si>
  <si>
    <t>MIR // RAN</t>
  </si>
  <si>
    <t>DD</t>
  </si>
  <si>
    <t>Why did you go away</t>
  </si>
  <si>
    <t>Hyper</t>
  </si>
  <si>
    <t>No Play</t>
  </si>
  <si>
    <t>MIR</t>
  </si>
  <si>
    <t>DJT</t>
  </si>
  <si>
    <t>華爛漫 -Flowers-</t>
  </si>
  <si>
    <t>Hyper</t>
  </si>
  <si>
    <t>No Play</t>
  </si>
  <si>
    <t>REG // MIR // RAN</t>
  </si>
  <si>
    <t>DJT</t>
  </si>
  <si>
    <t>Blue Rain</t>
  </si>
  <si>
    <t>Hyper</t>
  </si>
  <si>
    <t>No Play</t>
  </si>
  <si>
    <t>REG // RAN</t>
  </si>
  <si>
    <t>3rd</t>
  </si>
  <si>
    <t>CAN'T STOP FALLIN' IN LOVE</t>
  </si>
  <si>
    <t>Hyper</t>
  </si>
  <si>
    <t>No Play</t>
  </si>
  <si>
    <t>MIR</t>
  </si>
  <si>
    <t>DD</t>
  </si>
  <si>
    <t>EURO-ROMANCE</t>
  </si>
  <si>
    <t>Hyper</t>
  </si>
  <si>
    <t>No Play</t>
  </si>
  <si>
    <t>REG // RAN</t>
  </si>
  <si>
    <t>9th</t>
  </si>
  <si>
    <t>Silvia Drive</t>
  </si>
  <si>
    <t>Hyper</t>
  </si>
  <si>
    <t>No Play</t>
  </si>
  <si>
    <t>MIR</t>
  </si>
  <si>
    <t>SPD</t>
  </si>
  <si>
    <t>Squeeze</t>
  </si>
  <si>
    <t>Hyper</t>
  </si>
  <si>
    <t>No Play</t>
  </si>
  <si>
    <t>REG</t>
  </si>
  <si>
    <t>EMP</t>
  </si>
  <si>
    <t>ハリツヤランデヴー</t>
  </si>
  <si>
    <t>Hyper</t>
  </si>
  <si>
    <t>No Play</t>
  </si>
  <si>
    <t>REG // RAN</t>
  </si>
  <si>
    <t>SKY</t>
  </si>
  <si>
    <t>合体せよ!ストロングイェーガー!! (Ryu☆ Remix)</t>
  </si>
  <si>
    <t>Hyper</t>
  </si>
  <si>
    <t>No Play</t>
  </si>
  <si>
    <t>REG</t>
  </si>
  <si>
    <t>tri</t>
  </si>
  <si>
    <t>connective</t>
  </si>
  <si>
    <t>Another</t>
  </si>
  <si>
    <t>No Play</t>
  </si>
  <si>
    <t>REG</t>
  </si>
  <si>
    <t>SIR</t>
  </si>
  <si>
    <t>D</t>
  </si>
  <si>
    <t>Normal</t>
  </si>
  <si>
    <t>30-(120-175)-240</t>
  </si>
  <si>
    <t>No Play</t>
  </si>
  <si>
    <t>REG</t>
  </si>
  <si>
    <t>RA</t>
  </si>
  <si>
    <t>Hardcore Mania</t>
  </si>
  <si>
    <t>Hyper</t>
  </si>
  <si>
    <t>No Play</t>
  </si>
  <si>
    <t>REG // RAN</t>
  </si>
  <si>
    <t>9th</t>
  </si>
  <si>
    <t>HYPER EUROBEAT (2DX STYLE)</t>
  </si>
  <si>
    <t>Hyper</t>
  </si>
  <si>
    <t>No Play</t>
  </si>
  <si>
    <t>REG // MIR</t>
  </si>
  <si>
    <t>10th</t>
  </si>
  <si>
    <t>Innocent Walls</t>
  </si>
  <si>
    <t>Normal</t>
  </si>
  <si>
    <t>No Play</t>
  </si>
  <si>
    <t>REG // RAN</t>
  </si>
  <si>
    <t>10th</t>
  </si>
  <si>
    <t>Smell Like This</t>
  </si>
  <si>
    <t>Another</t>
  </si>
  <si>
    <t>No Play</t>
  </si>
  <si>
    <t>REG</t>
  </si>
  <si>
    <t>5th</t>
  </si>
  <si>
    <t>Spin the Disc</t>
  </si>
  <si>
    <t>Another</t>
  </si>
  <si>
    <t>No Play</t>
  </si>
  <si>
    <t>REG // MIR</t>
  </si>
  <si>
    <t>RA</t>
  </si>
  <si>
    <t>You Were The One</t>
  </si>
  <si>
    <t>Hyper</t>
  </si>
  <si>
    <t>No Play</t>
  </si>
  <si>
    <t>MIR</t>
  </si>
  <si>
    <t>RA</t>
  </si>
  <si>
    <t>Aegis</t>
  </si>
  <si>
    <t>Hyper</t>
  </si>
  <si>
    <t>No Play</t>
  </si>
  <si>
    <t>MIR // RAN</t>
  </si>
  <si>
    <t>RA</t>
  </si>
  <si>
    <t>La Mar</t>
  </si>
  <si>
    <t>Another</t>
  </si>
  <si>
    <t>No Play</t>
  </si>
  <si>
    <t>REG</t>
  </si>
  <si>
    <t>tri</t>
  </si>
  <si>
    <t>Neonlights</t>
  </si>
  <si>
    <t>Hyper</t>
  </si>
  <si>
    <t>No Play</t>
  </si>
  <si>
    <t>REG // MIR // RAN</t>
  </si>
  <si>
    <t>SIR</t>
  </si>
  <si>
    <t>サヨナラ・ヘヴン</t>
  </si>
  <si>
    <t>Another</t>
  </si>
  <si>
    <t>No Play</t>
  </si>
  <si>
    <t>REG</t>
  </si>
  <si>
    <t>8th</t>
  </si>
  <si>
    <t>bit mania</t>
  </si>
  <si>
    <t>Another</t>
  </si>
  <si>
    <t>No Play</t>
  </si>
  <si>
    <t>REG // SRAN</t>
  </si>
  <si>
    <t>DJT</t>
  </si>
  <si>
    <t>Do it!! Do it!!</t>
  </si>
  <si>
    <t>Normal</t>
  </si>
  <si>
    <t>No Play</t>
  </si>
  <si>
    <t>REG</t>
  </si>
  <si>
    <t>EMP</t>
  </si>
  <si>
    <t>JEWELLERY STORM</t>
  </si>
  <si>
    <t>Hyper</t>
  </si>
  <si>
    <t>No Play</t>
  </si>
  <si>
    <t>RAN</t>
  </si>
  <si>
    <t>6th</t>
  </si>
  <si>
    <t>19,November</t>
  </si>
  <si>
    <t>Another</t>
  </si>
  <si>
    <t>No Play</t>
  </si>
  <si>
    <t>RAN</t>
  </si>
  <si>
    <t>9th</t>
  </si>
  <si>
    <t>e-motion 2003 -romantic extra-</t>
  </si>
  <si>
    <t>Hyper</t>
  </si>
  <si>
    <t>No Play</t>
  </si>
  <si>
    <t>REG // RAN</t>
  </si>
  <si>
    <t>4th</t>
  </si>
  <si>
    <t>minimalian</t>
  </si>
  <si>
    <t>Hyper</t>
  </si>
  <si>
    <t>No Play</t>
  </si>
  <si>
    <t>REG</t>
  </si>
  <si>
    <t>Lin</t>
  </si>
  <si>
    <t>Several Words</t>
  </si>
  <si>
    <t>Hyper</t>
  </si>
  <si>
    <t>No Play</t>
  </si>
  <si>
    <t>REG</t>
  </si>
  <si>
    <t>Lin</t>
  </si>
  <si>
    <t>TITANS RETURN</t>
  </si>
  <si>
    <t>Hyper</t>
  </si>
  <si>
    <t>No Play</t>
  </si>
  <si>
    <t>RAN</t>
  </si>
  <si>
    <t>7th</t>
  </si>
  <si>
    <t>AVE DE RAPINA</t>
  </si>
  <si>
    <t>Hyper</t>
  </si>
  <si>
    <t>No Play</t>
  </si>
  <si>
    <t>REG // RAN</t>
  </si>
  <si>
    <t>9th</t>
  </si>
  <si>
    <t>MARIA (I believe…)</t>
  </si>
  <si>
    <t>Hyper</t>
  </si>
  <si>
    <t>No Play</t>
  </si>
  <si>
    <t>RAN</t>
  </si>
  <si>
    <t>DJT</t>
  </si>
  <si>
    <t>MAX LOVE</t>
  </si>
  <si>
    <t>Hyper</t>
  </si>
  <si>
    <t>No Play</t>
  </si>
  <si>
    <t>REG</t>
  </si>
  <si>
    <t>SIR</t>
  </si>
  <si>
    <t>The Story Begins</t>
  </si>
  <si>
    <t>Hyper</t>
  </si>
  <si>
    <t>No Play</t>
  </si>
  <si>
    <t>REG</t>
  </si>
  <si>
    <t>RA</t>
  </si>
  <si>
    <t>中華急行</t>
  </si>
  <si>
    <t>Hyper</t>
  </si>
  <si>
    <t>No Play</t>
  </si>
  <si>
    <t>REG</t>
  </si>
  <si>
    <t>9th</t>
  </si>
  <si>
    <t>ECHOES</t>
  </si>
  <si>
    <t>Another</t>
  </si>
  <si>
    <t>No Play</t>
  </si>
  <si>
    <t>RAN</t>
  </si>
  <si>
    <t>7th</t>
  </si>
  <si>
    <t>foreplay</t>
  </si>
  <si>
    <t>Hyper</t>
  </si>
  <si>
    <t>No Play</t>
  </si>
  <si>
    <t>REG</t>
  </si>
  <si>
    <t>RED</t>
  </si>
  <si>
    <t>KEY</t>
  </si>
  <si>
    <t>Hyper</t>
  </si>
  <si>
    <t>No Play</t>
  </si>
  <si>
    <t>REG // MIR // RAN</t>
  </si>
  <si>
    <t>7th</t>
  </si>
  <si>
    <t>Last Message</t>
  </si>
  <si>
    <t>Hyper</t>
  </si>
  <si>
    <t>No Play</t>
  </si>
  <si>
    <t>REG // RAN</t>
  </si>
  <si>
    <t>10th</t>
  </si>
  <si>
    <t>LOW</t>
  </si>
  <si>
    <t>Hyper</t>
  </si>
  <si>
    <t>No Play</t>
  </si>
  <si>
    <t>REG // MIR</t>
  </si>
  <si>
    <t>SIR</t>
  </si>
  <si>
    <t>with me…</t>
  </si>
  <si>
    <t>Hyper</t>
  </si>
  <si>
    <t>No Play</t>
  </si>
  <si>
    <t>MIR</t>
  </si>
  <si>
    <t>Lin</t>
  </si>
  <si>
    <t>蛇神</t>
  </si>
  <si>
    <t>Hyper</t>
  </si>
  <si>
    <t>No Play</t>
  </si>
  <si>
    <t>REG // RAN</t>
  </si>
  <si>
    <t>4th</t>
  </si>
  <si>
    <t>250bpm</t>
  </si>
  <si>
    <t>Hyper</t>
  </si>
  <si>
    <t>No Play</t>
  </si>
  <si>
    <t>REG // MIR // RAN</t>
  </si>
  <si>
    <t>EMP</t>
  </si>
  <si>
    <t>Flash Back 90's</t>
  </si>
  <si>
    <t>Hyper</t>
  </si>
  <si>
    <t>No Play</t>
  </si>
  <si>
    <t>REG</t>
  </si>
  <si>
    <t>tri</t>
  </si>
  <si>
    <t>GRADIUS 2012</t>
  </si>
  <si>
    <t>Hyper</t>
  </si>
  <si>
    <t>No Play</t>
  </si>
  <si>
    <t>REG</t>
  </si>
  <si>
    <t>5th</t>
  </si>
  <si>
    <t>QQQ</t>
  </si>
  <si>
    <t>Hyper</t>
  </si>
  <si>
    <t>No Play</t>
  </si>
  <si>
    <t>REG</t>
  </si>
  <si>
    <t>3rd</t>
  </si>
  <si>
    <t>R5</t>
  </si>
  <si>
    <t>Hyper</t>
  </si>
  <si>
    <t>No Play</t>
  </si>
  <si>
    <t>-</t>
  </si>
  <si>
    <t>SPD</t>
  </si>
  <si>
    <t>RISE</t>
  </si>
  <si>
    <t>Hyper</t>
  </si>
  <si>
    <t>No Play</t>
  </si>
  <si>
    <t>MIR</t>
  </si>
  <si>
    <t>RA</t>
  </si>
  <si>
    <t>Stay my side</t>
  </si>
  <si>
    <t>Another</t>
  </si>
  <si>
    <t>No Play</t>
  </si>
  <si>
    <t>REG // RAN</t>
  </si>
  <si>
    <t>RED</t>
  </si>
  <si>
    <t>Close my Eyes for Me</t>
  </si>
  <si>
    <t>Hyper</t>
  </si>
  <si>
    <t>(132-145)</t>
  </si>
  <si>
    <t>No Play</t>
  </si>
  <si>
    <t>REG</t>
  </si>
  <si>
    <t>5th</t>
  </si>
  <si>
    <t>Abyss</t>
  </si>
  <si>
    <t>Another</t>
  </si>
  <si>
    <t>No Play</t>
  </si>
  <si>
    <t>MIR</t>
  </si>
  <si>
    <t>DD</t>
  </si>
  <si>
    <t>Enjoy your life</t>
  </si>
  <si>
    <t>Another</t>
  </si>
  <si>
    <t>No Play</t>
  </si>
  <si>
    <t>REG // MIR</t>
  </si>
  <si>
    <t>7th</t>
  </si>
  <si>
    <t>entrance</t>
  </si>
  <si>
    <t>Hyper</t>
  </si>
  <si>
    <t>No Play</t>
  </si>
  <si>
    <t>REG</t>
  </si>
  <si>
    <t>RA</t>
  </si>
  <si>
    <t>Golden Palms</t>
  </si>
  <si>
    <t>Hyper</t>
  </si>
  <si>
    <t>No Play</t>
  </si>
  <si>
    <t>REG</t>
  </si>
  <si>
    <t>RED</t>
  </si>
  <si>
    <t>Raspberry Heart (English version)</t>
  </si>
  <si>
    <t>Hyper</t>
  </si>
  <si>
    <t>No Play</t>
  </si>
  <si>
    <t>REG // MIR</t>
  </si>
  <si>
    <t>tri</t>
  </si>
  <si>
    <t>ZED</t>
  </si>
  <si>
    <t>Hyper</t>
  </si>
  <si>
    <t>No Play</t>
  </si>
  <si>
    <t>REG // RAN</t>
  </si>
  <si>
    <t>8th</t>
  </si>
  <si>
    <t>FLUTE MAN</t>
  </si>
  <si>
    <t>Another</t>
  </si>
  <si>
    <t>No Play</t>
  </si>
  <si>
    <t>REG</t>
  </si>
  <si>
    <t>DD</t>
  </si>
  <si>
    <t>Leaving…</t>
  </si>
  <si>
    <t>Hyper</t>
  </si>
  <si>
    <t>No Play</t>
  </si>
  <si>
    <t>RAN</t>
  </si>
  <si>
    <t>DD</t>
  </si>
  <si>
    <t>Sun Field</t>
  </si>
  <si>
    <t>Hyper</t>
  </si>
  <si>
    <t>No Play</t>
  </si>
  <si>
    <t>REG // RAN</t>
  </si>
  <si>
    <t>SKY</t>
  </si>
  <si>
    <t>alla turca con passione</t>
  </si>
  <si>
    <t>Hyper</t>
  </si>
  <si>
    <t>No Play</t>
  </si>
  <si>
    <t>MIR</t>
  </si>
  <si>
    <t>SIR</t>
  </si>
  <si>
    <t>CaptivAte ~裁き~ (SUBLIME TECHNO MIX)</t>
  </si>
  <si>
    <t>Hyper</t>
  </si>
  <si>
    <t>No Play</t>
  </si>
  <si>
    <t>REG // RAN</t>
  </si>
  <si>
    <t>8th</t>
  </si>
  <si>
    <t>CELEBRATE NITE</t>
  </si>
  <si>
    <t>Another</t>
  </si>
  <si>
    <t>No Play</t>
  </si>
  <si>
    <t>RAN</t>
  </si>
  <si>
    <t>10th</t>
  </si>
  <si>
    <t>Daisuke</t>
  </si>
  <si>
    <t>Hyper</t>
  </si>
  <si>
    <t>No Play</t>
  </si>
  <si>
    <t>REG</t>
  </si>
  <si>
    <t>SPD</t>
  </si>
  <si>
    <t>Engraved Mark</t>
  </si>
  <si>
    <t>Hyper</t>
  </si>
  <si>
    <t>No Play</t>
  </si>
  <si>
    <t>REG // RAN</t>
  </si>
  <si>
    <t>SKY</t>
  </si>
  <si>
    <t>Get 'em up to R.A.V.E</t>
  </si>
  <si>
    <t>Hyper</t>
  </si>
  <si>
    <t>No Play</t>
  </si>
  <si>
    <t>REG // MIR</t>
  </si>
  <si>
    <t>RA</t>
  </si>
  <si>
    <t>Never Fade Away</t>
  </si>
  <si>
    <t>Hyper</t>
  </si>
  <si>
    <t>No Play</t>
  </si>
  <si>
    <t>REG</t>
  </si>
  <si>
    <t>DD</t>
  </si>
  <si>
    <t>This is Love</t>
  </si>
  <si>
    <t>Hyper</t>
  </si>
  <si>
    <t>No Play</t>
  </si>
  <si>
    <t>RAN</t>
  </si>
  <si>
    <t>Lin</t>
  </si>
  <si>
    <t>ビューティフルレシート</t>
  </si>
  <si>
    <t>Hyper</t>
  </si>
  <si>
    <t>No Play</t>
  </si>
  <si>
    <t>REG // RAN</t>
  </si>
  <si>
    <t>RED</t>
  </si>
  <si>
    <t>太陽~T・A・I・Y・O~</t>
  </si>
  <si>
    <t>Hyper</t>
  </si>
  <si>
    <t>No Play</t>
  </si>
  <si>
    <t>MIR // RAN</t>
  </si>
  <si>
    <t>tri</t>
  </si>
  <si>
    <t>BRAVE GLOW</t>
  </si>
  <si>
    <t>Hyper</t>
  </si>
  <si>
    <t>No Play</t>
  </si>
  <si>
    <t>RAN</t>
  </si>
  <si>
    <t>8th</t>
  </si>
  <si>
    <t>dissolve</t>
  </si>
  <si>
    <t>Another</t>
  </si>
  <si>
    <t>No Play</t>
  </si>
  <si>
    <t>REG // RAN</t>
  </si>
  <si>
    <t>SKY</t>
  </si>
  <si>
    <t>I am</t>
  </si>
  <si>
    <t>Hyper</t>
  </si>
  <si>
    <t>No Play</t>
  </si>
  <si>
    <t>REG // RAN</t>
  </si>
  <si>
    <t>EMP</t>
  </si>
  <si>
    <t>PunchLove♥仮面</t>
  </si>
  <si>
    <t>Hyper</t>
  </si>
  <si>
    <t>No Play</t>
  </si>
  <si>
    <t>REG</t>
  </si>
  <si>
    <t>9th</t>
  </si>
  <si>
    <t>Sweet Sweet ♥ Magic</t>
  </si>
  <si>
    <t>Hyper</t>
  </si>
  <si>
    <t>No Play</t>
  </si>
  <si>
    <t>RAN</t>
  </si>
  <si>
    <t>RA</t>
  </si>
  <si>
    <t>THE FALLEN</t>
  </si>
  <si>
    <t>Hyper</t>
  </si>
  <si>
    <t>No Play</t>
  </si>
  <si>
    <t>REG</t>
  </si>
  <si>
    <t>SIR</t>
  </si>
  <si>
    <t>THE LAST STRIKER</t>
  </si>
  <si>
    <t>Hyper</t>
  </si>
  <si>
    <t>No Play</t>
  </si>
  <si>
    <t>REG // RAN</t>
  </si>
  <si>
    <t>8th</t>
  </si>
  <si>
    <t>WAR GAME</t>
  </si>
  <si>
    <t>Hyper</t>
  </si>
  <si>
    <t>No Play</t>
  </si>
  <si>
    <t>REG</t>
  </si>
  <si>
    <t>SPD</t>
  </si>
  <si>
    <t>マインド・ゲーム</t>
  </si>
  <si>
    <t>Hyper</t>
  </si>
  <si>
    <t>No Play</t>
  </si>
  <si>
    <t>REG</t>
  </si>
  <si>
    <t>SKY</t>
  </si>
  <si>
    <t>月光</t>
  </si>
  <si>
    <t>Hyper</t>
  </si>
  <si>
    <t>No Play</t>
  </si>
  <si>
    <t>-</t>
  </si>
  <si>
    <t>SPD</t>
  </si>
  <si>
    <t>牧神笛吹きて</t>
  </si>
  <si>
    <t>Hyper</t>
  </si>
  <si>
    <t>No Play</t>
  </si>
  <si>
    <t>RAN</t>
  </si>
  <si>
    <t>tri</t>
  </si>
  <si>
    <t>龍と少女とデコヒーレンス</t>
  </si>
  <si>
    <t>Hyper</t>
  </si>
  <si>
    <t>No Play</t>
  </si>
  <si>
    <t>REG</t>
  </si>
  <si>
    <t>tri</t>
  </si>
  <si>
    <t>Ascalon</t>
  </si>
  <si>
    <t>Hyper</t>
  </si>
  <si>
    <t>No Play</t>
  </si>
  <si>
    <t>REG</t>
  </si>
  <si>
    <t>6th</t>
  </si>
  <si>
    <t>DIVE ~INTO YOUR HEART~</t>
  </si>
  <si>
    <t>Hyper</t>
  </si>
  <si>
    <t>No Play</t>
  </si>
  <si>
    <t>REG // RAN</t>
  </si>
  <si>
    <t>10th</t>
  </si>
  <si>
    <t>GRADIUS -FULL SPEED-</t>
  </si>
  <si>
    <t>Hyper</t>
  </si>
  <si>
    <t>(160)-200-(220)</t>
  </si>
  <si>
    <t>No Play</t>
  </si>
  <si>
    <t>-</t>
  </si>
  <si>
    <t>SPD</t>
  </si>
  <si>
    <t>Overload Frontier</t>
  </si>
  <si>
    <t>Hyper</t>
  </si>
  <si>
    <t>No Play</t>
  </si>
  <si>
    <t>RAN</t>
  </si>
  <si>
    <t>SKY</t>
  </si>
  <si>
    <t>Scripted Connection⇒ (N mix)</t>
  </si>
  <si>
    <t>Hyper</t>
  </si>
  <si>
    <t>No Play</t>
  </si>
  <si>
    <t>REG</t>
  </si>
  <si>
    <t>5th</t>
  </si>
  <si>
    <t>sync</t>
  </si>
  <si>
    <t>Hyper</t>
  </si>
  <si>
    <t>No Play</t>
  </si>
  <si>
    <t>REG // RAN</t>
  </si>
  <si>
    <t>DD</t>
  </si>
  <si>
    <t>Ubiquitous Fantastic Ride</t>
  </si>
  <si>
    <t>Another</t>
  </si>
  <si>
    <t>No Play</t>
  </si>
  <si>
    <t>REG</t>
  </si>
  <si>
    <t>Lin</t>
  </si>
  <si>
    <t>yellow head joe</t>
  </si>
  <si>
    <t>Hyper</t>
  </si>
  <si>
    <t>No Play</t>
  </si>
  <si>
    <t>MIR // RAN</t>
  </si>
  <si>
    <t>tri</t>
  </si>
  <si>
    <t>ラキラキ</t>
  </si>
  <si>
    <t>Hyper</t>
  </si>
  <si>
    <t>No Play</t>
  </si>
  <si>
    <t>REG // RAN</t>
  </si>
  <si>
    <t>RA</t>
  </si>
  <si>
    <t>ラクエン Feat.Chiharu Chonan -JAKA respect for K.S.K. Remix-</t>
  </si>
  <si>
    <t>Hyper</t>
  </si>
  <si>
    <t>88-(175)</t>
  </si>
  <si>
    <t>No Play</t>
  </si>
  <si>
    <t>REG // RAN</t>
  </si>
  <si>
    <t>Lin</t>
  </si>
  <si>
    <t>In The Blackest Den</t>
  </si>
  <si>
    <t>Hyper</t>
  </si>
  <si>
    <t>No Play</t>
  </si>
  <si>
    <t>-</t>
  </si>
  <si>
    <t>SPD</t>
  </si>
  <si>
    <t>廿</t>
  </si>
  <si>
    <t>Hyper</t>
  </si>
  <si>
    <t>120-160</t>
  </si>
  <si>
    <t>No Play</t>
  </si>
  <si>
    <t>REG</t>
  </si>
  <si>
    <t>8th</t>
  </si>
  <si>
    <t>ALL RIGHT</t>
  </si>
  <si>
    <t>Hyper</t>
  </si>
  <si>
    <t>No Play</t>
  </si>
  <si>
    <t>REG // RAN</t>
  </si>
  <si>
    <t>8th</t>
  </si>
  <si>
    <t>蒼い衝動</t>
  </si>
  <si>
    <t>Another</t>
  </si>
  <si>
    <t>No Play</t>
  </si>
  <si>
    <t>MIR</t>
  </si>
  <si>
    <t>9th</t>
  </si>
  <si>
    <t>Cradle</t>
  </si>
  <si>
    <t>Hyper</t>
  </si>
  <si>
    <t>160-(188)</t>
  </si>
  <si>
    <t>No Play</t>
  </si>
  <si>
    <t>RAN</t>
  </si>
  <si>
    <t>SKY</t>
  </si>
  <si>
    <t>オレはビートマニア！お前は何マニア？</t>
  </si>
  <si>
    <t>Hyper</t>
  </si>
  <si>
    <t>No Play</t>
  </si>
  <si>
    <t>REG // MIR</t>
  </si>
  <si>
    <t>GLD</t>
  </si>
  <si>
    <t>Blind Justice ~Torn souls,Hurt Faiths~</t>
  </si>
  <si>
    <t>Hyper</t>
  </si>
  <si>
    <t>137-(165)</t>
  </si>
  <si>
    <t>No Play</t>
  </si>
  <si>
    <t>REG</t>
  </si>
  <si>
    <t>9th</t>
  </si>
  <si>
    <t>BRIGHTNESS DARKNESS</t>
  </si>
  <si>
    <t>Hyper</t>
  </si>
  <si>
    <t>No Play</t>
  </si>
  <si>
    <t>REG</t>
  </si>
  <si>
    <t>GLD</t>
  </si>
  <si>
    <t>CaptivAte ~裁き~</t>
  </si>
  <si>
    <t>Hyper</t>
  </si>
  <si>
    <t>No Play</t>
  </si>
  <si>
    <t>REG // RAN</t>
  </si>
  <si>
    <t>7th</t>
  </si>
  <si>
    <t>D2R</t>
  </si>
  <si>
    <t>Another</t>
  </si>
  <si>
    <t>No Play</t>
  </si>
  <si>
    <t>REG</t>
  </si>
  <si>
    <t>6th</t>
  </si>
  <si>
    <t>fly through the night</t>
  </si>
  <si>
    <t>Another</t>
  </si>
  <si>
    <t>No Play</t>
  </si>
  <si>
    <t>REG // RAN</t>
  </si>
  <si>
    <t>10th</t>
  </si>
  <si>
    <t>SHOOTING STAR</t>
  </si>
  <si>
    <t>Hyper</t>
  </si>
  <si>
    <t>No Play</t>
  </si>
  <si>
    <t>REG // RAN</t>
  </si>
  <si>
    <t>4th</t>
  </si>
  <si>
    <t>starmine</t>
  </si>
  <si>
    <t>Hyper</t>
  </si>
  <si>
    <t>No Play</t>
  </si>
  <si>
    <t>MIR</t>
  </si>
  <si>
    <t>tri</t>
  </si>
  <si>
    <t>お米の美味しい炊き方、そしてお米を食べることによるその効果。</t>
  </si>
  <si>
    <t>Hyper</t>
  </si>
  <si>
    <t>No Play</t>
  </si>
  <si>
    <t>REG // RAN</t>
  </si>
  <si>
    <t>Lin</t>
  </si>
  <si>
    <t>CALL</t>
  </si>
  <si>
    <t>Another</t>
  </si>
  <si>
    <t>No Play</t>
  </si>
  <si>
    <t>REG // RAN</t>
  </si>
  <si>
    <t>6th</t>
  </si>
  <si>
    <t>G2</t>
  </si>
  <si>
    <t>Normal</t>
  </si>
  <si>
    <t>No Play</t>
  </si>
  <si>
    <t>REG // MIR</t>
  </si>
  <si>
    <t>3rd</t>
  </si>
  <si>
    <t>Schlagwerk</t>
  </si>
  <si>
    <t>Another</t>
  </si>
  <si>
    <t>No Play</t>
  </si>
  <si>
    <t>MIR // RAN</t>
  </si>
  <si>
    <t>7th</t>
  </si>
  <si>
    <t>stoic</t>
  </si>
  <si>
    <t>Normal</t>
  </si>
  <si>
    <t>No Play</t>
  </si>
  <si>
    <t>RAN</t>
  </si>
  <si>
    <t>SKY</t>
  </si>
  <si>
    <t>Catch Me</t>
  </si>
  <si>
    <t>Hyper</t>
  </si>
  <si>
    <t>No Play</t>
  </si>
  <si>
    <t>REG // MIR // RAN</t>
  </si>
  <si>
    <t>SPD</t>
  </si>
  <si>
    <t>Dark Fall</t>
  </si>
  <si>
    <t>Hyper</t>
  </si>
  <si>
    <t>No Play</t>
  </si>
  <si>
    <t>RAN</t>
  </si>
  <si>
    <t>4th</t>
  </si>
  <si>
    <t>era (step mix)</t>
  </si>
  <si>
    <t>Hyper</t>
  </si>
  <si>
    <t>90-(180)</t>
  </si>
  <si>
    <t>No Play</t>
  </si>
  <si>
    <t>RAN</t>
  </si>
  <si>
    <t>7th</t>
  </si>
  <si>
    <t>foreplay</t>
  </si>
  <si>
    <t>Another</t>
  </si>
  <si>
    <t>No Play</t>
  </si>
  <si>
    <t>REG</t>
  </si>
  <si>
    <t>8th</t>
  </si>
  <si>
    <t>Halfway of promise</t>
  </si>
  <si>
    <t>Hyper</t>
  </si>
  <si>
    <t>No Play</t>
  </si>
  <si>
    <t>REG // RAN</t>
  </si>
  <si>
    <t>RA</t>
  </si>
  <si>
    <t>passionate fate</t>
  </si>
  <si>
    <t>Hyper</t>
  </si>
  <si>
    <t>No Play</t>
  </si>
  <si>
    <t>-</t>
  </si>
  <si>
    <t>SPD</t>
  </si>
  <si>
    <t>Critical Crystal</t>
  </si>
  <si>
    <t>Hyper</t>
  </si>
  <si>
    <t>No Play</t>
  </si>
  <si>
    <t>RAN</t>
  </si>
  <si>
    <t>RED</t>
  </si>
  <si>
    <t>ANDROMEDA</t>
  </si>
  <si>
    <t>Hyper</t>
  </si>
  <si>
    <t>No Play</t>
  </si>
  <si>
    <t>MIR // RAN</t>
  </si>
  <si>
    <t>DD</t>
  </si>
  <si>
    <t>BOOM BOOM DISCO NIGHT</t>
  </si>
  <si>
    <t>Hyper</t>
  </si>
  <si>
    <t>No Play</t>
  </si>
  <si>
    <t>RAN</t>
  </si>
  <si>
    <t>10th</t>
  </si>
  <si>
    <t>Feedback</t>
  </si>
  <si>
    <t>Hyper</t>
  </si>
  <si>
    <t>No Play</t>
  </si>
  <si>
    <t>REG // RAN</t>
  </si>
  <si>
    <t>8th</t>
  </si>
  <si>
    <t>LOVE IS ORANGE</t>
  </si>
  <si>
    <t>Another</t>
  </si>
  <si>
    <t>No Play</t>
  </si>
  <si>
    <t>REG // RAN</t>
  </si>
  <si>
    <t>DD</t>
  </si>
  <si>
    <t>罠</t>
  </si>
  <si>
    <t>Hyper</t>
  </si>
  <si>
    <t>No Play</t>
  </si>
  <si>
    <t>MIR // RAN</t>
  </si>
  <si>
    <t>RED</t>
  </si>
  <si>
    <t>AGEHA</t>
  </si>
  <si>
    <t>Hyper</t>
  </si>
  <si>
    <t>No Play</t>
  </si>
  <si>
    <t>-</t>
  </si>
  <si>
    <t>SPD</t>
  </si>
  <si>
    <t>Atröpøs</t>
  </si>
  <si>
    <t>Hyper</t>
  </si>
  <si>
    <t>No Play</t>
  </si>
  <si>
    <t>REG // RAN</t>
  </si>
  <si>
    <t>4th</t>
  </si>
  <si>
    <t>empathy</t>
  </si>
  <si>
    <t>Another</t>
  </si>
  <si>
    <t>85-(170)</t>
  </si>
  <si>
    <t>No Play</t>
  </si>
  <si>
    <t>MIR</t>
  </si>
  <si>
    <t>RA</t>
  </si>
  <si>
    <t>Energy Drive</t>
  </si>
  <si>
    <t>Hyper</t>
  </si>
  <si>
    <t>No Play</t>
  </si>
  <si>
    <t>RAN</t>
  </si>
  <si>
    <t>9th</t>
  </si>
  <si>
    <t>Golden Horn</t>
  </si>
  <si>
    <t>Hyper</t>
  </si>
  <si>
    <t>No Play</t>
  </si>
  <si>
    <t>REG</t>
  </si>
  <si>
    <t>GLD</t>
  </si>
  <si>
    <t>GRID KNIGHT</t>
  </si>
  <si>
    <t>Hyper</t>
  </si>
  <si>
    <t>No Play</t>
  </si>
  <si>
    <t>REG // RAN</t>
  </si>
  <si>
    <t>GLD</t>
  </si>
  <si>
    <t>METALLIC MIND</t>
  </si>
  <si>
    <t>Hyper</t>
  </si>
  <si>
    <t>No Play</t>
  </si>
  <si>
    <t>REG</t>
  </si>
  <si>
    <t>RA</t>
  </si>
  <si>
    <t>THE DOOR INTO RAINBOW</t>
  </si>
  <si>
    <t>Hyper</t>
  </si>
  <si>
    <t>No Play</t>
  </si>
  <si>
    <t>REG // RAN</t>
  </si>
  <si>
    <t>8th</t>
  </si>
  <si>
    <t>夜のサングラス</t>
  </si>
  <si>
    <t>Another</t>
  </si>
  <si>
    <t>No Play</t>
  </si>
  <si>
    <t>REG</t>
  </si>
  <si>
    <t>GLD</t>
  </si>
  <si>
    <t>花吹雪 ~IIDX LIMITED~</t>
  </si>
  <si>
    <t>Another</t>
  </si>
  <si>
    <t>No Play</t>
  </si>
  <si>
    <t>REG // SRAN</t>
  </si>
  <si>
    <t>9th</t>
  </si>
  <si>
    <t>Dreamin' Sun</t>
  </si>
  <si>
    <t>Another</t>
  </si>
  <si>
    <t>No Play</t>
  </si>
  <si>
    <t>REG // RAN // SRAN</t>
  </si>
  <si>
    <t>2nd</t>
  </si>
  <si>
    <t>Indigo Vision (full flavor hide around mix)</t>
  </si>
  <si>
    <t>Another</t>
  </si>
  <si>
    <t>No Play</t>
  </si>
  <si>
    <t>-</t>
  </si>
  <si>
    <t>SPD</t>
  </si>
  <si>
    <t>INSOMNIA</t>
  </si>
  <si>
    <t>Hyper</t>
  </si>
  <si>
    <t>No Play</t>
  </si>
  <si>
    <t>RAN // SRAN</t>
  </si>
  <si>
    <t>SUB</t>
  </si>
  <si>
    <t>THE EARTH LIGHT</t>
  </si>
  <si>
    <t>Another</t>
  </si>
  <si>
    <t>No Play</t>
  </si>
  <si>
    <t>RAN</t>
  </si>
  <si>
    <t>6th</t>
  </si>
  <si>
    <t>VJ ARMY</t>
  </si>
  <si>
    <t>Another</t>
  </si>
  <si>
    <t>(135-160)</t>
  </si>
  <si>
    <t>No Play</t>
  </si>
  <si>
    <t>REG</t>
  </si>
  <si>
    <t>GLD</t>
  </si>
  <si>
    <t>Second Heaven</t>
  </si>
  <si>
    <t>Hyper</t>
  </si>
  <si>
    <t>No Play</t>
  </si>
  <si>
    <t>RAN</t>
  </si>
  <si>
    <t>DD</t>
  </si>
  <si>
    <t>Broadbanded</t>
  </si>
  <si>
    <t>Hyper</t>
  </si>
  <si>
    <t>No Play</t>
  </si>
  <si>
    <t>RAN</t>
  </si>
  <si>
    <t>4th</t>
  </si>
  <si>
    <t>Jam &amp; Marmalade</t>
  </si>
  <si>
    <t>Another</t>
  </si>
  <si>
    <t>No Play</t>
  </si>
  <si>
    <t>REG</t>
  </si>
  <si>
    <t>SKY</t>
  </si>
  <si>
    <t>Love Magic</t>
  </si>
  <si>
    <t>Hyper</t>
  </si>
  <si>
    <t>No Play</t>
  </si>
  <si>
    <t>RAN</t>
  </si>
  <si>
    <t>10th</t>
  </si>
  <si>
    <t>ALIEN TEMPLE</t>
  </si>
  <si>
    <t>Another</t>
  </si>
  <si>
    <t>No Play</t>
  </si>
  <si>
    <t>REG // RAN</t>
  </si>
  <si>
    <t>9th</t>
  </si>
  <si>
    <t>BAD BOY BASS!! (dj Remo-con MIX)</t>
  </si>
  <si>
    <t>Another</t>
  </si>
  <si>
    <t>No Play</t>
  </si>
  <si>
    <t>RAN</t>
  </si>
  <si>
    <t>6th</t>
  </si>
  <si>
    <t>Blueberry Stream</t>
  </si>
  <si>
    <t>Another</t>
  </si>
  <si>
    <t>No Play</t>
  </si>
  <si>
    <t>RAN</t>
  </si>
  <si>
    <t>7th</t>
  </si>
  <si>
    <t>DESTINY</t>
  </si>
  <si>
    <t>Another</t>
  </si>
  <si>
    <t>No Play</t>
  </si>
  <si>
    <t>RAN</t>
  </si>
  <si>
    <t>GLD</t>
  </si>
  <si>
    <t>four-leaf</t>
  </si>
  <si>
    <t>Another</t>
  </si>
  <si>
    <t>No Play</t>
  </si>
  <si>
    <t>REG // RAN</t>
  </si>
  <si>
    <t>5th</t>
  </si>
  <si>
    <t>INSERTiON</t>
  </si>
  <si>
    <t>Another</t>
  </si>
  <si>
    <t>110-(139-225)</t>
  </si>
  <si>
    <t>No Play</t>
  </si>
  <si>
    <t>RAN // SRAN</t>
  </si>
  <si>
    <t>5th</t>
  </si>
  <si>
    <t>outer wall</t>
  </si>
  <si>
    <t>Another</t>
  </si>
  <si>
    <t>No Play</t>
  </si>
  <si>
    <t>REG // MIR // RAN</t>
  </si>
  <si>
    <t>9th</t>
  </si>
  <si>
    <t>POWER DREAM</t>
  </si>
  <si>
    <t>Hyper</t>
  </si>
  <si>
    <t>No Play</t>
  </si>
  <si>
    <t>REG</t>
  </si>
  <si>
    <t>5th</t>
  </si>
  <si>
    <t>RIDE ON THE LIGHT(HI GREAT MIX)</t>
  </si>
  <si>
    <t>Another</t>
  </si>
  <si>
    <t>No Play</t>
  </si>
  <si>
    <t>REG // RAN</t>
  </si>
  <si>
    <t>6th</t>
  </si>
  <si>
    <t>rottel-da-sun</t>
  </si>
  <si>
    <t>Hyper</t>
  </si>
  <si>
    <t>No Play</t>
  </si>
  <si>
    <t>REG // RAN</t>
  </si>
  <si>
    <t>10th</t>
  </si>
  <si>
    <t>システムロマンス</t>
  </si>
  <si>
    <t>Another</t>
  </si>
  <si>
    <t>No Play</t>
  </si>
  <si>
    <t>REG</t>
  </si>
  <si>
    <t>SPD</t>
  </si>
  <si>
    <t>ÆTHER</t>
  </si>
  <si>
    <t>Hyper</t>
  </si>
  <si>
    <t>-</t>
  </si>
  <si>
    <t>-</t>
  </si>
  <si>
    <t>No Play</t>
  </si>
  <si>
    <t>REG</t>
  </si>
  <si>
    <t>SPD</t>
  </si>
  <si>
    <t>アルストロメリア</t>
  </si>
  <si>
    <t>Hyper</t>
  </si>
  <si>
    <t>-</t>
  </si>
  <si>
    <t>-</t>
  </si>
  <si>
    <t>Lamp</t>
  </si>
  <si>
    <t>Options (P1)</t>
  </si>
  <si>
    <t>Options (P2)</t>
  </si>
  <si>
    <t>Version</t>
  </si>
  <si>
    <t>Title</t>
  </si>
  <si>
    <t>Difficulty</t>
  </si>
  <si>
    <t>BPM</t>
  </si>
  <si>
    <t>Note</t>
  </si>
  <si>
    <t>Normal</t>
  </si>
  <si>
    <t>Hard</t>
  </si>
  <si>
    <t>No Play</t>
  </si>
  <si>
    <t>REG // MIR</t>
  </si>
  <si>
    <t>REG</t>
  </si>
  <si>
    <t>SKY</t>
  </si>
  <si>
    <t>EDEN</t>
  </si>
  <si>
    <t>Hyper</t>
  </si>
  <si>
    <t>No Play</t>
  </si>
  <si>
    <t>REG</t>
  </si>
  <si>
    <t>REG</t>
  </si>
  <si>
    <t>Lin</t>
  </si>
  <si>
    <t>Infinite cave</t>
  </si>
  <si>
    <t>Hyper</t>
  </si>
  <si>
    <t>No Play</t>
  </si>
  <si>
    <t>REG // MIR // RAN</t>
  </si>
  <si>
    <t>REG // MIR // RAN</t>
  </si>
  <si>
    <t>SIR</t>
  </si>
  <si>
    <t>One of A Kind</t>
  </si>
  <si>
    <t>Another</t>
  </si>
  <si>
    <t>No Play</t>
  </si>
  <si>
    <t>REG // MIR</t>
  </si>
  <si>
    <t>REG</t>
  </si>
  <si>
    <t>RA</t>
  </si>
  <si>
    <t>Sakura Reflection</t>
  </si>
  <si>
    <t>Hyper</t>
  </si>
  <si>
    <t>No Play</t>
  </si>
  <si>
    <t>REG // MIR // RAN</t>
  </si>
  <si>
    <t>REG // MIR // RAN</t>
  </si>
  <si>
    <t>DJT</t>
  </si>
  <si>
    <t>the trigger of innocence</t>
  </si>
  <si>
    <t>Another</t>
  </si>
  <si>
    <t>No Play</t>
  </si>
  <si>
    <t>REG // MIR</t>
  </si>
  <si>
    <t>REG</t>
  </si>
  <si>
    <t>tri</t>
  </si>
  <si>
    <t>Time to Empress</t>
  </si>
  <si>
    <t>Hyper</t>
  </si>
  <si>
    <t>No Play</t>
  </si>
  <si>
    <t>MIR // RAN</t>
  </si>
  <si>
    <t>RAN</t>
  </si>
  <si>
    <t>SKY</t>
  </si>
  <si>
    <t>We are Disっ娘よっつ打ち命</t>
  </si>
  <si>
    <t>Another</t>
  </si>
  <si>
    <t>No Play</t>
  </si>
  <si>
    <t>REG // RAN</t>
  </si>
  <si>
    <t>REG // RAN</t>
  </si>
  <si>
    <t>DD</t>
  </si>
  <si>
    <t>with you…</t>
  </si>
  <si>
    <t>Another</t>
  </si>
  <si>
    <t>No Play</t>
  </si>
  <si>
    <t>REG // RAN</t>
  </si>
  <si>
    <t>REG // RAN</t>
  </si>
  <si>
    <t>DJT</t>
  </si>
  <si>
    <t>エコ爺</t>
  </si>
  <si>
    <t>Another</t>
  </si>
  <si>
    <t>No Play</t>
  </si>
  <si>
    <t>REG</t>
  </si>
  <si>
    <t>REG</t>
  </si>
  <si>
    <t>SIR</t>
  </si>
  <si>
    <t>たからもの</t>
  </si>
  <si>
    <t>Another</t>
  </si>
  <si>
    <t>No Play</t>
  </si>
  <si>
    <t>REG // MIR // RAN</t>
  </si>
  <si>
    <t>REG // MIR // RAN</t>
  </si>
  <si>
    <t>GLD</t>
  </si>
  <si>
    <t>ヨシダさん</t>
  </si>
  <si>
    <t>Another</t>
  </si>
  <si>
    <t>No Play</t>
  </si>
  <si>
    <t>REG // MIR // RAN</t>
  </si>
  <si>
    <t>REG // MIR // RAN</t>
  </si>
  <si>
    <t>EMP</t>
  </si>
  <si>
    <t>翼</t>
  </si>
  <si>
    <t>Another</t>
  </si>
  <si>
    <t>No Play</t>
  </si>
  <si>
    <t>REG</t>
  </si>
  <si>
    <t>REG</t>
  </si>
  <si>
    <t>DD</t>
  </si>
  <si>
    <t>虹色</t>
  </si>
  <si>
    <t>Another</t>
  </si>
  <si>
    <t>No Play</t>
  </si>
  <si>
    <t>REG // MIR</t>
  </si>
  <si>
    <t>REG // MIR</t>
  </si>
  <si>
    <t>EMP</t>
  </si>
  <si>
    <t>Cyber Force -DJ Yoshitaka Remix-</t>
  </si>
  <si>
    <t>Hyper</t>
  </si>
  <si>
    <t>No Play</t>
  </si>
  <si>
    <t>REG</t>
  </si>
  <si>
    <t>REG</t>
  </si>
  <si>
    <t>RA</t>
  </si>
  <si>
    <t>Medicine of love</t>
  </si>
  <si>
    <t>Another</t>
  </si>
  <si>
    <t>No Play</t>
  </si>
  <si>
    <t>REG</t>
  </si>
  <si>
    <t>REG</t>
  </si>
  <si>
    <t>4th</t>
  </si>
  <si>
    <t>Nasty!</t>
  </si>
  <si>
    <t>Another</t>
  </si>
  <si>
    <t>No Play</t>
  </si>
  <si>
    <t>REG // MIR</t>
  </si>
  <si>
    <t>REG // MIR</t>
  </si>
  <si>
    <t>RA</t>
  </si>
  <si>
    <t>WISE UP!</t>
  </si>
  <si>
    <t>Another</t>
  </si>
  <si>
    <t>REG</t>
  </si>
  <si>
    <t>REG</t>
  </si>
  <si>
    <t>GLD</t>
  </si>
  <si>
    <t>Fascination MAXX</t>
  </si>
  <si>
    <t>Normal</t>
  </si>
  <si>
    <t>(100-200-400)</t>
  </si>
  <si>
    <t>No Play</t>
  </si>
  <si>
    <t>REG // MIR</t>
  </si>
  <si>
    <t>REG</t>
  </si>
  <si>
    <t>SPD</t>
  </si>
  <si>
    <t>NEMESIS -gratitude remix- IIDX Edition</t>
  </si>
  <si>
    <t>Hyper</t>
  </si>
  <si>
    <t>No Play</t>
  </si>
  <si>
    <t>REG // MIR // RAN</t>
  </si>
  <si>
    <t>REG</t>
  </si>
  <si>
    <t>5th</t>
  </si>
  <si>
    <t>Real</t>
  </si>
  <si>
    <t>Another</t>
  </si>
  <si>
    <t>No Play</t>
  </si>
  <si>
    <t>REG // MIR</t>
  </si>
  <si>
    <t>REG</t>
  </si>
  <si>
    <t>DD</t>
  </si>
  <si>
    <t>Double♥♥Loving Heart</t>
  </si>
  <si>
    <t>Another</t>
  </si>
  <si>
    <t>No Play</t>
  </si>
  <si>
    <t>REG</t>
  </si>
  <si>
    <t>REG</t>
  </si>
  <si>
    <t>9th</t>
  </si>
  <si>
    <t>LOVE ♥ SHINE</t>
  </si>
  <si>
    <t>Hyper</t>
  </si>
  <si>
    <t>REG // RAN</t>
  </si>
  <si>
    <t>REG // RAN</t>
  </si>
  <si>
    <t>EMP</t>
  </si>
  <si>
    <t>Bahram Attack -猫叉Master Remix-</t>
  </si>
  <si>
    <t>Hyper</t>
  </si>
  <si>
    <t>No Play</t>
  </si>
  <si>
    <t>REG // MIR</t>
  </si>
  <si>
    <t>REG // MIR</t>
  </si>
  <si>
    <t>SIR</t>
  </si>
  <si>
    <t>Brazilian Fire</t>
  </si>
  <si>
    <t>Another</t>
  </si>
  <si>
    <t>No Play</t>
  </si>
  <si>
    <t>REG</t>
  </si>
  <si>
    <t>REG</t>
  </si>
  <si>
    <t>RA</t>
  </si>
  <si>
    <t>Broken</t>
  </si>
  <si>
    <t>Hyper</t>
  </si>
  <si>
    <t>No Play</t>
  </si>
  <si>
    <t>REG // RAN</t>
  </si>
  <si>
    <t>REG // RAN</t>
  </si>
  <si>
    <t>GLD</t>
  </si>
  <si>
    <t>Cyber Force</t>
  </si>
  <si>
    <t>Hyper</t>
  </si>
  <si>
    <t>No Play</t>
  </si>
  <si>
    <t>MIR // RAN</t>
  </si>
  <si>
    <t>REG</t>
  </si>
  <si>
    <t>DD</t>
  </si>
  <si>
    <t>D.C.fish</t>
  </si>
  <si>
    <t>Hyper</t>
  </si>
  <si>
    <t>No Play</t>
  </si>
  <si>
    <t>REG // RAN</t>
  </si>
  <si>
    <t>MIR // RAN</t>
  </si>
  <si>
    <t>RA</t>
  </si>
  <si>
    <t>DM STAR ~関西 energy style~</t>
  </si>
  <si>
    <t>Hyper</t>
  </si>
  <si>
    <t>No Play</t>
  </si>
  <si>
    <t>RAN</t>
  </si>
  <si>
    <t>RAN</t>
  </si>
  <si>
    <t>DD</t>
  </si>
  <si>
    <t>INFERNO</t>
  </si>
  <si>
    <t>Another</t>
  </si>
  <si>
    <t>No Play</t>
  </si>
  <si>
    <t>REG // MIR</t>
  </si>
  <si>
    <t>REG // MIR</t>
  </si>
  <si>
    <t>Lin</t>
  </si>
  <si>
    <t>Mermaid girl -秋葉工房MIX-</t>
  </si>
  <si>
    <t>Another</t>
  </si>
  <si>
    <t>No Play</t>
  </si>
  <si>
    <t>REG</t>
  </si>
  <si>
    <t>MIR</t>
  </si>
  <si>
    <t>DJT</t>
  </si>
  <si>
    <t>Rising in the Sun(original mix)</t>
  </si>
  <si>
    <t>Hyper</t>
  </si>
  <si>
    <t>No Play</t>
  </si>
  <si>
    <t>REG</t>
  </si>
  <si>
    <t>MIR</t>
  </si>
  <si>
    <t>RA</t>
  </si>
  <si>
    <t>Rock Da House</t>
  </si>
  <si>
    <t>Hyper</t>
  </si>
  <si>
    <t>No Play</t>
  </si>
  <si>
    <t>REG // MIR</t>
  </si>
  <si>
    <t>REG // MIR</t>
  </si>
  <si>
    <t>RED</t>
  </si>
  <si>
    <t>spiral galaxy</t>
  </si>
  <si>
    <t>Hyper</t>
  </si>
  <si>
    <t>No Play</t>
  </si>
  <si>
    <t>REG // RAN</t>
  </si>
  <si>
    <t>REG // RAN</t>
  </si>
  <si>
    <t>Lin</t>
  </si>
  <si>
    <t>Thunderbolt</t>
  </si>
  <si>
    <t>Hyper</t>
  </si>
  <si>
    <t>MIR // RAN</t>
  </si>
  <si>
    <t>REG // RAN</t>
  </si>
  <si>
    <t>SKY</t>
  </si>
  <si>
    <t>ヒマワリ</t>
  </si>
  <si>
    <t>Hyper</t>
  </si>
  <si>
    <t>No Play</t>
  </si>
  <si>
    <t>MIR // RAN</t>
  </si>
  <si>
    <t>REG // RAN</t>
  </si>
  <si>
    <t>8th</t>
  </si>
  <si>
    <t>abstract</t>
  </si>
  <si>
    <t>Hyper</t>
  </si>
  <si>
    <t>No Play</t>
  </si>
  <si>
    <t>MIR</t>
  </si>
  <si>
    <t>REG</t>
  </si>
  <si>
    <t>7th</t>
  </si>
  <si>
    <t>Bad Routine</t>
  </si>
  <si>
    <t>Another</t>
  </si>
  <si>
    <t>No Play</t>
  </si>
  <si>
    <t>-</t>
  </si>
  <si>
    <t>-</t>
  </si>
  <si>
    <t>SPD</t>
  </si>
  <si>
    <t>Element of SPADA</t>
  </si>
  <si>
    <t>Another</t>
  </si>
  <si>
    <t>No Play</t>
  </si>
  <si>
    <t>REG // MIR // RAN</t>
  </si>
  <si>
    <t>REG // MIR // RAN</t>
  </si>
  <si>
    <t>RA</t>
  </si>
  <si>
    <t>I FIGHT ME</t>
  </si>
  <si>
    <t>Another</t>
  </si>
  <si>
    <t>No Play</t>
  </si>
  <si>
    <t>REG // MIR</t>
  </si>
  <si>
    <t>REG // MIR</t>
  </si>
  <si>
    <t>Lin</t>
  </si>
  <si>
    <t>LAX5 feat. Ryota Yoshinari</t>
  </si>
  <si>
    <t>Hyper</t>
  </si>
  <si>
    <t>No Play</t>
  </si>
  <si>
    <t>REG</t>
  </si>
  <si>
    <t>REG</t>
  </si>
  <si>
    <t>Lin</t>
  </si>
  <si>
    <t>Scharfrichter</t>
  </si>
  <si>
    <t>Hyper</t>
  </si>
  <si>
    <t>No Play</t>
  </si>
  <si>
    <t>REG</t>
  </si>
  <si>
    <t>REG</t>
  </si>
  <si>
    <t>SPD</t>
  </si>
  <si>
    <t>Unicorn tail</t>
  </si>
  <si>
    <t>Hyper</t>
  </si>
  <si>
    <t>No Play</t>
  </si>
  <si>
    <t>REG // MIR</t>
  </si>
  <si>
    <t>REG</t>
  </si>
  <si>
    <t>DD</t>
  </si>
  <si>
    <t>タシカナモノ</t>
  </si>
  <si>
    <t>Another</t>
  </si>
  <si>
    <t>No Play</t>
  </si>
  <si>
    <t>-</t>
  </si>
  <si>
    <t>-</t>
  </si>
  <si>
    <t>SPD</t>
  </si>
  <si>
    <t>rainbow guitar weeps</t>
  </si>
  <si>
    <t>Hyper</t>
  </si>
  <si>
    <t>No Play</t>
  </si>
  <si>
    <t>REG // MIR</t>
  </si>
  <si>
    <t>REG</t>
  </si>
  <si>
    <t>tri</t>
  </si>
  <si>
    <t>Shining World</t>
  </si>
  <si>
    <t>Another</t>
  </si>
  <si>
    <t>No Play</t>
  </si>
  <si>
    <t>REG</t>
  </si>
  <si>
    <t>REG</t>
  </si>
  <si>
    <t>Lin</t>
  </si>
  <si>
    <t>Todestrieb</t>
  </si>
  <si>
    <t>Hyper</t>
  </si>
  <si>
    <t>No Play</t>
  </si>
  <si>
    <t>REG // RAN</t>
  </si>
  <si>
    <t>REG // RAN</t>
  </si>
  <si>
    <t>DJT</t>
  </si>
  <si>
    <t>beatonic nation</t>
  </si>
  <si>
    <t>Another</t>
  </si>
  <si>
    <t>No Play</t>
  </si>
  <si>
    <t>RAN // SRAN</t>
  </si>
  <si>
    <t>RAN // SRAN</t>
  </si>
  <si>
    <t>8th</t>
  </si>
  <si>
    <t>MUSIC TO YOUR HEAD</t>
  </si>
  <si>
    <t>Another</t>
  </si>
  <si>
    <t>REG // MIR // RAN</t>
  </si>
  <si>
    <t>REG // MIR // RAN</t>
  </si>
  <si>
    <t>9th</t>
  </si>
  <si>
    <t>quasar</t>
  </si>
  <si>
    <t>Hyper</t>
  </si>
  <si>
    <t>No Play</t>
  </si>
  <si>
    <t>REG</t>
  </si>
  <si>
    <t>MIR</t>
  </si>
  <si>
    <t>SUB</t>
  </si>
  <si>
    <t>RUGGED ASH</t>
  </si>
  <si>
    <t>Another</t>
  </si>
  <si>
    <t>REG</t>
  </si>
  <si>
    <t>REG</t>
  </si>
  <si>
    <t>tri</t>
  </si>
  <si>
    <t>FLOWER</t>
  </si>
  <si>
    <t>Hyper</t>
  </si>
  <si>
    <t>No Play</t>
  </si>
  <si>
    <t>REG // MIR // RAN</t>
  </si>
  <si>
    <t>REG // MIR // RAN</t>
  </si>
  <si>
    <t>Lin</t>
  </si>
  <si>
    <t>Liquid Crystal Girl feat. echo</t>
  </si>
  <si>
    <t>Another</t>
  </si>
  <si>
    <t>No Play</t>
  </si>
  <si>
    <t>MIR // RAN</t>
  </si>
  <si>
    <t>REG // RAN</t>
  </si>
  <si>
    <t>SIR</t>
  </si>
  <si>
    <t>beatchic☆仮面 ~好き、でいさせて~</t>
  </si>
  <si>
    <t>Another</t>
  </si>
  <si>
    <t>No Play</t>
  </si>
  <si>
    <t>REG</t>
  </si>
  <si>
    <t>REG // MIR</t>
  </si>
  <si>
    <t>EMP</t>
  </si>
  <si>
    <t>neogenesis</t>
  </si>
  <si>
    <t>Another</t>
  </si>
  <si>
    <t>No Play</t>
  </si>
  <si>
    <t>REG</t>
  </si>
  <si>
    <t>REG</t>
  </si>
  <si>
    <t>10th</t>
  </si>
  <si>
    <t>Ready To Rockit Blues</t>
  </si>
  <si>
    <t>Another</t>
  </si>
  <si>
    <t>No Play</t>
  </si>
  <si>
    <t>REG</t>
  </si>
  <si>
    <t>MIR</t>
  </si>
  <si>
    <t>DJT</t>
  </si>
  <si>
    <t>REMINISCENCE</t>
  </si>
  <si>
    <t>Hyper</t>
  </si>
  <si>
    <t>No Play</t>
  </si>
  <si>
    <t>RAN</t>
  </si>
  <si>
    <t>REG // RAN</t>
  </si>
  <si>
    <t>10th</t>
  </si>
  <si>
    <t>Rise'n Beauty</t>
  </si>
  <si>
    <t>Hyper</t>
  </si>
  <si>
    <t>No Play</t>
  </si>
  <si>
    <t>REG // MIR // RAN</t>
  </si>
  <si>
    <t>REG</t>
  </si>
  <si>
    <t>DJT</t>
  </si>
  <si>
    <t>satfinal</t>
  </si>
  <si>
    <t>Another</t>
  </si>
  <si>
    <t>No Play</t>
  </si>
  <si>
    <t>RAN</t>
  </si>
  <si>
    <t>RAN</t>
  </si>
  <si>
    <t>SKY</t>
  </si>
  <si>
    <t>Votum Stellarum</t>
  </si>
  <si>
    <t>Hyper</t>
  </si>
  <si>
    <t>136-(147)</t>
  </si>
  <si>
    <t>No Play</t>
  </si>
  <si>
    <t>REG</t>
  </si>
  <si>
    <t>MIR</t>
  </si>
  <si>
    <t>8th</t>
  </si>
  <si>
    <t>xenon</t>
  </si>
  <si>
    <t>Hyper</t>
  </si>
  <si>
    <t>No Play</t>
  </si>
  <si>
    <t>REG</t>
  </si>
  <si>
    <t>MIR</t>
  </si>
  <si>
    <t>EMP</t>
  </si>
  <si>
    <t>凛として咲く花の如く</t>
  </si>
  <si>
    <t>Hyper</t>
  </si>
  <si>
    <t>No Play</t>
  </si>
  <si>
    <t>REG</t>
  </si>
  <si>
    <t>REG // MIR</t>
  </si>
  <si>
    <t>GLD</t>
  </si>
  <si>
    <t>星をこの手に</t>
  </si>
  <si>
    <t>Hyper</t>
  </si>
  <si>
    <t>REG</t>
  </si>
  <si>
    <t>REG</t>
  </si>
  <si>
    <t>Lin</t>
  </si>
  <si>
    <t>ANAGRAMS I to Y</t>
  </si>
  <si>
    <t>Another</t>
  </si>
  <si>
    <t>No Play</t>
  </si>
  <si>
    <t>REG</t>
  </si>
  <si>
    <t>REG</t>
  </si>
  <si>
    <t>RA</t>
  </si>
  <si>
    <t>ANTHEM LANDING</t>
  </si>
  <si>
    <t>Hyper</t>
  </si>
  <si>
    <t>No Play</t>
  </si>
  <si>
    <t>REG // MIR</t>
  </si>
  <si>
    <t>REG // MIR</t>
  </si>
  <si>
    <t>8th</t>
  </si>
  <si>
    <t>Colors -Y&amp;Co.Eurobeat Remix-</t>
  </si>
  <si>
    <t>Hyper</t>
  </si>
  <si>
    <t>No Play</t>
  </si>
  <si>
    <t>REG</t>
  </si>
  <si>
    <t>REG // MIR</t>
  </si>
  <si>
    <t>Lin</t>
  </si>
  <si>
    <t>Far east nightbird</t>
  </si>
  <si>
    <t>Another</t>
  </si>
  <si>
    <t>MIR // RAN</t>
  </si>
  <si>
    <t>REG // RAN</t>
  </si>
  <si>
    <t>GLD</t>
  </si>
  <si>
    <t>GOLD RUSH</t>
  </si>
  <si>
    <t>Hyper</t>
  </si>
  <si>
    <t>No Play</t>
  </si>
  <si>
    <t>RAN</t>
  </si>
  <si>
    <t>RAN</t>
  </si>
  <si>
    <t>GLD</t>
  </si>
  <si>
    <t>heaven above</t>
  </si>
  <si>
    <t>Another</t>
  </si>
  <si>
    <t>No Play</t>
  </si>
  <si>
    <t>REG // RAN</t>
  </si>
  <si>
    <t>MIR // RAN</t>
  </si>
  <si>
    <t>SIR</t>
  </si>
  <si>
    <t>Keep it-秋葉工房mix-</t>
  </si>
  <si>
    <t>Hyper</t>
  </si>
  <si>
    <t>No Play</t>
  </si>
  <si>
    <t>REG</t>
  </si>
  <si>
    <t>REG // MIR</t>
  </si>
  <si>
    <t>tri</t>
  </si>
  <si>
    <t>LUV CAN SAVE U</t>
  </si>
  <si>
    <t>Another</t>
  </si>
  <si>
    <t>No Play</t>
  </si>
  <si>
    <t>REG</t>
  </si>
  <si>
    <t>REG</t>
  </si>
  <si>
    <t>SIR</t>
  </si>
  <si>
    <t>Roots of my way!</t>
  </si>
  <si>
    <t>Another</t>
  </si>
  <si>
    <t>No Play</t>
  </si>
  <si>
    <t>REG</t>
  </si>
  <si>
    <t>REG</t>
  </si>
  <si>
    <t>Lin</t>
  </si>
  <si>
    <t>SHADE</t>
  </si>
  <si>
    <t>Hyper</t>
  </si>
  <si>
    <t>REG</t>
  </si>
  <si>
    <t>REG</t>
  </si>
  <si>
    <t>SIR</t>
  </si>
  <si>
    <t>Special One</t>
  </si>
  <si>
    <t>Another</t>
  </si>
  <si>
    <t>No Play</t>
  </si>
  <si>
    <t>REG // RAN</t>
  </si>
  <si>
    <t>REG // RAN</t>
  </si>
  <si>
    <t>SIR</t>
  </si>
  <si>
    <t>Sunrise</t>
  </si>
  <si>
    <t>Hyper</t>
  </si>
  <si>
    <t>REG</t>
  </si>
  <si>
    <t>REG</t>
  </si>
  <si>
    <t>EMP</t>
  </si>
  <si>
    <t>THANK YOU FOR PLAYING</t>
  </si>
  <si>
    <t>Hyper</t>
  </si>
  <si>
    <t>45-(170)</t>
  </si>
  <si>
    <t>No Play</t>
  </si>
  <si>
    <t>REG</t>
  </si>
  <si>
    <t>REG</t>
  </si>
  <si>
    <t>Lin</t>
  </si>
  <si>
    <t>The Sampling Paradise</t>
  </si>
  <si>
    <t>Hyper</t>
  </si>
  <si>
    <t>No Play</t>
  </si>
  <si>
    <t>REG // RAN</t>
  </si>
  <si>
    <t>REG // RAN</t>
  </si>
  <si>
    <t>EMP</t>
  </si>
  <si>
    <t>Turii -Panta rhei-</t>
  </si>
  <si>
    <t>Hyper</t>
  </si>
  <si>
    <t>No Play</t>
  </si>
  <si>
    <t>REG // RAN</t>
  </si>
  <si>
    <t>REG // RAN</t>
  </si>
  <si>
    <t>DD</t>
  </si>
  <si>
    <t>WISH (EUROBEAT MIX)</t>
  </si>
  <si>
    <t>Another</t>
  </si>
  <si>
    <t>No Play</t>
  </si>
  <si>
    <t>REG // MIR</t>
  </si>
  <si>
    <t>RAN</t>
  </si>
  <si>
    <t>SKY</t>
  </si>
  <si>
    <t>Agnus Dei</t>
  </si>
  <si>
    <t>Hyper</t>
  </si>
  <si>
    <t>70-(168)</t>
  </si>
  <si>
    <t>No Play</t>
  </si>
  <si>
    <t>REG // RAN</t>
  </si>
  <si>
    <t>MIR // RAN</t>
  </si>
  <si>
    <t>tri</t>
  </si>
  <si>
    <t>Cookie Bouquets</t>
  </si>
  <si>
    <t>Hyper</t>
  </si>
  <si>
    <t>No Play</t>
  </si>
  <si>
    <t>REG // MIR</t>
  </si>
  <si>
    <t>REG</t>
  </si>
  <si>
    <t>GLD</t>
  </si>
  <si>
    <t>High School Love</t>
  </si>
  <si>
    <t>Another</t>
  </si>
  <si>
    <t>No Play</t>
  </si>
  <si>
    <t>REG // MIR</t>
  </si>
  <si>
    <t>REG</t>
  </si>
  <si>
    <t>DJT</t>
  </si>
  <si>
    <t>Kick Out 仮面</t>
  </si>
  <si>
    <t>Another</t>
  </si>
  <si>
    <t>REG // MIR</t>
  </si>
  <si>
    <t>REG</t>
  </si>
  <si>
    <t>Lin</t>
  </si>
  <si>
    <t>Voxane</t>
  </si>
  <si>
    <t>Another</t>
  </si>
  <si>
    <t>No Play</t>
  </si>
  <si>
    <t>REG // MIR</t>
  </si>
  <si>
    <t>REG // MIR</t>
  </si>
  <si>
    <t>RA</t>
  </si>
  <si>
    <t>かげぬい Ver.BENIBOTAN</t>
  </si>
  <si>
    <t>Another</t>
  </si>
  <si>
    <t>No Play</t>
  </si>
  <si>
    <t>REG // RAN</t>
  </si>
  <si>
    <t>REG // RAN</t>
  </si>
  <si>
    <t>tri</t>
  </si>
  <si>
    <t>晴天Bon Voyage</t>
  </si>
  <si>
    <t>Another</t>
  </si>
  <si>
    <t>MIR</t>
  </si>
  <si>
    <t>REG</t>
  </si>
  <si>
    <t>RA</t>
  </si>
  <si>
    <t>Kailua</t>
  </si>
  <si>
    <t>Hyper</t>
  </si>
  <si>
    <t>MIR</t>
  </si>
  <si>
    <t>REG</t>
  </si>
  <si>
    <t>SKY</t>
  </si>
  <si>
    <t>SPARK!</t>
  </si>
  <si>
    <t>Another</t>
  </si>
  <si>
    <t>No Play</t>
  </si>
  <si>
    <t>RAN</t>
  </si>
  <si>
    <t>REG // RAN</t>
  </si>
  <si>
    <t>EMP</t>
  </si>
  <si>
    <t>THE SHINING POLARIS (kors k mix)</t>
  </si>
  <si>
    <t>Another</t>
  </si>
  <si>
    <t>No Play</t>
  </si>
  <si>
    <t>REG // MIR</t>
  </si>
  <si>
    <t>REG</t>
  </si>
  <si>
    <t>7th</t>
  </si>
  <si>
    <t>entrance</t>
  </si>
  <si>
    <t>Another</t>
  </si>
  <si>
    <t>No Play</t>
  </si>
  <si>
    <t>REG // RAN</t>
  </si>
  <si>
    <t>REG // RAN</t>
  </si>
  <si>
    <t>10th</t>
  </si>
  <si>
    <t>Boundary</t>
  </si>
  <si>
    <t>Hyper</t>
  </si>
  <si>
    <t>No Play</t>
  </si>
  <si>
    <t>REG // RAN</t>
  </si>
  <si>
    <t>RAN</t>
  </si>
  <si>
    <t>DD</t>
  </si>
  <si>
    <t>MOON</t>
  </si>
  <si>
    <t>Hyper</t>
  </si>
  <si>
    <t>No Play</t>
  </si>
  <si>
    <t>RAN</t>
  </si>
  <si>
    <t>RAN</t>
  </si>
  <si>
    <t>tri</t>
  </si>
  <si>
    <t>VEGA</t>
  </si>
  <si>
    <t>Hyper</t>
  </si>
  <si>
    <t>No Play</t>
  </si>
  <si>
    <t>MIR</t>
  </si>
  <si>
    <t>REG</t>
  </si>
  <si>
    <t>GLD</t>
  </si>
  <si>
    <t>Sense 2007</t>
  </si>
  <si>
    <t>Normal</t>
  </si>
  <si>
    <t>No Play</t>
  </si>
  <si>
    <t>REG // MIR</t>
  </si>
  <si>
    <t>REG</t>
  </si>
  <si>
    <t>9th</t>
  </si>
  <si>
    <t>STAR FIELD</t>
  </si>
  <si>
    <t>Another</t>
  </si>
  <si>
    <t>No Play</t>
  </si>
  <si>
    <t>REG // MIR // RAN</t>
  </si>
  <si>
    <t>REG // MIR // RAN</t>
  </si>
  <si>
    <t>SIR</t>
  </si>
  <si>
    <t>Empire State Glory</t>
  </si>
  <si>
    <t>Hyper</t>
  </si>
  <si>
    <t>No Play</t>
  </si>
  <si>
    <t>REG // MIR // RAN</t>
  </si>
  <si>
    <t>REG // MIR // RAN</t>
  </si>
  <si>
    <t>tri</t>
  </si>
  <si>
    <t>examination leave</t>
  </si>
  <si>
    <t>Hyper</t>
  </si>
  <si>
    <t>No Play</t>
  </si>
  <si>
    <t>REG</t>
  </si>
  <si>
    <t>REG</t>
  </si>
  <si>
    <t>EMP</t>
  </si>
  <si>
    <t>NΦ CRIME</t>
  </si>
  <si>
    <t>Another</t>
  </si>
  <si>
    <t>No Play</t>
  </si>
  <si>
    <t>REG // MIR // RAN</t>
  </si>
  <si>
    <t>REG // MIR // RAN</t>
  </si>
  <si>
    <t>EMP</t>
  </si>
  <si>
    <t>Programmed World</t>
  </si>
  <si>
    <t>Hyper</t>
  </si>
  <si>
    <t>No Play</t>
  </si>
  <si>
    <t>REG // MIR</t>
  </si>
  <si>
    <t>REG // MIR</t>
  </si>
  <si>
    <t>4th</t>
  </si>
  <si>
    <t>starmine</t>
  </si>
  <si>
    <t>Another</t>
  </si>
  <si>
    <t>No Play</t>
  </si>
  <si>
    <t>RAN</t>
  </si>
  <si>
    <t>RAN</t>
  </si>
  <si>
    <t>tri</t>
  </si>
  <si>
    <t>To my star</t>
  </si>
  <si>
    <t>Another</t>
  </si>
  <si>
    <t>No Play</t>
  </si>
  <si>
    <t>REG</t>
  </si>
  <si>
    <t>REG</t>
  </si>
  <si>
    <t>7th</t>
  </si>
  <si>
    <t>traces</t>
  </si>
  <si>
    <t>Hyper</t>
  </si>
  <si>
    <t>No Play</t>
  </si>
  <si>
    <t>REG</t>
  </si>
  <si>
    <t>MIR</t>
  </si>
  <si>
    <t>Lin</t>
  </si>
  <si>
    <t>WONDER WALKER</t>
  </si>
  <si>
    <t>Hyper</t>
  </si>
  <si>
    <t>No Play</t>
  </si>
  <si>
    <t>REG</t>
  </si>
  <si>
    <t>REG // MIR</t>
  </si>
  <si>
    <t>tri</t>
  </si>
  <si>
    <t>405nm (Ryu☆mix)</t>
  </si>
  <si>
    <t>Hyper</t>
  </si>
  <si>
    <t>No Play</t>
  </si>
  <si>
    <t>MIR</t>
  </si>
  <si>
    <t>REG</t>
  </si>
  <si>
    <t>SIR</t>
  </si>
  <si>
    <t>DESIRE</t>
  </si>
  <si>
    <t>Hyper</t>
  </si>
  <si>
    <t>No Play</t>
  </si>
  <si>
    <t>REG // MIR</t>
  </si>
  <si>
    <t>REG // MIR</t>
  </si>
  <si>
    <t>RA</t>
  </si>
  <si>
    <t>Destiny Sword</t>
  </si>
  <si>
    <t>Hyper</t>
  </si>
  <si>
    <t>REG // MIR // RAN</t>
  </si>
  <si>
    <t>REG // MIR // RAN</t>
  </si>
  <si>
    <t>Lin</t>
  </si>
  <si>
    <t>DIAVOLO</t>
  </si>
  <si>
    <t>Hyper</t>
  </si>
  <si>
    <t>No Play</t>
  </si>
  <si>
    <t>-</t>
  </si>
  <si>
    <t>-</t>
  </si>
  <si>
    <t>tri</t>
  </si>
  <si>
    <t>Fractal</t>
  </si>
  <si>
    <t>Hyper</t>
  </si>
  <si>
    <t>No Play</t>
  </si>
  <si>
    <t>REG // RAN</t>
  </si>
  <si>
    <t>REG // RAN</t>
  </si>
  <si>
    <t>6th</t>
  </si>
  <si>
    <t>Frozen Ray (original mix)</t>
  </si>
  <si>
    <t>Hyper</t>
  </si>
  <si>
    <t>No Play</t>
  </si>
  <si>
    <t>REG // MIR // RAN</t>
  </si>
  <si>
    <t>REG // MIR // RAN</t>
  </si>
  <si>
    <t>6th</t>
  </si>
  <si>
    <t>Frozen Ray (original mix)</t>
  </si>
  <si>
    <t>Another</t>
  </si>
  <si>
    <t>No Play</t>
  </si>
  <si>
    <t>REG</t>
  </si>
  <si>
    <t>REG</t>
  </si>
  <si>
    <t>10th</t>
  </si>
  <si>
    <t>GHOST REVIVAL</t>
  </si>
  <si>
    <t>Hyper</t>
  </si>
  <si>
    <t>No Play</t>
  </si>
  <si>
    <t>REG</t>
  </si>
  <si>
    <t>MIR</t>
  </si>
  <si>
    <t>tri</t>
  </si>
  <si>
    <t>Howling</t>
  </si>
  <si>
    <t>Another</t>
  </si>
  <si>
    <t>No Play</t>
  </si>
  <si>
    <t>REG // RAN</t>
  </si>
  <si>
    <t>REG // RAN</t>
  </si>
  <si>
    <t>SKY</t>
  </si>
  <si>
    <t>INAZUMA</t>
  </si>
  <si>
    <t>Hyper</t>
  </si>
  <si>
    <t>No Play</t>
  </si>
  <si>
    <t>REG</t>
  </si>
  <si>
    <t>REG</t>
  </si>
  <si>
    <t>tri</t>
  </si>
  <si>
    <t>Light and Cyber...</t>
  </si>
  <si>
    <t>Hyper</t>
  </si>
  <si>
    <t>No Play</t>
  </si>
  <si>
    <t>RAN</t>
  </si>
  <si>
    <t>RAN</t>
  </si>
  <si>
    <t>8th</t>
  </si>
  <si>
    <t>murmur twins</t>
  </si>
  <si>
    <t>Hyper</t>
  </si>
  <si>
    <t>REG // RAN</t>
  </si>
  <si>
    <t>MIR // RAN</t>
  </si>
  <si>
    <t>SIR</t>
  </si>
  <si>
    <t>Programmed Sun</t>
  </si>
  <si>
    <t>Hyper</t>
  </si>
  <si>
    <t>No Play</t>
  </si>
  <si>
    <t>REG // MIR</t>
  </si>
  <si>
    <t>REG</t>
  </si>
  <si>
    <t>SPD</t>
  </si>
  <si>
    <t>RIZING YOU UP</t>
  </si>
  <si>
    <t>Hyper</t>
  </si>
  <si>
    <t>REG // MIR</t>
  </si>
  <si>
    <t>RAN</t>
  </si>
  <si>
    <t>SKY</t>
  </si>
  <si>
    <t>Tizona d'El Cid</t>
  </si>
  <si>
    <t>Hyper</t>
  </si>
  <si>
    <t>No Play</t>
  </si>
  <si>
    <t>RAN</t>
  </si>
  <si>
    <t>RAN</t>
  </si>
  <si>
    <t>SPD</t>
  </si>
  <si>
    <t>デッドボヲルdeホームラン</t>
  </si>
  <si>
    <t>Hyper</t>
  </si>
  <si>
    <t>No Play</t>
  </si>
  <si>
    <t>REG</t>
  </si>
  <si>
    <t>REG</t>
  </si>
  <si>
    <t>EMP</t>
  </si>
  <si>
    <t>ミッドナイト堕天使</t>
  </si>
  <si>
    <t>Another</t>
  </si>
  <si>
    <t>No Play</t>
  </si>
  <si>
    <t>RAN</t>
  </si>
  <si>
    <t>RAN</t>
  </si>
  <si>
    <t>Lin</t>
  </si>
  <si>
    <t>君のハートにロックオン</t>
  </si>
  <si>
    <t>Hyper</t>
  </si>
  <si>
    <t>No Play</t>
  </si>
  <si>
    <t>REG // MIR</t>
  </si>
  <si>
    <t>REG // MIR</t>
  </si>
  <si>
    <t>10th</t>
  </si>
  <si>
    <t>Boundary</t>
  </si>
  <si>
    <t>Another</t>
  </si>
  <si>
    <t>No Play</t>
  </si>
  <si>
    <t>REG // MIR</t>
  </si>
  <si>
    <t>REG // MIR</t>
  </si>
  <si>
    <t>SKY</t>
  </si>
  <si>
    <t>CaptivAte ~浄化~</t>
  </si>
  <si>
    <t>Hyper</t>
  </si>
  <si>
    <t>RAN</t>
  </si>
  <si>
    <t>RAN</t>
  </si>
  <si>
    <t>Lin</t>
  </si>
  <si>
    <t>Change the World</t>
  </si>
  <si>
    <t>Another</t>
  </si>
  <si>
    <t>No Play</t>
  </si>
  <si>
    <t>REG</t>
  </si>
  <si>
    <t>RAN</t>
  </si>
  <si>
    <t>RED</t>
  </si>
  <si>
    <t>Don't be afraid myself</t>
  </si>
  <si>
    <t>Hyper</t>
  </si>
  <si>
    <t>No Play</t>
  </si>
  <si>
    <t>REG // MIR // RAN</t>
  </si>
  <si>
    <t>REG // MIR // RAN</t>
  </si>
  <si>
    <t>EMP</t>
  </si>
  <si>
    <t>HYPERION</t>
  </si>
  <si>
    <t>Hyper</t>
  </si>
  <si>
    <t>No Play</t>
  </si>
  <si>
    <t>MIR</t>
  </si>
  <si>
    <t>REG</t>
  </si>
  <si>
    <t>Lin</t>
  </si>
  <si>
    <t>KYAMISAMA ONEGAI!</t>
  </si>
  <si>
    <t>Another</t>
  </si>
  <si>
    <t>No Play</t>
  </si>
  <si>
    <t>-</t>
  </si>
  <si>
    <t>-</t>
  </si>
  <si>
    <t>SPD</t>
  </si>
  <si>
    <t>LA FESTA LA VITA!!</t>
  </si>
  <si>
    <t>Hyper</t>
  </si>
  <si>
    <t>No Play</t>
  </si>
  <si>
    <t>RAN</t>
  </si>
  <si>
    <t>RAN</t>
  </si>
  <si>
    <t>GLD</t>
  </si>
  <si>
    <t>Make Me Your Own</t>
  </si>
  <si>
    <t>Hyper</t>
  </si>
  <si>
    <t>REG</t>
  </si>
  <si>
    <t>REG // MIR</t>
  </si>
  <si>
    <t>Lin</t>
  </si>
  <si>
    <t>Quick Silver</t>
  </si>
  <si>
    <t>Hyper</t>
  </si>
  <si>
    <t>No Play</t>
  </si>
  <si>
    <t>MIR</t>
  </si>
  <si>
    <t>REG</t>
  </si>
  <si>
    <t>SIR</t>
  </si>
  <si>
    <t>She is my wife</t>
  </si>
  <si>
    <t>Hyper</t>
  </si>
  <si>
    <t>85-(170)</t>
  </si>
  <si>
    <t>REG // RAN</t>
  </si>
  <si>
    <t>REG // RAN</t>
  </si>
  <si>
    <t>GLD</t>
  </si>
  <si>
    <t>smile</t>
  </si>
  <si>
    <t>Hyper</t>
  </si>
  <si>
    <t>No Play</t>
  </si>
  <si>
    <t>REG</t>
  </si>
  <si>
    <t>REG</t>
  </si>
  <si>
    <t>6th</t>
  </si>
  <si>
    <t>Summer Vacation(CU mix)</t>
  </si>
  <si>
    <t>Hyper</t>
  </si>
  <si>
    <t>No Play</t>
  </si>
  <si>
    <t>REG</t>
  </si>
  <si>
    <t>REG</t>
  </si>
  <si>
    <t>7th</t>
  </si>
  <si>
    <t>Tomorrow Perfume</t>
  </si>
  <si>
    <t>Hyper</t>
  </si>
  <si>
    <t>No Play</t>
  </si>
  <si>
    <t>REG // MIR</t>
  </si>
  <si>
    <t>REG // MIR</t>
  </si>
  <si>
    <t>tri</t>
  </si>
  <si>
    <t>†渚の小悪魔ラヴリィ~レイディオ† (IIDX EDIT)</t>
  </si>
  <si>
    <t>Hyper</t>
  </si>
  <si>
    <t>No Play</t>
  </si>
  <si>
    <t>RAN</t>
  </si>
  <si>
    <t>RAN</t>
  </si>
  <si>
    <t>SPD</t>
  </si>
  <si>
    <t>Votum Stellarum -Hommarju Remix-</t>
  </si>
  <si>
    <t>Hyper</t>
  </si>
  <si>
    <t>154-175</t>
  </si>
  <si>
    <t>No Play</t>
  </si>
  <si>
    <t>REG // RAN</t>
  </si>
  <si>
    <t>MIR // RAN</t>
  </si>
  <si>
    <t>RA</t>
  </si>
  <si>
    <t>ZETA ~素数の世界と超越者~</t>
  </si>
  <si>
    <t>Hyper</t>
  </si>
  <si>
    <t>90-(180)</t>
  </si>
  <si>
    <t>No Play</t>
  </si>
  <si>
    <t>REG // MIR // RAN</t>
  </si>
  <si>
    <t>REG // RAN</t>
  </si>
  <si>
    <t>RED</t>
  </si>
  <si>
    <t>AGEHA</t>
  </si>
  <si>
    <t>Another</t>
  </si>
  <si>
    <t>No Play</t>
  </si>
  <si>
    <t>MIR</t>
  </si>
  <si>
    <t>REG</t>
  </si>
  <si>
    <t>DJT</t>
  </si>
  <si>
    <t>Digitank System</t>
  </si>
  <si>
    <t>Hyper</t>
  </si>
  <si>
    <t>No Play</t>
  </si>
  <si>
    <t>-</t>
  </si>
  <si>
    <t>-</t>
  </si>
  <si>
    <t>SPD</t>
  </si>
  <si>
    <t>m1dy Deluxe</t>
  </si>
  <si>
    <t>Hyper</t>
  </si>
  <si>
    <t>No Play</t>
  </si>
  <si>
    <t>REG // MIR</t>
  </si>
  <si>
    <t>REG // MIR</t>
  </si>
  <si>
    <t>Lin</t>
  </si>
  <si>
    <t>Round and Round</t>
  </si>
  <si>
    <t>Another</t>
  </si>
  <si>
    <t>No Play</t>
  </si>
  <si>
    <t>REG</t>
  </si>
  <si>
    <t>MIR</t>
  </si>
  <si>
    <t>3rd</t>
  </si>
  <si>
    <t>era (nostalmix)</t>
  </si>
  <si>
    <t>Another</t>
  </si>
  <si>
    <t>90-(180)</t>
  </si>
  <si>
    <t>No Play</t>
  </si>
  <si>
    <t>REG</t>
  </si>
  <si>
    <t>MIR</t>
  </si>
  <si>
    <t>RA</t>
  </si>
  <si>
    <t>BROKEN EDEN</t>
  </si>
  <si>
    <t>Hyper</t>
  </si>
  <si>
    <t>No Play</t>
  </si>
  <si>
    <t>REG // MIR</t>
  </si>
  <si>
    <t>REG</t>
  </si>
  <si>
    <t>DD</t>
  </si>
  <si>
    <t>Melody Life</t>
  </si>
  <si>
    <t>Another</t>
  </si>
  <si>
    <t>No Play</t>
  </si>
  <si>
    <t>REG</t>
  </si>
  <si>
    <t>REG</t>
  </si>
  <si>
    <t>RED</t>
  </si>
  <si>
    <t>Raspberry Heart (English version)</t>
  </si>
  <si>
    <t>Another</t>
  </si>
  <si>
    <t>No Play</t>
  </si>
  <si>
    <t>MIR // RAN</t>
  </si>
  <si>
    <t>REG</t>
  </si>
  <si>
    <t>8th</t>
  </si>
  <si>
    <t>abstract</t>
  </si>
  <si>
    <t>Another</t>
  </si>
  <si>
    <t>No Play</t>
  </si>
  <si>
    <t>REG // RAN</t>
  </si>
  <si>
    <t>MIR // RAN</t>
  </si>
  <si>
    <t>GLD</t>
  </si>
  <si>
    <t>CaptivAte ~誓い~</t>
  </si>
  <si>
    <t>Hyper</t>
  </si>
  <si>
    <t>No Play</t>
  </si>
  <si>
    <t>REG</t>
  </si>
  <si>
    <t>REG</t>
  </si>
  <si>
    <t>tri</t>
  </si>
  <si>
    <t>In Heaven</t>
  </si>
  <si>
    <t>Another</t>
  </si>
  <si>
    <t>No Play</t>
  </si>
  <si>
    <t>REG</t>
  </si>
  <si>
    <t>REG</t>
  </si>
  <si>
    <t>9th</t>
  </si>
  <si>
    <t>Make A Difference</t>
  </si>
  <si>
    <t>Hyper</t>
  </si>
  <si>
    <t>No Play</t>
  </si>
  <si>
    <t>REG</t>
  </si>
  <si>
    <t>REG</t>
  </si>
  <si>
    <t>8th</t>
  </si>
  <si>
    <t>memories</t>
  </si>
  <si>
    <t>Hyper</t>
  </si>
  <si>
    <t>No Play</t>
  </si>
  <si>
    <t>MIR</t>
  </si>
  <si>
    <t>REG</t>
  </si>
  <si>
    <t>tri</t>
  </si>
  <si>
    <t>Sol Cosine Job 2</t>
  </si>
  <si>
    <t>Hyper</t>
  </si>
  <si>
    <t>(190-200)</t>
  </si>
  <si>
    <t>No Play</t>
  </si>
  <si>
    <t>REG</t>
  </si>
  <si>
    <t>REG</t>
  </si>
  <si>
    <t>RED</t>
  </si>
  <si>
    <t>ULTiMΛTE</t>
  </si>
  <si>
    <t>Another</t>
  </si>
  <si>
    <t>No Play</t>
  </si>
  <si>
    <t>REG // MIR</t>
  </si>
  <si>
    <t>REG // MIR</t>
  </si>
  <si>
    <t>SIR</t>
  </si>
  <si>
    <t>未来のプリズム</t>
  </si>
  <si>
    <t>Another</t>
  </si>
  <si>
    <t>No Play</t>
  </si>
  <si>
    <t>RAN</t>
  </si>
  <si>
    <t>REG // RAN</t>
  </si>
  <si>
    <t>9th</t>
  </si>
  <si>
    <t>ACT</t>
  </si>
  <si>
    <t>Hyper</t>
  </si>
  <si>
    <t>No Play</t>
  </si>
  <si>
    <t>REG // RAN</t>
  </si>
  <si>
    <t>REG // RAN</t>
  </si>
  <si>
    <t>GLD</t>
  </si>
  <si>
    <t>ANDROMEDA II</t>
  </si>
  <si>
    <t>Hyper</t>
  </si>
  <si>
    <t>REG</t>
  </si>
  <si>
    <t>REG</t>
  </si>
  <si>
    <t>9th</t>
  </si>
  <si>
    <t>BRIGHTNESS DARKNESS</t>
  </si>
  <si>
    <t>Another</t>
  </si>
  <si>
    <t>REG // MIR</t>
  </si>
  <si>
    <t>REG // MIR</t>
  </si>
  <si>
    <t>RA</t>
  </si>
  <si>
    <t>Cansei de S NIK</t>
  </si>
  <si>
    <t>Another</t>
  </si>
  <si>
    <t>No Play</t>
  </si>
  <si>
    <t>-</t>
  </si>
  <si>
    <t>-</t>
  </si>
  <si>
    <t>SPD</t>
  </si>
  <si>
    <t>Give Me Your Love</t>
  </si>
  <si>
    <t>Another</t>
  </si>
  <si>
    <t>No Play</t>
  </si>
  <si>
    <t>REG // MIR</t>
  </si>
  <si>
    <t>REG // MIR</t>
  </si>
  <si>
    <t>SIR</t>
  </si>
  <si>
    <t>IN THE NAME OF LOVE</t>
  </si>
  <si>
    <t>Another</t>
  </si>
  <si>
    <t>REG // MIR</t>
  </si>
  <si>
    <t>REG</t>
  </si>
  <si>
    <t>9th</t>
  </si>
  <si>
    <t>Karma</t>
  </si>
  <si>
    <t>Hyper</t>
  </si>
  <si>
    <t>No Play</t>
  </si>
  <si>
    <t>REG // MIR // RAN</t>
  </si>
  <si>
    <t>REG // MIR // RAN</t>
  </si>
  <si>
    <t>6th</t>
  </si>
  <si>
    <t>Linus</t>
  </si>
  <si>
    <t>Hyper</t>
  </si>
  <si>
    <t>160-(176)</t>
  </si>
  <si>
    <t>No Play</t>
  </si>
  <si>
    <t>REG</t>
  </si>
  <si>
    <t>REG</t>
  </si>
  <si>
    <t>DJT</t>
  </si>
  <si>
    <t>LOVELY STORM</t>
  </si>
  <si>
    <t>Hyper</t>
  </si>
  <si>
    <t>No Play</t>
  </si>
  <si>
    <t>-</t>
  </si>
  <si>
    <t>-</t>
  </si>
  <si>
    <t>SPD</t>
  </si>
  <si>
    <t>MAGIC &amp; LOVE</t>
  </si>
  <si>
    <t>Hyper</t>
  </si>
  <si>
    <t>No Play</t>
  </si>
  <si>
    <t>MIR</t>
  </si>
  <si>
    <t>REG</t>
  </si>
  <si>
    <t>RA</t>
  </si>
  <si>
    <t>Programmed Life</t>
  </si>
  <si>
    <t>Hyper</t>
  </si>
  <si>
    <t>No Play</t>
  </si>
  <si>
    <t>REG // MIR</t>
  </si>
  <si>
    <t>REG // MIR</t>
  </si>
  <si>
    <t>SPD</t>
  </si>
  <si>
    <t>PUNISHER</t>
  </si>
  <si>
    <t>Hyper</t>
  </si>
  <si>
    <t>No Play</t>
  </si>
  <si>
    <t>REG</t>
  </si>
  <si>
    <t>REG</t>
  </si>
  <si>
    <t>RED</t>
  </si>
  <si>
    <t>RED ZONE</t>
  </si>
  <si>
    <t>Hyper</t>
  </si>
  <si>
    <t>No Play</t>
  </si>
  <si>
    <t>REG // RAN</t>
  </si>
  <si>
    <t>MIR // RAN</t>
  </si>
  <si>
    <t>DJT</t>
  </si>
  <si>
    <t>State Of The Art</t>
  </si>
  <si>
    <t>Another</t>
  </si>
  <si>
    <t>No Play</t>
  </si>
  <si>
    <t>REG // RAN</t>
  </si>
  <si>
    <t>MIR // RAN</t>
  </si>
  <si>
    <t>DJT</t>
  </si>
  <si>
    <t>switch</t>
  </si>
  <si>
    <t>Hyper</t>
  </si>
  <si>
    <t>No Play</t>
  </si>
  <si>
    <t>REG // RAN</t>
  </si>
  <si>
    <t>REG // RAN</t>
  </si>
  <si>
    <t>DD</t>
  </si>
  <si>
    <t>カゴノトリ ~弐式~</t>
  </si>
  <si>
    <t>Hyper</t>
  </si>
  <si>
    <t>REG // MIR</t>
  </si>
  <si>
    <t>REG // MIR</t>
  </si>
  <si>
    <t>RA</t>
  </si>
  <si>
    <t>黒髪乱れし修羅となりて</t>
  </si>
  <si>
    <t>Hyper</t>
  </si>
  <si>
    <t>No Play</t>
  </si>
  <si>
    <t>REG // MIR // RAN</t>
  </si>
  <si>
    <t>REG // RAN</t>
  </si>
  <si>
    <t>Lin</t>
  </si>
  <si>
    <t>24th Century BOY</t>
  </si>
  <si>
    <t>Hyper</t>
  </si>
  <si>
    <t>REG // MIR</t>
  </si>
  <si>
    <t>REG // MIR</t>
  </si>
  <si>
    <t>RED</t>
  </si>
  <si>
    <t>Be quiet</t>
  </si>
  <si>
    <t>Hyper</t>
  </si>
  <si>
    <t>No Play</t>
  </si>
  <si>
    <t>REG // RAN</t>
  </si>
  <si>
    <t>REG // RAN</t>
  </si>
  <si>
    <t>Lin</t>
  </si>
  <si>
    <t>Castle on the Moon</t>
  </si>
  <si>
    <t>Hyper</t>
  </si>
  <si>
    <t>No Play</t>
  </si>
  <si>
    <t>REG</t>
  </si>
  <si>
    <t>MIR</t>
  </si>
  <si>
    <t>tri</t>
  </si>
  <si>
    <t>Echo Of Forever</t>
  </si>
  <si>
    <t>Another</t>
  </si>
  <si>
    <t>No Play</t>
  </si>
  <si>
    <t>REG</t>
  </si>
  <si>
    <t>REG</t>
  </si>
  <si>
    <t>tri</t>
  </si>
  <si>
    <t>I know You know</t>
  </si>
  <si>
    <t>Another</t>
  </si>
  <si>
    <t>No Play</t>
  </si>
  <si>
    <t>REG // RAN</t>
  </si>
  <si>
    <t>REG // RAN</t>
  </si>
  <si>
    <t>10th</t>
  </si>
  <si>
    <t>LOW</t>
  </si>
  <si>
    <t>Another</t>
  </si>
  <si>
    <t>RAN</t>
  </si>
  <si>
    <t>REG // RAN</t>
  </si>
  <si>
    <t>8th</t>
  </si>
  <si>
    <t>rainbow flyer</t>
  </si>
  <si>
    <t>Hyper</t>
  </si>
  <si>
    <t>No Play</t>
  </si>
  <si>
    <t>MIR</t>
  </si>
  <si>
    <t>REG</t>
  </si>
  <si>
    <t>8th</t>
  </si>
  <si>
    <t>symbolic</t>
  </si>
  <si>
    <t>Hyper</t>
  </si>
  <si>
    <t>No Play</t>
  </si>
  <si>
    <t>REG</t>
  </si>
  <si>
    <t>REG</t>
  </si>
  <si>
    <t>7th</t>
  </si>
  <si>
    <t>ZERO-ONE</t>
  </si>
  <si>
    <t>Hyper</t>
  </si>
  <si>
    <t>No Play</t>
  </si>
  <si>
    <t>RAN</t>
  </si>
  <si>
    <t>RAN</t>
  </si>
  <si>
    <t>tri</t>
  </si>
  <si>
    <t>仮想空間の旅人たち</t>
  </si>
  <si>
    <t>Hyper</t>
  </si>
  <si>
    <t>No Play</t>
  </si>
  <si>
    <t>REG // RAN</t>
  </si>
  <si>
    <t>MIR // RAN</t>
  </si>
  <si>
    <t>RA</t>
  </si>
  <si>
    <t>Believe In Me</t>
  </si>
  <si>
    <t>Hyper</t>
  </si>
  <si>
    <t>-</t>
  </si>
  <si>
    <t>-</t>
  </si>
  <si>
    <t>SPD</t>
  </si>
  <si>
    <t>Elektrick U-Phoria</t>
  </si>
  <si>
    <t>Hyper</t>
  </si>
  <si>
    <t>No Play</t>
  </si>
  <si>
    <t>REG</t>
  </si>
  <si>
    <t>REG</t>
  </si>
  <si>
    <t>SPD</t>
  </si>
  <si>
    <t>HYENA</t>
  </si>
  <si>
    <t>Hyper</t>
  </si>
  <si>
    <t>No Play</t>
  </si>
  <si>
    <t>REG // RAN</t>
  </si>
  <si>
    <t>REG</t>
  </si>
  <si>
    <t>7th</t>
  </si>
  <si>
    <t>Last Message</t>
  </si>
  <si>
    <t>Another</t>
  </si>
  <si>
    <t>No Play</t>
  </si>
  <si>
    <t>REG</t>
  </si>
  <si>
    <t>REG // MIR</t>
  </si>
  <si>
    <t>7th</t>
  </si>
  <si>
    <t>Love Me Do</t>
  </si>
  <si>
    <t>Another</t>
  </si>
  <si>
    <t>RAN</t>
  </si>
  <si>
    <t>RAN</t>
  </si>
  <si>
    <t>GLD</t>
  </si>
  <si>
    <t>snow storm</t>
  </si>
  <si>
    <t>Hyper</t>
  </si>
  <si>
    <t>No Play</t>
  </si>
  <si>
    <t>MIR // RAN</t>
  </si>
  <si>
    <t>REG // RAN</t>
  </si>
  <si>
    <t>tri</t>
  </si>
  <si>
    <t>トリカゴノ鳳凰</t>
  </si>
  <si>
    <t>Hyper</t>
  </si>
  <si>
    <t>No Play</t>
  </si>
  <si>
    <t>REG // RAN</t>
  </si>
  <si>
    <t>REG // RAN</t>
  </si>
  <si>
    <t>RED</t>
  </si>
  <si>
    <t>Close my Eyes for Me</t>
  </si>
  <si>
    <t>Another</t>
  </si>
  <si>
    <t>(132-145)</t>
  </si>
  <si>
    <t>No Play</t>
  </si>
  <si>
    <t>RAN // SRAN</t>
  </si>
  <si>
    <t>RAN // SRAN</t>
  </si>
  <si>
    <t>tri</t>
  </si>
  <si>
    <t>Illegal Function Call</t>
  </si>
  <si>
    <t>Hyper</t>
  </si>
  <si>
    <t>REG</t>
  </si>
  <si>
    <t>MIR</t>
  </si>
  <si>
    <t>SIR</t>
  </si>
  <si>
    <t>MIRACLE MEETS</t>
  </si>
  <si>
    <t>Hyper</t>
  </si>
  <si>
    <t>No Play</t>
  </si>
  <si>
    <t>MIR // RAN</t>
  </si>
  <si>
    <t>REG // RAN</t>
  </si>
  <si>
    <t>DD</t>
  </si>
  <si>
    <t>Crazy K.I.N.O.</t>
  </si>
  <si>
    <t>Another</t>
  </si>
  <si>
    <t>No Play</t>
  </si>
  <si>
    <t>REG</t>
  </si>
  <si>
    <t>REG</t>
  </si>
  <si>
    <t>10th</t>
  </si>
  <si>
    <t>One More Lovely</t>
  </si>
  <si>
    <t>Hyper</t>
  </si>
  <si>
    <t>No Play</t>
  </si>
  <si>
    <t>MIR</t>
  </si>
  <si>
    <t>MIR</t>
  </si>
  <si>
    <t>10th</t>
  </si>
  <si>
    <t>Debtty Daddy</t>
  </si>
  <si>
    <t>Hyper</t>
  </si>
  <si>
    <t>No Play</t>
  </si>
  <si>
    <t>REG</t>
  </si>
  <si>
    <t>MIR</t>
  </si>
  <si>
    <t>DD</t>
  </si>
  <si>
    <t>DEEP ROAR</t>
  </si>
  <si>
    <t>Another</t>
  </si>
  <si>
    <t>No Play</t>
  </si>
  <si>
    <t>REG // MIR // RAN</t>
  </si>
  <si>
    <t>REG // MIR // RAN</t>
  </si>
  <si>
    <t>10th</t>
  </si>
  <si>
    <t>Love Is Eternity</t>
  </si>
  <si>
    <t>Hyper</t>
  </si>
  <si>
    <t>No Play</t>
  </si>
  <si>
    <t>REG // RAN</t>
  </si>
  <si>
    <t>MIR</t>
  </si>
  <si>
    <t>9th</t>
  </si>
  <si>
    <t>Quickening</t>
  </si>
  <si>
    <t>Hyper</t>
  </si>
  <si>
    <t>No Play</t>
  </si>
  <si>
    <t>RAN</t>
  </si>
  <si>
    <t>RAN</t>
  </si>
  <si>
    <t>7th</t>
  </si>
  <si>
    <t>AVE DE RAPINA</t>
  </si>
  <si>
    <t>Another</t>
  </si>
  <si>
    <t>REG</t>
  </si>
  <si>
    <t>REG</t>
  </si>
  <si>
    <t>EMP</t>
  </si>
  <si>
    <t>CaptivAte2 ~覚醒~</t>
  </si>
  <si>
    <t>Hyper</t>
  </si>
  <si>
    <t>REG // RAN</t>
  </si>
  <si>
    <t>REG // RAN</t>
  </si>
  <si>
    <t>10th</t>
  </si>
  <si>
    <t>Lucy</t>
  </si>
  <si>
    <t>Hyper</t>
  </si>
  <si>
    <t>No Play</t>
  </si>
  <si>
    <t>REG // RAN</t>
  </si>
  <si>
    <t>REG // RAN</t>
  </si>
  <si>
    <t>4th</t>
  </si>
  <si>
    <t>minimalian</t>
  </si>
  <si>
    <t>Another</t>
  </si>
  <si>
    <t>No Play</t>
  </si>
  <si>
    <t>REG // MIR // RAN</t>
  </si>
  <si>
    <t>REG // MIR // RAN</t>
  </si>
  <si>
    <t>RED</t>
  </si>
  <si>
    <t>NEBULA GRASPER</t>
  </si>
  <si>
    <t>Hyper</t>
  </si>
  <si>
    <t>(152-153)</t>
  </si>
  <si>
    <t>REG // RAN</t>
  </si>
  <si>
    <t>REG // RAN</t>
  </si>
  <si>
    <t>DD</t>
  </si>
  <si>
    <t>Bloody Tears(IIDX EDITION)</t>
  </si>
  <si>
    <t>Hyper</t>
  </si>
  <si>
    <t>RAN</t>
  </si>
  <si>
    <t>RAN</t>
  </si>
  <si>
    <t>4th</t>
  </si>
  <si>
    <t>Clione</t>
  </si>
  <si>
    <t>Another</t>
  </si>
  <si>
    <t>No Play</t>
  </si>
  <si>
    <t>-</t>
  </si>
  <si>
    <t>-</t>
  </si>
  <si>
    <t>SPD</t>
  </si>
  <si>
    <t>Devilz Sacrifice -贖罪の羊-</t>
  </si>
  <si>
    <t>Hyper</t>
  </si>
  <si>
    <t>No Play</t>
  </si>
  <si>
    <t>REG</t>
  </si>
  <si>
    <t>REG</t>
  </si>
  <si>
    <t>8th</t>
  </si>
  <si>
    <t>Giudecca</t>
  </si>
  <si>
    <t>Hyper</t>
  </si>
  <si>
    <t>No Play</t>
  </si>
  <si>
    <t>REG // RAN</t>
  </si>
  <si>
    <t>REG // RAN</t>
  </si>
  <si>
    <t>GLD</t>
  </si>
  <si>
    <t>KAMAITACHI</t>
  </si>
  <si>
    <t>Hyper</t>
  </si>
  <si>
    <t>No Play</t>
  </si>
  <si>
    <t>REG // MIR // RAN</t>
  </si>
  <si>
    <t>REG // MIR // RAN</t>
  </si>
  <si>
    <t>RA</t>
  </si>
  <si>
    <t>Let The Track Flow</t>
  </si>
  <si>
    <t>Hyper</t>
  </si>
  <si>
    <t>No Play</t>
  </si>
  <si>
    <t>REG // RAN</t>
  </si>
  <si>
    <t>REG // RAN</t>
  </si>
  <si>
    <t>EMP</t>
  </si>
  <si>
    <t>MY FUTURE</t>
  </si>
  <si>
    <t>Another</t>
  </si>
  <si>
    <t>No Play</t>
  </si>
  <si>
    <t>MIR</t>
  </si>
  <si>
    <t>REG</t>
  </si>
  <si>
    <t>DJT</t>
  </si>
  <si>
    <t>NEW GENERATION -もう、お前しか見えない-</t>
  </si>
  <si>
    <t>Hyper</t>
  </si>
  <si>
    <t>No Play</t>
  </si>
  <si>
    <t>REG // RAN</t>
  </si>
  <si>
    <t>REG // RAN</t>
  </si>
  <si>
    <t>EMP</t>
  </si>
  <si>
    <t>SOLITON BEAM</t>
  </si>
  <si>
    <t>Hyper</t>
  </si>
  <si>
    <t>No Play</t>
  </si>
  <si>
    <t>MIR // RAN</t>
  </si>
  <si>
    <t>REG // RAN</t>
  </si>
  <si>
    <t>8th</t>
  </si>
  <si>
    <t>STAR DREAM</t>
  </si>
  <si>
    <t>Another</t>
  </si>
  <si>
    <t>REG // RAN</t>
  </si>
  <si>
    <t>REG // RAN</t>
  </si>
  <si>
    <t>8th</t>
  </si>
  <si>
    <t>thunder</t>
  </si>
  <si>
    <t>Another</t>
  </si>
  <si>
    <t>No Play</t>
  </si>
  <si>
    <t>REG</t>
  </si>
  <si>
    <t>MIR</t>
  </si>
  <si>
    <t>Lin</t>
  </si>
  <si>
    <t>A MINSTREL ~ver.short-scape~</t>
  </si>
  <si>
    <t>Another</t>
  </si>
  <si>
    <t>No Play</t>
  </si>
  <si>
    <t>REG // MIR</t>
  </si>
  <si>
    <t>REG // MIR</t>
  </si>
  <si>
    <t>4th</t>
  </si>
  <si>
    <t>Broken My Heart</t>
  </si>
  <si>
    <t>Another</t>
  </si>
  <si>
    <t>No Play</t>
  </si>
  <si>
    <t>REG // RAN</t>
  </si>
  <si>
    <t>REG // RAN</t>
  </si>
  <si>
    <t>8th</t>
  </si>
  <si>
    <t>dual control</t>
  </si>
  <si>
    <t>Another</t>
  </si>
  <si>
    <t>131-(140)</t>
  </si>
  <si>
    <t>No Play</t>
  </si>
  <si>
    <t>REG // RAN</t>
  </si>
  <si>
    <t>REG</t>
  </si>
  <si>
    <t>10th</t>
  </si>
  <si>
    <t>HIGH</t>
  </si>
  <si>
    <t>Hyper</t>
  </si>
  <si>
    <t>No Play</t>
  </si>
  <si>
    <t>REG</t>
  </si>
  <si>
    <t>REG</t>
  </si>
  <si>
    <t>GLD</t>
  </si>
  <si>
    <t>My only shining star</t>
  </si>
  <si>
    <t>Another</t>
  </si>
  <si>
    <t>No Play</t>
  </si>
  <si>
    <t>REG</t>
  </si>
  <si>
    <t>REG</t>
  </si>
  <si>
    <t>tri</t>
  </si>
  <si>
    <t>New Decade IIDX Edition</t>
  </si>
  <si>
    <t>Hyper</t>
  </si>
  <si>
    <t>No Play</t>
  </si>
  <si>
    <t>REG</t>
  </si>
  <si>
    <t>RAN</t>
  </si>
  <si>
    <t>10th</t>
  </si>
  <si>
    <t>pandora</t>
  </si>
  <si>
    <t>Another</t>
  </si>
  <si>
    <t>No Play</t>
  </si>
  <si>
    <t>REG</t>
  </si>
  <si>
    <t>REG</t>
  </si>
  <si>
    <t>RA</t>
  </si>
  <si>
    <t>旅人リラン</t>
  </si>
  <si>
    <t>Hyper</t>
  </si>
  <si>
    <t>No Play</t>
  </si>
  <si>
    <t>RAN</t>
  </si>
  <si>
    <t>RAN</t>
  </si>
  <si>
    <t>Lin</t>
  </si>
  <si>
    <t>陽炎</t>
  </si>
  <si>
    <t>Another</t>
  </si>
  <si>
    <t>No Play</t>
  </si>
  <si>
    <t>MIR // RAN</t>
  </si>
  <si>
    <t>REG // RAN</t>
  </si>
  <si>
    <t>EMP</t>
  </si>
  <si>
    <t>ALL I NEED YOUR LOVE</t>
  </si>
  <si>
    <t>Another</t>
  </si>
  <si>
    <t>REG</t>
  </si>
  <si>
    <t>MIR</t>
  </si>
  <si>
    <t>SIR</t>
  </si>
  <si>
    <t>bloomin' feeling</t>
  </si>
  <si>
    <t>Hyper</t>
  </si>
  <si>
    <t>No Play</t>
  </si>
  <si>
    <t>REG // MIR</t>
  </si>
  <si>
    <t>REG // MIR</t>
  </si>
  <si>
    <t>9th</t>
  </si>
  <si>
    <t>真夏の花・真夏の夢</t>
  </si>
  <si>
    <t>Another</t>
  </si>
  <si>
    <t>No Play</t>
  </si>
  <si>
    <t>REG // RAN</t>
  </si>
  <si>
    <t>MIR // RAN</t>
  </si>
  <si>
    <t>DD</t>
  </si>
  <si>
    <t>CONTRACT</t>
  </si>
  <si>
    <t>Normal</t>
  </si>
  <si>
    <t>No Play</t>
  </si>
  <si>
    <t>MIR</t>
  </si>
  <si>
    <t>REG // RAN</t>
  </si>
  <si>
    <t>8th</t>
  </si>
  <si>
    <t>Attitude</t>
  </si>
  <si>
    <t>Another</t>
  </si>
  <si>
    <t>RAN // SRAN</t>
  </si>
  <si>
    <t>RAN // SRAN</t>
  </si>
  <si>
    <t>RED</t>
  </si>
  <si>
    <t>gigadelic</t>
  </si>
  <si>
    <t>Normal</t>
  </si>
  <si>
    <t>No Play</t>
  </si>
  <si>
    <t>RAN</t>
  </si>
  <si>
    <t>RAN</t>
  </si>
  <si>
    <t>RED</t>
  </si>
  <si>
    <t>INJECTION OF LOVE</t>
  </si>
  <si>
    <t>Another</t>
  </si>
  <si>
    <t>No Play</t>
  </si>
  <si>
    <t>REG</t>
  </si>
  <si>
    <t>REG</t>
  </si>
  <si>
    <t>GLD</t>
  </si>
  <si>
    <t>CaptivAte~裁き~</t>
  </si>
  <si>
    <t>Another</t>
  </si>
  <si>
    <t>RAN</t>
  </si>
  <si>
    <t>RAN</t>
  </si>
  <si>
    <t>EMP</t>
  </si>
  <si>
    <t>Mind Mapping</t>
  </si>
  <si>
    <t>Another</t>
  </si>
  <si>
    <t>No Play</t>
  </si>
  <si>
    <t>REG // MIR // RAN</t>
  </si>
  <si>
    <t>RAN</t>
  </si>
  <si>
    <t>SKY</t>
  </si>
  <si>
    <t>MOON RACE</t>
  </si>
  <si>
    <t>Another</t>
  </si>
  <si>
    <t>No Play</t>
  </si>
  <si>
    <t>REG // RAN</t>
  </si>
  <si>
    <t>RAN</t>
  </si>
  <si>
    <t>9th</t>
  </si>
  <si>
    <t>ACT</t>
  </si>
  <si>
    <t>Another</t>
  </si>
  <si>
    <t>No Play</t>
  </si>
  <si>
    <t>REG // MIR</t>
  </si>
  <si>
    <t>REG // MIR</t>
  </si>
  <si>
    <t>SIR</t>
  </si>
  <si>
    <t>AIR RAID FROM THA UNDAGROUND</t>
  </si>
  <si>
    <t>Hyper</t>
  </si>
  <si>
    <t>No Play</t>
  </si>
  <si>
    <t>REG</t>
  </si>
  <si>
    <t>RAN</t>
  </si>
  <si>
    <t>10th</t>
  </si>
  <si>
    <t>ASTRAL VOYAGE</t>
  </si>
  <si>
    <t>Another</t>
  </si>
  <si>
    <t>No Play</t>
  </si>
  <si>
    <t>REG</t>
  </si>
  <si>
    <t>REG</t>
  </si>
  <si>
    <t>9th</t>
  </si>
  <si>
    <t>lower world</t>
  </si>
  <si>
    <t>Hyper</t>
  </si>
  <si>
    <t>REG // MIR</t>
  </si>
  <si>
    <t>REG // MIR</t>
  </si>
  <si>
    <t>6th</t>
  </si>
  <si>
    <t>NEMESIS</t>
  </si>
  <si>
    <t>Hyper</t>
  </si>
  <si>
    <t>No Play</t>
  </si>
  <si>
    <t>REG</t>
  </si>
  <si>
    <t>MIR</t>
  </si>
  <si>
    <t>tri</t>
  </si>
  <si>
    <t>New Lights</t>
  </si>
  <si>
    <t>Hyper</t>
  </si>
  <si>
    <t>REG // RAN</t>
  </si>
  <si>
    <t>REG // RAN</t>
  </si>
  <si>
    <t>Lin</t>
  </si>
  <si>
    <t>quaver♪</t>
  </si>
  <si>
    <t>Hyper</t>
  </si>
  <si>
    <t>(182-186)</t>
  </si>
  <si>
    <t>REG</t>
  </si>
  <si>
    <t>MIR</t>
  </si>
  <si>
    <t>9th</t>
  </si>
  <si>
    <t>rottel-the-Mercury</t>
  </si>
  <si>
    <t>Hyper</t>
  </si>
  <si>
    <t>No Play</t>
  </si>
  <si>
    <t>RAN</t>
  </si>
  <si>
    <t>RAN</t>
  </si>
  <si>
    <t>RA</t>
  </si>
  <si>
    <t>STELLAR WIND</t>
  </si>
  <si>
    <t>Hyper</t>
  </si>
  <si>
    <t>No Play</t>
  </si>
  <si>
    <t>MIR</t>
  </si>
  <si>
    <t>REG</t>
  </si>
  <si>
    <t>SIR</t>
  </si>
  <si>
    <t>コスモス</t>
  </si>
  <si>
    <t>Another</t>
  </si>
  <si>
    <t>No Play</t>
  </si>
  <si>
    <t>REG // MIR</t>
  </si>
  <si>
    <t>REG</t>
  </si>
  <si>
    <t>EMP</t>
  </si>
  <si>
    <t>ALL MY TURN -このターンに、オレの全てを賭ける-</t>
  </si>
  <si>
    <t>Hyper</t>
  </si>
  <si>
    <t>REG</t>
  </si>
  <si>
    <t>MIR</t>
  </si>
  <si>
    <t>4th</t>
  </si>
  <si>
    <t>B4U</t>
  </si>
  <si>
    <t>Hyper</t>
  </si>
  <si>
    <t>No Play</t>
  </si>
  <si>
    <t>REG // MIR</t>
  </si>
  <si>
    <t>RAN</t>
  </si>
  <si>
    <t>9th</t>
  </si>
  <si>
    <t>Be Rock U (1998 burst style)</t>
  </si>
  <si>
    <t>Another</t>
  </si>
  <si>
    <t>No Play</t>
  </si>
  <si>
    <t>RAN</t>
  </si>
  <si>
    <t>RAN</t>
  </si>
  <si>
    <t>7th</t>
  </si>
  <si>
    <t>Cheer Train</t>
  </si>
  <si>
    <t>Another</t>
  </si>
  <si>
    <t>No Play</t>
  </si>
  <si>
    <t>REG // MIR</t>
  </si>
  <si>
    <t>REG // MIR</t>
  </si>
  <si>
    <t>Lin</t>
  </si>
  <si>
    <t>DON'T WAKE ME FROM THE DREAM (2010 Summer Edition)</t>
  </si>
  <si>
    <t>Another</t>
  </si>
  <si>
    <t>No Play</t>
  </si>
  <si>
    <t>-</t>
  </si>
  <si>
    <t>-</t>
  </si>
  <si>
    <t>SPD</t>
  </si>
  <si>
    <t>MAD ATTACK</t>
  </si>
  <si>
    <t>Another</t>
  </si>
  <si>
    <t>REG</t>
  </si>
  <si>
    <t>MIR</t>
  </si>
  <si>
    <t>9th</t>
  </si>
  <si>
    <t>MARIA (I believe...)</t>
  </si>
  <si>
    <t>Another</t>
  </si>
  <si>
    <t>No Play</t>
  </si>
  <si>
    <t>RAN</t>
  </si>
  <si>
    <t>MIR // RAN</t>
  </si>
  <si>
    <t>EMP</t>
  </si>
  <si>
    <t>Marie Antoinette</t>
  </si>
  <si>
    <t>Hyper</t>
  </si>
  <si>
    <t>205-(215-248)</t>
  </si>
  <si>
    <t>No Play</t>
  </si>
  <si>
    <t>REG // RAN</t>
  </si>
  <si>
    <t>REG // RAN</t>
  </si>
  <si>
    <t>RED</t>
  </si>
  <si>
    <t>Sphere</t>
  </si>
  <si>
    <t>Hyper</t>
  </si>
  <si>
    <t>No Play</t>
  </si>
  <si>
    <t>MIR // RAN</t>
  </si>
  <si>
    <t>REG // RAN</t>
  </si>
  <si>
    <t>7th</t>
  </si>
  <si>
    <t>Spica</t>
  </si>
  <si>
    <t>Hyper</t>
  </si>
  <si>
    <t>REG // RAN</t>
  </si>
  <si>
    <t>REG // RAN</t>
  </si>
  <si>
    <t>GLD</t>
  </si>
  <si>
    <t>STARS☆☆☆ (Re-tuned byHΛL) -IIDX EDITION-</t>
  </si>
  <si>
    <t>Another</t>
  </si>
  <si>
    <t>No Play</t>
  </si>
  <si>
    <t>REG // MIR // RAN</t>
  </si>
  <si>
    <t>REG // MIR // RAN</t>
  </si>
  <si>
    <t>GLD</t>
  </si>
  <si>
    <t>the shadow</t>
  </si>
  <si>
    <t>Hyper</t>
  </si>
  <si>
    <t>No Play</t>
  </si>
  <si>
    <t>RAN</t>
  </si>
  <si>
    <t>RAN</t>
  </si>
  <si>
    <t>tri</t>
  </si>
  <si>
    <t>創世ノート</t>
  </si>
  <si>
    <t>Hyper</t>
  </si>
  <si>
    <t>REG</t>
  </si>
  <si>
    <t>REG // MIR</t>
  </si>
  <si>
    <t>GLD</t>
  </si>
  <si>
    <t>零‐ZERO‐</t>
  </si>
  <si>
    <t>Another</t>
  </si>
  <si>
    <t>RAN</t>
  </si>
  <si>
    <t>RAN</t>
  </si>
  <si>
    <t>DJT</t>
  </si>
  <si>
    <t>高高度降下低高度開傘</t>
  </si>
  <si>
    <t>Another</t>
  </si>
  <si>
    <t>REG</t>
  </si>
  <si>
    <t>REG</t>
  </si>
  <si>
    <t>6th</t>
  </si>
  <si>
    <t>Colors(radio edit)</t>
  </si>
  <si>
    <t>Hyper</t>
  </si>
  <si>
    <t>No Play</t>
  </si>
  <si>
    <t>REG // MIR // RAN</t>
  </si>
  <si>
    <t>REG // MIR // RAN</t>
  </si>
  <si>
    <t>4th</t>
  </si>
  <si>
    <t>DXY!</t>
  </si>
  <si>
    <t>Hyper</t>
  </si>
  <si>
    <t>REG</t>
  </si>
  <si>
    <t>MIR</t>
  </si>
  <si>
    <t>Lin</t>
  </si>
  <si>
    <t>GIGANT</t>
  </si>
  <si>
    <t>Another</t>
  </si>
  <si>
    <t>No Play</t>
  </si>
  <si>
    <t>REG // RAN</t>
  </si>
  <si>
    <t>REG</t>
  </si>
  <si>
    <t>10th</t>
  </si>
  <si>
    <t>HIGH</t>
  </si>
  <si>
    <t>Another</t>
  </si>
  <si>
    <t>No Play</t>
  </si>
  <si>
    <t>RAN</t>
  </si>
  <si>
    <t>RAN</t>
  </si>
  <si>
    <t>RA</t>
  </si>
  <si>
    <t>SABER WING</t>
  </si>
  <si>
    <t>Hyper</t>
  </si>
  <si>
    <t>37-(222)-444</t>
  </si>
  <si>
    <t>REG</t>
  </si>
  <si>
    <t>REG // MIR</t>
  </si>
  <si>
    <t>SIR</t>
  </si>
  <si>
    <t>Session 1 -Genesis-</t>
  </si>
  <si>
    <t>Hyper</t>
  </si>
  <si>
    <t>79-(178)</t>
  </si>
  <si>
    <t>No Play</t>
  </si>
  <si>
    <t>RAN</t>
  </si>
  <si>
    <t>RAN</t>
  </si>
  <si>
    <t>Lin</t>
  </si>
  <si>
    <t>Trust -MATERIAL ver- (IIDX Edition)</t>
  </si>
  <si>
    <t>Another</t>
  </si>
  <si>
    <t>-</t>
  </si>
  <si>
    <t>-</t>
  </si>
  <si>
    <t>SPD</t>
  </si>
  <si>
    <t>DARK LEGACY</t>
  </si>
  <si>
    <t>Hyper</t>
  </si>
  <si>
    <t>REG // MIR // RAN</t>
  </si>
  <si>
    <t>REG // MIR // RAN</t>
  </si>
  <si>
    <t>EMP</t>
  </si>
  <si>
    <t>naughty girl@Queen's Palace</t>
  </si>
  <si>
    <t>Hyper</t>
  </si>
  <si>
    <t>REG</t>
  </si>
  <si>
    <t>REG // MIR</t>
  </si>
  <si>
    <t>EMP</t>
  </si>
  <si>
    <t>Secrets</t>
  </si>
  <si>
    <t>Hyper</t>
  </si>
  <si>
    <t>No Play</t>
  </si>
  <si>
    <t>RAN</t>
  </si>
  <si>
    <t>RAN</t>
  </si>
  <si>
    <t>RA</t>
  </si>
  <si>
    <t>WE LOVE SHONAN</t>
  </si>
  <si>
    <t>Hyper</t>
  </si>
  <si>
    <t>No Play</t>
  </si>
  <si>
    <t>RAN</t>
  </si>
  <si>
    <t>RAN</t>
  </si>
  <si>
    <t>DJT</t>
  </si>
  <si>
    <t>ミラージュ・レジデンス</t>
  </si>
  <si>
    <t>Hyper</t>
  </si>
  <si>
    <t>No Play</t>
  </si>
  <si>
    <t>REG // RAN</t>
  </si>
  <si>
    <t>REG // RAN</t>
  </si>
  <si>
    <t>4th</t>
  </si>
  <si>
    <t>CHECKING YOU OUT</t>
  </si>
  <si>
    <t>Hyper</t>
  </si>
  <si>
    <t>(108-216)</t>
  </si>
  <si>
    <t>No Play</t>
  </si>
  <si>
    <t>RAN</t>
  </si>
  <si>
    <t>RAN</t>
  </si>
  <si>
    <t>10th</t>
  </si>
  <si>
    <t>Freezing Atmosphere</t>
  </si>
  <si>
    <t>Another</t>
  </si>
  <si>
    <t>No Play</t>
  </si>
  <si>
    <t>RAN</t>
  </si>
  <si>
    <t>RAN</t>
  </si>
  <si>
    <t>9th</t>
  </si>
  <si>
    <t>Golden Horn</t>
  </si>
  <si>
    <t>Another</t>
  </si>
  <si>
    <t>MIR // RAN</t>
  </si>
  <si>
    <t>REG // RAN</t>
  </si>
  <si>
    <t>DJT</t>
  </si>
  <si>
    <t>madrugada</t>
  </si>
  <si>
    <t>Another</t>
  </si>
  <si>
    <t>No Play</t>
  </si>
  <si>
    <t>MIR // RAN</t>
  </si>
  <si>
    <t>REG // RAN</t>
  </si>
  <si>
    <t>DJT</t>
  </si>
  <si>
    <t>end of world</t>
  </si>
  <si>
    <t>Hyper</t>
  </si>
  <si>
    <t>REG</t>
  </si>
  <si>
    <t>REG</t>
  </si>
  <si>
    <t>6th</t>
  </si>
  <si>
    <t>G2</t>
  </si>
  <si>
    <t>Hyper</t>
  </si>
  <si>
    <t>REG // MIR // RAN</t>
  </si>
  <si>
    <t>MIR // RAN</t>
  </si>
  <si>
    <t>SKY</t>
  </si>
  <si>
    <t>PLASMA</t>
  </si>
  <si>
    <t>Another</t>
  </si>
  <si>
    <t>REG // RAN</t>
  </si>
  <si>
    <t>REG // RAN</t>
  </si>
  <si>
    <t>5th</t>
  </si>
  <si>
    <t>Regulus</t>
  </si>
  <si>
    <t>Hyper</t>
  </si>
  <si>
    <t>No Play</t>
  </si>
  <si>
    <t>REG // RAN</t>
  </si>
  <si>
    <t>REG // RAN</t>
  </si>
  <si>
    <t>10th</t>
  </si>
  <si>
    <t>SHOOTING STAR</t>
  </si>
  <si>
    <t>Another</t>
  </si>
  <si>
    <t>REG // RAN</t>
  </si>
  <si>
    <t>RAN</t>
  </si>
  <si>
    <t>9th</t>
  </si>
  <si>
    <t>Silvia Drive</t>
  </si>
  <si>
    <t>Another</t>
  </si>
  <si>
    <t>No Play</t>
  </si>
  <si>
    <t>MIR</t>
  </si>
  <si>
    <t>REG</t>
  </si>
  <si>
    <t>RED</t>
  </si>
  <si>
    <t>SPEEDY CAT</t>
  </si>
  <si>
    <t>Another</t>
  </si>
  <si>
    <t>No Play</t>
  </si>
  <si>
    <t>RAN</t>
  </si>
  <si>
    <t>RAN</t>
  </si>
  <si>
    <t>tri</t>
  </si>
  <si>
    <t>YELLOW FROG from STEEL CHRONICLE</t>
  </si>
  <si>
    <t>Another</t>
  </si>
  <si>
    <t>No Play</t>
  </si>
  <si>
    <t>RAN // SRAN</t>
  </si>
  <si>
    <t>REG // RAN</t>
  </si>
  <si>
    <t>DD</t>
  </si>
  <si>
    <t>Apocalypse ~dirge of swans~</t>
  </si>
  <si>
    <t>Hyper</t>
  </si>
  <si>
    <t>No Play</t>
  </si>
  <si>
    <t>REG</t>
  </si>
  <si>
    <t>REG // MIR</t>
  </si>
  <si>
    <t>EMP</t>
  </si>
  <si>
    <t>B4U (BEMANI FOR YOU MIX)</t>
  </si>
  <si>
    <t>Hyper</t>
  </si>
  <si>
    <t>No Play</t>
  </si>
  <si>
    <t>REG // RAN</t>
  </si>
  <si>
    <t>MIR // RAN</t>
  </si>
  <si>
    <t>7th</t>
  </si>
  <si>
    <t>BRING HER DOWN</t>
  </si>
  <si>
    <t>Another</t>
  </si>
  <si>
    <t>No Play</t>
  </si>
  <si>
    <t>REG // MIR // RAN</t>
  </si>
  <si>
    <t>REG // MIR // RAN</t>
  </si>
  <si>
    <t>SIR</t>
  </si>
  <si>
    <t>DAWN</t>
  </si>
  <si>
    <t>Hyper</t>
  </si>
  <si>
    <t>No Play</t>
  </si>
  <si>
    <t>RAN</t>
  </si>
  <si>
    <t>RAN</t>
  </si>
  <si>
    <t>SIR</t>
  </si>
  <si>
    <t>DROP</t>
  </si>
  <si>
    <t>Hyper</t>
  </si>
  <si>
    <t>No Play</t>
  </si>
  <si>
    <t>REG // RAN</t>
  </si>
  <si>
    <t>RAN</t>
  </si>
  <si>
    <t>SKY</t>
  </si>
  <si>
    <t>First Resolution</t>
  </si>
  <si>
    <t>Another</t>
  </si>
  <si>
    <t>No Play</t>
  </si>
  <si>
    <t>REG</t>
  </si>
  <si>
    <t>REG</t>
  </si>
  <si>
    <t>SKY</t>
  </si>
  <si>
    <t>LESSON 5</t>
  </si>
  <si>
    <t>Another</t>
  </si>
  <si>
    <t>No Play</t>
  </si>
  <si>
    <t>RAN</t>
  </si>
  <si>
    <t>RAN</t>
  </si>
  <si>
    <t>tri</t>
  </si>
  <si>
    <t>Liberation</t>
  </si>
  <si>
    <t>Hyper</t>
  </si>
  <si>
    <t>No Play</t>
  </si>
  <si>
    <t>REG</t>
  </si>
  <si>
    <t>REG</t>
  </si>
  <si>
    <t>Lin</t>
  </si>
  <si>
    <t>PentaCube Gt. (RX-Ver.S.P.L.)</t>
  </si>
  <si>
    <t>Another</t>
  </si>
  <si>
    <t>MIR // RAN</t>
  </si>
  <si>
    <t>REG // RAN</t>
  </si>
  <si>
    <t>SIR</t>
  </si>
  <si>
    <t>quell -the seventh slave-</t>
  </si>
  <si>
    <t>Hyper</t>
  </si>
  <si>
    <t>No Play</t>
  </si>
  <si>
    <t>RAN</t>
  </si>
  <si>
    <t>RAN</t>
  </si>
  <si>
    <t>6th</t>
  </si>
  <si>
    <t>route 80s</t>
  </si>
  <si>
    <t>Another</t>
  </si>
  <si>
    <t>No Play</t>
  </si>
  <si>
    <t>MIR // RAN</t>
  </si>
  <si>
    <t>REG // RAN</t>
  </si>
  <si>
    <t>DJT</t>
  </si>
  <si>
    <t>satellite 020712 from "CODED ARMS"</t>
  </si>
  <si>
    <t>Hyper</t>
  </si>
  <si>
    <t>No Play</t>
  </si>
  <si>
    <t>REG // RAN</t>
  </si>
  <si>
    <t>REG // RAN</t>
  </si>
  <si>
    <t>tri</t>
  </si>
  <si>
    <t>下弦の月</t>
  </si>
  <si>
    <t>Another</t>
  </si>
  <si>
    <t>No Play</t>
  </si>
  <si>
    <t>REG // MIR // RAN</t>
  </si>
  <si>
    <t>REG // RAN</t>
  </si>
  <si>
    <t>EMP</t>
  </si>
  <si>
    <t>不沈艦CANDY</t>
  </si>
  <si>
    <t>Hyper</t>
  </si>
  <si>
    <t>No Play</t>
  </si>
  <si>
    <t>MIR</t>
  </si>
  <si>
    <t>RAN</t>
  </si>
  <si>
    <t>RED</t>
  </si>
  <si>
    <t>太陽 ~T・A・I・Y・O~</t>
  </si>
  <si>
    <t>Another</t>
  </si>
  <si>
    <t>REG // MIR // RAN</t>
  </si>
  <si>
    <t>REG // MIR // RAN</t>
  </si>
  <si>
    <t>RA</t>
  </si>
  <si>
    <t>Bounce Bounce Bounce</t>
  </si>
  <si>
    <t>Hyper</t>
  </si>
  <si>
    <t>No Play</t>
  </si>
  <si>
    <t>RAN</t>
  </si>
  <si>
    <t>RAN</t>
  </si>
  <si>
    <t>SIR</t>
  </si>
  <si>
    <t>GOLDEN CROSS</t>
  </si>
  <si>
    <t>Hyper</t>
  </si>
  <si>
    <t>REG // MIR</t>
  </si>
  <si>
    <t>REG // MIR</t>
  </si>
  <si>
    <t>Lin</t>
  </si>
  <si>
    <t>Miami Sunset Drive</t>
  </si>
  <si>
    <t>Another</t>
  </si>
  <si>
    <t>No Play</t>
  </si>
  <si>
    <t>REG // MIR</t>
  </si>
  <si>
    <t>REG // MIR</t>
  </si>
  <si>
    <t>tri</t>
  </si>
  <si>
    <t>アストライアの双皿</t>
  </si>
  <si>
    <t>Hyper</t>
  </si>
  <si>
    <t>No Play</t>
  </si>
  <si>
    <t>MIR</t>
  </si>
  <si>
    <t>REG</t>
  </si>
  <si>
    <t>RA</t>
  </si>
  <si>
    <t>夕焼け ~Fading Day~</t>
  </si>
  <si>
    <t>Hyper</t>
  </si>
  <si>
    <t>No Play</t>
  </si>
  <si>
    <t>REG // RAN</t>
  </si>
  <si>
    <t>REG // RAN</t>
  </si>
  <si>
    <t>4th</t>
  </si>
  <si>
    <t>era (step mix)</t>
  </si>
  <si>
    <t>Another</t>
  </si>
  <si>
    <t>90-(180)</t>
  </si>
  <si>
    <t>No Play</t>
  </si>
  <si>
    <t>REG // RAN</t>
  </si>
  <si>
    <t>MIR // RAN</t>
  </si>
  <si>
    <t>RA</t>
  </si>
  <si>
    <t>Watch Out Pt.2</t>
  </si>
  <si>
    <t>Hyper</t>
  </si>
  <si>
    <t>REG // RAN</t>
  </si>
  <si>
    <t>MIR // RAN</t>
  </si>
  <si>
    <t>GLD</t>
  </si>
  <si>
    <t>Watch out!!</t>
  </si>
  <si>
    <t>Another</t>
  </si>
  <si>
    <t>10+</t>
  </si>
  <si>
    <t>No Play</t>
  </si>
  <si>
    <t>REG // RAN</t>
  </si>
  <si>
    <t>RAN</t>
  </si>
  <si>
    <t>EMP</t>
  </si>
  <si>
    <t>BRIDAL FESTIVAL !!!</t>
  </si>
  <si>
    <t>Another</t>
  </si>
  <si>
    <t>No Play</t>
  </si>
  <si>
    <t>REG</t>
  </si>
  <si>
    <t>REG // MIR</t>
  </si>
  <si>
    <t>DD</t>
  </si>
  <si>
    <t>TYPE MARS(G-Style Mix)</t>
  </si>
  <si>
    <t>Hyper</t>
  </si>
  <si>
    <t>No Play</t>
  </si>
  <si>
    <t>RAN</t>
  </si>
  <si>
    <t>RAN</t>
  </si>
  <si>
    <t>10th</t>
  </si>
  <si>
    <t>CARRY ON NIGHT (English version)</t>
  </si>
  <si>
    <t>Another</t>
  </si>
  <si>
    <t>No Play</t>
  </si>
  <si>
    <t>MIR</t>
  </si>
  <si>
    <t>REG</t>
  </si>
  <si>
    <t>8th</t>
  </si>
  <si>
    <t>LAB</t>
  </si>
  <si>
    <t>Hyper</t>
  </si>
  <si>
    <t>No Play</t>
  </si>
  <si>
    <t>REG // MIR</t>
  </si>
  <si>
    <t>REG</t>
  </si>
  <si>
    <t>8th</t>
  </si>
  <si>
    <t>memories</t>
  </si>
  <si>
    <t>Another</t>
  </si>
  <si>
    <t>No Play</t>
  </si>
  <si>
    <t>REG</t>
  </si>
  <si>
    <t>REG</t>
  </si>
  <si>
    <t>7th</t>
  </si>
  <si>
    <t>Tomorrow Perfume</t>
  </si>
  <si>
    <t>Another</t>
  </si>
  <si>
    <t>REG // RAN</t>
  </si>
  <si>
    <t>MIR // RAN</t>
  </si>
  <si>
    <t>SKY</t>
  </si>
  <si>
    <t>Under the Sky</t>
  </si>
  <si>
    <t>Another</t>
  </si>
  <si>
    <t>No Play</t>
  </si>
  <si>
    <t>REG // RAN</t>
  </si>
  <si>
    <t>RAN</t>
  </si>
  <si>
    <t>8th</t>
  </si>
  <si>
    <t>Monkey Dance</t>
  </si>
  <si>
    <t>Another</t>
  </si>
  <si>
    <t>No Play</t>
  </si>
  <si>
    <t>RAN</t>
  </si>
  <si>
    <t>RAN</t>
  </si>
  <si>
    <t>DJT</t>
  </si>
  <si>
    <t>Ristaccia</t>
  </si>
  <si>
    <t>Hyper</t>
  </si>
  <si>
    <t>No Play</t>
  </si>
  <si>
    <t>-</t>
  </si>
  <si>
    <t>-</t>
  </si>
  <si>
    <t>SPD</t>
  </si>
  <si>
    <t>esrev:eR</t>
  </si>
  <si>
    <t>Another</t>
  </si>
  <si>
    <t>No Play</t>
  </si>
  <si>
    <t>REG // MIR</t>
  </si>
  <si>
    <t>REG</t>
  </si>
  <si>
    <t>5th</t>
  </si>
  <si>
    <t>STILL IN MY HEART</t>
  </si>
  <si>
    <t>Another</t>
  </si>
  <si>
    <t>REG // MIR</t>
  </si>
  <si>
    <t>REG // MIR</t>
  </si>
  <si>
    <t>8th</t>
  </si>
  <si>
    <t>ALL RIGHT</t>
  </si>
  <si>
    <t>Another</t>
  </si>
  <si>
    <t>No Play</t>
  </si>
  <si>
    <t>MIR</t>
  </si>
  <si>
    <t>REG</t>
  </si>
  <si>
    <t>10th</t>
  </si>
  <si>
    <t>FEEL IT</t>
  </si>
  <si>
    <t>Hyper</t>
  </si>
  <si>
    <t>No Play</t>
  </si>
  <si>
    <t>RAN</t>
  </si>
  <si>
    <t>RAN</t>
  </si>
  <si>
    <t>SUB</t>
  </si>
  <si>
    <t>GENOM SCREAMS</t>
  </si>
  <si>
    <t>Another</t>
  </si>
  <si>
    <t>No Play</t>
  </si>
  <si>
    <t>REG</t>
  </si>
  <si>
    <t>REG // MIR</t>
  </si>
  <si>
    <t>DJT</t>
  </si>
  <si>
    <t>in the Sky</t>
  </si>
  <si>
    <t>Hyper</t>
  </si>
  <si>
    <t>No Play</t>
  </si>
  <si>
    <t>MIR // RAN</t>
  </si>
  <si>
    <t>REG // RAN</t>
  </si>
  <si>
    <t>GLD</t>
  </si>
  <si>
    <t>METALLIC MIND</t>
  </si>
  <si>
    <t>Another</t>
  </si>
  <si>
    <t>No Play</t>
  </si>
  <si>
    <t>REG</t>
  </si>
  <si>
    <t>REG</t>
  </si>
  <si>
    <t>EMP</t>
  </si>
  <si>
    <t>まほろば</t>
  </si>
  <si>
    <t>Another</t>
  </si>
  <si>
    <t>No Play</t>
  </si>
  <si>
    <t>REG // MIR</t>
  </si>
  <si>
    <t>REG</t>
  </si>
  <si>
    <t>RED</t>
  </si>
  <si>
    <t>大桟橋</t>
  </si>
  <si>
    <t>Another</t>
  </si>
  <si>
    <t>84-(168)</t>
  </si>
  <si>
    <t>No Play</t>
  </si>
  <si>
    <t>REG</t>
  </si>
  <si>
    <t>REG</t>
  </si>
  <si>
    <t>SPD</t>
  </si>
  <si>
    <t>I will be back -オレは帰ってきた-</t>
  </si>
  <si>
    <t>Hyper</t>
  </si>
  <si>
    <t>-</t>
  </si>
  <si>
    <t>-</t>
  </si>
  <si>
    <t>No Play</t>
  </si>
  <si>
    <t>-</t>
  </si>
  <si>
    <t>-</t>
  </si>
  <si>
    <t>SPD</t>
  </si>
  <si>
    <t>invoker</t>
  </si>
  <si>
    <t>Hyper</t>
  </si>
  <si>
    <t>-</t>
  </si>
  <si>
    <t>-</t>
  </si>
  <si>
    <t>REG</t>
  </si>
  <si>
    <t>REG</t>
  </si>
  <si>
    <t>SPD</t>
  </si>
  <si>
    <t>Smug Face -どうだ、オレの生き様は-(ONLY ONE EDITION)</t>
  </si>
  <si>
    <t>Hyper</t>
  </si>
  <si>
    <t>-</t>
  </si>
  <si>
    <t>-</t>
  </si>
  <si>
    <t>Lamp</t>
  </si>
  <si>
    <t>Options (P1)</t>
  </si>
  <si>
    <t>Options (P2)</t>
  </si>
  <si>
    <t>Version</t>
  </si>
  <si>
    <t>Title</t>
  </si>
  <si>
    <t>Difficulty</t>
  </si>
  <si>
    <t>BPM</t>
  </si>
  <si>
    <t>Note</t>
  </si>
  <si>
    <t>Normal</t>
  </si>
  <si>
    <t>Hard</t>
  </si>
  <si>
    <t>No Play</t>
  </si>
  <si>
    <t>RAN</t>
  </si>
  <si>
    <t>RAN</t>
  </si>
  <si>
    <t>EMP</t>
  </si>
  <si>
    <t>Colorful Cookie</t>
  </si>
  <si>
    <t>Hyper</t>
  </si>
  <si>
    <t>REG</t>
  </si>
  <si>
    <t>REG</t>
  </si>
  <si>
    <t>SIR</t>
  </si>
  <si>
    <t>Dazzlin'Darlin -秋葉工房 '09Extended mix-</t>
  </si>
  <si>
    <t>Another</t>
  </si>
  <si>
    <t>No Play</t>
  </si>
  <si>
    <t>REG</t>
  </si>
  <si>
    <t>MIR</t>
  </si>
  <si>
    <t>Lin</t>
  </si>
  <si>
    <t>LETHEBOLG~双神威に斬り咲けり~</t>
  </si>
  <si>
    <t>Another</t>
  </si>
  <si>
    <t>No Play</t>
  </si>
  <si>
    <t>REG // RAN</t>
  </si>
  <si>
    <t>REG // RAN</t>
  </si>
  <si>
    <t>SKY</t>
  </si>
  <si>
    <t>ヒマワリ</t>
  </si>
  <si>
    <t>Another</t>
  </si>
  <si>
    <t>No Play</t>
  </si>
  <si>
    <t>-</t>
  </si>
  <si>
    <t>-</t>
  </si>
  <si>
    <t>tri</t>
  </si>
  <si>
    <t>即席！脳直★ミュージックシステム</t>
  </si>
  <si>
    <t>Hyper</t>
  </si>
  <si>
    <t>No Play</t>
  </si>
  <si>
    <t>-</t>
  </si>
  <si>
    <t>-</t>
  </si>
  <si>
    <t>SPD</t>
  </si>
  <si>
    <t>旋律のドグマ ~Miserables~</t>
  </si>
  <si>
    <t>Hyper</t>
  </si>
  <si>
    <t>RAN</t>
  </si>
  <si>
    <t>RAN</t>
  </si>
  <si>
    <t>10th</t>
  </si>
  <si>
    <t>Back Into The Light</t>
  </si>
  <si>
    <t>Another</t>
  </si>
  <si>
    <t>REG // RAN</t>
  </si>
  <si>
    <t>MIR // RAN</t>
  </si>
  <si>
    <t>GLD</t>
  </si>
  <si>
    <t>CROSSROAD</t>
  </si>
  <si>
    <t>Another</t>
  </si>
  <si>
    <t>No Play</t>
  </si>
  <si>
    <t>REG // RAN</t>
  </si>
  <si>
    <t>REG // RAN</t>
  </si>
  <si>
    <t>DD</t>
  </si>
  <si>
    <t>EURO-ROMANCE</t>
  </si>
  <si>
    <t>Another</t>
  </si>
  <si>
    <t>REG</t>
  </si>
  <si>
    <t>REG // MIR</t>
  </si>
  <si>
    <t>SKY</t>
  </si>
  <si>
    <t>HAPPY☆ANGEL</t>
  </si>
  <si>
    <t>Another</t>
  </si>
  <si>
    <t>RAN</t>
  </si>
  <si>
    <t>RAN</t>
  </si>
  <si>
    <t>DD</t>
  </si>
  <si>
    <t>Power of Love</t>
  </si>
  <si>
    <t>Another</t>
  </si>
  <si>
    <t>No Play</t>
  </si>
  <si>
    <t>REG // RAN</t>
  </si>
  <si>
    <t>REG // RAN</t>
  </si>
  <si>
    <t>SIR</t>
  </si>
  <si>
    <t>SPARK ! -essential RMX-</t>
  </si>
  <si>
    <t>Another</t>
  </si>
  <si>
    <t>No Play</t>
  </si>
  <si>
    <t>REG</t>
  </si>
  <si>
    <t>REG // MIR</t>
  </si>
  <si>
    <t>DD</t>
  </si>
  <si>
    <t>華蝶風雪</t>
  </si>
  <si>
    <t>Hyper</t>
  </si>
  <si>
    <t>REG</t>
  </si>
  <si>
    <t>REG</t>
  </si>
  <si>
    <t>SIR</t>
  </si>
  <si>
    <t>being torn the sky</t>
  </si>
  <si>
    <t>Another</t>
  </si>
  <si>
    <t>RAN</t>
  </si>
  <si>
    <t>RAN</t>
  </si>
  <si>
    <t>DD</t>
  </si>
  <si>
    <t>MOON</t>
  </si>
  <si>
    <t>Another</t>
  </si>
  <si>
    <t>No Play</t>
  </si>
  <si>
    <t>REG // RAN</t>
  </si>
  <si>
    <t>REG // RAN</t>
  </si>
  <si>
    <t>GLD</t>
  </si>
  <si>
    <t>PHOTONGENIC</t>
  </si>
  <si>
    <t>Hyper</t>
  </si>
  <si>
    <t>REG // MIR</t>
  </si>
  <si>
    <t>REG // MIR</t>
  </si>
  <si>
    <t>tri</t>
  </si>
  <si>
    <t>Thor's Hammer</t>
  </si>
  <si>
    <t>Hyper</t>
  </si>
  <si>
    <t>No Play</t>
  </si>
  <si>
    <t>REG // RAN</t>
  </si>
  <si>
    <t>RAN</t>
  </si>
  <si>
    <t>GLD</t>
  </si>
  <si>
    <t>リグレット</t>
  </si>
  <si>
    <t>Another</t>
  </si>
  <si>
    <t>REG</t>
  </si>
  <si>
    <t>REG</t>
  </si>
  <si>
    <t>DD</t>
  </si>
  <si>
    <t>Bloody Tears(IIDX EDITION)</t>
  </si>
  <si>
    <t>Another</t>
  </si>
  <si>
    <t>No Play</t>
  </si>
  <si>
    <t>REG</t>
  </si>
  <si>
    <t>REG</t>
  </si>
  <si>
    <t>SKY</t>
  </si>
  <si>
    <t>Little Little Princess</t>
  </si>
  <si>
    <t>Hyper</t>
  </si>
  <si>
    <t>180-(212)</t>
  </si>
  <si>
    <t>No Play</t>
  </si>
  <si>
    <t>REG // MIR // RAN</t>
  </si>
  <si>
    <t>REG // MIR // RAN</t>
  </si>
  <si>
    <t>RA</t>
  </si>
  <si>
    <t>Mermaid girl</t>
  </si>
  <si>
    <t>Another</t>
  </si>
  <si>
    <t>No Play</t>
  </si>
  <si>
    <t>REG</t>
  </si>
  <si>
    <t>REG</t>
  </si>
  <si>
    <t>4th</t>
  </si>
  <si>
    <t>Mr.T.(take me higher)</t>
  </si>
  <si>
    <t>Another</t>
  </si>
  <si>
    <t>No Play</t>
  </si>
  <si>
    <t>-</t>
  </si>
  <si>
    <t>-</t>
  </si>
  <si>
    <t>SPD</t>
  </si>
  <si>
    <t>Odin</t>
  </si>
  <si>
    <t>Another</t>
  </si>
  <si>
    <t>160-180</t>
  </si>
  <si>
    <t>No Play</t>
  </si>
  <si>
    <t>REG // MIR</t>
  </si>
  <si>
    <t>REG // MIR</t>
  </si>
  <si>
    <t>GLD</t>
  </si>
  <si>
    <t>Dreaming Sweetness</t>
  </si>
  <si>
    <t>Another</t>
  </si>
  <si>
    <t>No Play</t>
  </si>
  <si>
    <t>REG</t>
  </si>
  <si>
    <t>REG</t>
  </si>
  <si>
    <t>10th</t>
  </si>
  <si>
    <t>EXE</t>
  </si>
  <si>
    <t>Another</t>
  </si>
  <si>
    <t>RAN</t>
  </si>
  <si>
    <t>RAN</t>
  </si>
  <si>
    <t>Lin</t>
  </si>
  <si>
    <t>F</t>
  </si>
  <si>
    <t>Hyper</t>
  </si>
  <si>
    <t>No Play</t>
  </si>
  <si>
    <t>RAN</t>
  </si>
  <si>
    <t>RAN</t>
  </si>
  <si>
    <t>GLD</t>
  </si>
  <si>
    <t>INORI</t>
  </si>
  <si>
    <t>Hyper</t>
  </si>
  <si>
    <t>No Play</t>
  </si>
  <si>
    <t>REG // RAN</t>
  </si>
  <si>
    <t>MIR // RAN</t>
  </si>
  <si>
    <t>RA</t>
  </si>
  <si>
    <t>LIFE SCROLLING</t>
  </si>
  <si>
    <t>Another</t>
  </si>
  <si>
    <t>No Play</t>
  </si>
  <si>
    <t>REG // MIR</t>
  </si>
  <si>
    <t>REG // MIR</t>
  </si>
  <si>
    <t>6th</t>
  </si>
  <si>
    <t>Take It Easy</t>
  </si>
  <si>
    <t>Hyper</t>
  </si>
  <si>
    <t>REG // RAN</t>
  </si>
  <si>
    <t>MIR // RAN</t>
  </si>
  <si>
    <t>DJT</t>
  </si>
  <si>
    <t>Time to Air</t>
  </si>
  <si>
    <t>Hyper</t>
  </si>
  <si>
    <t>No Play</t>
  </si>
  <si>
    <t>REG // RAN</t>
  </si>
  <si>
    <t>REG // RAN</t>
  </si>
  <si>
    <t>GLD</t>
  </si>
  <si>
    <t>X-rated</t>
  </si>
  <si>
    <t>Another</t>
  </si>
  <si>
    <t>No Play</t>
  </si>
  <si>
    <t>REG // RAN</t>
  </si>
  <si>
    <t>REG // RAN</t>
  </si>
  <si>
    <t>EMP</t>
  </si>
  <si>
    <t>ハリツヤランデヴー</t>
  </si>
  <si>
    <t>Another</t>
  </si>
  <si>
    <t>No Play</t>
  </si>
  <si>
    <t>-</t>
  </si>
  <si>
    <t>-</t>
  </si>
  <si>
    <t>tri</t>
  </si>
  <si>
    <t>朧</t>
  </si>
  <si>
    <t>Another</t>
  </si>
  <si>
    <t>No Play</t>
  </si>
  <si>
    <t>REG // RAN</t>
  </si>
  <si>
    <t>REG // RAN</t>
  </si>
  <si>
    <t>EMP</t>
  </si>
  <si>
    <t>鉄甲乙女-under the steel-</t>
  </si>
  <si>
    <t>Another</t>
  </si>
  <si>
    <t>REG</t>
  </si>
  <si>
    <t>REG</t>
  </si>
  <si>
    <t>4th</t>
  </si>
  <si>
    <t>ABSOLUTE</t>
  </si>
  <si>
    <t>Another</t>
  </si>
  <si>
    <t>60-(144)</t>
  </si>
  <si>
    <t>MIR // RAN</t>
  </si>
  <si>
    <t>RAN</t>
  </si>
  <si>
    <t>DD</t>
  </si>
  <si>
    <t>bluemoon</t>
  </si>
  <si>
    <t>Another</t>
  </si>
  <si>
    <t>No Play</t>
  </si>
  <si>
    <t>REG // RAN</t>
  </si>
  <si>
    <t>REG // RAN</t>
  </si>
  <si>
    <t>GLD</t>
  </si>
  <si>
    <t>CaptivAte ~誓い~</t>
  </si>
  <si>
    <t>Another</t>
  </si>
  <si>
    <t>No Play</t>
  </si>
  <si>
    <t>REG // MIR // RAN</t>
  </si>
  <si>
    <t>REG // MIR // RAN</t>
  </si>
  <si>
    <t>RA</t>
  </si>
  <si>
    <t>DM STAR~関西 energy style~</t>
  </si>
  <si>
    <t>Another</t>
  </si>
  <si>
    <t>REG</t>
  </si>
  <si>
    <t>MIR</t>
  </si>
  <si>
    <t>SIR</t>
  </si>
  <si>
    <t>Elisha</t>
  </si>
  <si>
    <t>Hyper</t>
  </si>
  <si>
    <t>REG // MIR</t>
  </si>
  <si>
    <t>REG // MIR</t>
  </si>
  <si>
    <t>RA</t>
  </si>
  <si>
    <t>Fantasia</t>
  </si>
  <si>
    <t>Another</t>
  </si>
  <si>
    <t>No Play</t>
  </si>
  <si>
    <t>RAN</t>
  </si>
  <si>
    <t>RAN</t>
  </si>
  <si>
    <t>tri</t>
  </si>
  <si>
    <t>ILIAS</t>
  </si>
  <si>
    <t>Another</t>
  </si>
  <si>
    <t>REG // RAN</t>
  </si>
  <si>
    <t>REG // RAN</t>
  </si>
  <si>
    <t>Lin</t>
  </si>
  <si>
    <t>Into The Sunlight</t>
  </si>
  <si>
    <t>Another</t>
  </si>
  <si>
    <t>No Play</t>
  </si>
  <si>
    <t>MIR // RAN</t>
  </si>
  <si>
    <t>REG // RAN</t>
  </si>
  <si>
    <t>SIR</t>
  </si>
  <si>
    <t>Keep it-秋葉工房mix-</t>
  </si>
  <si>
    <t>Another</t>
  </si>
  <si>
    <t>No Play</t>
  </si>
  <si>
    <t>REG</t>
  </si>
  <si>
    <t>REG</t>
  </si>
  <si>
    <t>Lin</t>
  </si>
  <si>
    <t>LOVE B.B.B</t>
  </si>
  <si>
    <t>Another</t>
  </si>
  <si>
    <t>No Play</t>
  </si>
  <si>
    <t>-</t>
  </si>
  <si>
    <t>-</t>
  </si>
  <si>
    <t>tri</t>
  </si>
  <si>
    <t>neu</t>
  </si>
  <si>
    <t>Hyper</t>
  </si>
  <si>
    <t>No Play</t>
  </si>
  <si>
    <t>REG // RAN</t>
  </si>
  <si>
    <t>REG // RAN</t>
  </si>
  <si>
    <t>tri</t>
  </si>
  <si>
    <t>rumrum triplets</t>
  </si>
  <si>
    <t>Hyper</t>
  </si>
  <si>
    <t>MIR // RAN</t>
  </si>
  <si>
    <t>REG // RAN</t>
  </si>
  <si>
    <t>DJT</t>
  </si>
  <si>
    <t>華爛漫 -Flowers-</t>
  </si>
  <si>
    <t>Another</t>
  </si>
  <si>
    <t>No Play</t>
  </si>
  <si>
    <t>REG // RAN</t>
  </si>
  <si>
    <t>REG // RAN</t>
  </si>
  <si>
    <t>GLD</t>
  </si>
  <si>
    <t>HALF MOON</t>
  </si>
  <si>
    <t>Another</t>
  </si>
  <si>
    <t>No Play</t>
  </si>
  <si>
    <t>REG</t>
  </si>
  <si>
    <t>REG</t>
  </si>
  <si>
    <t>SIR</t>
  </si>
  <si>
    <t>NEW SENSATION -もう、あなたしか見えない-</t>
  </si>
  <si>
    <t>Hyper</t>
  </si>
  <si>
    <t>No Play</t>
  </si>
  <si>
    <t>MIR</t>
  </si>
  <si>
    <t>REG</t>
  </si>
  <si>
    <t>tri</t>
  </si>
  <si>
    <t>Re:GENERATION</t>
  </si>
  <si>
    <t>Another</t>
  </si>
  <si>
    <t>No Play</t>
  </si>
  <si>
    <t>REG</t>
  </si>
  <si>
    <t>REG // RAN</t>
  </si>
  <si>
    <t>GLD</t>
  </si>
  <si>
    <t>TRANOID</t>
  </si>
  <si>
    <t>Hyper</t>
  </si>
  <si>
    <t>130-(190)</t>
  </si>
  <si>
    <t>REG</t>
  </si>
  <si>
    <t>REG // MIR</t>
  </si>
  <si>
    <t>SIR</t>
  </si>
  <si>
    <t>ワルツ第17番 ト短調"大犬のワルツ"</t>
  </si>
  <si>
    <t>Hyper</t>
  </si>
  <si>
    <t>220-(290)-310</t>
  </si>
  <si>
    <t>No Play</t>
  </si>
  <si>
    <t>REG // MIR</t>
  </si>
  <si>
    <t>REG // MIR</t>
  </si>
  <si>
    <t>SPD</t>
  </si>
  <si>
    <t>轟け！恋のビーンボール！！</t>
  </si>
  <si>
    <t>Hyper</t>
  </si>
  <si>
    <t>No Play</t>
  </si>
  <si>
    <t>REG</t>
  </si>
  <si>
    <t>REG // MIR</t>
  </si>
  <si>
    <t>DJT</t>
  </si>
  <si>
    <t>Rising in the Sun (original mix)</t>
  </si>
  <si>
    <t>Another</t>
  </si>
  <si>
    <t>No Play</t>
  </si>
  <si>
    <t>RAN</t>
  </si>
  <si>
    <t>RAN</t>
  </si>
  <si>
    <t>DD</t>
  </si>
  <si>
    <t>MINT</t>
  </si>
  <si>
    <t>Hyper</t>
  </si>
  <si>
    <t>REG // MIR</t>
  </si>
  <si>
    <t>REG // MIR</t>
  </si>
  <si>
    <t>DJT</t>
  </si>
  <si>
    <t>Dazzlin' Darlin</t>
  </si>
  <si>
    <t>Another</t>
  </si>
  <si>
    <t>No Play</t>
  </si>
  <si>
    <t>REG // RAN</t>
  </si>
  <si>
    <t>REG // RAN</t>
  </si>
  <si>
    <t>5th</t>
  </si>
  <si>
    <t>QQQ</t>
  </si>
  <si>
    <t>Another</t>
  </si>
  <si>
    <t>REG</t>
  </si>
  <si>
    <t>MIR</t>
  </si>
  <si>
    <t>RA</t>
  </si>
  <si>
    <t>BLUST OF WIND</t>
  </si>
  <si>
    <t>Another</t>
  </si>
  <si>
    <t>No Play</t>
  </si>
  <si>
    <t>RAN</t>
  </si>
  <si>
    <t>RAN</t>
  </si>
  <si>
    <t>9th</t>
  </si>
  <si>
    <t>e-motion 2003 -romantic extra-</t>
  </si>
  <si>
    <t>Another</t>
  </si>
  <si>
    <t>No Play</t>
  </si>
  <si>
    <t>REG</t>
  </si>
  <si>
    <t>MIR // RAN</t>
  </si>
  <si>
    <t>GLD</t>
  </si>
  <si>
    <t>FIRE FIRE</t>
  </si>
  <si>
    <t>Hyper</t>
  </si>
  <si>
    <t>No Play</t>
  </si>
  <si>
    <t>REG // MIR</t>
  </si>
  <si>
    <t>REG</t>
  </si>
  <si>
    <t>Lin</t>
  </si>
  <si>
    <t>Infinite cave</t>
  </si>
  <si>
    <t>Another</t>
  </si>
  <si>
    <t>No Play</t>
  </si>
  <si>
    <t>REG // RAN</t>
  </si>
  <si>
    <t>REG // RAN</t>
  </si>
  <si>
    <t>RA</t>
  </si>
  <si>
    <t>Programmed Sun (xac Antarctic Ocean mix)</t>
  </si>
  <si>
    <t>Another</t>
  </si>
  <si>
    <t>No Play</t>
  </si>
  <si>
    <t>REG</t>
  </si>
  <si>
    <t>MIR</t>
  </si>
  <si>
    <t>tri</t>
  </si>
  <si>
    <t>8bit Princess</t>
  </si>
  <si>
    <t>Another</t>
  </si>
  <si>
    <t>No Play</t>
  </si>
  <si>
    <t>MIR</t>
  </si>
  <si>
    <t>REG // MIR</t>
  </si>
  <si>
    <t>SIR</t>
  </si>
  <si>
    <t>BEAUTIFUL ANGEL</t>
  </si>
  <si>
    <t>Another</t>
  </si>
  <si>
    <t>REG // MIR // RAN</t>
  </si>
  <si>
    <t>REG // MIR // RAN</t>
  </si>
  <si>
    <t>RED</t>
  </si>
  <si>
    <t>D.A.N.C.E.!</t>
  </si>
  <si>
    <t>Another</t>
  </si>
  <si>
    <t>REG</t>
  </si>
  <si>
    <t>REG</t>
  </si>
  <si>
    <t>RA</t>
  </si>
  <si>
    <t>DAYDREAMER</t>
  </si>
  <si>
    <t>Another</t>
  </si>
  <si>
    <t>MIR // RAN</t>
  </si>
  <si>
    <t>RAN</t>
  </si>
  <si>
    <t>DJT</t>
  </si>
  <si>
    <t>Freeway Shuffle</t>
  </si>
  <si>
    <t>Another</t>
  </si>
  <si>
    <t>No Play</t>
  </si>
  <si>
    <t>REG</t>
  </si>
  <si>
    <t>REG</t>
  </si>
  <si>
    <t>10th</t>
  </si>
  <si>
    <t>Rise'n Beauty</t>
  </si>
  <si>
    <t>Another</t>
  </si>
  <si>
    <t>RAN</t>
  </si>
  <si>
    <t>RAN</t>
  </si>
  <si>
    <t>DJT</t>
  </si>
  <si>
    <t>SHIFT</t>
  </si>
  <si>
    <t>Another</t>
  </si>
  <si>
    <t>REG // MIR // RAN</t>
  </si>
  <si>
    <t>REG // MIR // RAN</t>
  </si>
  <si>
    <t>RA</t>
  </si>
  <si>
    <t>Survival Games</t>
  </si>
  <si>
    <t>Another</t>
  </si>
  <si>
    <t>REG // MIR</t>
  </si>
  <si>
    <t>REG // MIR</t>
  </si>
  <si>
    <t>RA</t>
  </si>
  <si>
    <t>ALBIDA</t>
  </si>
  <si>
    <t>Hyper</t>
  </si>
  <si>
    <t>RAN</t>
  </si>
  <si>
    <t>RAN</t>
  </si>
  <si>
    <t>9th</t>
  </si>
  <si>
    <t>bag</t>
  </si>
  <si>
    <t>Another</t>
  </si>
  <si>
    <t>No Play</t>
  </si>
  <si>
    <t>MIR // RAN</t>
  </si>
  <si>
    <t>REG // RAN</t>
  </si>
  <si>
    <t>EMP</t>
  </si>
  <si>
    <t>BITTER CHOCOLATE STRIKER</t>
  </si>
  <si>
    <t>Hyper</t>
  </si>
  <si>
    <t>No Play</t>
  </si>
  <si>
    <t>MIR</t>
  </si>
  <si>
    <t>REG</t>
  </si>
  <si>
    <t>EMP</t>
  </si>
  <si>
    <t>Kung-fu Empire</t>
  </si>
  <si>
    <t>Hyper</t>
  </si>
  <si>
    <t>No Play</t>
  </si>
  <si>
    <t>RAN</t>
  </si>
  <si>
    <t>RAN</t>
  </si>
  <si>
    <t>SPD</t>
  </si>
  <si>
    <t>Last Dance</t>
  </si>
  <si>
    <t>Hyper</t>
  </si>
  <si>
    <t>No Play</t>
  </si>
  <si>
    <t>REG // MIR</t>
  </si>
  <si>
    <t>REG // MIR</t>
  </si>
  <si>
    <t>DJT</t>
  </si>
  <si>
    <t>MENTAL MELTDOWN</t>
  </si>
  <si>
    <t>Hyper</t>
  </si>
  <si>
    <t>No Play</t>
  </si>
  <si>
    <t>RAN</t>
  </si>
  <si>
    <t>RAN</t>
  </si>
  <si>
    <t>RA</t>
  </si>
  <si>
    <t>New Castle Legions</t>
  </si>
  <si>
    <t>Hyper</t>
  </si>
  <si>
    <t>(120-180)</t>
  </si>
  <si>
    <t>REG</t>
  </si>
  <si>
    <t>MIR</t>
  </si>
  <si>
    <t>Lin</t>
  </si>
  <si>
    <t>Several Words</t>
  </si>
  <si>
    <t>Another</t>
  </si>
  <si>
    <t>No Play</t>
  </si>
  <si>
    <t>MIR</t>
  </si>
  <si>
    <t>REG</t>
  </si>
  <si>
    <t>DJT</t>
  </si>
  <si>
    <t>SOUND OF GIALLARHORN</t>
  </si>
  <si>
    <t>Hyper</t>
  </si>
  <si>
    <t>No Play</t>
  </si>
  <si>
    <t>REG // RAN</t>
  </si>
  <si>
    <t>MIR // RAN</t>
  </si>
  <si>
    <t>RA</t>
  </si>
  <si>
    <t>Take Me Higher</t>
  </si>
  <si>
    <t>Another</t>
  </si>
  <si>
    <t>REG</t>
  </si>
  <si>
    <t>REG</t>
  </si>
  <si>
    <t>tri</t>
  </si>
  <si>
    <t>Tp-RZ</t>
  </si>
  <si>
    <t>Another</t>
  </si>
  <si>
    <t>No Play</t>
  </si>
  <si>
    <t>RAN</t>
  </si>
  <si>
    <t>RAN</t>
  </si>
  <si>
    <t>SKY</t>
  </si>
  <si>
    <t>vault of heaven</t>
  </si>
  <si>
    <t>Another</t>
  </si>
  <si>
    <t>No Play</t>
  </si>
  <si>
    <t>REG // RAN</t>
  </si>
  <si>
    <t>MIR // RAN</t>
  </si>
  <si>
    <t>DD</t>
  </si>
  <si>
    <t>Why did you go away</t>
  </si>
  <si>
    <t>Another</t>
  </si>
  <si>
    <t>REG</t>
  </si>
  <si>
    <t>REG</t>
  </si>
  <si>
    <t>RA</t>
  </si>
  <si>
    <t>XANADU OF TWO</t>
  </si>
  <si>
    <t>Another</t>
  </si>
  <si>
    <t>No Play</t>
  </si>
  <si>
    <t>RAN</t>
  </si>
  <si>
    <t>RAN</t>
  </si>
  <si>
    <t>SPD</t>
  </si>
  <si>
    <t>お願いアインシュタイン</t>
  </si>
  <si>
    <t>Another</t>
  </si>
  <si>
    <t>REG // MIR</t>
  </si>
  <si>
    <t>REG // MIR</t>
  </si>
  <si>
    <t>RA</t>
  </si>
  <si>
    <t>中華急行</t>
  </si>
  <si>
    <t>Another</t>
  </si>
  <si>
    <t>No Play</t>
  </si>
  <si>
    <t>REG // RAN</t>
  </si>
  <si>
    <t>MIR // RAN</t>
  </si>
  <si>
    <t>RED</t>
  </si>
  <si>
    <t>BREATH</t>
  </si>
  <si>
    <t>Another</t>
  </si>
  <si>
    <t>REG</t>
  </si>
  <si>
    <t>MIR</t>
  </si>
  <si>
    <t>Lin</t>
  </si>
  <si>
    <t>Drive Me Crazy</t>
  </si>
  <si>
    <t>Another</t>
  </si>
  <si>
    <t>No Play</t>
  </si>
  <si>
    <t>REG</t>
  </si>
  <si>
    <t>RAN</t>
  </si>
  <si>
    <t>SKY</t>
  </si>
  <si>
    <t>Get'em up to R.A.V.E</t>
  </si>
  <si>
    <t>Another</t>
  </si>
  <si>
    <t>No Play</t>
  </si>
  <si>
    <t>RAN</t>
  </si>
  <si>
    <t>RAN</t>
  </si>
  <si>
    <t>Lin</t>
  </si>
  <si>
    <t>Lucky Days</t>
  </si>
  <si>
    <t>Another</t>
  </si>
  <si>
    <t>REG // RAN</t>
  </si>
  <si>
    <t>RAN</t>
  </si>
  <si>
    <t>DJT</t>
  </si>
  <si>
    <t>MAX LOVE</t>
  </si>
  <si>
    <t>Another</t>
  </si>
  <si>
    <t>No Play</t>
  </si>
  <si>
    <t>REG // RAN</t>
  </si>
  <si>
    <t>REG // RAN</t>
  </si>
  <si>
    <t>GLD</t>
  </si>
  <si>
    <t>PHOTONGENIC</t>
  </si>
  <si>
    <t>Another</t>
  </si>
  <si>
    <t>No Play</t>
  </si>
  <si>
    <t>-</t>
  </si>
  <si>
    <t>-</t>
  </si>
  <si>
    <t>tri</t>
  </si>
  <si>
    <t>VALLIS-NERIA</t>
  </si>
  <si>
    <t>Hyper</t>
  </si>
  <si>
    <t>MIR</t>
  </si>
  <si>
    <t>REG</t>
  </si>
  <si>
    <t>RA</t>
  </si>
  <si>
    <t>Wuv U</t>
  </si>
  <si>
    <t>Another</t>
  </si>
  <si>
    <t>No Play</t>
  </si>
  <si>
    <t>MIR // RAN</t>
  </si>
  <si>
    <t>REG // RAN</t>
  </si>
  <si>
    <t>GLD</t>
  </si>
  <si>
    <t>星をこの手に</t>
  </si>
  <si>
    <t>Another</t>
  </si>
  <si>
    <t>No Play</t>
  </si>
  <si>
    <t>RAN</t>
  </si>
  <si>
    <t>MIR // RAN</t>
  </si>
  <si>
    <t>SKY</t>
  </si>
  <si>
    <t>Agnus Dei</t>
  </si>
  <si>
    <t>Another</t>
  </si>
  <si>
    <t>70-(168)</t>
  </si>
  <si>
    <t>No Play</t>
  </si>
  <si>
    <t>RAN</t>
  </si>
  <si>
    <t>RAN</t>
  </si>
  <si>
    <t>SKY</t>
  </si>
  <si>
    <t>double thrash</t>
  </si>
  <si>
    <t>Hyper</t>
  </si>
  <si>
    <t>No Play</t>
  </si>
  <si>
    <t>REG</t>
  </si>
  <si>
    <t>REG</t>
  </si>
  <si>
    <t>DD</t>
  </si>
  <si>
    <t>Ganymede</t>
  </si>
  <si>
    <t>Hyper</t>
  </si>
  <si>
    <t>72-(82)</t>
  </si>
  <si>
    <t>No Play</t>
  </si>
  <si>
    <t>REG</t>
  </si>
  <si>
    <t>MIR</t>
  </si>
  <si>
    <t>tri</t>
  </si>
  <si>
    <t>Spinning Around</t>
  </si>
  <si>
    <t>Another</t>
  </si>
  <si>
    <t>REG // RAN</t>
  </si>
  <si>
    <t>REG // RAN</t>
  </si>
  <si>
    <t>SKY</t>
  </si>
  <si>
    <t>Tizona d'El Cid</t>
  </si>
  <si>
    <t>Another</t>
  </si>
  <si>
    <t>No Play</t>
  </si>
  <si>
    <t>REG // RAN</t>
  </si>
  <si>
    <t>REG // RAN</t>
  </si>
  <si>
    <t>RA</t>
  </si>
  <si>
    <t>Vermillion</t>
  </si>
  <si>
    <t>Another</t>
  </si>
  <si>
    <t>No Play</t>
  </si>
  <si>
    <t>-</t>
  </si>
  <si>
    <t>-</t>
  </si>
  <si>
    <t>SPD</t>
  </si>
  <si>
    <t>罪と罰</t>
  </si>
  <si>
    <t>Another</t>
  </si>
  <si>
    <t>No Play</t>
  </si>
  <si>
    <t>RAN</t>
  </si>
  <si>
    <t>RAN</t>
  </si>
  <si>
    <t>Lin</t>
  </si>
  <si>
    <t>聖人の塔</t>
  </si>
  <si>
    <t>Hyper</t>
  </si>
  <si>
    <t>(97-194)</t>
  </si>
  <si>
    <t>No Play</t>
  </si>
  <si>
    <t>REG // RAN</t>
  </si>
  <si>
    <t>REG // RAN</t>
  </si>
  <si>
    <t>EMP</t>
  </si>
  <si>
    <t>山岡晃の「クイズ！家事都合！」</t>
  </si>
  <si>
    <t>Another</t>
  </si>
  <si>
    <t>No Play</t>
  </si>
  <si>
    <t>RAN</t>
  </si>
  <si>
    <t>RAN</t>
  </si>
  <si>
    <t>tri</t>
  </si>
  <si>
    <t>DAY DREAM</t>
  </si>
  <si>
    <t>Hyper</t>
  </si>
  <si>
    <t>80-(170)-300</t>
  </si>
  <si>
    <t>REG // RAN</t>
  </si>
  <si>
    <t>REG // RAN</t>
  </si>
  <si>
    <t>SKY</t>
  </si>
  <si>
    <t>冥</t>
  </si>
  <si>
    <t>Hyper</t>
  </si>
  <si>
    <t>66-(200)</t>
  </si>
  <si>
    <t>No Play</t>
  </si>
  <si>
    <t>RAN // SRAN</t>
  </si>
  <si>
    <t>RAN // SRAN</t>
  </si>
  <si>
    <t>SUB</t>
  </si>
  <si>
    <t>Macho Gang</t>
  </si>
  <si>
    <t>Another</t>
  </si>
  <si>
    <t>RAN</t>
  </si>
  <si>
    <t>RAN</t>
  </si>
  <si>
    <t>RED</t>
  </si>
  <si>
    <t>The Hope of Tomorrow</t>
  </si>
  <si>
    <t>Another</t>
  </si>
  <si>
    <t>No Play</t>
  </si>
  <si>
    <t>RAN</t>
  </si>
  <si>
    <t>RAN</t>
  </si>
  <si>
    <t>GLD</t>
  </si>
  <si>
    <t>クルクル☆ラブ ~Opioid Peptide MIX~</t>
  </si>
  <si>
    <t>Another</t>
  </si>
  <si>
    <t>No Play</t>
  </si>
  <si>
    <t>REG</t>
  </si>
  <si>
    <t>REG</t>
  </si>
  <si>
    <t>9th</t>
  </si>
  <si>
    <t>Abyss -The Heavens Remix-</t>
  </si>
  <si>
    <t>Hyper</t>
  </si>
  <si>
    <t>No Play</t>
  </si>
  <si>
    <t>RAN</t>
  </si>
  <si>
    <t>RAN</t>
  </si>
  <si>
    <t>RED</t>
  </si>
  <si>
    <t>RESONATE 1794</t>
  </si>
  <si>
    <t>Hyper</t>
  </si>
  <si>
    <t>RAN</t>
  </si>
  <si>
    <t>RAN</t>
  </si>
  <si>
    <t>DJT</t>
  </si>
  <si>
    <t>Anisakis-somatic mutation type"Forza"-</t>
  </si>
  <si>
    <t>Hyper</t>
  </si>
  <si>
    <t>No Play</t>
  </si>
  <si>
    <t>RAN</t>
  </si>
  <si>
    <t>RAN</t>
  </si>
  <si>
    <t>RED</t>
  </si>
  <si>
    <t>awakening</t>
  </si>
  <si>
    <t>Another</t>
  </si>
  <si>
    <t>No Play</t>
  </si>
  <si>
    <t>RAN</t>
  </si>
  <si>
    <t>RAN</t>
  </si>
  <si>
    <t>DD</t>
  </si>
  <si>
    <t>BOOM BOOM DISCO NIGHT</t>
  </si>
  <si>
    <t>Another</t>
  </si>
  <si>
    <t>No Play</t>
  </si>
  <si>
    <t>RAN</t>
  </si>
  <si>
    <t>RAN</t>
  </si>
  <si>
    <t>DD</t>
  </si>
  <si>
    <t>Heavenly Sun (IIDX VERSION)</t>
  </si>
  <si>
    <t>Another</t>
  </si>
  <si>
    <t>No Play</t>
  </si>
  <si>
    <t>REG</t>
  </si>
  <si>
    <t>REG</t>
  </si>
  <si>
    <t>9th</t>
  </si>
  <si>
    <t>LOVE ♥ SHINE</t>
  </si>
  <si>
    <t>Another</t>
  </si>
  <si>
    <t>REG // RAN</t>
  </si>
  <si>
    <t>REG // RAN</t>
  </si>
  <si>
    <t>SPD</t>
  </si>
  <si>
    <t>Hypersonik</t>
  </si>
  <si>
    <t>Another</t>
  </si>
  <si>
    <t>No Play</t>
  </si>
  <si>
    <t>REG // MIR</t>
  </si>
  <si>
    <t>REG // MIR</t>
  </si>
  <si>
    <t>EMP</t>
  </si>
  <si>
    <t>JEWELLERY STORM</t>
  </si>
  <si>
    <t>Another</t>
  </si>
  <si>
    <t>No Play</t>
  </si>
  <si>
    <t>REG // MIR</t>
  </si>
  <si>
    <t>REG</t>
  </si>
  <si>
    <t>RA</t>
  </si>
  <si>
    <t>THE BLACK KNIGHT</t>
  </si>
  <si>
    <t>Hyper</t>
  </si>
  <si>
    <t>REG</t>
  </si>
  <si>
    <t>REG</t>
  </si>
  <si>
    <t>SKY</t>
  </si>
  <si>
    <t>Twelfth Style</t>
  </si>
  <si>
    <t>Another</t>
  </si>
  <si>
    <t>No Play</t>
  </si>
  <si>
    <t>REG // RAN</t>
  </si>
  <si>
    <t>REG // RAN</t>
  </si>
  <si>
    <t>tri</t>
  </si>
  <si>
    <t>たまゆら</t>
  </si>
  <si>
    <t>Hyper</t>
  </si>
  <si>
    <t>No Play</t>
  </si>
  <si>
    <t>RAN</t>
  </si>
  <si>
    <t>RAN</t>
  </si>
  <si>
    <t>7th</t>
  </si>
  <si>
    <t>革命</t>
  </si>
  <si>
    <t>Hyper</t>
  </si>
  <si>
    <t>83-(148)</t>
  </si>
  <si>
    <t>REG // MIR</t>
  </si>
  <si>
    <t>REG // MIR</t>
  </si>
  <si>
    <t>RA</t>
  </si>
  <si>
    <t>Answer</t>
  </si>
  <si>
    <t>Another</t>
  </si>
  <si>
    <t>No Play</t>
  </si>
  <si>
    <t>REG // MIR // RAN</t>
  </si>
  <si>
    <t>REG // MIR // RAN</t>
  </si>
  <si>
    <t>DJT</t>
  </si>
  <si>
    <t>avant-guerre</t>
  </si>
  <si>
    <t>Another</t>
  </si>
  <si>
    <t>130-(146)</t>
  </si>
  <si>
    <t>MIR // RAN</t>
  </si>
  <si>
    <t>REG // RAN</t>
  </si>
  <si>
    <t>DJT</t>
  </si>
  <si>
    <t>Be OK</t>
  </si>
  <si>
    <t>Another</t>
  </si>
  <si>
    <t>-</t>
  </si>
  <si>
    <t>-</t>
  </si>
  <si>
    <t>tri</t>
  </si>
  <si>
    <t>Hollywood Galaxy</t>
  </si>
  <si>
    <t>Hyper</t>
  </si>
  <si>
    <t>RAN</t>
  </si>
  <si>
    <t>RAN</t>
  </si>
  <si>
    <t>tri</t>
  </si>
  <si>
    <t>Holy Snow</t>
  </si>
  <si>
    <t>Another</t>
  </si>
  <si>
    <t>130-(160)</t>
  </si>
  <si>
    <t>No Play</t>
  </si>
  <si>
    <t>REG // MIR</t>
  </si>
  <si>
    <t>REG // MIR</t>
  </si>
  <si>
    <t>SIR</t>
  </si>
  <si>
    <t>Last Burning</t>
  </si>
  <si>
    <t>Another</t>
  </si>
  <si>
    <t>No Play</t>
  </si>
  <si>
    <t>REG // RAN</t>
  </si>
  <si>
    <t>REG // RAN</t>
  </si>
  <si>
    <t>DJT</t>
  </si>
  <si>
    <t>oratio</t>
  </si>
  <si>
    <t>Hyper</t>
  </si>
  <si>
    <t>No Play</t>
  </si>
  <si>
    <t>REG // RAN</t>
  </si>
  <si>
    <t>REG // RAN</t>
  </si>
  <si>
    <t>EMP</t>
  </si>
  <si>
    <t>Queen's Tragedy</t>
  </si>
  <si>
    <t>Another</t>
  </si>
  <si>
    <t>No Play</t>
  </si>
  <si>
    <t>REG // RAN</t>
  </si>
  <si>
    <t>REG // RAN</t>
  </si>
  <si>
    <t>tri</t>
  </si>
  <si>
    <t>Reflection Into the EDEN</t>
  </si>
  <si>
    <t>Another</t>
  </si>
  <si>
    <t>No Play</t>
  </si>
  <si>
    <t>RAN</t>
  </si>
  <si>
    <t>RAN</t>
  </si>
  <si>
    <t>Lin</t>
  </si>
  <si>
    <t>Session 12 -Esther-</t>
  </si>
  <si>
    <t>Hyper</t>
  </si>
  <si>
    <t>64-(193)-209</t>
  </si>
  <si>
    <t>No Play</t>
  </si>
  <si>
    <t>MIR // RAN</t>
  </si>
  <si>
    <t>RAN</t>
  </si>
  <si>
    <t>SKY</t>
  </si>
  <si>
    <t>Votum stellarum</t>
  </si>
  <si>
    <t>Another</t>
  </si>
  <si>
    <t>136-(147)</t>
  </si>
  <si>
    <t>RAN</t>
  </si>
  <si>
    <t>RAN</t>
  </si>
  <si>
    <t>DD</t>
  </si>
  <si>
    <t>Zenius -I- vanisher</t>
  </si>
  <si>
    <t>Another</t>
  </si>
  <si>
    <t>No Play</t>
  </si>
  <si>
    <t>REG</t>
  </si>
  <si>
    <t>REG</t>
  </si>
  <si>
    <t>GLD</t>
  </si>
  <si>
    <t>シティ・エンジェル</t>
  </si>
  <si>
    <t>Another</t>
  </si>
  <si>
    <t>REG // MIR</t>
  </si>
  <si>
    <t>REG // MIR</t>
  </si>
  <si>
    <t>EMP</t>
  </si>
  <si>
    <t>Arabian Rave Night</t>
  </si>
  <si>
    <t>Hyper</t>
  </si>
  <si>
    <t>No Play</t>
  </si>
  <si>
    <t>REG // RAN</t>
  </si>
  <si>
    <t>REG // RAN</t>
  </si>
  <si>
    <t>8th</t>
  </si>
  <si>
    <t>Colors -Y&amp;Co.Eurobeat Remix-</t>
  </si>
  <si>
    <t>Another</t>
  </si>
  <si>
    <t>MIR // RAN</t>
  </si>
  <si>
    <t>REG // RAN</t>
  </si>
  <si>
    <t>RA</t>
  </si>
  <si>
    <t>Dances with Snow Fairies</t>
  </si>
  <si>
    <t>Hyper</t>
  </si>
  <si>
    <t>RAN</t>
  </si>
  <si>
    <t>RAN</t>
  </si>
  <si>
    <t>SIR</t>
  </si>
  <si>
    <t>DOMINION</t>
  </si>
  <si>
    <t>Hyper</t>
  </si>
  <si>
    <t>No Play</t>
  </si>
  <si>
    <t>REG</t>
  </si>
  <si>
    <t>REG</t>
  </si>
  <si>
    <t>SKY</t>
  </si>
  <si>
    <t>EDEN</t>
  </si>
  <si>
    <t>Another</t>
  </si>
  <si>
    <t>RAN</t>
  </si>
  <si>
    <t>RAN</t>
  </si>
  <si>
    <t>DJT</t>
  </si>
  <si>
    <t>evergreen</t>
  </si>
  <si>
    <t>Another</t>
  </si>
  <si>
    <t>RAN</t>
  </si>
  <si>
    <t>RAN</t>
  </si>
  <si>
    <t>tri</t>
  </si>
  <si>
    <t>EΛΠIΣ</t>
  </si>
  <si>
    <t>Hyper</t>
  </si>
  <si>
    <t>No Play</t>
  </si>
  <si>
    <t>REG // RAN</t>
  </si>
  <si>
    <t>MIR // RAN</t>
  </si>
  <si>
    <t>RA</t>
  </si>
  <si>
    <t>LOVE ♥ km</t>
  </si>
  <si>
    <t>Another</t>
  </si>
  <si>
    <t>REG // RAN</t>
  </si>
  <si>
    <t>REG // RAN</t>
  </si>
  <si>
    <t>DJT</t>
  </si>
  <si>
    <t>Ubertreffen</t>
  </si>
  <si>
    <t>Hyper</t>
  </si>
  <si>
    <t>No Play</t>
  </si>
  <si>
    <t>-</t>
  </si>
  <si>
    <t>-</t>
  </si>
  <si>
    <t>SPD</t>
  </si>
  <si>
    <t>廿</t>
  </si>
  <si>
    <t>Another</t>
  </si>
  <si>
    <t>120-160</t>
  </si>
  <si>
    <t>No Play</t>
  </si>
  <si>
    <t>-</t>
  </si>
  <si>
    <t>-</t>
  </si>
  <si>
    <t>SPD</t>
  </si>
  <si>
    <t>超!!遠距離らぶ♡メ～ル</t>
  </si>
  <si>
    <t>Another</t>
  </si>
  <si>
    <t>No Play</t>
  </si>
  <si>
    <t>REG // RAN</t>
  </si>
  <si>
    <t>RAN</t>
  </si>
  <si>
    <t>SKY</t>
  </si>
  <si>
    <t>Catch Me</t>
  </si>
  <si>
    <t>Another</t>
  </si>
  <si>
    <t>No Play</t>
  </si>
  <si>
    <t>MIR // RAN</t>
  </si>
  <si>
    <t>REG // RAN</t>
  </si>
  <si>
    <t>EMP</t>
  </si>
  <si>
    <t>Cyber Force -DJ Yoshitaka Remix-</t>
  </si>
  <si>
    <t>Another</t>
  </si>
  <si>
    <t>No Play</t>
  </si>
  <si>
    <t>REG // MIR // RAN</t>
  </si>
  <si>
    <t>REG // MIR // RAN</t>
  </si>
  <si>
    <t>RA</t>
  </si>
  <si>
    <t>ELECTRIC MASSIVE DIVER</t>
  </si>
  <si>
    <t>Hyper</t>
  </si>
  <si>
    <t>No Play</t>
  </si>
  <si>
    <t>-</t>
  </si>
  <si>
    <t>-</t>
  </si>
  <si>
    <t>GLD</t>
  </si>
  <si>
    <t>GRID KNIGHT</t>
  </si>
  <si>
    <t>Another</t>
  </si>
  <si>
    <t>REG</t>
  </si>
  <si>
    <t>MIR</t>
  </si>
  <si>
    <t>SKY</t>
  </si>
  <si>
    <t>rage against usual</t>
  </si>
  <si>
    <t>Hyper</t>
  </si>
  <si>
    <t>No Play</t>
  </si>
  <si>
    <t>REG // MIR</t>
  </si>
  <si>
    <t>REG</t>
  </si>
  <si>
    <t>Lin</t>
  </si>
  <si>
    <t>Release The Music</t>
  </si>
  <si>
    <t>Another</t>
  </si>
  <si>
    <t>No Play</t>
  </si>
  <si>
    <t>-</t>
  </si>
  <si>
    <t>-</t>
  </si>
  <si>
    <t>SPD</t>
  </si>
  <si>
    <t>RISE</t>
  </si>
  <si>
    <t>Another</t>
  </si>
  <si>
    <t>No Play</t>
  </si>
  <si>
    <t>-</t>
  </si>
  <si>
    <t>-</t>
  </si>
  <si>
    <t>tri</t>
  </si>
  <si>
    <t>SHION</t>
  </si>
  <si>
    <t>Another</t>
  </si>
  <si>
    <t>No Play</t>
  </si>
  <si>
    <t>RAN</t>
  </si>
  <si>
    <t>RAN</t>
  </si>
  <si>
    <t>RED</t>
  </si>
  <si>
    <t>Sphere</t>
  </si>
  <si>
    <t>Another</t>
  </si>
  <si>
    <t>No Play</t>
  </si>
  <si>
    <t>RAN</t>
  </si>
  <si>
    <t>RAN</t>
  </si>
  <si>
    <t>EMP</t>
  </si>
  <si>
    <t>Turii-Panta rhei-</t>
  </si>
  <si>
    <t>Another</t>
  </si>
  <si>
    <t>No Play</t>
  </si>
  <si>
    <t>-</t>
  </si>
  <si>
    <t>-</t>
  </si>
  <si>
    <t>tri</t>
  </si>
  <si>
    <t>Zirkfied</t>
  </si>
  <si>
    <t>Hyper</t>
  </si>
  <si>
    <t>No Play</t>
  </si>
  <si>
    <t>REG // MIR</t>
  </si>
  <si>
    <t>REG // MIR</t>
  </si>
  <si>
    <t>tri</t>
  </si>
  <si>
    <t>狂イ咲ケ焔ノ華</t>
  </si>
  <si>
    <t>Hyper</t>
  </si>
  <si>
    <t>No Play</t>
  </si>
  <si>
    <t>RAN</t>
  </si>
  <si>
    <t>RAN</t>
  </si>
  <si>
    <t>10th</t>
  </si>
  <si>
    <t>BABY LOVE</t>
  </si>
  <si>
    <t>Another</t>
  </si>
  <si>
    <t>REG // RAN</t>
  </si>
  <si>
    <t>RAN</t>
  </si>
  <si>
    <t>DD</t>
  </si>
  <si>
    <t>Concertino in Blue</t>
  </si>
  <si>
    <t>Hyper</t>
  </si>
  <si>
    <t>103-(155)</t>
  </si>
  <si>
    <t>No Play</t>
  </si>
  <si>
    <t>MIR // RAN</t>
  </si>
  <si>
    <t>RAN</t>
  </si>
  <si>
    <t>SKY</t>
  </si>
  <si>
    <t>Scripted Connection⇒ H mix</t>
  </si>
  <si>
    <t>Hyper</t>
  </si>
  <si>
    <t>REG // RAN</t>
  </si>
  <si>
    <t>REG // RAN</t>
  </si>
  <si>
    <t>GLD</t>
  </si>
  <si>
    <t>snow storm</t>
  </si>
  <si>
    <t>Another</t>
  </si>
  <si>
    <t>No Play</t>
  </si>
  <si>
    <t>-</t>
  </si>
  <si>
    <t>-</t>
  </si>
  <si>
    <t>tri</t>
  </si>
  <si>
    <t>虹色の花</t>
  </si>
  <si>
    <t>Another</t>
  </si>
  <si>
    <t>No Play</t>
  </si>
  <si>
    <t>RAN</t>
  </si>
  <si>
    <t>RAN</t>
  </si>
  <si>
    <t>SKY</t>
  </si>
  <si>
    <t>double thrash</t>
  </si>
  <si>
    <t>Another</t>
  </si>
  <si>
    <t>No Play</t>
  </si>
  <si>
    <t>REG // RAN</t>
  </si>
  <si>
    <t>REG // RAN</t>
  </si>
  <si>
    <t>EMP</t>
  </si>
  <si>
    <t>PunchLove♥仮面</t>
  </si>
  <si>
    <t>Another</t>
  </si>
  <si>
    <t>REG</t>
  </si>
  <si>
    <t>REG</t>
  </si>
  <si>
    <t>EMP</t>
  </si>
  <si>
    <t>THANK YOU FOR PLAYING</t>
  </si>
  <si>
    <t>Another</t>
  </si>
  <si>
    <t>45-(170)</t>
  </si>
  <si>
    <t>No Play</t>
  </si>
  <si>
    <t>REG // RAN</t>
  </si>
  <si>
    <t>REG // RAN</t>
  </si>
  <si>
    <t>SIR</t>
  </si>
  <si>
    <t>水上の提督(Short mix from "幻想水滸伝V")</t>
  </si>
  <si>
    <t>Another</t>
  </si>
  <si>
    <t>REG</t>
  </si>
  <si>
    <t>REG</t>
  </si>
  <si>
    <t>9th</t>
  </si>
  <si>
    <t>Cradle</t>
  </si>
  <si>
    <t>Another</t>
  </si>
  <si>
    <t>160-(188)</t>
  </si>
  <si>
    <t>MIR</t>
  </si>
  <si>
    <t>REG</t>
  </si>
  <si>
    <t>SKY</t>
  </si>
  <si>
    <t>100% minimoo-G</t>
  </si>
  <si>
    <t>Hyper</t>
  </si>
  <si>
    <t>RAN</t>
  </si>
  <si>
    <t>RAN</t>
  </si>
  <si>
    <t>DD</t>
  </si>
  <si>
    <t>CONTRACT</t>
  </si>
  <si>
    <t>Hyper</t>
  </si>
  <si>
    <t>No Play</t>
  </si>
  <si>
    <t>REG // RAN</t>
  </si>
  <si>
    <t>REG // RAN</t>
  </si>
  <si>
    <t>SKY</t>
  </si>
  <si>
    <t>POODLE</t>
  </si>
  <si>
    <t>Another</t>
  </si>
  <si>
    <t>No Play</t>
  </si>
  <si>
    <t>REG</t>
  </si>
  <si>
    <t>REG</t>
  </si>
  <si>
    <t>7th</t>
  </si>
  <si>
    <t>traces</t>
  </si>
  <si>
    <t>Another</t>
  </si>
  <si>
    <t>No Play</t>
  </si>
  <si>
    <t>-</t>
  </si>
  <si>
    <t>-</t>
  </si>
  <si>
    <t>tri</t>
  </si>
  <si>
    <t>音楽</t>
  </si>
  <si>
    <t>Hyper</t>
  </si>
  <si>
    <t>210-(280)-360</t>
  </si>
  <si>
    <t>No Play</t>
  </si>
  <si>
    <t>REG // RAN</t>
  </si>
  <si>
    <t>REG // RAN</t>
  </si>
  <si>
    <t>GLD</t>
  </si>
  <si>
    <t>Cyber Force</t>
  </si>
  <si>
    <t>Another</t>
  </si>
  <si>
    <t>REG // MIR</t>
  </si>
  <si>
    <t>REG // MIR</t>
  </si>
  <si>
    <t>9th</t>
  </si>
  <si>
    <t>Karma</t>
  </si>
  <si>
    <t>Another</t>
  </si>
  <si>
    <t>MIR // RAN</t>
  </si>
  <si>
    <t>REG // RAN</t>
  </si>
  <si>
    <t>DD</t>
  </si>
  <si>
    <t>Pretty Punisher</t>
  </si>
  <si>
    <t>Another</t>
  </si>
  <si>
    <t>RAN</t>
  </si>
  <si>
    <t>RAN</t>
  </si>
  <si>
    <t>Lin</t>
  </si>
  <si>
    <t>RESISTANCE</t>
  </si>
  <si>
    <t>Another</t>
  </si>
  <si>
    <t>REG // RAN</t>
  </si>
  <si>
    <t>REG // RAN</t>
  </si>
  <si>
    <t>EMP</t>
  </si>
  <si>
    <t>SOLITON BEAM</t>
  </si>
  <si>
    <t>Another</t>
  </si>
  <si>
    <t>MIR</t>
  </si>
  <si>
    <t>REG</t>
  </si>
  <si>
    <t>RA</t>
  </si>
  <si>
    <t>Tropical April</t>
  </si>
  <si>
    <t>Hyper</t>
  </si>
  <si>
    <t>REG</t>
  </si>
  <si>
    <t>REG</t>
  </si>
  <si>
    <t>5th</t>
  </si>
  <si>
    <t>V</t>
  </si>
  <si>
    <t>Hyper</t>
  </si>
  <si>
    <t>MIR // RAN</t>
  </si>
  <si>
    <t>REG // RAN</t>
  </si>
  <si>
    <t>10th</t>
  </si>
  <si>
    <t>1st Samurai</t>
  </si>
  <si>
    <t>Hyper</t>
  </si>
  <si>
    <t>(175-200)</t>
  </si>
  <si>
    <t>REG // RAN // SRAN</t>
  </si>
  <si>
    <t>MIR // RAN // SRAN</t>
  </si>
  <si>
    <t>1st</t>
  </si>
  <si>
    <t>5.1.1.</t>
  </si>
  <si>
    <t>Another</t>
  </si>
  <si>
    <t>No Play</t>
  </si>
  <si>
    <t>REG // MIR // RAN</t>
  </si>
  <si>
    <t>REG // MIR // RAN</t>
  </si>
  <si>
    <t>Lin</t>
  </si>
  <si>
    <t>Express Emotion</t>
  </si>
  <si>
    <t>Another</t>
  </si>
  <si>
    <t>No Play</t>
  </si>
  <si>
    <t>MIR // RAN</t>
  </si>
  <si>
    <t>REG // RAN</t>
  </si>
  <si>
    <t>EMP</t>
  </si>
  <si>
    <t>Flash Back 90's</t>
  </si>
  <si>
    <t>Another</t>
  </si>
  <si>
    <t>No Play</t>
  </si>
  <si>
    <t>REG // RAN</t>
  </si>
  <si>
    <t>REG // RAN</t>
  </si>
  <si>
    <t>SPD</t>
  </si>
  <si>
    <t>NPC World</t>
  </si>
  <si>
    <t>Another</t>
  </si>
  <si>
    <t>MIR // RAN</t>
  </si>
  <si>
    <t>REG // RAN</t>
  </si>
  <si>
    <t>GLD</t>
  </si>
  <si>
    <t>Roulette</t>
  </si>
  <si>
    <t>Another</t>
  </si>
  <si>
    <t>No Play</t>
  </si>
  <si>
    <t>REG</t>
  </si>
  <si>
    <t>MIR</t>
  </si>
  <si>
    <t>SIR</t>
  </si>
  <si>
    <t>with me…</t>
  </si>
  <si>
    <t>Another</t>
  </si>
  <si>
    <t>REG // MIR</t>
  </si>
  <si>
    <t>REG // MIR</t>
  </si>
  <si>
    <t>Lin</t>
  </si>
  <si>
    <t>Yellow Sunrise</t>
  </si>
  <si>
    <t>Another</t>
  </si>
  <si>
    <t>No Play</t>
  </si>
  <si>
    <t>RAN</t>
  </si>
  <si>
    <t>RAN</t>
  </si>
  <si>
    <t>Lin</t>
  </si>
  <si>
    <t>ЁVOLUTIΦN</t>
  </si>
  <si>
    <t>Another</t>
  </si>
  <si>
    <t>No Play</t>
  </si>
  <si>
    <t>REG</t>
  </si>
  <si>
    <t>MIR</t>
  </si>
  <si>
    <t>tri</t>
  </si>
  <si>
    <t>BRAVE GLOW</t>
  </si>
  <si>
    <t>Another</t>
  </si>
  <si>
    <t>No Play</t>
  </si>
  <si>
    <t>REG // MIR // RAN</t>
  </si>
  <si>
    <t>REG // MIR // RAN</t>
  </si>
  <si>
    <t>6th</t>
  </si>
  <si>
    <t>Buffalo</t>
  </si>
  <si>
    <t>Another</t>
  </si>
  <si>
    <t>No Play</t>
  </si>
  <si>
    <t>-</t>
  </si>
  <si>
    <t>-</t>
  </si>
  <si>
    <t>tri</t>
  </si>
  <si>
    <t>Empathetic</t>
  </si>
  <si>
    <t>Another</t>
  </si>
  <si>
    <t>RAN</t>
  </si>
  <si>
    <t>RAN</t>
  </si>
  <si>
    <t>Lin</t>
  </si>
  <si>
    <t>Follow Tomorrow</t>
  </si>
  <si>
    <t>Another</t>
  </si>
  <si>
    <t>MIR</t>
  </si>
  <si>
    <t>REG</t>
  </si>
  <si>
    <t>SIR</t>
  </si>
  <si>
    <t>G59</t>
  </si>
  <si>
    <t>Hyper</t>
  </si>
  <si>
    <t>REG // MIR</t>
  </si>
  <si>
    <t>REG // MIR</t>
  </si>
  <si>
    <t>SIR</t>
  </si>
  <si>
    <t>Hydrogen Blueback</t>
  </si>
  <si>
    <t>Another</t>
  </si>
  <si>
    <t>No Play</t>
  </si>
  <si>
    <t>RAN</t>
  </si>
  <si>
    <t>RAN</t>
  </si>
  <si>
    <t>SKY</t>
  </si>
  <si>
    <t>I am</t>
  </si>
  <si>
    <t>Another</t>
  </si>
  <si>
    <t>RAN</t>
  </si>
  <si>
    <t>RAN</t>
  </si>
  <si>
    <t>9th</t>
  </si>
  <si>
    <t>Let The Snow Paint Me -Y&amp;Co. Remix-</t>
  </si>
  <si>
    <t>Another</t>
  </si>
  <si>
    <t>No Play</t>
  </si>
  <si>
    <t>MIR</t>
  </si>
  <si>
    <t>REG</t>
  </si>
  <si>
    <t>10th</t>
  </si>
  <si>
    <t>Narcissus At Oasis</t>
  </si>
  <si>
    <t>Hyper</t>
  </si>
  <si>
    <t>No Play</t>
  </si>
  <si>
    <t>REG // MIR</t>
  </si>
  <si>
    <t>REG</t>
  </si>
  <si>
    <t>SIR</t>
  </si>
  <si>
    <t>NoN-Fiction Story！</t>
  </si>
  <si>
    <t>Another</t>
  </si>
  <si>
    <t>No Play</t>
  </si>
  <si>
    <t>REG</t>
  </si>
  <si>
    <t>REG</t>
  </si>
  <si>
    <t>tri</t>
  </si>
  <si>
    <t>planarian</t>
  </si>
  <si>
    <t>Another</t>
  </si>
  <si>
    <t>No Play</t>
  </si>
  <si>
    <t>REG // RAN</t>
  </si>
  <si>
    <t>REG // RAN</t>
  </si>
  <si>
    <t>tri</t>
  </si>
  <si>
    <t>Rainbow after snow</t>
  </si>
  <si>
    <t>Another</t>
  </si>
  <si>
    <t>RAN</t>
  </si>
  <si>
    <t>RAN</t>
  </si>
  <si>
    <t>SIR</t>
  </si>
  <si>
    <t>Raison d'etre~交差する宿命~</t>
  </si>
  <si>
    <t>Hyper</t>
  </si>
  <si>
    <t>155-(175)</t>
  </si>
  <si>
    <t>No Play</t>
  </si>
  <si>
    <t>RAN</t>
  </si>
  <si>
    <t>RAN</t>
  </si>
  <si>
    <t>Lin</t>
  </si>
  <si>
    <t>SA.YO.NA.RA. SUPER STAR</t>
  </si>
  <si>
    <t>Another</t>
  </si>
  <si>
    <t>85-(170)</t>
  </si>
  <si>
    <t>No Play</t>
  </si>
  <si>
    <t>RAN</t>
  </si>
  <si>
    <t>RAN</t>
  </si>
  <si>
    <t>RA</t>
  </si>
  <si>
    <t>Session 9 -chronicles-</t>
  </si>
  <si>
    <t>Hyper</t>
  </si>
  <si>
    <t>182-(189)</t>
  </si>
  <si>
    <t>No Play</t>
  </si>
  <si>
    <t>MIR</t>
  </si>
  <si>
    <t>REG</t>
  </si>
  <si>
    <t>8th</t>
  </si>
  <si>
    <t>symbolic</t>
  </si>
  <si>
    <t>Another</t>
  </si>
  <si>
    <t>No Play</t>
  </si>
  <si>
    <t>-</t>
  </si>
  <si>
    <t>-</t>
  </si>
  <si>
    <t>tri</t>
  </si>
  <si>
    <t>True Blue</t>
  </si>
  <si>
    <t>Hyper</t>
  </si>
  <si>
    <t>REG // MIR</t>
  </si>
  <si>
    <t>REG</t>
  </si>
  <si>
    <t>SKY</t>
  </si>
  <si>
    <t>Xepher</t>
  </si>
  <si>
    <t>Hyper</t>
  </si>
  <si>
    <t>REG // RAN</t>
  </si>
  <si>
    <t>REG // RAN</t>
  </si>
  <si>
    <t>Lin</t>
  </si>
  <si>
    <t>天空の夜明け</t>
  </si>
  <si>
    <t>Hyper</t>
  </si>
  <si>
    <t>REG // MIR</t>
  </si>
  <si>
    <t>REG</t>
  </si>
  <si>
    <t>DJT</t>
  </si>
  <si>
    <t>Do it!! Do it!!</t>
  </si>
  <si>
    <t>Hyper</t>
  </si>
  <si>
    <t>No Play</t>
  </si>
  <si>
    <t>MIR // RAN</t>
  </si>
  <si>
    <t>REG // RAN</t>
  </si>
  <si>
    <t>tri</t>
  </si>
  <si>
    <t>Neonlights</t>
  </si>
  <si>
    <t>Another</t>
  </si>
  <si>
    <t>No Play</t>
  </si>
  <si>
    <t>MIR // RAN</t>
  </si>
  <si>
    <t>REG // RAN</t>
  </si>
  <si>
    <t>DJT</t>
  </si>
  <si>
    <t>Now and Forever</t>
  </si>
  <si>
    <t>Another</t>
  </si>
  <si>
    <t>No Play</t>
  </si>
  <si>
    <t>REG // MIR</t>
  </si>
  <si>
    <t>REG // MIR</t>
  </si>
  <si>
    <t>9th</t>
  </si>
  <si>
    <t>POWER DREAM</t>
  </si>
  <si>
    <t>Another</t>
  </si>
  <si>
    <t>No Play</t>
  </si>
  <si>
    <t>MIR</t>
  </si>
  <si>
    <t>REG</t>
  </si>
  <si>
    <t>Lin</t>
  </si>
  <si>
    <t>QUANTUM TELEPORTATION</t>
  </si>
  <si>
    <t>Hyper</t>
  </si>
  <si>
    <t>No Play</t>
  </si>
  <si>
    <t>MIR // RAN</t>
  </si>
  <si>
    <t>REG // RAN</t>
  </si>
  <si>
    <t>RA</t>
  </si>
  <si>
    <t>Another</t>
  </si>
  <si>
    <t>No Play</t>
  </si>
  <si>
    <t>RAN</t>
  </si>
  <si>
    <t>RAN</t>
  </si>
  <si>
    <t>5th</t>
  </si>
  <si>
    <t>Regulus</t>
  </si>
  <si>
    <t>Another</t>
  </si>
  <si>
    <t>REG</t>
  </si>
  <si>
    <t>MIR</t>
  </si>
  <si>
    <t>EMP</t>
  </si>
  <si>
    <t>smooooch･∀･</t>
  </si>
  <si>
    <t>Another</t>
  </si>
  <si>
    <t>No Play</t>
  </si>
  <si>
    <t>REG</t>
  </si>
  <si>
    <t>MIR</t>
  </si>
  <si>
    <t>RA</t>
  </si>
  <si>
    <t>Space Time</t>
  </si>
  <si>
    <t>Another</t>
  </si>
  <si>
    <t>No Play</t>
  </si>
  <si>
    <t>-</t>
  </si>
  <si>
    <t>-</t>
  </si>
  <si>
    <t>tri</t>
  </si>
  <si>
    <t>STULTI</t>
  </si>
  <si>
    <t>Hyper</t>
  </si>
  <si>
    <t>90-(182)</t>
  </si>
  <si>
    <t>No Play</t>
  </si>
  <si>
    <t>MIR</t>
  </si>
  <si>
    <t>REG</t>
  </si>
  <si>
    <t>RA</t>
  </si>
  <si>
    <t>You Were The One</t>
  </si>
  <si>
    <t>Another</t>
  </si>
  <si>
    <t>REG</t>
  </si>
  <si>
    <t>REG</t>
  </si>
  <si>
    <t>8th</t>
  </si>
  <si>
    <t>桜</t>
  </si>
  <si>
    <t>Hyper</t>
  </si>
  <si>
    <t>13-(300-320)</t>
  </si>
  <si>
    <t>RAN</t>
  </si>
  <si>
    <t>RAN</t>
  </si>
  <si>
    <t>DD</t>
  </si>
  <si>
    <t>ALFARSHEAR ~双神威に廻る夢~</t>
  </si>
  <si>
    <t>Another</t>
  </si>
  <si>
    <t>REG // MIR</t>
  </si>
  <si>
    <t>REG</t>
  </si>
  <si>
    <t>tri</t>
  </si>
  <si>
    <t>Ascalon</t>
  </si>
  <si>
    <t>Another</t>
  </si>
  <si>
    <t>MIR // RAN</t>
  </si>
  <si>
    <t>REG // RAN</t>
  </si>
  <si>
    <t>RA</t>
  </si>
  <si>
    <t>Breaking the ground</t>
  </si>
  <si>
    <t>Another</t>
  </si>
  <si>
    <t>MIR // RAN</t>
  </si>
  <si>
    <t>REG // RAN</t>
  </si>
  <si>
    <t>Lin</t>
  </si>
  <si>
    <t>fffff</t>
  </si>
  <si>
    <t>Hyper</t>
  </si>
  <si>
    <t>No Play</t>
  </si>
  <si>
    <t>-</t>
  </si>
  <si>
    <t>-</t>
  </si>
  <si>
    <t>tri</t>
  </si>
  <si>
    <t>GAIA</t>
  </si>
  <si>
    <t>Hyper</t>
  </si>
  <si>
    <t>No Play</t>
  </si>
  <si>
    <t>MIR</t>
  </si>
  <si>
    <t>REG</t>
  </si>
  <si>
    <t>GLD</t>
  </si>
  <si>
    <t>Make Me Your Own</t>
  </si>
  <si>
    <t>Another</t>
  </si>
  <si>
    <t>REG</t>
  </si>
  <si>
    <t>MIR</t>
  </si>
  <si>
    <t>7th</t>
  </si>
  <si>
    <t>MAX 300</t>
  </si>
  <si>
    <t>Hyper</t>
  </si>
  <si>
    <t>12-50-(300)</t>
  </si>
  <si>
    <t>No Play</t>
  </si>
  <si>
    <t>MIR</t>
  </si>
  <si>
    <t>REG</t>
  </si>
  <si>
    <t>6th</t>
  </si>
  <si>
    <t>DIVE ~INTO YOUR HEART~</t>
  </si>
  <si>
    <t>Another</t>
  </si>
  <si>
    <t>No Play</t>
  </si>
  <si>
    <t>REG // RAN</t>
  </si>
  <si>
    <t>REG // RAN</t>
  </si>
  <si>
    <t>EMP</t>
  </si>
  <si>
    <t>Go Beyond!!</t>
  </si>
  <si>
    <t>Hyper</t>
  </si>
  <si>
    <t>REG // RAN</t>
  </si>
  <si>
    <t>MIR // RAN</t>
  </si>
  <si>
    <t>SIR</t>
  </si>
  <si>
    <t>Light Shine</t>
  </si>
  <si>
    <t>Another</t>
  </si>
  <si>
    <t>MIR // RAN</t>
  </si>
  <si>
    <t>REG // RAN</t>
  </si>
  <si>
    <t>SIR</t>
  </si>
  <si>
    <t>Red. by Full Metal Jacket</t>
  </si>
  <si>
    <t>Hyper</t>
  </si>
  <si>
    <t>No Play</t>
  </si>
  <si>
    <t>REG</t>
  </si>
  <si>
    <t>REG</t>
  </si>
  <si>
    <t>DD</t>
  </si>
  <si>
    <t>This is Love</t>
  </si>
  <si>
    <t>Another</t>
  </si>
  <si>
    <t>No Play</t>
  </si>
  <si>
    <t>REG</t>
  </si>
  <si>
    <t>MIR</t>
  </si>
  <si>
    <t>8th</t>
  </si>
  <si>
    <t>WAR GAME</t>
  </si>
  <si>
    <t>Another</t>
  </si>
  <si>
    <t>No Play</t>
  </si>
  <si>
    <t>REG // MIR</t>
  </si>
  <si>
    <t>REG</t>
  </si>
  <si>
    <t>DD</t>
  </si>
  <si>
    <t>waxing and wanding</t>
  </si>
  <si>
    <t>Hyper</t>
  </si>
  <si>
    <t>No Play</t>
  </si>
  <si>
    <t>MIR</t>
  </si>
  <si>
    <t>REG</t>
  </si>
  <si>
    <t>SKY</t>
  </si>
  <si>
    <t>Love Magic</t>
  </si>
  <si>
    <t>Another</t>
  </si>
  <si>
    <t>REG // RAN</t>
  </si>
  <si>
    <t>REG // RAN</t>
  </si>
  <si>
    <t>10th</t>
  </si>
  <si>
    <t>rainbow rainbow</t>
  </si>
  <si>
    <t>Hyper</t>
  </si>
  <si>
    <t>MIR</t>
  </si>
  <si>
    <t>REG</t>
  </si>
  <si>
    <t>9th</t>
  </si>
  <si>
    <t>Really Love</t>
  </si>
  <si>
    <t>Another</t>
  </si>
  <si>
    <t>No Play</t>
  </si>
  <si>
    <t>MIR // RAN</t>
  </si>
  <si>
    <t>MIR // RAN</t>
  </si>
  <si>
    <t>tri</t>
  </si>
  <si>
    <t>Saturn</t>
  </si>
  <si>
    <t>Hyper</t>
  </si>
  <si>
    <t>No Play</t>
  </si>
  <si>
    <t>REG // RAN</t>
  </si>
  <si>
    <t>MIR // RAN</t>
  </si>
  <si>
    <t>SIR</t>
  </si>
  <si>
    <t>The Story Begins</t>
  </si>
  <si>
    <t>Another</t>
  </si>
  <si>
    <t>RAN</t>
  </si>
  <si>
    <t>RAN</t>
  </si>
  <si>
    <t>7th</t>
  </si>
  <si>
    <t>A</t>
  </si>
  <si>
    <t>Hyper</t>
  </si>
  <si>
    <t>93-(191)</t>
  </si>
  <si>
    <t>No Play</t>
  </si>
  <si>
    <t>REG</t>
  </si>
  <si>
    <t>REG</t>
  </si>
  <si>
    <t>RA</t>
  </si>
  <si>
    <t>EXTREMA PT.2</t>
  </si>
  <si>
    <t>Another</t>
  </si>
  <si>
    <t>No Play</t>
  </si>
  <si>
    <t>-</t>
  </si>
  <si>
    <t>-</t>
  </si>
  <si>
    <t>tri</t>
  </si>
  <si>
    <t>キャトられ♥恋はモ~モク</t>
  </si>
  <si>
    <t>Hyper</t>
  </si>
  <si>
    <t>No Play</t>
  </si>
  <si>
    <t>MIR</t>
  </si>
  <si>
    <t>REG // RAN</t>
  </si>
  <si>
    <t>EMP</t>
  </si>
  <si>
    <t>天空脳番長危機十六連打</t>
  </si>
  <si>
    <t>Hyper</t>
  </si>
  <si>
    <t>No Play</t>
  </si>
  <si>
    <t>REG // RAN</t>
  </si>
  <si>
    <t>REG // RAN</t>
  </si>
  <si>
    <t>SKY</t>
  </si>
  <si>
    <t>キャッシュレスは愛情消すティッシュ</t>
  </si>
  <si>
    <t>Another</t>
  </si>
  <si>
    <t>117-(170)</t>
  </si>
  <si>
    <t>REG</t>
  </si>
  <si>
    <t>REG</t>
  </si>
  <si>
    <t>9th</t>
  </si>
  <si>
    <t>Abyss -The Heavens Remix-</t>
  </si>
  <si>
    <t>Another</t>
  </si>
  <si>
    <t>REG // RAN</t>
  </si>
  <si>
    <t>REG // RAN</t>
  </si>
  <si>
    <t>tri</t>
  </si>
  <si>
    <t>Devilz Staircase</t>
  </si>
  <si>
    <t>Hyper</t>
  </si>
  <si>
    <t>RAN</t>
  </si>
  <si>
    <t>RAN</t>
  </si>
  <si>
    <t>Lin</t>
  </si>
  <si>
    <t>Flip Flap</t>
  </si>
  <si>
    <t>Another</t>
  </si>
  <si>
    <t>No Play</t>
  </si>
  <si>
    <t>RAN</t>
  </si>
  <si>
    <t>RAN</t>
  </si>
  <si>
    <t>tri</t>
  </si>
  <si>
    <t>Fly you to the star</t>
  </si>
  <si>
    <t>Another</t>
  </si>
  <si>
    <t>REG // RAN</t>
  </si>
  <si>
    <t>REG</t>
  </si>
  <si>
    <t>10th</t>
  </si>
  <si>
    <t>No.13</t>
  </si>
  <si>
    <t>Hyper</t>
  </si>
  <si>
    <t>No Play</t>
  </si>
  <si>
    <t>REG // RAN</t>
  </si>
  <si>
    <t>REG // MIR</t>
  </si>
  <si>
    <t>SKY</t>
  </si>
  <si>
    <t>Scripted Connection⇒ A mix</t>
  </si>
  <si>
    <t>Hyper</t>
  </si>
  <si>
    <t>No Play</t>
  </si>
  <si>
    <t>RAN</t>
  </si>
  <si>
    <t>MIR // RAN</t>
  </si>
  <si>
    <t>Lin</t>
  </si>
  <si>
    <t>Star Trail</t>
  </si>
  <si>
    <t>Another</t>
  </si>
  <si>
    <t>No Play</t>
  </si>
  <si>
    <t>RAN</t>
  </si>
  <si>
    <t>RAN</t>
  </si>
  <si>
    <t>7th</t>
  </si>
  <si>
    <t>stoic</t>
  </si>
  <si>
    <t>Hyper</t>
  </si>
  <si>
    <t>No Play</t>
  </si>
  <si>
    <t>REG</t>
  </si>
  <si>
    <t>MIR</t>
  </si>
  <si>
    <t>DJT</t>
  </si>
  <si>
    <t>THE DEEP STRIKER</t>
  </si>
  <si>
    <t>Hyper</t>
  </si>
  <si>
    <t>No Play</t>
  </si>
  <si>
    <t>REG</t>
  </si>
  <si>
    <t>REG</t>
  </si>
  <si>
    <t>tri</t>
  </si>
  <si>
    <t>Time to Empress</t>
  </si>
  <si>
    <t>Another</t>
  </si>
  <si>
    <t>No Play</t>
  </si>
  <si>
    <t>REG // RAN</t>
  </si>
  <si>
    <t>REG // RAN</t>
  </si>
  <si>
    <t>EMP</t>
  </si>
  <si>
    <t>凛として咲く花の如く</t>
  </si>
  <si>
    <t>Another</t>
  </si>
  <si>
    <t>No Play</t>
  </si>
  <si>
    <t>REG // RAN</t>
  </si>
  <si>
    <t>REG // RAN</t>
  </si>
  <si>
    <t>Lin</t>
  </si>
  <si>
    <t>突撃！ガラスのニーソ姫！</t>
  </si>
  <si>
    <t>Another</t>
  </si>
  <si>
    <t>No Play</t>
  </si>
  <si>
    <t>REG</t>
  </si>
  <si>
    <t>REG</t>
  </si>
  <si>
    <t>Lin</t>
  </si>
  <si>
    <t>衰色小町メランコリア</t>
  </si>
  <si>
    <t>Another</t>
  </si>
  <si>
    <t>No Play</t>
  </si>
  <si>
    <t>-</t>
  </si>
  <si>
    <t>-</t>
  </si>
  <si>
    <t>SPD</t>
  </si>
  <si>
    <t>Adularia</t>
  </si>
  <si>
    <t>Hyper</t>
  </si>
  <si>
    <t>No Play</t>
  </si>
  <si>
    <t>RAN</t>
  </si>
  <si>
    <t>RAN</t>
  </si>
  <si>
    <t>GLD</t>
  </si>
  <si>
    <t>ANDROMEDA II</t>
  </si>
  <si>
    <t>Another</t>
  </si>
  <si>
    <t>No Play</t>
  </si>
  <si>
    <t>MIR</t>
  </si>
  <si>
    <t>REG</t>
  </si>
  <si>
    <t>RA</t>
  </si>
  <si>
    <t>Hardcore Mania</t>
  </si>
  <si>
    <t>Another</t>
  </si>
  <si>
    <t>No Play</t>
  </si>
  <si>
    <t>RAN</t>
  </si>
  <si>
    <t>RAN</t>
  </si>
  <si>
    <t>Lin</t>
  </si>
  <si>
    <t>NNRT</t>
  </si>
  <si>
    <t>Hyper</t>
  </si>
  <si>
    <t>101-(202)</t>
  </si>
  <si>
    <t>No Play</t>
  </si>
  <si>
    <t>REG</t>
  </si>
  <si>
    <t>REG</t>
  </si>
  <si>
    <t>tri</t>
  </si>
  <si>
    <t>Praludium</t>
  </si>
  <si>
    <t>Another</t>
  </si>
  <si>
    <t>No Play</t>
  </si>
  <si>
    <t>REG // RAN</t>
  </si>
  <si>
    <t>MIR // RAN</t>
  </si>
  <si>
    <t>DJT</t>
  </si>
  <si>
    <t>REMINISCENCE</t>
  </si>
  <si>
    <t>Another</t>
  </si>
  <si>
    <t>No Play</t>
  </si>
  <si>
    <t>REG // RAN</t>
  </si>
  <si>
    <t>REG // RAN</t>
  </si>
  <si>
    <t>SKY</t>
  </si>
  <si>
    <t>Scripted Connection⇒ N mix</t>
  </si>
  <si>
    <t>Another</t>
  </si>
  <si>
    <t>No Play</t>
  </si>
  <si>
    <t>MIR</t>
  </si>
  <si>
    <t>REG</t>
  </si>
  <si>
    <t>SIR</t>
  </si>
  <si>
    <t>She is my wife</t>
  </si>
  <si>
    <t>Another</t>
  </si>
  <si>
    <t>85-(170)</t>
  </si>
  <si>
    <t>No Play</t>
  </si>
  <si>
    <t>REG</t>
  </si>
  <si>
    <t>REG</t>
  </si>
  <si>
    <t>Lin</t>
  </si>
  <si>
    <t>The Limbo</t>
  </si>
  <si>
    <t>Hyper</t>
  </si>
  <si>
    <t>No Play</t>
  </si>
  <si>
    <t>RAN</t>
  </si>
  <si>
    <t>MIR // RAN</t>
  </si>
  <si>
    <t>7th</t>
  </si>
  <si>
    <t>ZERO-ONE</t>
  </si>
  <si>
    <t>Another</t>
  </si>
  <si>
    <t>No Play</t>
  </si>
  <si>
    <t>-</t>
  </si>
  <si>
    <t>-</t>
  </si>
  <si>
    <t>tri</t>
  </si>
  <si>
    <t>梅雪夜</t>
  </si>
  <si>
    <t>Another</t>
  </si>
  <si>
    <t>No Play</t>
  </si>
  <si>
    <t>RAN</t>
  </si>
  <si>
    <t>RAN</t>
  </si>
  <si>
    <t>DJT</t>
  </si>
  <si>
    <t>four pieces of heaven</t>
  </si>
  <si>
    <t>Hyper</t>
  </si>
  <si>
    <t>125-(195)</t>
  </si>
  <si>
    <t>REG // RAN</t>
  </si>
  <si>
    <t>MIR // RAN</t>
  </si>
  <si>
    <t>10th</t>
  </si>
  <si>
    <t>GHOST REVIVAL</t>
  </si>
  <si>
    <t>Another</t>
  </si>
  <si>
    <t>No Play</t>
  </si>
  <si>
    <t>MIR</t>
  </si>
  <si>
    <t>REG</t>
  </si>
  <si>
    <t>10th</t>
  </si>
  <si>
    <t>Narcissus At Oasis</t>
  </si>
  <si>
    <t>Another</t>
  </si>
  <si>
    <t>No Play</t>
  </si>
  <si>
    <t>RAN</t>
  </si>
  <si>
    <t>RAN</t>
  </si>
  <si>
    <t>SIR</t>
  </si>
  <si>
    <t>Sunrise</t>
  </si>
  <si>
    <t>Another</t>
  </si>
  <si>
    <t>No Play</t>
  </si>
  <si>
    <t>REG // RAN</t>
  </si>
  <si>
    <t>MIR // RAN</t>
  </si>
  <si>
    <t>Lin</t>
  </si>
  <si>
    <t>yellow head joe</t>
  </si>
  <si>
    <t>Another</t>
  </si>
  <si>
    <t>No Play</t>
  </si>
  <si>
    <t>-</t>
  </si>
  <si>
    <t>-</t>
  </si>
  <si>
    <t>tri</t>
  </si>
  <si>
    <t>お米の美味しい炊き方、そしてお米を食べることによるその効果。</t>
  </si>
  <si>
    <t>Another</t>
  </si>
  <si>
    <t>REG // RAN</t>
  </si>
  <si>
    <t>MIR // RAN</t>
  </si>
  <si>
    <t>Lin</t>
  </si>
  <si>
    <t>Almace</t>
  </si>
  <si>
    <t>Another</t>
  </si>
  <si>
    <t>No Play</t>
  </si>
  <si>
    <t>RAN</t>
  </si>
  <si>
    <t>REG</t>
  </si>
  <si>
    <t>10th</t>
  </si>
  <si>
    <t>GRADIUS -FULL SPEED-</t>
  </si>
  <si>
    <t>Another</t>
  </si>
  <si>
    <t>160-220</t>
  </si>
  <si>
    <t>No Play</t>
  </si>
  <si>
    <t>REG // MIR</t>
  </si>
  <si>
    <t>REG // MIR</t>
  </si>
  <si>
    <t>EMP</t>
  </si>
  <si>
    <t>Jack</t>
  </si>
  <si>
    <t>Another</t>
  </si>
  <si>
    <t>No Play</t>
  </si>
  <si>
    <t>RAN</t>
  </si>
  <si>
    <t>RAN</t>
  </si>
  <si>
    <t>tri</t>
  </si>
  <si>
    <t>portal</t>
  </si>
  <si>
    <t>Another</t>
  </si>
  <si>
    <t>No Play</t>
  </si>
  <si>
    <t>REG</t>
  </si>
  <si>
    <t>REG</t>
  </si>
  <si>
    <t>SPD</t>
  </si>
  <si>
    <t>ra'am</t>
  </si>
  <si>
    <t>Hyper</t>
  </si>
  <si>
    <t>111-222</t>
  </si>
  <si>
    <t>No Play</t>
  </si>
  <si>
    <t>MIR</t>
  </si>
  <si>
    <t>REG</t>
  </si>
  <si>
    <t>DJT</t>
  </si>
  <si>
    <t>STEEL NEEDLE</t>
  </si>
  <si>
    <t>Hyper</t>
  </si>
  <si>
    <t>REG // MIR</t>
  </si>
  <si>
    <t>REG // MIR</t>
  </si>
  <si>
    <t>EMP</t>
  </si>
  <si>
    <t>3y3s</t>
  </si>
  <si>
    <t>Hyper</t>
  </si>
  <si>
    <t>No Play</t>
  </si>
  <si>
    <t>MIR</t>
  </si>
  <si>
    <t>REG</t>
  </si>
  <si>
    <t>SIR</t>
  </si>
  <si>
    <t>bass 2 bass</t>
  </si>
  <si>
    <t>Another</t>
  </si>
  <si>
    <t>No Play</t>
  </si>
  <si>
    <t>REG // MIR</t>
  </si>
  <si>
    <t>REG // MIR</t>
  </si>
  <si>
    <t>RED</t>
  </si>
  <si>
    <t>GENOCIDE</t>
  </si>
  <si>
    <t>Hyper</t>
  </si>
  <si>
    <t>No Play</t>
  </si>
  <si>
    <t>MIR</t>
  </si>
  <si>
    <t>MIR // RAN</t>
  </si>
  <si>
    <t>9th</t>
  </si>
  <si>
    <t>Quickening</t>
  </si>
  <si>
    <t>Another</t>
  </si>
  <si>
    <t>REG // MIR</t>
  </si>
  <si>
    <t>EMP</t>
  </si>
  <si>
    <t>Bahram Attack -猫叉Master Remix-</t>
  </si>
  <si>
    <t>Another</t>
  </si>
  <si>
    <t>No Play</t>
  </si>
  <si>
    <t>REG // RAN</t>
  </si>
  <si>
    <t>MIR // RAN</t>
  </si>
  <si>
    <t>10th</t>
  </si>
  <si>
    <t>HI SCHOOL DREAM</t>
  </si>
  <si>
    <t>Another</t>
  </si>
  <si>
    <t>REG // MIR</t>
  </si>
  <si>
    <t>REG // MIR</t>
  </si>
  <si>
    <t>SIR</t>
  </si>
  <si>
    <t>mosaic</t>
  </si>
  <si>
    <t>Hyper</t>
  </si>
  <si>
    <t>REG</t>
  </si>
  <si>
    <t>REG</t>
  </si>
  <si>
    <t>9th</t>
  </si>
  <si>
    <t>Distress</t>
  </si>
  <si>
    <t>Hyper</t>
  </si>
  <si>
    <t>No Play</t>
  </si>
  <si>
    <t>REG // MIR // RAN</t>
  </si>
  <si>
    <t>REG // MIR // RAN</t>
  </si>
  <si>
    <t>SIR</t>
  </si>
  <si>
    <t>GALGALIM</t>
  </si>
  <si>
    <t>Hyper</t>
  </si>
  <si>
    <t>No Play</t>
  </si>
  <si>
    <t>REG</t>
  </si>
  <si>
    <t>REG</t>
  </si>
  <si>
    <t>RED</t>
  </si>
  <si>
    <t>NEBULA GRASPER</t>
  </si>
  <si>
    <t>Another</t>
  </si>
  <si>
    <t>REG</t>
  </si>
  <si>
    <t>REG</t>
  </si>
  <si>
    <t>tri</t>
  </si>
  <si>
    <t>Proof of the existence</t>
  </si>
  <si>
    <t>Hyper</t>
  </si>
  <si>
    <t>MIR</t>
  </si>
  <si>
    <t>REG</t>
  </si>
  <si>
    <t>9th</t>
  </si>
  <si>
    <t>rottel-the-Mercury</t>
  </si>
  <si>
    <t>Another</t>
  </si>
  <si>
    <t>No Play</t>
  </si>
  <si>
    <t>REG // MIR</t>
  </si>
  <si>
    <t>REG // MIR</t>
  </si>
  <si>
    <t>tri</t>
  </si>
  <si>
    <t>SYNC-ANTHEM</t>
  </si>
  <si>
    <t>Hyper</t>
  </si>
  <si>
    <t>(160-166)</t>
  </si>
  <si>
    <t>No Play</t>
  </si>
  <si>
    <t>REG // RAN</t>
  </si>
  <si>
    <t>REG // RAN</t>
  </si>
  <si>
    <t>DD</t>
  </si>
  <si>
    <t>tripping contact (teranoid&amp;MC Natsack Remix)</t>
  </si>
  <si>
    <t>Hyper</t>
  </si>
  <si>
    <t>No Play</t>
  </si>
  <si>
    <t>MIR // RAN</t>
  </si>
  <si>
    <t>REG // RAN</t>
  </si>
  <si>
    <t>Lin</t>
  </si>
  <si>
    <t>YAKSHA</t>
  </si>
  <si>
    <t>Hyper</t>
  </si>
  <si>
    <t>No Play</t>
  </si>
  <si>
    <t>MIR</t>
  </si>
  <si>
    <t>REG</t>
  </si>
  <si>
    <t>SKY</t>
  </si>
  <si>
    <t>オレはビートマニア！お前は何マニア？</t>
  </si>
  <si>
    <t>Another</t>
  </si>
  <si>
    <t>No Play</t>
  </si>
  <si>
    <t>RAN</t>
  </si>
  <si>
    <t>RAN</t>
  </si>
  <si>
    <t>tri</t>
  </si>
  <si>
    <t>メイメツ、フラグメンツ</t>
  </si>
  <si>
    <t>Another</t>
  </si>
  <si>
    <t>No Play</t>
  </si>
  <si>
    <t>REG // RAN</t>
  </si>
  <si>
    <t>REG // RAN</t>
  </si>
  <si>
    <t>tri</t>
  </si>
  <si>
    <t>ラキラキ</t>
  </si>
  <si>
    <t>Another</t>
  </si>
  <si>
    <t>No Play</t>
  </si>
  <si>
    <t>RAN</t>
  </si>
  <si>
    <t>RAN</t>
  </si>
  <si>
    <t>SPD</t>
  </si>
  <si>
    <t>野球の遊び方 そしてその歴史 ～決定版～</t>
  </si>
  <si>
    <t>Another</t>
  </si>
  <si>
    <t>REG</t>
  </si>
  <si>
    <t>REG // MIR</t>
  </si>
  <si>
    <t>4th</t>
  </si>
  <si>
    <t>B4U</t>
  </si>
  <si>
    <t>Another</t>
  </si>
  <si>
    <t>REG // MIR</t>
  </si>
  <si>
    <t>REG</t>
  </si>
  <si>
    <t>SIR</t>
  </si>
  <si>
    <t>Bad Maniacs</t>
  </si>
  <si>
    <t>Hyper</t>
  </si>
  <si>
    <t>No Play</t>
  </si>
  <si>
    <t>MIR // RAN</t>
  </si>
  <si>
    <t>REG // RAN</t>
  </si>
  <si>
    <t>SIR</t>
  </si>
  <si>
    <t>CaptivAte ~裁き~ (SUBLIME TECHNO MIX)</t>
  </si>
  <si>
    <t>Another</t>
  </si>
  <si>
    <t>No Play</t>
  </si>
  <si>
    <t>-</t>
  </si>
  <si>
    <t>-</t>
  </si>
  <si>
    <t>tri</t>
  </si>
  <si>
    <t>Confiserie</t>
  </si>
  <si>
    <t>Hyper</t>
  </si>
  <si>
    <t>MIR</t>
  </si>
  <si>
    <t>REG</t>
  </si>
  <si>
    <t>tri</t>
  </si>
  <si>
    <t>Elemental Creation</t>
  </si>
  <si>
    <t>Hyper</t>
  </si>
  <si>
    <t>REG // MIR</t>
  </si>
  <si>
    <t>REG // MIR</t>
  </si>
  <si>
    <t>RA</t>
  </si>
  <si>
    <t>Everlasting Resort</t>
  </si>
  <si>
    <t>Another</t>
  </si>
  <si>
    <t>No Play</t>
  </si>
  <si>
    <t>RAN</t>
  </si>
  <si>
    <t>RAN</t>
  </si>
  <si>
    <t>9th</t>
  </si>
  <si>
    <t>moon_child</t>
  </si>
  <si>
    <t>Hyper</t>
  </si>
  <si>
    <t>130-(160)</t>
  </si>
  <si>
    <t>No Play</t>
  </si>
  <si>
    <t>REG // MIR</t>
  </si>
  <si>
    <t>REG // MIR</t>
  </si>
  <si>
    <t>9th</t>
  </si>
  <si>
    <t>one or eight</t>
  </si>
  <si>
    <t>Hyper</t>
  </si>
  <si>
    <t>No Play</t>
  </si>
  <si>
    <t>MIR</t>
  </si>
  <si>
    <t>REG</t>
  </si>
  <si>
    <t>SIR</t>
  </si>
  <si>
    <t>Sorrows</t>
  </si>
  <si>
    <t>Another</t>
  </si>
  <si>
    <t>REG</t>
  </si>
  <si>
    <t>REG</t>
  </si>
  <si>
    <t>9th</t>
  </si>
  <si>
    <t>Sweet Sweet ♥ Magic</t>
  </si>
  <si>
    <t>Another</t>
  </si>
  <si>
    <t>No Play</t>
  </si>
  <si>
    <t>REG</t>
  </si>
  <si>
    <t>REG</t>
  </si>
  <si>
    <t>5th</t>
  </si>
  <si>
    <t>sync</t>
  </si>
  <si>
    <t>Another</t>
  </si>
  <si>
    <t>No Play</t>
  </si>
  <si>
    <t>REG</t>
  </si>
  <si>
    <t>REG</t>
  </si>
  <si>
    <t>DJT</t>
  </si>
  <si>
    <t>TROOPERS</t>
  </si>
  <si>
    <t>Hyper</t>
  </si>
  <si>
    <t>REG // RAN</t>
  </si>
  <si>
    <t>MIR // RAN</t>
  </si>
  <si>
    <t>GLD</t>
  </si>
  <si>
    <t>Candy Galy</t>
  </si>
  <si>
    <t>Hyper</t>
  </si>
  <si>
    <t>No Play</t>
  </si>
  <si>
    <t>MIR // RAN</t>
  </si>
  <si>
    <t>REG // RAN</t>
  </si>
  <si>
    <t>Lin</t>
  </si>
  <si>
    <t>HAERETICUS</t>
  </si>
  <si>
    <t>Hyper</t>
  </si>
  <si>
    <t>REG</t>
  </si>
  <si>
    <t>MIR</t>
  </si>
  <si>
    <t>DJT</t>
  </si>
  <si>
    <t>ICARUS</t>
  </si>
  <si>
    <t>Hyper</t>
  </si>
  <si>
    <t>126-(176)-251</t>
  </si>
  <si>
    <t>RAN</t>
  </si>
  <si>
    <t>RAN</t>
  </si>
  <si>
    <t>Lin</t>
  </si>
  <si>
    <t>Phoenix</t>
  </si>
  <si>
    <t>Another</t>
  </si>
  <si>
    <t>RAN</t>
  </si>
  <si>
    <t>RAN</t>
  </si>
  <si>
    <t>RA</t>
  </si>
  <si>
    <t>Programmed Life</t>
  </si>
  <si>
    <t>Another</t>
  </si>
  <si>
    <t>No Play</t>
  </si>
  <si>
    <t>MIR // RAN</t>
  </si>
  <si>
    <t>REG // RAN</t>
  </si>
  <si>
    <t>SIR</t>
  </si>
  <si>
    <t>SOLID STATE SQUAD</t>
  </si>
  <si>
    <t>Hyper</t>
  </si>
  <si>
    <t>REG</t>
  </si>
  <si>
    <t>REG</t>
  </si>
  <si>
    <t>DD</t>
  </si>
  <si>
    <t>The Dirty of Loudness</t>
  </si>
  <si>
    <t>Hyper</t>
  </si>
  <si>
    <t>-</t>
  </si>
  <si>
    <t>-</t>
  </si>
  <si>
    <t>tri</t>
  </si>
  <si>
    <t>Valanga</t>
  </si>
  <si>
    <t>Hyper</t>
  </si>
  <si>
    <t>No Play</t>
  </si>
  <si>
    <t>-</t>
  </si>
  <si>
    <t>-</t>
  </si>
  <si>
    <t>SPD</t>
  </si>
  <si>
    <t>WOBBLE IMPACT</t>
  </si>
  <si>
    <t>Another</t>
  </si>
  <si>
    <t>No Play</t>
  </si>
  <si>
    <t>REG // RAN</t>
  </si>
  <si>
    <t>MIR // RAN</t>
  </si>
  <si>
    <t>Lin</t>
  </si>
  <si>
    <t>ビューティフルレシート</t>
  </si>
  <si>
    <t>Another</t>
  </si>
  <si>
    <t>No Play</t>
  </si>
  <si>
    <t>RAN</t>
  </si>
  <si>
    <t>RAN</t>
  </si>
  <si>
    <t>DJT</t>
  </si>
  <si>
    <t>ミラージュ・レジデンス</t>
  </si>
  <si>
    <t>Another</t>
  </si>
  <si>
    <t>No Play</t>
  </si>
  <si>
    <t>REG</t>
  </si>
  <si>
    <t>REG</t>
  </si>
  <si>
    <t>DD</t>
  </si>
  <si>
    <t>罠</t>
  </si>
  <si>
    <t>Another</t>
  </si>
  <si>
    <t>No Play</t>
  </si>
  <si>
    <t>REG // RAN</t>
  </si>
  <si>
    <t>MIR // RAN</t>
  </si>
  <si>
    <t>SPD</t>
  </si>
  <si>
    <t>BLUE DRAGON(雷龍Remix IIDX)</t>
  </si>
  <si>
    <t>Hyper</t>
  </si>
  <si>
    <t>REG // MIR // RAN</t>
  </si>
  <si>
    <t>REG // MIR // RAN</t>
  </si>
  <si>
    <t>10th</t>
  </si>
  <si>
    <t>Feedback</t>
  </si>
  <si>
    <t>Another</t>
  </si>
  <si>
    <t>REG</t>
  </si>
  <si>
    <t>REG</t>
  </si>
  <si>
    <t>tri</t>
  </si>
  <si>
    <t>GRADIUS 2012</t>
  </si>
  <si>
    <t>Another</t>
  </si>
  <si>
    <t>No Play</t>
  </si>
  <si>
    <t>MIR // RAN</t>
  </si>
  <si>
    <t>REG // RAN</t>
  </si>
  <si>
    <t>RA</t>
  </si>
  <si>
    <t>passionate fate</t>
  </si>
  <si>
    <t>Another</t>
  </si>
  <si>
    <t>RAN</t>
  </si>
  <si>
    <t>RAN</t>
  </si>
  <si>
    <t>Lin</t>
  </si>
  <si>
    <t>子供の落書き帳</t>
  </si>
  <si>
    <t>Hyper</t>
  </si>
  <si>
    <t>No Play</t>
  </si>
  <si>
    <t>REG</t>
  </si>
  <si>
    <t>RAN</t>
  </si>
  <si>
    <t>SKY</t>
  </si>
  <si>
    <t>月光</t>
  </si>
  <si>
    <t>Another</t>
  </si>
  <si>
    <t>REG</t>
  </si>
  <si>
    <t>MIR</t>
  </si>
  <si>
    <t>Lin</t>
  </si>
  <si>
    <t>BLACK.by X-Cross Fade</t>
  </si>
  <si>
    <t>Hyper</t>
  </si>
  <si>
    <t>No Play</t>
  </si>
  <si>
    <t>REG // MIR</t>
  </si>
  <si>
    <t>REG</t>
  </si>
  <si>
    <t>SKY</t>
  </si>
  <si>
    <t>Aurora</t>
  </si>
  <si>
    <t>Hyper</t>
  </si>
  <si>
    <t>No Play</t>
  </si>
  <si>
    <t>RAN</t>
  </si>
  <si>
    <t>RAN</t>
  </si>
  <si>
    <t>9th</t>
  </si>
  <si>
    <t>HYPER EUROBEAT(2DX STYLE)</t>
  </si>
  <si>
    <t>Another</t>
  </si>
  <si>
    <t>No Play</t>
  </si>
  <si>
    <t>MIR // RAN</t>
  </si>
  <si>
    <t>REG // RAN</t>
  </si>
  <si>
    <t>tri</t>
  </si>
  <si>
    <t>New Lights</t>
  </si>
  <si>
    <t>Another</t>
  </si>
  <si>
    <t>No Play</t>
  </si>
  <si>
    <t>MIR</t>
  </si>
  <si>
    <t>REG</t>
  </si>
  <si>
    <t>EMP</t>
  </si>
  <si>
    <t>Monkey Dance '09</t>
  </si>
  <si>
    <t>Another</t>
  </si>
  <si>
    <t>MIR</t>
  </si>
  <si>
    <t>REG</t>
  </si>
  <si>
    <t>SKY</t>
  </si>
  <si>
    <t>SigSig</t>
  </si>
  <si>
    <t>Another</t>
  </si>
  <si>
    <t>No Play</t>
  </si>
  <si>
    <t>MIR</t>
  </si>
  <si>
    <t>REG</t>
  </si>
  <si>
    <t>10th</t>
  </si>
  <si>
    <t>雪月花</t>
  </si>
  <si>
    <t>Hyper</t>
  </si>
  <si>
    <t>No Play</t>
  </si>
  <si>
    <t>REG // MIR // RAN</t>
  </si>
  <si>
    <t>REG // MIR // RAN</t>
  </si>
  <si>
    <t>GLD</t>
  </si>
  <si>
    <t>電人、暁に斃れる。</t>
  </si>
  <si>
    <t>Hyper</t>
  </si>
  <si>
    <t>RAN</t>
  </si>
  <si>
    <t>REG // MIR</t>
  </si>
  <si>
    <t>RED</t>
  </si>
  <si>
    <t>AA</t>
  </si>
  <si>
    <t>Hyper</t>
  </si>
  <si>
    <t>REG // RAN</t>
  </si>
  <si>
    <t>REG // RAN</t>
  </si>
  <si>
    <t>SIR</t>
  </si>
  <si>
    <t>eRAseRmOToRpHAntOM</t>
  </si>
  <si>
    <t>Hyper</t>
  </si>
  <si>
    <t>135-(270)</t>
  </si>
  <si>
    <t>No Play</t>
  </si>
  <si>
    <t>-</t>
  </si>
  <si>
    <t>-</t>
  </si>
  <si>
    <t>tri</t>
  </si>
  <si>
    <t>シュレーディンガーの猫</t>
  </si>
  <si>
    <t>Hyper</t>
  </si>
  <si>
    <t>No Play</t>
  </si>
  <si>
    <t>RAN</t>
  </si>
  <si>
    <t>RAN</t>
  </si>
  <si>
    <t>7th</t>
  </si>
  <si>
    <t>革命</t>
  </si>
  <si>
    <t>Another</t>
  </si>
  <si>
    <t>83-(148)</t>
  </si>
  <si>
    <t>No Play</t>
  </si>
  <si>
    <t>RAN</t>
  </si>
  <si>
    <t>RAN</t>
  </si>
  <si>
    <t>tri</t>
  </si>
  <si>
    <t>BLUE STRAGGLER</t>
  </si>
  <si>
    <t>Another</t>
  </si>
  <si>
    <t>No Play</t>
  </si>
  <si>
    <t>RAN</t>
  </si>
  <si>
    <t>RAN</t>
  </si>
  <si>
    <t>RED</t>
  </si>
  <si>
    <t>Don't be afraid myself</t>
  </si>
  <si>
    <t>Another</t>
  </si>
  <si>
    <t>No Play</t>
  </si>
  <si>
    <t>REG // RAN</t>
  </si>
  <si>
    <t>REG // MIR // RAN</t>
  </si>
  <si>
    <t>SIR</t>
  </si>
  <si>
    <t>EXUSIA</t>
  </si>
  <si>
    <t>Hyper</t>
  </si>
  <si>
    <t>No Play</t>
  </si>
  <si>
    <t>MIR</t>
  </si>
  <si>
    <t>REG</t>
  </si>
  <si>
    <t>10th</t>
  </si>
  <si>
    <t>FEEL IT</t>
  </si>
  <si>
    <t>Another</t>
  </si>
  <si>
    <t>-</t>
  </si>
  <si>
    <t>-</t>
  </si>
  <si>
    <t>tri</t>
  </si>
  <si>
    <t>JOMANDA</t>
  </si>
  <si>
    <t>Hyper</t>
  </si>
  <si>
    <t>90-(195)-300</t>
  </si>
  <si>
    <t>REG // MIR</t>
  </si>
  <si>
    <t>REG // MIR</t>
  </si>
  <si>
    <t>4th</t>
  </si>
  <si>
    <t>KAMIKAZE</t>
  </si>
  <si>
    <t>Another</t>
  </si>
  <si>
    <t>REG // MIR</t>
  </si>
  <si>
    <t>REG</t>
  </si>
  <si>
    <t>Lin</t>
  </si>
  <si>
    <t>LAX5 feat. Ryota Yoshinari</t>
  </si>
  <si>
    <t>Another</t>
  </si>
  <si>
    <t>REG</t>
  </si>
  <si>
    <t>REG // MIR</t>
  </si>
  <si>
    <t>tri</t>
  </si>
  <si>
    <t>Plan 8</t>
  </si>
  <si>
    <t>Hyper</t>
  </si>
  <si>
    <t>No Play</t>
  </si>
  <si>
    <t>MIR // RAN</t>
  </si>
  <si>
    <t>REG // RAN</t>
  </si>
  <si>
    <t>RA</t>
  </si>
  <si>
    <t>WE LOVE SHONAN</t>
  </si>
  <si>
    <t>Another</t>
  </si>
  <si>
    <t>No Play</t>
  </si>
  <si>
    <t>RAN</t>
  </si>
  <si>
    <t>RAN</t>
  </si>
  <si>
    <t>DJT</t>
  </si>
  <si>
    <t>少年A</t>
  </si>
  <si>
    <t>Hyper</t>
  </si>
  <si>
    <t>90-(192)</t>
  </si>
  <si>
    <t>No Play</t>
  </si>
  <si>
    <t>REG // MIR</t>
  </si>
  <si>
    <t>REG // MIR</t>
  </si>
  <si>
    <t>4th</t>
  </si>
  <si>
    <t>DXY!</t>
  </si>
  <si>
    <t>Another</t>
  </si>
  <si>
    <t>No Play</t>
  </si>
  <si>
    <t>REG // MIR</t>
  </si>
  <si>
    <t>REG // MIR</t>
  </si>
  <si>
    <t>RA</t>
  </si>
  <si>
    <t>Golden Palms</t>
  </si>
  <si>
    <t>Another</t>
  </si>
  <si>
    <t>MIR</t>
  </si>
  <si>
    <t>REG</t>
  </si>
  <si>
    <t>RA</t>
  </si>
  <si>
    <t>灼熱Beach Side Bunny</t>
  </si>
  <si>
    <t>Hyper</t>
  </si>
  <si>
    <t>MIR // RAN</t>
  </si>
  <si>
    <t>REG</t>
  </si>
  <si>
    <t>8th</t>
  </si>
  <si>
    <t>LAB</t>
  </si>
  <si>
    <t>Another</t>
  </si>
  <si>
    <t>MIR</t>
  </si>
  <si>
    <t>RAN</t>
  </si>
  <si>
    <t>10th</t>
  </si>
  <si>
    <t>Daisuke</t>
  </si>
  <si>
    <t>Another</t>
  </si>
  <si>
    <t>No Play</t>
  </si>
  <si>
    <t>RAN</t>
  </si>
  <si>
    <t>RAN</t>
  </si>
  <si>
    <t>9th</t>
  </si>
  <si>
    <t>Make A Difference</t>
  </si>
  <si>
    <t>Another</t>
  </si>
  <si>
    <t>No Play</t>
  </si>
  <si>
    <t>MIR // RAN</t>
  </si>
  <si>
    <t>REG // RAN</t>
  </si>
  <si>
    <t>SKY</t>
  </si>
  <si>
    <t>SCREAM SQUAD</t>
  </si>
  <si>
    <t>Hyper</t>
  </si>
  <si>
    <t>MIR // RAN</t>
  </si>
  <si>
    <t>MIR // RAN</t>
  </si>
  <si>
    <t>3rd</t>
  </si>
  <si>
    <t>THE SAFARI</t>
  </si>
  <si>
    <t>Hyper</t>
  </si>
  <si>
    <t>MIR // RAN // SRAN</t>
  </si>
  <si>
    <t>RAN // SRAN</t>
  </si>
  <si>
    <t>4th</t>
  </si>
  <si>
    <t>250bpm</t>
  </si>
  <si>
    <t>Another</t>
  </si>
  <si>
    <t>No Play</t>
  </si>
  <si>
    <t>MIR</t>
  </si>
  <si>
    <t>REG</t>
  </si>
  <si>
    <t>DD</t>
  </si>
  <si>
    <t>Apocalypse ~dirge of swans~</t>
  </si>
  <si>
    <t>Another</t>
  </si>
  <si>
    <t>No Play</t>
  </si>
  <si>
    <t>-</t>
  </si>
  <si>
    <t>-</t>
  </si>
  <si>
    <t>SPD</t>
  </si>
  <si>
    <t>Miracle 5ympho X</t>
  </si>
  <si>
    <t>Another</t>
  </si>
  <si>
    <t>No Play</t>
  </si>
  <si>
    <t>REG</t>
  </si>
  <si>
    <t>REG // MIR</t>
  </si>
  <si>
    <t>DJT</t>
  </si>
  <si>
    <t>NEW GENERATION -もう、お前しか見えない-</t>
  </si>
  <si>
    <t>Another</t>
  </si>
  <si>
    <t>No Play</t>
  </si>
  <si>
    <t>REG</t>
  </si>
  <si>
    <t>REG</t>
  </si>
  <si>
    <t>SPD</t>
  </si>
  <si>
    <t>RIZING YOU UP</t>
  </si>
  <si>
    <t>Another</t>
  </si>
  <si>
    <t>REG</t>
  </si>
  <si>
    <t>REG</t>
  </si>
  <si>
    <t>DD</t>
  </si>
  <si>
    <t>So Fabulous!!</t>
  </si>
  <si>
    <t>Another</t>
  </si>
  <si>
    <t>No Play</t>
  </si>
  <si>
    <t>REG</t>
  </si>
  <si>
    <t>REG</t>
  </si>
  <si>
    <t>EMP</t>
  </si>
  <si>
    <t>You'll say "Now!"</t>
  </si>
  <si>
    <t>Hyper</t>
  </si>
  <si>
    <t>No Play</t>
  </si>
  <si>
    <t>RAN</t>
  </si>
  <si>
    <t>RAN</t>
  </si>
  <si>
    <t>tri</t>
  </si>
  <si>
    <t>POINT ZERO</t>
  </si>
  <si>
    <t>Another</t>
  </si>
  <si>
    <t>MIR // SRAN</t>
  </si>
  <si>
    <t>REG // SRAN</t>
  </si>
  <si>
    <t>6th</t>
  </si>
  <si>
    <t>rottel-da-sun</t>
  </si>
  <si>
    <t>Another</t>
  </si>
  <si>
    <t>REG</t>
  </si>
  <si>
    <t>MIR</t>
  </si>
  <si>
    <t>Lin</t>
  </si>
  <si>
    <t>Snake Stick</t>
  </si>
  <si>
    <t>Hyper</t>
  </si>
  <si>
    <t>No Play</t>
  </si>
  <si>
    <t>RAN</t>
  </si>
  <si>
    <t>RAN</t>
  </si>
  <si>
    <t>9th</t>
  </si>
  <si>
    <t>SNOW</t>
  </si>
  <si>
    <t>Another</t>
  </si>
  <si>
    <t>No Play</t>
  </si>
  <si>
    <t>MIR</t>
  </si>
  <si>
    <t>REG</t>
  </si>
  <si>
    <t>RA</t>
  </si>
  <si>
    <t>THE DOOR INTO RAINBOW</t>
  </si>
  <si>
    <t>Another</t>
  </si>
  <si>
    <t>RAN</t>
  </si>
  <si>
    <t>RAN</t>
  </si>
  <si>
    <t>tri</t>
  </si>
  <si>
    <t>Timepiece phase II</t>
  </si>
  <si>
    <t>Hyper</t>
  </si>
  <si>
    <t>MIR</t>
  </si>
  <si>
    <t>REG</t>
  </si>
  <si>
    <t>EMP</t>
  </si>
  <si>
    <t>V2</t>
  </si>
  <si>
    <t>Hyper</t>
  </si>
  <si>
    <t>No Play</t>
  </si>
  <si>
    <t>REG // RAN</t>
  </si>
  <si>
    <t>MIR // RAN</t>
  </si>
  <si>
    <t>RA</t>
  </si>
  <si>
    <t>ラクエン Feat.Chiharu Chonan -JAKA respect for K.S.K. Remix</t>
  </si>
  <si>
    <t>Another</t>
  </si>
  <si>
    <t>88-(175)</t>
  </si>
  <si>
    <t>MIR</t>
  </si>
  <si>
    <t>REG</t>
  </si>
  <si>
    <t>SKY</t>
  </si>
  <si>
    <t>alla turca con passione</t>
  </si>
  <si>
    <t>Another</t>
  </si>
  <si>
    <t>No Play</t>
  </si>
  <si>
    <t>RAN</t>
  </si>
  <si>
    <t>RAN</t>
  </si>
  <si>
    <t>SIR</t>
  </si>
  <si>
    <t>D</t>
  </si>
  <si>
    <t>Hyper</t>
  </si>
  <si>
    <t>30-(120-175)-240</t>
  </si>
  <si>
    <t>MIR // RAN</t>
  </si>
  <si>
    <t>REG // RAN</t>
  </si>
  <si>
    <t>DJT</t>
  </si>
  <si>
    <t>end of world</t>
  </si>
  <si>
    <t>Another</t>
  </si>
  <si>
    <t>MIR // RAN</t>
  </si>
  <si>
    <t>REG</t>
  </si>
  <si>
    <t>SKY</t>
  </si>
  <si>
    <t>garden</t>
  </si>
  <si>
    <t>Another</t>
  </si>
  <si>
    <t>No Play</t>
  </si>
  <si>
    <t>REG // MIR</t>
  </si>
  <si>
    <t>REG // MIR</t>
  </si>
  <si>
    <t>DD</t>
  </si>
  <si>
    <t>Leaving…</t>
  </si>
  <si>
    <t>Another</t>
  </si>
  <si>
    <t>No Play</t>
  </si>
  <si>
    <t>REG // MIR // RAN</t>
  </si>
  <si>
    <t>REG // MIR // RAN</t>
  </si>
  <si>
    <t>DJT</t>
  </si>
  <si>
    <t>LOVELY STORM</t>
  </si>
  <si>
    <t>Another</t>
  </si>
  <si>
    <t>REG</t>
  </si>
  <si>
    <t>REG</t>
  </si>
  <si>
    <t>9th</t>
  </si>
  <si>
    <t>lower world</t>
  </si>
  <si>
    <t>Another</t>
  </si>
  <si>
    <t>No Play</t>
  </si>
  <si>
    <t>RAN</t>
  </si>
  <si>
    <t>RAN</t>
  </si>
  <si>
    <t>SPD</t>
  </si>
  <si>
    <t>Insane Techniques</t>
  </si>
  <si>
    <t>Another</t>
  </si>
  <si>
    <t>-</t>
  </si>
  <si>
    <t>-</t>
  </si>
  <si>
    <t>tri</t>
  </si>
  <si>
    <t>Timepiece phase II (CN Ver.)</t>
  </si>
  <si>
    <t>Hyper</t>
  </si>
  <si>
    <t>No Play</t>
  </si>
  <si>
    <t>-</t>
  </si>
  <si>
    <t>-</t>
  </si>
  <si>
    <t>SPD</t>
  </si>
  <si>
    <t>Ancient Scapes</t>
  </si>
  <si>
    <t>Hyper</t>
  </si>
  <si>
    <t>-</t>
  </si>
  <si>
    <t>-</t>
  </si>
  <si>
    <t>-</t>
  </si>
  <si>
    <t>-</t>
  </si>
  <si>
    <t>SPD</t>
  </si>
  <si>
    <t>Close the World feat.a☆ru</t>
  </si>
  <si>
    <t>Hyper</t>
  </si>
  <si>
    <t>-</t>
  </si>
  <si>
    <t>-</t>
  </si>
  <si>
    <t>-</t>
  </si>
  <si>
    <t>-</t>
  </si>
  <si>
    <t>SPD</t>
  </si>
  <si>
    <t>Feel The Beat</t>
  </si>
  <si>
    <t>Hyper</t>
  </si>
  <si>
    <t>-</t>
  </si>
  <si>
    <t>-</t>
  </si>
  <si>
    <t>No Play</t>
  </si>
  <si>
    <t>-</t>
  </si>
  <si>
    <t>-</t>
  </si>
  <si>
    <t>SPD</t>
  </si>
  <si>
    <t>Sigmund</t>
  </si>
  <si>
    <t>Hyper</t>
  </si>
  <si>
    <t>-</t>
  </si>
  <si>
    <t>-</t>
  </si>
  <si>
    <t>No Play</t>
  </si>
  <si>
    <t>REG // RAN</t>
  </si>
  <si>
    <t>MIR // RAN</t>
  </si>
  <si>
    <t>SPD</t>
  </si>
  <si>
    <t>アルストロメリア</t>
  </si>
  <si>
    <t>Another</t>
  </si>
  <si>
    <t>-</t>
  </si>
  <si>
    <t>-</t>
  </si>
  <si>
    <t>Lamp</t>
  </si>
  <si>
    <t>Options (P1)</t>
  </si>
  <si>
    <t>Options (P2)</t>
  </si>
  <si>
    <t>Version</t>
  </si>
  <si>
    <t>Difficulty</t>
  </si>
  <si>
    <t>BPM</t>
  </si>
  <si>
    <t>Note</t>
  </si>
  <si>
    <t>Normal</t>
  </si>
  <si>
    <t>Hard</t>
  </si>
  <si>
    <t>REG // RAN</t>
  </si>
  <si>
    <t>REG // RAN</t>
  </si>
  <si>
    <t>RA</t>
  </si>
  <si>
    <t>Another</t>
  </si>
  <si>
    <t>RAN</t>
  </si>
  <si>
    <t>RAN</t>
  </si>
  <si>
    <t>10th</t>
  </si>
  <si>
    <t>Another</t>
  </si>
  <si>
    <t>RAN</t>
  </si>
  <si>
    <t>RAN</t>
  </si>
  <si>
    <t>EMP</t>
  </si>
  <si>
    <t>Another</t>
  </si>
  <si>
    <t>205-(215-248)</t>
  </si>
  <si>
    <t>MIR // RAN</t>
  </si>
  <si>
    <t>REG // RAN</t>
  </si>
  <si>
    <t>RA</t>
  </si>
  <si>
    <t>Another</t>
  </si>
  <si>
    <t>REG // MIR</t>
  </si>
  <si>
    <t>MIR</t>
  </si>
  <si>
    <t>6th</t>
  </si>
  <si>
    <t>Another</t>
  </si>
  <si>
    <t>REG // MIR // RAN</t>
  </si>
  <si>
    <t>REG // RAN</t>
  </si>
  <si>
    <t>SPD</t>
  </si>
  <si>
    <t>refractive index</t>
  </si>
  <si>
    <t>Another</t>
  </si>
  <si>
    <t>REG // RAN</t>
  </si>
  <si>
    <t>REG // RAN</t>
  </si>
  <si>
    <t>RA</t>
  </si>
  <si>
    <t>Another</t>
  </si>
  <si>
    <t>No Play</t>
  </si>
  <si>
    <t>MIR // RAN</t>
  </si>
  <si>
    <t>REG // RAN</t>
  </si>
  <si>
    <t>RA</t>
  </si>
  <si>
    <t>Another</t>
  </si>
  <si>
    <t>(120-180)</t>
  </si>
  <si>
    <t>REG</t>
  </si>
  <si>
    <t>MIR</t>
  </si>
  <si>
    <t>SIR</t>
  </si>
  <si>
    <t>Another</t>
  </si>
  <si>
    <t>REG // MIR // RAN</t>
  </si>
  <si>
    <t>REG</t>
  </si>
  <si>
    <t>SKY</t>
  </si>
  <si>
    <t>Another</t>
  </si>
  <si>
    <t>MIR // RAN</t>
  </si>
  <si>
    <t>REG // RAN</t>
  </si>
  <si>
    <t>DD</t>
  </si>
  <si>
    <t>Another</t>
  </si>
  <si>
    <t>REG</t>
  </si>
  <si>
    <t>REG</t>
  </si>
  <si>
    <t>GLD</t>
  </si>
  <si>
    <t>Hyper</t>
  </si>
  <si>
    <t>100-200-400</t>
  </si>
  <si>
    <t>REG // MIR</t>
  </si>
  <si>
    <t>REG // MIR</t>
  </si>
  <si>
    <t>GLD</t>
  </si>
  <si>
    <t>Another</t>
  </si>
  <si>
    <t>137-(165)</t>
  </si>
  <si>
    <t>REG</t>
  </si>
  <si>
    <t>REG</t>
  </si>
  <si>
    <t>DD</t>
  </si>
  <si>
    <t>Another</t>
  </si>
  <si>
    <t>RAN</t>
  </si>
  <si>
    <t>RAN</t>
  </si>
  <si>
    <t>SIR</t>
  </si>
  <si>
    <t>Another</t>
  </si>
  <si>
    <t>RAN</t>
  </si>
  <si>
    <t>RAN</t>
  </si>
  <si>
    <t>6th</t>
  </si>
  <si>
    <t>Another</t>
  </si>
  <si>
    <t>160-(176)</t>
  </si>
  <si>
    <t>RAN</t>
  </si>
  <si>
    <t>RAN</t>
  </si>
  <si>
    <t>SPD</t>
  </si>
  <si>
    <t>Another</t>
  </si>
  <si>
    <t>REG // RAN</t>
  </si>
  <si>
    <t>REG // RAN</t>
  </si>
  <si>
    <t>SIR</t>
  </si>
  <si>
    <t>DAWN -THE NEXT ENDEAVOUR-</t>
  </si>
  <si>
    <t>Another</t>
  </si>
  <si>
    <t>REG</t>
  </si>
  <si>
    <t>REG</t>
  </si>
  <si>
    <t>8th</t>
  </si>
  <si>
    <t>Another</t>
  </si>
  <si>
    <t>REG</t>
  </si>
  <si>
    <t>REG</t>
  </si>
  <si>
    <t>RED</t>
  </si>
  <si>
    <t>Another</t>
  </si>
  <si>
    <t>RAN</t>
  </si>
  <si>
    <t>RAN</t>
  </si>
  <si>
    <t>SIR</t>
  </si>
  <si>
    <t>Raison d'etre ~交差する宿命~</t>
  </si>
  <si>
    <t>Another</t>
  </si>
  <si>
    <t>155-(175)</t>
  </si>
  <si>
    <t>No Play</t>
  </si>
  <si>
    <t>-</t>
  </si>
  <si>
    <t>-</t>
  </si>
  <si>
    <t>tri</t>
  </si>
  <si>
    <t>Another</t>
  </si>
  <si>
    <t>REG // RAN</t>
  </si>
  <si>
    <t>REG</t>
  </si>
  <si>
    <t>tri</t>
  </si>
  <si>
    <t>Another</t>
  </si>
  <si>
    <t>-</t>
  </si>
  <si>
    <t>-</t>
  </si>
  <si>
    <t>SPD</t>
  </si>
  <si>
    <t>Another</t>
  </si>
  <si>
    <t>No Play</t>
  </si>
  <si>
    <t>-</t>
  </si>
  <si>
    <t>-</t>
  </si>
  <si>
    <t>tri</t>
  </si>
  <si>
    <t>Another</t>
  </si>
  <si>
    <t>REG // RAN</t>
  </si>
  <si>
    <t>REG // MIR</t>
  </si>
  <si>
    <t>DD</t>
  </si>
  <si>
    <t>Hyper</t>
  </si>
  <si>
    <t>MIR</t>
  </si>
  <si>
    <t>REG</t>
  </si>
  <si>
    <t>EMP</t>
  </si>
  <si>
    <t>Another</t>
  </si>
  <si>
    <t>MIR</t>
  </si>
  <si>
    <t>REG</t>
  </si>
  <si>
    <t>SIR</t>
  </si>
  <si>
    <t>Another</t>
  </si>
  <si>
    <t>RAN</t>
  </si>
  <si>
    <t>RAN</t>
  </si>
  <si>
    <t>RA</t>
  </si>
  <si>
    <t>Hyper</t>
  </si>
  <si>
    <t>REG // MIR</t>
  </si>
  <si>
    <t>REG</t>
  </si>
  <si>
    <t>10th</t>
  </si>
  <si>
    <t>Another</t>
  </si>
  <si>
    <t>REG</t>
  </si>
  <si>
    <t>MIR</t>
  </si>
  <si>
    <t>SPD</t>
  </si>
  <si>
    <t>Another</t>
  </si>
  <si>
    <t>RAN</t>
  </si>
  <si>
    <t>RAN</t>
  </si>
  <si>
    <t>RA</t>
  </si>
  <si>
    <t>Another</t>
  </si>
  <si>
    <t>RAN</t>
  </si>
  <si>
    <t>RAN</t>
  </si>
  <si>
    <t>8th</t>
  </si>
  <si>
    <t>Another</t>
  </si>
  <si>
    <t>MIR</t>
  </si>
  <si>
    <t>REG</t>
  </si>
  <si>
    <t>RED</t>
  </si>
  <si>
    <t>Another</t>
  </si>
  <si>
    <t>REG // RAN</t>
  </si>
  <si>
    <t>REG</t>
  </si>
  <si>
    <t>RED</t>
  </si>
  <si>
    <t>Another</t>
  </si>
  <si>
    <t>REG // MIR // RAN</t>
  </si>
  <si>
    <t>REG // MIR // RAN</t>
  </si>
  <si>
    <t>GLD</t>
  </si>
  <si>
    <t>Another</t>
  </si>
  <si>
    <t>RAN</t>
  </si>
  <si>
    <t>RAN</t>
  </si>
  <si>
    <t>SPD</t>
  </si>
  <si>
    <t>IX</t>
  </si>
  <si>
    <t>Hyper</t>
  </si>
  <si>
    <t>RAN</t>
  </si>
  <si>
    <t>RAN</t>
  </si>
  <si>
    <t>GLD</t>
  </si>
  <si>
    <t>LASER CRUSTER</t>
  </si>
  <si>
    <t>Hyper</t>
  </si>
  <si>
    <t>MIR // SRAN</t>
  </si>
  <si>
    <t>REG // SRAN</t>
  </si>
  <si>
    <t>3rd</t>
  </si>
  <si>
    <t>Another</t>
  </si>
  <si>
    <t>MIR</t>
  </si>
  <si>
    <t>REG</t>
  </si>
  <si>
    <t>RED</t>
  </si>
  <si>
    <t>Another</t>
  </si>
  <si>
    <t>No Play</t>
  </si>
  <si>
    <t>-</t>
  </si>
  <si>
    <t>-</t>
  </si>
  <si>
    <t>SPD</t>
  </si>
  <si>
    <t>Valgus</t>
  </si>
  <si>
    <t>Another</t>
  </si>
  <si>
    <t>No Play</t>
  </si>
  <si>
    <t>REG</t>
  </si>
  <si>
    <t>REG</t>
  </si>
  <si>
    <t>tri</t>
  </si>
  <si>
    <t>Another</t>
  </si>
  <si>
    <t>REG // SRAN</t>
  </si>
  <si>
    <t>REG // SRAN</t>
  </si>
  <si>
    <t>RED</t>
  </si>
  <si>
    <t>Click Again</t>
  </si>
  <si>
    <t>Another</t>
  </si>
  <si>
    <t>REG // RAN</t>
  </si>
  <si>
    <t>REG // RAN</t>
  </si>
  <si>
    <t>Lin</t>
  </si>
  <si>
    <t>Another</t>
  </si>
  <si>
    <t>REG // RAN</t>
  </si>
  <si>
    <t>REG // RAN</t>
  </si>
  <si>
    <t>RA</t>
  </si>
  <si>
    <t>Another</t>
  </si>
  <si>
    <t>REG // MIR // RAN</t>
  </si>
  <si>
    <t>REG // MIR // RAN</t>
  </si>
  <si>
    <t>10th</t>
  </si>
  <si>
    <t>Another</t>
  </si>
  <si>
    <t>REG // MIR</t>
  </si>
  <si>
    <t>REG // MIR</t>
  </si>
  <si>
    <t>Lin</t>
  </si>
  <si>
    <t>Another</t>
  </si>
  <si>
    <t>-</t>
  </si>
  <si>
    <t>-</t>
  </si>
  <si>
    <t>tri</t>
  </si>
  <si>
    <t>CONCEPTUAL</t>
  </si>
  <si>
    <t>Another</t>
  </si>
  <si>
    <t>REG</t>
  </si>
  <si>
    <t>MIR</t>
  </si>
  <si>
    <t>DJT</t>
  </si>
  <si>
    <t>MENDES</t>
  </si>
  <si>
    <t>Hyper</t>
  </si>
  <si>
    <t>REG</t>
  </si>
  <si>
    <t>REG</t>
  </si>
  <si>
    <t>DJT</t>
  </si>
  <si>
    <t>Another</t>
  </si>
  <si>
    <t>MIR</t>
  </si>
  <si>
    <t>REG</t>
  </si>
  <si>
    <t>DJT</t>
  </si>
  <si>
    <t>Another</t>
  </si>
  <si>
    <t>No Play</t>
  </si>
  <si>
    <t>-</t>
  </si>
  <si>
    <t>-</t>
  </si>
  <si>
    <t>SPD</t>
  </si>
  <si>
    <t>Another</t>
  </si>
  <si>
    <t>REG</t>
  </si>
  <si>
    <t>REG // MIR</t>
  </si>
  <si>
    <t>DJT</t>
  </si>
  <si>
    <t>Anisakis -somatic mutation type "Forza"-</t>
  </si>
  <si>
    <t>Another</t>
  </si>
  <si>
    <t>RAN</t>
  </si>
  <si>
    <t>REG</t>
  </si>
  <si>
    <t>SKY</t>
  </si>
  <si>
    <t>Another</t>
  </si>
  <si>
    <t>180-(212)</t>
  </si>
  <si>
    <t>REG</t>
  </si>
  <si>
    <t>REG</t>
  </si>
  <si>
    <t>SKY</t>
  </si>
  <si>
    <t>合体せよ!ストロングイェーガー!! (Ryu☆ remix)</t>
  </si>
  <si>
    <t>Another</t>
  </si>
  <si>
    <t>No Play</t>
  </si>
  <si>
    <t>REG // RAN</t>
  </si>
  <si>
    <t>MIR // RAN</t>
  </si>
  <si>
    <t>SPD</t>
  </si>
  <si>
    <t>Another</t>
  </si>
  <si>
    <t>RAN</t>
  </si>
  <si>
    <t>MIR</t>
  </si>
  <si>
    <t>9th</t>
  </si>
  <si>
    <t>RISLIM-Remix-</t>
  </si>
  <si>
    <t>Another</t>
  </si>
  <si>
    <t>MIR</t>
  </si>
  <si>
    <t>REG</t>
  </si>
  <si>
    <t>DJT</t>
  </si>
  <si>
    <t>satellite020712 from "CODED ARMS"</t>
  </si>
  <si>
    <t>Another</t>
  </si>
  <si>
    <t>RAN</t>
  </si>
  <si>
    <t>RAN</t>
  </si>
  <si>
    <t>EMP</t>
  </si>
  <si>
    <t>Another</t>
  </si>
  <si>
    <t>MIR</t>
  </si>
  <si>
    <t>REG</t>
  </si>
  <si>
    <t>RA</t>
  </si>
  <si>
    <t>PARADISE LOST</t>
  </si>
  <si>
    <t>Hyper</t>
  </si>
  <si>
    <t>REG // RAN</t>
  </si>
  <si>
    <t>REG // RAN</t>
  </si>
  <si>
    <t>SIR</t>
  </si>
  <si>
    <t>Another</t>
  </si>
  <si>
    <t>RAN</t>
  </si>
  <si>
    <t>RAN</t>
  </si>
  <si>
    <t>GLD</t>
  </si>
  <si>
    <t>Another</t>
  </si>
  <si>
    <t>RAN</t>
  </si>
  <si>
    <t>REG</t>
  </si>
  <si>
    <t>RED</t>
  </si>
  <si>
    <t>Wonder Bullfighter</t>
  </si>
  <si>
    <t>Another</t>
  </si>
  <si>
    <t>-</t>
  </si>
  <si>
    <t>-</t>
  </si>
  <si>
    <t>SPD</t>
  </si>
  <si>
    <t>Another</t>
  </si>
  <si>
    <t>REG</t>
  </si>
  <si>
    <t>MIR</t>
  </si>
  <si>
    <t>SIR</t>
  </si>
  <si>
    <t>Another</t>
  </si>
  <si>
    <t>REG // MIR // RAN</t>
  </si>
  <si>
    <t>REG // MIR // RAN</t>
  </si>
  <si>
    <t>SPD</t>
  </si>
  <si>
    <t>Another</t>
  </si>
  <si>
    <t>REG // RAN</t>
  </si>
  <si>
    <t>MIR // RAN</t>
  </si>
  <si>
    <t>GLD</t>
  </si>
  <si>
    <t>Another</t>
  </si>
  <si>
    <t>MIR // RAN</t>
  </si>
  <si>
    <t>REG // RAN</t>
  </si>
  <si>
    <t>SKY</t>
  </si>
  <si>
    <t>Another</t>
  </si>
  <si>
    <t>REG</t>
  </si>
  <si>
    <t>MIR</t>
  </si>
  <si>
    <t>Lin</t>
  </si>
  <si>
    <t>Another</t>
  </si>
  <si>
    <t>MIR // RAN</t>
  </si>
  <si>
    <t>REG</t>
  </si>
  <si>
    <t>DD</t>
  </si>
  <si>
    <t>Another</t>
  </si>
  <si>
    <t>RAN</t>
  </si>
  <si>
    <t>RAN</t>
  </si>
  <si>
    <t>DJT</t>
  </si>
  <si>
    <t>PARANOiA ~HADES~</t>
  </si>
  <si>
    <t>Hyper</t>
  </si>
  <si>
    <t>75-150-(300)</t>
  </si>
  <si>
    <t>No Play</t>
  </si>
  <si>
    <t>MIR // RAN</t>
  </si>
  <si>
    <t>REG // RAN</t>
  </si>
  <si>
    <t>RED</t>
  </si>
  <si>
    <t>Another</t>
  </si>
  <si>
    <t>No Play</t>
  </si>
  <si>
    <t>REG</t>
  </si>
  <si>
    <t>MIR</t>
  </si>
  <si>
    <t>DJT</t>
  </si>
  <si>
    <t>Another</t>
  </si>
  <si>
    <t>REG // RAN</t>
  </si>
  <si>
    <t>MIR // RAN</t>
  </si>
  <si>
    <t>tri</t>
  </si>
  <si>
    <t>Another</t>
  </si>
  <si>
    <t>MIR // RAN</t>
  </si>
  <si>
    <t>MIR // RAN</t>
  </si>
  <si>
    <t>8th</t>
  </si>
  <si>
    <t>Another</t>
  </si>
  <si>
    <t>RAN</t>
  </si>
  <si>
    <t>RAN</t>
  </si>
  <si>
    <t>RED</t>
  </si>
  <si>
    <t>Another</t>
  </si>
  <si>
    <t>REG // MIR</t>
  </si>
  <si>
    <t>REG</t>
  </si>
  <si>
    <t>SKY</t>
  </si>
  <si>
    <t>Another</t>
  </si>
  <si>
    <t>RAN</t>
  </si>
  <si>
    <t>RAN</t>
  </si>
  <si>
    <t>GLD</t>
  </si>
  <si>
    <t>Another</t>
  </si>
  <si>
    <t>REG // RAN</t>
  </si>
  <si>
    <t>REG // RAN</t>
  </si>
  <si>
    <t>9th</t>
  </si>
  <si>
    <t>Another</t>
  </si>
  <si>
    <t>RAN</t>
  </si>
  <si>
    <t>RAN</t>
  </si>
  <si>
    <t>8th</t>
  </si>
  <si>
    <t>Another</t>
  </si>
  <si>
    <t>No Play</t>
  </si>
  <si>
    <t>REG // RAN</t>
  </si>
  <si>
    <t>REG // RAN</t>
  </si>
  <si>
    <t>tri</t>
  </si>
  <si>
    <t>Another</t>
  </si>
  <si>
    <t>REG // MIR // RAN</t>
  </si>
  <si>
    <t>REG // MIR // RAN</t>
  </si>
  <si>
    <t>GLD</t>
  </si>
  <si>
    <t>Hyper</t>
  </si>
  <si>
    <t>REG // RAN</t>
  </si>
  <si>
    <t>RAN</t>
  </si>
  <si>
    <t>RED</t>
  </si>
  <si>
    <t>ピアノ協奏曲第１番"蠍火"</t>
  </si>
  <si>
    <t>Hyper</t>
  </si>
  <si>
    <t>165-(185)-188</t>
  </si>
  <si>
    <t>RAN</t>
  </si>
  <si>
    <t>RAN</t>
  </si>
  <si>
    <t>DJT</t>
  </si>
  <si>
    <t>Another</t>
  </si>
  <si>
    <t>No Play</t>
  </si>
  <si>
    <t>-</t>
  </si>
  <si>
    <t>-</t>
  </si>
  <si>
    <t>SPD</t>
  </si>
  <si>
    <t>Lighting Shower</t>
  </si>
  <si>
    <t>Another</t>
  </si>
  <si>
    <t>REG // MIR</t>
  </si>
  <si>
    <t>REG // MIR</t>
  </si>
  <si>
    <t>EMP</t>
  </si>
  <si>
    <t>Another</t>
  </si>
  <si>
    <t>No Play</t>
  </si>
  <si>
    <t>-</t>
  </si>
  <si>
    <t>-</t>
  </si>
  <si>
    <t>SPD</t>
  </si>
  <si>
    <t>Another</t>
  </si>
  <si>
    <t>REG // RAN</t>
  </si>
  <si>
    <t>REG // RAN</t>
  </si>
  <si>
    <t>tri</t>
  </si>
  <si>
    <t>Another</t>
  </si>
  <si>
    <t>RAN</t>
  </si>
  <si>
    <t>REG</t>
  </si>
  <si>
    <t>4th</t>
  </si>
  <si>
    <t>Another</t>
  </si>
  <si>
    <t>(108-216)</t>
  </si>
  <si>
    <t>REG // MIR</t>
  </si>
  <si>
    <t>MIR</t>
  </si>
  <si>
    <t>EMP</t>
  </si>
  <si>
    <t>Another</t>
  </si>
  <si>
    <t>No Play</t>
  </si>
  <si>
    <t>REG // RAN</t>
  </si>
  <si>
    <t>MIR // RAN</t>
  </si>
  <si>
    <t>SPD</t>
  </si>
  <si>
    <t>Another</t>
  </si>
  <si>
    <t>RAN</t>
  </si>
  <si>
    <t>REG // RAN</t>
  </si>
  <si>
    <t>10th</t>
  </si>
  <si>
    <t>Another</t>
  </si>
  <si>
    <t>MIR // RAN</t>
  </si>
  <si>
    <t>RAN</t>
  </si>
  <si>
    <t>10th</t>
  </si>
  <si>
    <t>Another</t>
  </si>
  <si>
    <t>(175-200)</t>
  </si>
  <si>
    <t>REG</t>
  </si>
  <si>
    <t>MIR</t>
  </si>
  <si>
    <t>GLD</t>
  </si>
  <si>
    <t>Another</t>
  </si>
  <si>
    <t>RAN</t>
  </si>
  <si>
    <t>RAN</t>
  </si>
  <si>
    <t>RED</t>
  </si>
  <si>
    <t>Secret of Love</t>
  </si>
  <si>
    <t>Another</t>
  </si>
  <si>
    <t>MIR // SRAN</t>
  </si>
  <si>
    <t>REG // SRAN</t>
  </si>
  <si>
    <t>SKY</t>
  </si>
  <si>
    <t>Another</t>
  </si>
  <si>
    <t>REG // RAN</t>
  </si>
  <si>
    <t>MIR // RAN</t>
  </si>
  <si>
    <t>DD</t>
  </si>
  <si>
    <t>TYPE MARS (G-Style Mix)</t>
  </si>
  <si>
    <t>Another</t>
  </si>
  <si>
    <t>REG // RAN</t>
  </si>
  <si>
    <t>MIR // RAN</t>
  </si>
  <si>
    <t>DD</t>
  </si>
  <si>
    <t>Another</t>
  </si>
  <si>
    <t>RAN</t>
  </si>
  <si>
    <t>RAN</t>
  </si>
  <si>
    <t>EMP</t>
  </si>
  <si>
    <t>Another</t>
  </si>
  <si>
    <t>RAN</t>
  </si>
  <si>
    <t>EMP</t>
  </si>
  <si>
    <t>Another</t>
  </si>
  <si>
    <t>-</t>
  </si>
  <si>
    <t>-</t>
  </si>
  <si>
    <t>SPD</t>
  </si>
  <si>
    <t>Another</t>
  </si>
  <si>
    <t>RAN</t>
  </si>
  <si>
    <t>RAN</t>
  </si>
  <si>
    <t>SPD</t>
  </si>
  <si>
    <t>Another</t>
  </si>
  <si>
    <t>REG // MIR // RAN</t>
  </si>
  <si>
    <t>REG</t>
  </si>
  <si>
    <t>SKY</t>
  </si>
  <si>
    <t>Another</t>
  </si>
  <si>
    <t>RAN</t>
  </si>
  <si>
    <t>RAN</t>
  </si>
  <si>
    <t>DD</t>
  </si>
  <si>
    <t>Another</t>
  </si>
  <si>
    <t>RAN</t>
  </si>
  <si>
    <t>RAN</t>
  </si>
  <si>
    <t>6th</t>
  </si>
  <si>
    <t>Another</t>
  </si>
  <si>
    <t>No Play</t>
  </si>
  <si>
    <t>REG // MIR // RAN</t>
  </si>
  <si>
    <t>REG // MIR // RAN</t>
  </si>
  <si>
    <t>Lin</t>
  </si>
  <si>
    <t>Another</t>
  </si>
  <si>
    <t>No Play</t>
  </si>
  <si>
    <t>REG // RAN</t>
  </si>
  <si>
    <t>MIR // RAN</t>
  </si>
  <si>
    <t>RA</t>
  </si>
  <si>
    <t>Another</t>
  </si>
  <si>
    <t>RAN</t>
  </si>
  <si>
    <t>RAN</t>
  </si>
  <si>
    <t>DJT</t>
  </si>
  <si>
    <t>Another</t>
  </si>
  <si>
    <t>No Play</t>
  </si>
  <si>
    <t>-</t>
  </si>
  <si>
    <t>-</t>
  </si>
  <si>
    <t>SPD</t>
  </si>
  <si>
    <t>Wonder Girl feat. Kanae Asaba</t>
  </si>
  <si>
    <t>Another</t>
  </si>
  <si>
    <t>No Play</t>
  </si>
  <si>
    <t>REG // RAN</t>
  </si>
  <si>
    <t>MIR // RAN</t>
  </si>
  <si>
    <t>EMP</t>
  </si>
  <si>
    <t>Another</t>
  </si>
  <si>
    <t>REG // RAN</t>
  </si>
  <si>
    <t>MIR // RAN</t>
  </si>
  <si>
    <t>SKY</t>
  </si>
  <si>
    <t>Another</t>
  </si>
  <si>
    <t>No Play</t>
  </si>
  <si>
    <t>RAN</t>
  </si>
  <si>
    <t>RAN</t>
  </si>
  <si>
    <t>SPD</t>
  </si>
  <si>
    <t>Another</t>
  </si>
  <si>
    <t>No Play</t>
  </si>
  <si>
    <t>REG // RAN</t>
  </si>
  <si>
    <t>MIR // RAN</t>
  </si>
  <si>
    <t>SPD</t>
  </si>
  <si>
    <t>Another</t>
  </si>
  <si>
    <t>154-175</t>
  </si>
  <si>
    <t>No Play</t>
  </si>
  <si>
    <t>MIR // RAN</t>
  </si>
  <si>
    <t>Another</t>
  </si>
  <si>
    <t>No Play</t>
  </si>
  <si>
    <t>REG</t>
  </si>
  <si>
    <t>MIR</t>
  </si>
  <si>
    <t>SIR</t>
  </si>
  <si>
    <t>Another</t>
  </si>
  <si>
    <t>No Play</t>
  </si>
  <si>
    <t>RAN</t>
  </si>
  <si>
    <t>REG</t>
  </si>
  <si>
    <t>DD</t>
  </si>
  <si>
    <t>Another</t>
  </si>
  <si>
    <t>72-(82)</t>
  </si>
  <si>
    <t>No Play</t>
  </si>
  <si>
    <t>-</t>
  </si>
  <si>
    <t>-</t>
  </si>
  <si>
    <t>SPD</t>
  </si>
  <si>
    <t>Another</t>
  </si>
  <si>
    <t>No Play</t>
  </si>
  <si>
    <t>REG // MIR // RAN</t>
  </si>
  <si>
    <t>REG // MIR // RAN</t>
  </si>
  <si>
    <t>SKY</t>
  </si>
  <si>
    <t>ラクエン</t>
  </si>
  <si>
    <t>Another</t>
  </si>
  <si>
    <t>(99-198)</t>
  </si>
  <si>
    <t>No Play</t>
  </si>
  <si>
    <t>REG // RAN</t>
  </si>
  <si>
    <t>MIR // RAN</t>
  </si>
  <si>
    <t>SPD</t>
  </si>
  <si>
    <t>Another</t>
  </si>
  <si>
    <t>No Play</t>
  </si>
  <si>
    <t>REG // RAN</t>
  </si>
  <si>
    <t>REG // RAN</t>
  </si>
  <si>
    <t>DJT</t>
  </si>
  <si>
    <t>Another</t>
  </si>
  <si>
    <t>No Play</t>
  </si>
  <si>
    <t>-</t>
  </si>
  <si>
    <t>-</t>
  </si>
  <si>
    <t>tri</t>
  </si>
  <si>
    <t>Another</t>
  </si>
  <si>
    <t>No Play</t>
  </si>
  <si>
    <t>REG // RAN</t>
  </si>
  <si>
    <t>REG // RAN</t>
  </si>
  <si>
    <t>GLD</t>
  </si>
  <si>
    <t>Another</t>
  </si>
  <si>
    <t>130-(190)</t>
  </si>
  <si>
    <t>RAN</t>
  </si>
  <si>
    <t>RAN</t>
  </si>
  <si>
    <t>8th</t>
  </si>
  <si>
    <t>Blame</t>
  </si>
  <si>
    <t>Another</t>
  </si>
  <si>
    <t>RAN</t>
  </si>
  <si>
    <t>RAN</t>
  </si>
  <si>
    <t>DD</t>
  </si>
  <si>
    <t>Another</t>
  </si>
  <si>
    <t>REG</t>
  </si>
  <si>
    <t>MIR</t>
  </si>
  <si>
    <t>tri</t>
  </si>
  <si>
    <t>Another</t>
  </si>
  <si>
    <t>RAN</t>
  </si>
  <si>
    <t>RAN</t>
  </si>
  <si>
    <t>SIR</t>
  </si>
  <si>
    <t>Another</t>
  </si>
  <si>
    <t>MIR</t>
  </si>
  <si>
    <t>REG</t>
  </si>
  <si>
    <t>SIR</t>
  </si>
  <si>
    <t>Evans -prototype-</t>
  </si>
  <si>
    <t>Hyper</t>
  </si>
  <si>
    <t>RAN</t>
  </si>
  <si>
    <t>RAN</t>
  </si>
  <si>
    <t>DD</t>
  </si>
  <si>
    <t>Another</t>
  </si>
  <si>
    <t>RAN</t>
  </si>
  <si>
    <t>RAN</t>
  </si>
  <si>
    <t>DJT</t>
  </si>
  <si>
    <t>2 tribe 4 K</t>
  </si>
  <si>
    <t>Another</t>
  </si>
  <si>
    <t>No Play</t>
  </si>
  <si>
    <t>REG // RAN</t>
  </si>
  <si>
    <t>REG // RAN</t>
  </si>
  <si>
    <t>RA</t>
  </si>
  <si>
    <t>Another</t>
  </si>
  <si>
    <t>REG // MIR // RAN</t>
  </si>
  <si>
    <t>MIR // RAN</t>
  </si>
  <si>
    <t>SIR</t>
  </si>
  <si>
    <t>Another</t>
  </si>
  <si>
    <t>RAN</t>
  </si>
  <si>
    <t>RAN</t>
  </si>
  <si>
    <t>DJT</t>
  </si>
  <si>
    <t>Another</t>
  </si>
  <si>
    <t>REG // MIR</t>
  </si>
  <si>
    <t>REG // MIR</t>
  </si>
  <si>
    <t>RA</t>
  </si>
  <si>
    <t>Another</t>
  </si>
  <si>
    <t>REG</t>
  </si>
  <si>
    <t>REG // MIR</t>
  </si>
  <si>
    <t>6th</t>
  </si>
  <si>
    <t>Another</t>
  </si>
  <si>
    <t>RAN</t>
  </si>
  <si>
    <t>RAN</t>
  </si>
  <si>
    <t>SIR</t>
  </si>
  <si>
    <t>Another</t>
  </si>
  <si>
    <t>No Play</t>
  </si>
  <si>
    <t>REG // RAN</t>
  </si>
  <si>
    <t>MIR // RAN</t>
  </si>
  <si>
    <t>tri</t>
  </si>
  <si>
    <t>Another</t>
  </si>
  <si>
    <t>No Play</t>
  </si>
  <si>
    <t>REG // RAN</t>
  </si>
  <si>
    <t>REG // RAN</t>
  </si>
  <si>
    <t>SPD</t>
  </si>
  <si>
    <t>Another</t>
  </si>
  <si>
    <t>RAN</t>
  </si>
  <si>
    <t>RAN</t>
  </si>
  <si>
    <t>10th</t>
  </si>
  <si>
    <t>Another</t>
  </si>
  <si>
    <t>REG // MIR</t>
  </si>
  <si>
    <t>REG // MIR</t>
  </si>
  <si>
    <t>Lin</t>
  </si>
  <si>
    <t>Another</t>
  </si>
  <si>
    <t>REG // MIR</t>
  </si>
  <si>
    <t>REG // MIR</t>
  </si>
  <si>
    <t>Lin</t>
  </si>
  <si>
    <t>Another</t>
  </si>
  <si>
    <t>No Play</t>
  </si>
  <si>
    <t>REG</t>
  </si>
  <si>
    <t>MIR</t>
  </si>
  <si>
    <t>Lin</t>
  </si>
  <si>
    <t>ユミル</t>
  </si>
  <si>
    <t>Another</t>
  </si>
  <si>
    <t>RAN</t>
  </si>
  <si>
    <t>RAN</t>
  </si>
  <si>
    <t>tri</t>
  </si>
  <si>
    <t>Another</t>
  </si>
  <si>
    <t>MIR</t>
  </si>
  <si>
    <t>REG</t>
  </si>
  <si>
    <t>tri</t>
  </si>
  <si>
    <t>Another</t>
  </si>
  <si>
    <t>No Play</t>
  </si>
  <si>
    <t>-</t>
  </si>
  <si>
    <t>-</t>
  </si>
  <si>
    <t>SPD</t>
  </si>
  <si>
    <t>diagram</t>
  </si>
  <si>
    <t>Another</t>
  </si>
  <si>
    <t>RAN</t>
  </si>
  <si>
    <t>RAN</t>
  </si>
  <si>
    <t>tri</t>
  </si>
  <si>
    <t>Another</t>
  </si>
  <si>
    <t>No Play</t>
  </si>
  <si>
    <t>REG // RAN</t>
  </si>
  <si>
    <t>MIR // RAN</t>
  </si>
  <si>
    <t>tri</t>
  </si>
  <si>
    <t>Another</t>
  </si>
  <si>
    <t>MIR</t>
  </si>
  <si>
    <t>REG</t>
  </si>
  <si>
    <t>Lin</t>
  </si>
  <si>
    <t>Another</t>
  </si>
  <si>
    <t>No Play</t>
  </si>
  <si>
    <t>REG // RAN</t>
  </si>
  <si>
    <t>MIR // RAN</t>
  </si>
  <si>
    <t>SIR</t>
  </si>
  <si>
    <t>Another</t>
  </si>
  <si>
    <t>79-(178)</t>
  </si>
  <si>
    <t>No Play</t>
  </si>
  <si>
    <t>REG // MIR // RAN</t>
  </si>
  <si>
    <t>REG // MIR // RAN</t>
  </si>
  <si>
    <t>RA</t>
  </si>
  <si>
    <t>Another</t>
  </si>
  <si>
    <t>No Play</t>
  </si>
  <si>
    <t>-</t>
  </si>
  <si>
    <t>-</t>
  </si>
  <si>
    <t>tri</t>
  </si>
  <si>
    <t>Another</t>
  </si>
  <si>
    <t>No Play</t>
  </si>
  <si>
    <t>RAN</t>
  </si>
  <si>
    <t>REG // RAN</t>
  </si>
  <si>
    <t>SPD</t>
  </si>
  <si>
    <t>Another</t>
  </si>
  <si>
    <t>No Play</t>
  </si>
  <si>
    <t>-</t>
  </si>
  <si>
    <t>-</t>
  </si>
  <si>
    <t>tri</t>
  </si>
  <si>
    <t>Another</t>
  </si>
  <si>
    <t>No Play</t>
  </si>
  <si>
    <t>REG // RAN</t>
  </si>
  <si>
    <t>MIR // RAN</t>
  </si>
  <si>
    <t>SPD</t>
  </si>
  <si>
    <t>Funny Shuffle</t>
  </si>
  <si>
    <t>Another</t>
  </si>
  <si>
    <t>No Play</t>
  </si>
  <si>
    <t>REG // MIR</t>
  </si>
  <si>
    <t>REG // MIR</t>
  </si>
  <si>
    <t>tri</t>
  </si>
  <si>
    <t>Another</t>
  </si>
  <si>
    <t>No Play</t>
  </si>
  <si>
    <t>RAN</t>
  </si>
  <si>
    <t>RAN</t>
  </si>
  <si>
    <t>RA</t>
  </si>
  <si>
    <t>Another</t>
  </si>
  <si>
    <t>No Play</t>
  </si>
  <si>
    <t>-</t>
  </si>
  <si>
    <t>-</t>
  </si>
  <si>
    <t>SPD</t>
  </si>
  <si>
    <t>Another</t>
  </si>
  <si>
    <t>-</t>
  </si>
  <si>
    <t>-</t>
  </si>
  <si>
    <t>Lin</t>
  </si>
  <si>
    <t>Another</t>
  </si>
  <si>
    <t>REG // MIR</t>
  </si>
  <si>
    <t>REG // MIR</t>
  </si>
  <si>
    <t>RA</t>
  </si>
  <si>
    <t>Another</t>
  </si>
  <si>
    <t>RAN</t>
  </si>
  <si>
    <t>REG // RAN</t>
  </si>
  <si>
    <t>RED</t>
  </si>
  <si>
    <t>Another</t>
  </si>
  <si>
    <t>REG // RAN</t>
  </si>
  <si>
    <t>REG // RAN</t>
  </si>
  <si>
    <t>RA</t>
  </si>
  <si>
    <t>Another</t>
  </si>
  <si>
    <t>RAN</t>
  </si>
  <si>
    <t>REG // RAN</t>
  </si>
  <si>
    <t>EMP</t>
  </si>
  <si>
    <t>Another</t>
  </si>
  <si>
    <t>REG</t>
  </si>
  <si>
    <t>MIR</t>
  </si>
  <si>
    <t>10th</t>
  </si>
  <si>
    <t>Another</t>
  </si>
  <si>
    <t>No Play</t>
  </si>
  <si>
    <t>RAN</t>
  </si>
  <si>
    <t>RAN</t>
  </si>
  <si>
    <t>SIR</t>
  </si>
  <si>
    <t>Another</t>
  </si>
  <si>
    <t>RAN</t>
  </si>
  <si>
    <t>RAN</t>
  </si>
  <si>
    <t>3rd</t>
  </si>
  <si>
    <t>Holic</t>
  </si>
  <si>
    <t>Another</t>
  </si>
  <si>
    <t>MIR // RAN</t>
  </si>
  <si>
    <t>REG // RAN</t>
  </si>
  <si>
    <t>GLD</t>
  </si>
  <si>
    <t>Another</t>
  </si>
  <si>
    <t>REG // RAN</t>
  </si>
  <si>
    <t>MIR // RAN</t>
  </si>
  <si>
    <t>Lin</t>
  </si>
  <si>
    <t>Another</t>
  </si>
  <si>
    <t>MIR // RAN</t>
  </si>
  <si>
    <t>REG // RAN</t>
  </si>
  <si>
    <t>EMP</t>
  </si>
  <si>
    <t>Another</t>
  </si>
  <si>
    <t>No Play</t>
  </si>
  <si>
    <t>REG</t>
  </si>
  <si>
    <t>MIR</t>
  </si>
  <si>
    <t>DJT</t>
  </si>
  <si>
    <t>Another</t>
  </si>
  <si>
    <t>REG</t>
  </si>
  <si>
    <t>REG // MIR</t>
  </si>
  <si>
    <t>DD</t>
  </si>
  <si>
    <t>Another</t>
  </si>
  <si>
    <t>No Play</t>
  </si>
  <si>
    <t>RAN</t>
  </si>
  <si>
    <t>RAN</t>
  </si>
  <si>
    <t>Lin</t>
  </si>
  <si>
    <t>Another</t>
  </si>
  <si>
    <t>RAN</t>
  </si>
  <si>
    <t>RAN</t>
  </si>
  <si>
    <t>RA</t>
  </si>
  <si>
    <t>ZETA~素数の世界と超越者~</t>
  </si>
  <si>
    <t>Another</t>
  </si>
  <si>
    <t>90-(180)</t>
  </si>
  <si>
    <t>REG</t>
  </si>
  <si>
    <t>MIR</t>
  </si>
  <si>
    <t>RA</t>
  </si>
  <si>
    <t>Another</t>
  </si>
  <si>
    <t>REG // MIR</t>
  </si>
  <si>
    <t>REG // MIR</t>
  </si>
  <si>
    <t>SIR</t>
  </si>
  <si>
    <t>Almagest</t>
  </si>
  <si>
    <t>Hyper</t>
  </si>
  <si>
    <t>MIR // RAN</t>
  </si>
  <si>
    <t>RAN</t>
  </si>
  <si>
    <t>SPD</t>
  </si>
  <si>
    <t>Another</t>
  </si>
  <si>
    <t>No Play</t>
  </si>
  <si>
    <t>RAN</t>
  </si>
  <si>
    <t>RAN</t>
  </si>
  <si>
    <t>tri</t>
  </si>
  <si>
    <t>Another</t>
  </si>
  <si>
    <t>MIR</t>
  </si>
  <si>
    <t>REG</t>
  </si>
  <si>
    <t>tri</t>
  </si>
  <si>
    <t>Another</t>
  </si>
  <si>
    <t>No Play</t>
  </si>
  <si>
    <t>RAN</t>
  </si>
  <si>
    <t>RAN</t>
  </si>
  <si>
    <t>7th</t>
  </si>
  <si>
    <t>Another</t>
  </si>
  <si>
    <t>RAN</t>
  </si>
  <si>
    <t>RAN</t>
  </si>
  <si>
    <t>7th</t>
  </si>
  <si>
    <t>Another</t>
  </si>
  <si>
    <t>No Play</t>
  </si>
  <si>
    <t>REG</t>
  </si>
  <si>
    <t>REG</t>
  </si>
  <si>
    <t>RA</t>
  </si>
  <si>
    <t>Another</t>
  </si>
  <si>
    <t>No Play</t>
  </si>
  <si>
    <t>-</t>
  </si>
  <si>
    <t>-</t>
  </si>
  <si>
    <t>tri</t>
  </si>
  <si>
    <t>Another</t>
  </si>
  <si>
    <t>REG // MIR</t>
  </si>
  <si>
    <t>REG // MIR</t>
  </si>
  <si>
    <t>Lin</t>
  </si>
  <si>
    <t>Another</t>
  </si>
  <si>
    <t>REG // RAN</t>
  </si>
  <si>
    <t>REG // RAN</t>
  </si>
  <si>
    <t>RA</t>
  </si>
  <si>
    <t>Another</t>
  </si>
  <si>
    <t>RAN</t>
  </si>
  <si>
    <t>RAN</t>
  </si>
  <si>
    <t>RED</t>
  </si>
  <si>
    <t>FAKE TIME</t>
  </si>
  <si>
    <t>Hyper</t>
  </si>
  <si>
    <t>No Play</t>
  </si>
  <si>
    <t>REG // RAN</t>
  </si>
  <si>
    <t>MIR // RAN</t>
  </si>
  <si>
    <t>SPD</t>
  </si>
  <si>
    <t>Stella Sinistra</t>
  </si>
  <si>
    <t>Another</t>
  </si>
  <si>
    <t>120-180</t>
  </si>
  <si>
    <t>No Play</t>
  </si>
  <si>
    <t>RAN</t>
  </si>
  <si>
    <t>RAN</t>
  </si>
  <si>
    <t>8th</t>
  </si>
  <si>
    <t>Another</t>
  </si>
  <si>
    <t>REG // MIR</t>
  </si>
  <si>
    <t>REG // MIR</t>
  </si>
  <si>
    <t>DJT</t>
  </si>
  <si>
    <t>Another</t>
  </si>
  <si>
    <t>No Play</t>
  </si>
  <si>
    <t>REG // MIR // RAN</t>
  </si>
  <si>
    <t>REG // MIR // RAN</t>
  </si>
  <si>
    <t>DJT</t>
  </si>
  <si>
    <t>Another</t>
  </si>
  <si>
    <t>No Play</t>
  </si>
  <si>
    <t>REG // RAN</t>
  </si>
  <si>
    <t>REG // RAN</t>
  </si>
  <si>
    <t>SPD</t>
  </si>
  <si>
    <t>Another</t>
  </si>
  <si>
    <t>REG // MIR</t>
  </si>
  <si>
    <t>REG</t>
  </si>
  <si>
    <t>DD</t>
  </si>
  <si>
    <t>Another</t>
  </si>
  <si>
    <t>No Play</t>
  </si>
  <si>
    <t>REG // MIR // RAN</t>
  </si>
  <si>
    <t>REG // MIR // RAN</t>
  </si>
  <si>
    <t>Lin</t>
  </si>
  <si>
    <t>Another</t>
  </si>
  <si>
    <t>No Play</t>
  </si>
  <si>
    <t>RAN</t>
  </si>
  <si>
    <t>RAN</t>
  </si>
  <si>
    <t>Lin</t>
  </si>
  <si>
    <t>532nm</t>
  </si>
  <si>
    <t>Another</t>
  </si>
  <si>
    <t>No Play</t>
  </si>
  <si>
    <t>REG // MIR</t>
  </si>
  <si>
    <t>REG // MIR</t>
  </si>
  <si>
    <t>SPD</t>
  </si>
  <si>
    <t>Another</t>
  </si>
  <si>
    <t>No Play</t>
  </si>
  <si>
    <t>-</t>
  </si>
  <si>
    <t>-</t>
  </si>
  <si>
    <t>tri</t>
  </si>
  <si>
    <t>Beastie Starter</t>
  </si>
  <si>
    <t>Another</t>
  </si>
  <si>
    <t>RAN</t>
  </si>
  <si>
    <t>RAN</t>
  </si>
  <si>
    <t>SIR</t>
  </si>
  <si>
    <t>Another</t>
  </si>
  <si>
    <t>No Play</t>
  </si>
  <si>
    <t>REG // MIR</t>
  </si>
  <si>
    <t>REG</t>
  </si>
  <si>
    <t>Lin</t>
  </si>
  <si>
    <t>Another</t>
  </si>
  <si>
    <t>No Play</t>
  </si>
  <si>
    <t>MIR</t>
  </si>
  <si>
    <t>REG</t>
  </si>
  <si>
    <t>DJT</t>
  </si>
  <si>
    <t>Another</t>
  </si>
  <si>
    <t>No Play</t>
  </si>
  <si>
    <t>-</t>
  </si>
  <si>
    <t>-</t>
  </si>
  <si>
    <t>tri</t>
  </si>
  <si>
    <t>Another</t>
  </si>
  <si>
    <t>No Play</t>
  </si>
  <si>
    <t>RAN</t>
  </si>
  <si>
    <t>RAN</t>
  </si>
  <si>
    <t>RA</t>
  </si>
  <si>
    <t>Another</t>
  </si>
  <si>
    <t>No Play</t>
  </si>
  <si>
    <t>RAN</t>
  </si>
  <si>
    <t>RAN</t>
  </si>
  <si>
    <t>DD</t>
  </si>
  <si>
    <t>Another</t>
  </si>
  <si>
    <t>REG</t>
  </si>
  <si>
    <t>MIR</t>
  </si>
  <si>
    <t>RA</t>
  </si>
  <si>
    <t>Another</t>
  </si>
  <si>
    <t>REG // MIR</t>
  </si>
  <si>
    <t>REG</t>
  </si>
  <si>
    <t>EMP</t>
  </si>
  <si>
    <t>Another</t>
  </si>
  <si>
    <t>RAN // SRAN</t>
  </si>
  <si>
    <t>MIR // RAN</t>
  </si>
  <si>
    <t>SKY</t>
  </si>
  <si>
    <t>Pollinosis</t>
  </si>
  <si>
    <t>Another</t>
  </si>
  <si>
    <t>REG</t>
  </si>
  <si>
    <t>MIR</t>
  </si>
  <si>
    <t>EMP</t>
  </si>
  <si>
    <t>卑弥呼</t>
  </si>
  <si>
    <t>Hyper</t>
  </si>
  <si>
    <t>82-(185)</t>
  </si>
  <si>
    <t>No Play</t>
  </si>
  <si>
    <t>REG // RAN</t>
  </si>
  <si>
    <t>REG // RAN</t>
  </si>
  <si>
    <t>EMP</t>
  </si>
  <si>
    <t>Another</t>
  </si>
  <si>
    <t>No Play</t>
  </si>
  <si>
    <t>REG // RAN</t>
  </si>
  <si>
    <t>REG // MIR // RAN</t>
  </si>
  <si>
    <t>EMP</t>
  </si>
  <si>
    <t>Another</t>
  </si>
  <si>
    <t>No Play</t>
  </si>
  <si>
    <t>RAN</t>
  </si>
  <si>
    <t>RAN</t>
  </si>
  <si>
    <t>RED</t>
  </si>
  <si>
    <t>BLOCKS</t>
  </si>
  <si>
    <t>Another</t>
  </si>
  <si>
    <t>REG // RAN</t>
  </si>
  <si>
    <t>MIR // RAN</t>
  </si>
  <si>
    <t>SIR</t>
  </si>
  <si>
    <t>Another</t>
  </si>
  <si>
    <t>30-(120-175)-240</t>
  </si>
  <si>
    <t>No Play</t>
  </si>
  <si>
    <t>-</t>
  </si>
  <si>
    <t>-</t>
  </si>
  <si>
    <t>tri</t>
  </si>
  <si>
    <t>Another</t>
  </si>
  <si>
    <t>REG // RAN</t>
  </si>
  <si>
    <t>RAN</t>
  </si>
  <si>
    <t>GLD</t>
  </si>
  <si>
    <t>Hyper</t>
  </si>
  <si>
    <t>REG // RAN</t>
  </si>
  <si>
    <t>REG // RAN</t>
  </si>
  <si>
    <t>SPD</t>
  </si>
  <si>
    <t>Another</t>
  </si>
  <si>
    <t>No Play</t>
  </si>
  <si>
    <t>RAN</t>
  </si>
  <si>
    <t>RAN</t>
  </si>
  <si>
    <t>DJT</t>
  </si>
  <si>
    <t>Another</t>
  </si>
  <si>
    <t>125-(195)</t>
  </si>
  <si>
    <t>No Play</t>
  </si>
  <si>
    <t>RAN</t>
  </si>
  <si>
    <t>RAN</t>
  </si>
  <si>
    <t>RA</t>
  </si>
  <si>
    <t>Another</t>
  </si>
  <si>
    <t>37-74-(222)-444</t>
  </si>
  <si>
    <t>MIR</t>
  </si>
  <si>
    <t>REG</t>
  </si>
  <si>
    <t>EMP</t>
  </si>
  <si>
    <t>Another</t>
  </si>
  <si>
    <t>RAN</t>
  </si>
  <si>
    <t>RAN</t>
  </si>
  <si>
    <t>RA</t>
  </si>
  <si>
    <t>perditus†paradisus</t>
  </si>
  <si>
    <t>Hyper</t>
  </si>
  <si>
    <t>10+</t>
  </si>
  <si>
    <t>No Play</t>
  </si>
  <si>
    <t>RAN</t>
  </si>
  <si>
    <t>RAN</t>
  </si>
  <si>
    <t>SPD</t>
  </si>
  <si>
    <t>Another</t>
  </si>
  <si>
    <t>-</t>
  </si>
  <si>
    <t>No Play</t>
  </si>
  <si>
    <t>RAN</t>
  </si>
  <si>
    <t>RAN</t>
  </si>
  <si>
    <t>SPD</t>
  </si>
  <si>
    <t>Another</t>
  </si>
  <si>
    <t>-</t>
  </si>
  <si>
    <t>No Play</t>
  </si>
  <si>
    <t>REG // MIR</t>
  </si>
  <si>
    <t>REG // MIR</t>
  </si>
  <si>
    <t>SPD</t>
  </si>
  <si>
    <t>Another</t>
  </si>
  <si>
    <t>-</t>
  </si>
  <si>
    <t>Difficulty</t>
  </si>
  <si>
    <t>Another</t>
  </si>
  <si>
    <t>Another</t>
  </si>
  <si>
    <t>Another</t>
  </si>
  <si>
    <t>Another</t>
  </si>
  <si>
    <t>Another</t>
  </si>
  <si>
    <t>Another</t>
  </si>
  <si>
    <t>Another</t>
  </si>
  <si>
    <t>GO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</si>
  <si>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</si>
  <si>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</si>
  <si>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</si>
  <si>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</si>
  <si>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</si>
  <si>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</si>
  <si>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</si>
  <si>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</si>
  <si>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</si>
  <si>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</si>
  <si>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</si>
  <si>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</si>
  <si>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</si>
  <si>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</si>
  <si>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</si>
  <si>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</si>
  <si>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</si>
  <si>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</si>
  <si>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</si>
  <si>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</si>
  <si>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Colors (radio edit)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</si>
  <si>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</si>
  <si>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</si>
  <si>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</si>
  <si>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</si>
  <si>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</si>
  <si>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</si>
  <si>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</si>
  <si>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</si>
  <si>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</si>
  <si>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</si>
  <si>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</si>
  <si>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97-194</t>
  </si>
  <si>
    <t>Another</t>
  </si>
  <si>
    <t>Another</t>
  </si>
  <si>
    <t>カゴノトリ～弐式～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</si>
  <si>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</si>
  <si>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</si>
  <si>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</si>
  <si>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</si>
  <si>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</si>
  <si>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</si>
  <si>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</si>
  <si>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</si>
  <si>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</si>
  <si>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</si>
  <si>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PLEASE DON'T GO</t>
  </si>
  <si>
    <t>Another</t>
  </si>
  <si>
    <t>Another</t>
  </si>
  <si>
    <t>Evans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</si>
  <si>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</si>
  <si>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</si>
  <si>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</si>
  <si>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</si>
  <si>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</si>
  <si>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</si>
  <si>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</si>
  <si>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</si>
  <si>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</si>
  <si>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</si>
  <si>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</si>
  <si>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</si>
  <si>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</si>
  <si>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</si>
  <si>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</si>
  <si>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</si>
  <si>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</si>
  <si>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</si>
  <si>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</si>
  <si>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</si>
  <si>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</si>
  <si>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</si>
  <si>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190-200</t>
  </si>
  <si>
    <t>Another</t>
  </si>
  <si>
    <t>Another</t>
  </si>
  <si>
    <t>Another</t>
  </si>
  <si>
    <t>Another</t>
  </si>
  <si>
    <t>Another</t>
  </si>
  <si>
    <t>Another</t>
  </si>
  <si>
    <t>Another</t>
  </si>
  <si>
    <t>PARANOiA ～HADES～</t>
  </si>
  <si>
    <t>Another</t>
  </si>
  <si>
    <t>Another</t>
  </si>
  <si>
    <t>Another</t>
  </si>
  <si>
    <t>Another</t>
  </si>
  <si>
    <t>182-186</t>
  </si>
  <si>
    <t>Another</t>
  </si>
  <si>
    <t>160-166</t>
  </si>
  <si>
    <t>Another</t>
  </si>
  <si>
    <t>Another</t>
  </si>
  <si>
    <t>†渚の小悪魔ラヴリィ～レイディオ†(IIDX EDIT)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</si>
  <si>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</si>
  <si>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</si>
  <si>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</si>
  <si>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</si>
  <si>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</si>
  <si>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</si>
  <si>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</si>
  <si>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</si>
  <si>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</si>
  <si>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</si>
  <si>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キャトられ♥恋はモ～モク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</si>
  <si>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</si>
  <si>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</si>
  <si>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</si>
  <si>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</si>
  <si>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</si>
  <si>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</si>
  <si>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</si>
  <si>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</si>
  <si>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</si>
  <si>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</si>
  <si>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</si>
  <si>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</si>
  <si>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</si>
  <si>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</si>
  <si>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</si>
  <si>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</si>
  <si>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</si>
  <si>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</si>
  <si>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</si>
  <si>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</si>
  <si>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</si>
  <si>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</si>
  <si>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</si>
  <si>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</si>
  <si>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</si>
  <si>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</si>
  <si>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</si>
  <si>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</si>
  <si>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</si>
  <si>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</si>
  <si>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</si>
  <si>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</si>
  <si>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</si>
  <si>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</si>
  <si>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</si>
  <si>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</si>
  <si>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</si>
  <si>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Another</t>
  </si>
  <si>
    <t>皆伝 Calendar 2013</t>
  </si>
  <si>
    <t>Month 1</t>
  </si>
  <si>
    <t>Easy Clear</t>
  </si>
  <si>
    <t>Hard Clear</t>
  </si>
  <si>
    <t>EC</t>
  </si>
  <si>
    <t>Song Name</t>
  </si>
  <si>
    <t>Song Name</t>
  </si>
  <si>
    <t>HC</t>
  </si>
  <si>
    <t>V</t>
  </si>
  <si>
    <t>黒髪乱れし修羅となりて</t>
  </si>
  <si>
    <t>Colors (radio edit)</t>
  </si>
  <si>
    <t>F</t>
  </si>
  <si>
    <t>AA</t>
  </si>
  <si>
    <t>moon_child</t>
  </si>
  <si>
    <t>Month 2</t>
  </si>
  <si>
    <t>Easy Clear</t>
  </si>
  <si>
    <t>Hard Clear</t>
  </si>
  <si>
    <t>EC</t>
  </si>
  <si>
    <t>Song Name</t>
  </si>
  <si>
    <t>Song Name</t>
  </si>
  <si>
    <t>HC</t>
  </si>
  <si>
    <t>oratio</t>
  </si>
  <si>
    <t>雪月花</t>
  </si>
  <si>
    <t>恋する☆宇宙戦争っ!!</t>
  </si>
  <si>
    <t>V</t>
  </si>
  <si>
    <t>Scripted Connection⇒ A mix</t>
  </si>
  <si>
    <t>Todestrieb</t>
  </si>
  <si>
    <t>Month 3</t>
  </si>
  <si>
    <t>Easy Clear</t>
  </si>
  <si>
    <t>Hard Clear</t>
  </si>
  <si>
    <t>EC</t>
  </si>
  <si>
    <t>Song Name</t>
  </si>
  <si>
    <t>Song Name</t>
  </si>
  <si>
    <t>HC</t>
  </si>
  <si>
    <t>fffff</t>
  </si>
  <si>
    <t>The Sampling Paradise</t>
  </si>
  <si>
    <t>Golden Cross</t>
  </si>
  <si>
    <t>one or eight</t>
  </si>
  <si>
    <t>Broken</t>
  </si>
  <si>
    <t>AA</t>
  </si>
  <si>
    <t>Month 4</t>
  </si>
  <si>
    <t>Easy Clear</t>
  </si>
  <si>
    <t>Hard Clear</t>
  </si>
  <si>
    <t>EC</t>
  </si>
  <si>
    <t>Song Name</t>
  </si>
  <si>
    <t>Song Name</t>
  </si>
  <si>
    <t>HC</t>
  </si>
  <si>
    <t>ワルツ第17番 ト短調"大犬のワルツ"</t>
  </si>
  <si>
    <t>Innocent Walls [A]</t>
  </si>
  <si>
    <t>聖人の塔</t>
  </si>
  <si>
    <t>電人、暁に斃れる。</t>
  </si>
  <si>
    <t>子供の落書き帳</t>
  </si>
  <si>
    <t>Candy Galy</t>
  </si>
  <si>
    <t>Month 5</t>
  </si>
  <si>
    <t>Easy Clear</t>
  </si>
  <si>
    <t>Hard Clear</t>
  </si>
  <si>
    <t>EC</t>
  </si>
  <si>
    <t>Song Name</t>
  </si>
  <si>
    <t>Song Name</t>
  </si>
  <si>
    <t>HC</t>
  </si>
  <si>
    <t>WONDER WALKER</t>
  </si>
  <si>
    <t>Colors (radio edit)</t>
  </si>
  <si>
    <t>Session 9 -Chronicles-</t>
  </si>
  <si>
    <t>恋する☆宇宙戦争っ!!</t>
  </si>
  <si>
    <t>BITTER CHOCOLATE STRIKER</t>
  </si>
  <si>
    <t>Golden Cross</t>
  </si>
  <si>
    <t>Month 6</t>
  </si>
  <si>
    <t>Easy Clear</t>
  </si>
  <si>
    <t>Hard Clear</t>
  </si>
  <si>
    <t>EC</t>
  </si>
  <si>
    <t>Song Name</t>
  </si>
  <si>
    <t>Song Name</t>
  </si>
  <si>
    <t>HC</t>
  </si>
  <si>
    <t>Sense 2007</t>
  </si>
  <si>
    <t>ワルツ第17番 ト短調"大犬のワルツ"</t>
  </si>
  <si>
    <t>Red. by Full Metal Jacket</t>
  </si>
  <si>
    <t>Scripted Connection⇒ A mix</t>
  </si>
  <si>
    <t>Colorful Cookie</t>
  </si>
  <si>
    <t>One More Lovely</t>
  </si>
  <si>
    <t>Month 7</t>
  </si>
  <si>
    <t>Easy Clear</t>
  </si>
  <si>
    <t>Hard Clear</t>
  </si>
  <si>
    <t>EC</t>
  </si>
  <si>
    <t>Song Name</t>
  </si>
  <si>
    <t>Song Name</t>
  </si>
  <si>
    <t>HC</t>
  </si>
  <si>
    <t>reunion</t>
  </si>
  <si>
    <t>不沈艦CANDY</t>
  </si>
  <si>
    <t>The Limbo</t>
  </si>
  <si>
    <t>DOMINION</t>
  </si>
  <si>
    <t>quell~the seventh slave~</t>
  </si>
  <si>
    <t>BITTER CHOCOLATE STRIKER</t>
  </si>
  <si>
    <t>Month 8</t>
  </si>
  <si>
    <t>Easy Clear</t>
  </si>
  <si>
    <t>Hard Clear</t>
  </si>
  <si>
    <t>EC</t>
  </si>
  <si>
    <t>Song Name</t>
  </si>
  <si>
    <t>Song Name</t>
  </si>
  <si>
    <t>HC</t>
  </si>
  <si>
    <t>PARANOiA ~HADES~</t>
  </si>
  <si>
    <t>G59</t>
  </si>
  <si>
    <t>YAKSHA</t>
  </si>
  <si>
    <t>Dances With Snow Fairies</t>
  </si>
  <si>
    <t>Bad Maniacs</t>
  </si>
  <si>
    <t>Watch Out pt. 2</t>
  </si>
  <si>
    <t>Month 9</t>
  </si>
  <si>
    <t>Easy Clear</t>
  </si>
  <si>
    <t>Hard Clear</t>
  </si>
  <si>
    <t>EC</t>
  </si>
  <si>
    <t>Song Name</t>
  </si>
  <si>
    <t>Song Name</t>
  </si>
  <si>
    <t>HC</t>
  </si>
  <si>
    <t>ピアノ協奏曲第１番"蠍火"</t>
  </si>
  <si>
    <t>EXUSIA</t>
  </si>
  <si>
    <t>冥</t>
  </si>
  <si>
    <t>quell ~the seventh slave~</t>
  </si>
  <si>
    <t>MENDES</t>
  </si>
  <si>
    <t>reunion</t>
  </si>
  <si>
    <t>Month 10</t>
  </si>
  <si>
    <t>Easy Clear</t>
  </si>
  <si>
    <t>Hard Clear</t>
  </si>
  <si>
    <t>EC</t>
  </si>
  <si>
    <t>Song Name</t>
  </si>
  <si>
    <t>Song Name</t>
  </si>
  <si>
    <t>HC</t>
  </si>
  <si>
    <t>嘆きの樹</t>
  </si>
  <si>
    <t>ピアノ協奏曲第１番"蠍火"</t>
  </si>
  <si>
    <t>天空の夜明け</t>
  </si>
  <si>
    <t>MENDES</t>
  </si>
  <si>
    <t>PARADISE LOST</t>
  </si>
  <si>
    <t>Bad Maniacs</t>
  </si>
  <si>
    <t>Month 11</t>
  </si>
  <si>
    <t>Easy Clear</t>
  </si>
  <si>
    <t>Hard Clear</t>
  </si>
  <si>
    <t>EC</t>
  </si>
  <si>
    <t>Song Name</t>
  </si>
  <si>
    <t>Song Name</t>
  </si>
  <si>
    <t>HC</t>
  </si>
  <si>
    <t>Almagest</t>
  </si>
  <si>
    <t>嘆きの樹</t>
  </si>
  <si>
    <t>perditus†paradisus</t>
  </si>
  <si>
    <t>天空の夜明け</t>
  </si>
  <si>
    <t>PARADISE LOST</t>
  </si>
  <si>
    <t>Month 12</t>
  </si>
  <si>
    <t>Easy Clear</t>
  </si>
  <si>
    <t>Hard Clear</t>
  </si>
  <si>
    <t>EC</t>
  </si>
  <si>
    <t>Song Name</t>
  </si>
  <si>
    <t>Song Name</t>
  </si>
  <si>
    <t>HC</t>
  </si>
  <si>
    <t>卑弥呼</t>
  </si>
  <si>
    <t>perditus†paradisus</t>
  </si>
  <si>
    <t>DIAVOLO</t>
  </si>
  <si>
    <t>Go Beyond!!</t>
  </si>
  <si>
    <t>Almagest</t>
  </si>
  <si>
    <t>donjar</t>
  </si>
  <si>
    <t>P2</t>
  </si>
  <si>
    <t>Fail</t>
  </si>
  <si>
    <t>fail</t>
  </si>
  <si>
    <t>EXHC</t>
  </si>
  <si>
    <t>Easy</t>
  </si>
  <si>
    <t>EX Hard</t>
  </si>
  <si>
    <t>Details</t>
  </si>
  <si>
    <t>ICARUS [H], Innocent Walls [H] Clear</t>
  </si>
  <si>
    <t>Innocent Walls [A] Clear</t>
  </si>
  <si>
    <t>SCREAM SQUAD [A] Easy Clear</t>
  </si>
  <si>
    <t>Concertino in Blue [A] Easy Clear</t>
  </si>
  <si>
    <t>9th Dan Clear</t>
  </si>
  <si>
    <t>ワルツ第17番 ト短調"大犬のワルツ" &lt;Random&gt; [A], VANESSA [A] Easy Clear; sakura storm &lt;Mirror&gt; [A], Ristaccia [A] Clear</t>
  </si>
  <si>
    <t>Fascination MAXX [A], A [A], sakura storm &lt;Mirror&gt; [A] Easy Clear</t>
  </si>
  <si>
    <t>LASER CRUSTER [A], 桜 [A] Easy Clear, sakura storm &lt;Mirror&gt; [A] Hard Clear</t>
  </si>
  <si>
    <t>9th Dan</t>
  </si>
  <si>
    <t>Colors (radio edit) [A] &lt;Random&gt; Easy Clear</t>
  </si>
  <si>
    <t>麗 ～うらら～</t>
  </si>
  <si>
    <t>cop</t>
  </si>
  <si>
    <t>PEN</t>
  </si>
  <si>
    <t>AFRO KNUCKLE</t>
  </si>
  <si>
    <t>Amnolys</t>
  </si>
  <si>
    <t>Blaze it UP!</t>
  </si>
  <si>
    <t>Erosion Mark</t>
  </si>
  <si>
    <t>Hello Happiness</t>
  </si>
  <si>
    <t>Line 4 Ruin</t>
  </si>
  <si>
    <t>m1dy Festival</t>
  </si>
  <si>
    <t>Night sky</t>
  </si>
  <si>
    <t>No Tears</t>
  </si>
  <si>
    <t>Vulkan</t>
  </si>
  <si>
    <t>X↑X↓</t>
  </si>
  <si>
    <t>超青少年ノ為ノ超多幸ナ超古典的超舞曲</t>
  </si>
  <si>
    <t>もっと！モット！ときめき feat. 松下</t>
  </si>
  <si>
    <t>ぷろぐれっしぶ時空少女！うらしまたろ子ちゃん！</t>
  </si>
  <si>
    <t>#The_Relentless</t>
  </si>
  <si>
    <t>CHRONO DIVER -NORNIR-</t>
  </si>
  <si>
    <t>COLOSSEUM</t>
  </si>
  <si>
    <t>とろぴかる倶楽部</t>
  </si>
  <si>
    <t>時空トラベローグ</t>
  </si>
  <si>
    <t>Beyond the Earth</t>
  </si>
  <si>
    <t>Sakura Mirage</t>
  </si>
  <si>
    <t>Scars of FAUNA</t>
  </si>
  <si>
    <t>打打打打打打打打打打</t>
  </si>
  <si>
    <t>鬼天</t>
  </si>
  <si>
    <t>全力 SPECIAL VACATION!! ～限りある休日～</t>
  </si>
  <si>
    <t>Scarlet Moon</t>
  </si>
  <si>
    <t>パ→ピ→プ→Yeah!</t>
  </si>
  <si>
    <t>Chronos</t>
  </si>
  <si>
    <t>ドッキン☆サマーあばんちゅーる</t>
  </si>
  <si>
    <t>Cosmic Cat</t>
  </si>
  <si>
    <t>HELL SCAPER -Last Escape Remix-</t>
  </si>
  <si>
    <t>Chrono Diver -PENDULUMs-</t>
  </si>
  <si>
    <t>Discloze</t>
  </si>
  <si>
    <t>PENDUAL TALISMAN</t>
  </si>
  <si>
    <t>恋は白帯、サンシロー†</t>
  </si>
  <si>
    <t>All is Wrecked</t>
  </si>
  <si>
    <t>BRAINSTORM</t>
  </si>
  <si>
    <t>THE DETONATOR</t>
  </si>
  <si>
    <t>VOX UP</t>
  </si>
  <si>
    <t>SCHWARZSCHILD FIELD</t>
  </si>
  <si>
    <t>KHAMEN BREAK</t>
  </si>
  <si>
    <t>Cleopatrysm</t>
  </si>
  <si>
    <t>御千手メディテーション</t>
  </si>
  <si>
    <t>バンブーソード・ガール</t>
  </si>
  <si>
    <t>Acid Pumper</t>
  </si>
  <si>
    <t>Aublia</t>
  </si>
  <si>
    <t>GET READY!!</t>
  </si>
  <si>
    <t>Inner Spirit</t>
  </si>
  <si>
    <t>m1dy Dynamic</t>
  </si>
  <si>
    <t>Ride To The Core</t>
  </si>
  <si>
    <t>Routing</t>
  </si>
  <si>
    <t>SHELTER OF THE MIND</t>
  </si>
  <si>
    <t>STARLIGHT DANCEHALL</t>
  </si>
  <si>
    <t>朝焼けから始まるボクらの小さな旅</t>
  </si>
  <si>
    <t>セロトニン</t>
  </si>
  <si>
    <t>太陽SUNSUNボンジュールアバンチュール</t>
  </si>
  <si>
    <t>追想快晴テーマパーク</t>
  </si>
  <si>
    <t>Derelict Star feat. Ryu*</t>
  </si>
  <si>
    <t>Clione†</t>
  </si>
  <si>
    <t>Golden Palms†</t>
  </si>
  <si>
    <t>Kailua (HCN Ver.)</t>
  </si>
  <si>
    <t>Almagest (HCN Ver.)</t>
  </si>
  <si>
    <t>STARLiGHT</t>
  </si>
  <si>
    <t>Rock It</t>
  </si>
  <si>
    <t>Violet Rose</t>
  </si>
  <si>
    <t>量子の海のリントヴルム</t>
  </si>
  <si>
    <t>GOBBLE</t>
  </si>
  <si>
    <t>炸裂！イェーガー電光チョップ！！ (JAEGER FINAL ATTACK)</t>
  </si>
  <si>
    <t>chaos eater -IIDX edition-</t>
  </si>
  <si>
    <t>On the FM</t>
  </si>
  <si>
    <t>Battle Train -IIDX Edition-</t>
  </si>
  <si>
    <t>Welcome</t>
  </si>
  <si>
    <t>SWEETEST SAVAGE</t>
  </si>
  <si>
    <t>Rave Saves You feat. Cardz (Exclusive IIDX Mix)</t>
  </si>
  <si>
    <t>灼熱Pt.2 Long Train Running</t>
  </si>
  <si>
    <t>Realize Maze</t>
  </si>
  <si>
    <t>moon_child [A] &lt;Random&gt; Easy Clear</t>
  </si>
  <si>
    <t>雪月花 [A] &lt;Random&gt; Easy Clear, Fascination MAXX [A] Normal Clear</t>
  </si>
  <si>
    <t>V [A] Easy Clear</t>
  </si>
  <si>
    <t>invoker [A] &lt;Mirror&gt; Easy Clear</t>
  </si>
  <si>
    <t>one or eight [A] Easy Clear</t>
  </si>
  <si>
    <t>A [A], 雪月花 [A] Hard Clear, Red. by Full Metal Jacket [A] Easy Clear</t>
  </si>
  <si>
    <t>mosaic [A], The Sampling Paradise [A] Easy Clear, SPECIAL SUMMER CAMPAIGN! [A] Hard Clear</t>
  </si>
  <si>
    <t>Innocent Walls [H] [A] Hard Clear, SPECIAL SUMMER CAMPAIGN! [A] Clear</t>
  </si>
  <si>
    <t>黒髪乱れし修羅となりて [A], gigadelic &lt;Random&gt; [H], SCREAM SQUAD &lt;Mirror&gt; [A] Hard Clear, Evans, Go Beyond!!, Watch Out Pt. 2 Easy Clear</t>
  </si>
  <si>
    <t>Feel The Beat†LEGGENDARIA</t>
  </si>
  <si>
    <t>Sigmund†LEGGENDARIA</t>
  </si>
  <si>
    <t>Verflucht†LEGGENDARIA</t>
  </si>
  <si>
    <t>疾風迅雷†LEGGENDARIA</t>
  </si>
  <si>
    <t>灼熱 Pt.2 Long Train Running</t>
  </si>
  <si>
    <t>共鳴遊戯の華</t>
  </si>
  <si>
    <t>煉獄のエルフェリア</t>
  </si>
  <si>
    <t>Dynamite</t>
  </si>
  <si>
    <t>Ancient Scapes†LEGGENDARIA</t>
  </si>
  <si>
    <t>Verflucht</t>
  </si>
  <si>
    <t>CHRONO DIVER -NORNIR-†</t>
  </si>
  <si>
    <t>超青少年ノ為ノ超多幸ナ超古典的超舞曲†</t>
  </si>
  <si>
    <t>Blue Spring Express</t>
  </si>
  <si>
    <t>invoker†LEGGENDARIA</t>
  </si>
  <si>
    <t>Reflux</t>
  </si>
  <si>
    <t>DIAMOND CROSSING</t>
  </si>
  <si>
    <t>Close the World feat.a☆ru†LEGGENDARIA</t>
  </si>
  <si>
    <t>Despair of ELFERIA</t>
  </si>
  <si>
    <t>KAISER PHOENIX</t>
  </si>
  <si>
    <t>quell～the seventh slave～</t>
  </si>
  <si>
    <t>ピアノ協奏曲第１番”蠍火”</t>
  </si>
  <si>
    <t>Devil's Gear</t>
  </si>
  <si>
    <t>BLUE MIRAGE</t>
  </si>
  <si>
    <t>fallen leaves -IIDX edition-</t>
  </si>
  <si>
    <t>Flashes</t>
  </si>
  <si>
    <t>真 地獄超特急 -HELL or HELL-</t>
  </si>
  <si>
    <t>EBONY &amp; IVORY</t>
  </si>
  <si>
    <t>Monopole.</t>
  </si>
  <si>
    <t>TOXIC VIBRATION</t>
  </si>
  <si>
    <t>We're so Happy (P*Light Remix) IIDX ver.</t>
  </si>
  <si>
    <t>少年は空を辿る</t>
  </si>
  <si>
    <t>BLUE DRAGON(雷龍RemixIIDX)</t>
  </si>
  <si>
    <t>Rave*it!! Rave*it!!</t>
  </si>
  <si>
    <t>Godspeed</t>
  </si>
  <si>
    <t>cinder</t>
  </si>
  <si>
    <t>Hollywood Galaxy(DJ NAGAI Remix)</t>
  </si>
  <si>
    <t>Immortal</t>
  </si>
  <si>
    <t>Ludus In Tenebris</t>
  </si>
  <si>
    <t>NEO GENERATOR SEVEN</t>
  </si>
  <si>
    <t>Say YEEEAHH</t>
  </si>
  <si>
    <t>Shooting Fireball</t>
  </si>
  <si>
    <t>それは花火のような恋</t>
  </si>
  <si>
    <t>疾風迅雷</t>
  </si>
  <si>
    <t>refrain</t>
  </si>
  <si>
    <t>FANTASTIC THREE</t>
  </si>
  <si>
    <t>IMPLANTATION</t>
  </si>
  <si>
    <t>リリーゼと炎龍レーヴァテイン</t>
  </si>
  <si>
    <t>Invitation from Mr.C</t>
  </si>
  <si>
    <t>Broken Sword</t>
  </si>
  <si>
    <t>entelecheia</t>
  </si>
  <si>
    <t>Gravigazer</t>
  </si>
  <si>
    <t>Idola</t>
  </si>
  <si>
    <t>恋する☆宇宙戦争っ！！</t>
  </si>
  <si>
    <t>旋律のドグマ～Misérables～</t>
  </si>
  <si>
    <t>海神</t>
  </si>
  <si>
    <t>表裏一体！？怪盗いいんちょの悩み♥</t>
  </si>
  <si>
    <t>Sounds Of Summer</t>
  </si>
  <si>
    <t>夏色DIARY - L.E.D.-G STYLE MIX -</t>
  </si>
  <si>
    <t>Nightmare before oversleep</t>
  </si>
  <si>
    <t>Konzert V</t>
  </si>
  <si>
    <t>ZZ</t>
  </si>
  <si>
    <t>ワルツ第17番 ト短調”大犬のワルツ”</t>
  </si>
  <si>
    <t>SpaceLand☆TOYBOX</t>
  </si>
  <si>
    <t>The Least 100sec</t>
  </si>
  <si>
    <t>Beat Radiance†</t>
  </si>
  <si>
    <t>めいさいアイドル☆あいむちゃん♪</t>
  </si>
  <si>
    <t>NINJA IS DEAD IIDX ver.</t>
  </si>
  <si>
    <t>Symmetry</t>
  </si>
  <si>
    <t>TIEFSEE</t>
  </si>
  <si>
    <t>ΕΛΠΙΣ</t>
  </si>
  <si>
    <t>紅牡丹</t>
  </si>
  <si>
    <t>SPECIAL SUMMER CAMPAIGN!</t>
  </si>
  <si>
    <t>tripping contact</t>
  </si>
  <si>
    <t>千年ノ理</t>
  </si>
  <si>
    <t>Tri</t>
  </si>
  <si>
    <t>Min</t>
  </si>
  <si>
    <t>invoker [A] &lt;Mirror&gt; Hard Clear</t>
  </si>
  <si>
    <t>Todestrieb [A], rage against usual [A] &lt;Random&gt;, FIRE FIRE [A] &lt;Random&gt; Easy Clear, Ristaccia [A] &lt;Random&gt; Hard Clear</t>
  </si>
  <si>
    <t>死神自爆中二妹アイドルももかりん(1歳)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</si>
</sst>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6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color rgb="FFFFFFFF"/>
      <name val="Verdana"/>
    </font>
    <font>
      <sz val="10"/>
      <color rgb="FFFFFFFF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Verdana"/>
    </font>
    <font>
      <sz val="10"/>
      <color rgb="FFFFFFFF"/>
      <name val="Verdana"/>
    </font>
    <font>
      <sz val="10"/>
      <color rgb="FFFFFFFF"/>
      <name val="Verdana"/>
    </font>
    <font>
      <b/>
      <sz val="10"/>
      <color rgb="FF000000"/>
      <name val="Verdana"/>
    </font>
    <font>
      <sz val="10"/>
      <color rgb="FF000000"/>
      <name val="Arial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theme="5" tint="-0.49998474074526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3366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8080"/>
        <bgColor rgb="FFFF8080"/>
      </patternFill>
    </fill>
    <fill>
      <patternFill patternType="solid">
        <fgColor rgb="FF969696"/>
        <bgColor rgb="FF969696"/>
      </patternFill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/>
    <xf numFmtId="0" fontId="3" fillId="2" borderId="2" xfId="0" applyFont="1" applyFill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10" fontId="6" fillId="0" borderId="1" xfId="0" applyNumberFormat="1" applyFont="1" applyBorder="1" applyAlignment="1"/>
    <xf numFmtId="0" fontId="7" fillId="2" borderId="4" xfId="0" applyFont="1" applyFill="1" applyBorder="1" applyAlignment="1"/>
    <xf numFmtId="0" fontId="8" fillId="0" borderId="0" xfId="0" applyFont="1" applyAlignment="1">
      <alignment horizontal="center"/>
    </xf>
    <xf numFmtId="0" fontId="9" fillId="3" borderId="5" xfId="0" applyFont="1" applyFill="1" applyBorder="1" applyAlignment="1"/>
    <xf numFmtId="0" fontId="10" fillId="4" borderId="3" xfId="0" applyFont="1" applyFill="1" applyBorder="1" applyAlignment="1"/>
    <xf numFmtId="0" fontId="11" fillId="3" borderId="4" xfId="0" applyFont="1" applyFill="1" applyBorder="1" applyAlignment="1"/>
    <xf numFmtId="0" fontId="12" fillId="5" borderId="5" xfId="0" applyFont="1" applyFill="1" applyBorder="1" applyAlignment="1"/>
    <xf numFmtId="0" fontId="13" fillId="5" borderId="4" xfId="0" applyFont="1" applyFill="1" applyBorder="1" applyAlignment="1"/>
    <xf numFmtId="0" fontId="14" fillId="6" borderId="5" xfId="0" applyFont="1" applyFill="1" applyBorder="1" applyAlignment="1"/>
    <xf numFmtId="0" fontId="15" fillId="6" borderId="4" xfId="0" applyFont="1" applyFill="1" applyBorder="1" applyAlignment="1"/>
    <xf numFmtId="0" fontId="16" fillId="7" borderId="5" xfId="0" applyFont="1" applyFill="1" applyBorder="1" applyAlignment="1"/>
    <xf numFmtId="0" fontId="17" fillId="7" borderId="4" xfId="0" applyFont="1" applyFill="1" applyBorder="1" applyAlignment="1"/>
    <xf numFmtId="0" fontId="18" fillId="8" borderId="5" xfId="0" applyFont="1" applyFill="1" applyBorder="1" applyAlignment="1"/>
    <xf numFmtId="0" fontId="19" fillId="8" borderId="4" xfId="0" applyFont="1" applyFill="1" applyBorder="1" applyAlignment="1"/>
    <xf numFmtId="0" fontId="20" fillId="9" borderId="5" xfId="0" applyFont="1" applyFill="1" applyBorder="1" applyAlignment="1"/>
    <xf numFmtId="0" fontId="21" fillId="9" borderId="4" xfId="0" applyFont="1" applyFill="1" applyBorder="1" applyAlignment="1"/>
    <xf numFmtId="0" fontId="22" fillId="10" borderId="6" xfId="0" applyFont="1" applyFill="1" applyBorder="1" applyAlignment="1"/>
    <xf numFmtId="0" fontId="23" fillId="10" borderId="4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6" fillId="4" borderId="1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1" fillId="4" borderId="7" xfId="0" applyFont="1" applyFill="1" applyBorder="1" applyAlignment="1">
      <alignment horizontal="center" wrapText="1"/>
    </xf>
    <xf numFmtId="0" fontId="32" fillId="4" borderId="1" xfId="0" applyFont="1" applyFill="1" applyBorder="1" applyAlignment="1">
      <alignment horizontal="center" wrapText="1"/>
    </xf>
    <xf numFmtId="0" fontId="33" fillId="4" borderId="1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/>
    </xf>
    <xf numFmtId="0" fontId="39" fillId="11" borderId="1" xfId="0" applyFont="1" applyFill="1" applyBorder="1" applyAlignment="1">
      <alignment horizontal="center"/>
    </xf>
    <xf numFmtId="0" fontId="40" fillId="11" borderId="1" xfId="0" applyFont="1" applyFill="1" applyBorder="1" applyAlignment="1">
      <alignment horizontal="center" wrapText="1"/>
    </xf>
    <xf numFmtId="0" fontId="41" fillId="12" borderId="1" xfId="0" applyFont="1" applyFill="1" applyBorder="1" applyAlignment="1">
      <alignment horizontal="center"/>
    </xf>
    <xf numFmtId="0" fontId="42" fillId="12" borderId="1" xfId="0" applyFont="1" applyFill="1" applyBorder="1" applyAlignment="1">
      <alignment horizontal="center" wrapText="1"/>
    </xf>
    <xf numFmtId="0" fontId="43" fillId="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wrapText="1"/>
    </xf>
    <xf numFmtId="0" fontId="0" fillId="0" borderId="0" xfId="0" applyAlignment="1"/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0" fillId="0" borderId="0" xfId="0" applyAlignment="1"/>
    <xf numFmtId="15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/>
    <xf numFmtId="0" fontId="37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0" fontId="30" fillId="0" borderId="0" xfId="0" applyFont="1" applyBorder="1" applyAlignment="1">
      <alignment horizontal="left"/>
    </xf>
    <xf numFmtId="0" fontId="0" fillId="0" borderId="0" xfId="0" applyAlignment="1"/>
    <xf numFmtId="14" fontId="41" fillId="12" borderId="1" xfId="0" applyNumberFormat="1" applyFont="1" applyFill="1" applyBorder="1" applyAlignment="1">
      <alignment horizontal="center"/>
    </xf>
    <xf numFmtId="14" fontId="43" fillId="9" borderId="1" xfId="0" applyNumberFormat="1" applyFont="1" applyFill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/>
    <xf numFmtId="0" fontId="37" fillId="14" borderId="1" xfId="0" applyFont="1" applyFill="1" applyBorder="1" applyAlignment="1">
      <alignment horizontal="center" wrapText="1"/>
    </xf>
    <xf numFmtId="0" fontId="54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30" fillId="14" borderId="1" xfId="0" applyFont="1" applyFill="1" applyBorder="1" applyAlignment="1">
      <alignment horizontal="center"/>
    </xf>
    <xf numFmtId="0" fontId="0" fillId="0" borderId="0" xfId="0" applyAlignment="1"/>
    <xf numFmtId="0" fontId="54" fillId="14" borderId="1" xfId="0" applyFont="1" applyFill="1" applyBorder="1" applyAlignment="1">
      <alignment horizontal="center"/>
    </xf>
    <xf numFmtId="0" fontId="0" fillId="0" borderId="0" xfId="0" applyAlignment="1"/>
    <xf numFmtId="0" fontId="55" fillId="14" borderId="1" xfId="0" applyFont="1" applyFill="1" applyBorder="1" applyAlignment="1">
      <alignment horizontal="center" wrapText="1"/>
    </xf>
    <xf numFmtId="0" fontId="55" fillId="0" borderId="1" xfId="0" applyFont="1" applyBorder="1" applyAlignment="1">
      <alignment horizontal="center" wrapText="1"/>
    </xf>
    <xf numFmtId="0" fontId="30" fillId="0" borderId="1" xfId="0" applyFont="1" applyFill="1" applyBorder="1" applyAlignment="1">
      <alignment horizontal="center"/>
    </xf>
    <xf numFmtId="0" fontId="35" fillId="0" borderId="9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/>
    <xf numFmtId="0" fontId="47" fillId="0" borderId="0" xfId="0" applyFont="1" applyAlignment="1"/>
    <xf numFmtId="0" fontId="45" fillId="0" borderId="8" xfId="0" applyFont="1" applyBorder="1" applyAlignment="1">
      <alignment horizontal="center"/>
    </xf>
    <xf numFmtId="0" fontId="49" fillId="13" borderId="4" xfId="0" applyFont="1" applyFill="1" applyBorder="1" applyAlignment="1">
      <alignment horizontal="center"/>
    </xf>
    <xf numFmtId="0" fontId="48" fillId="13" borderId="4" xfId="0" applyFont="1" applyFill="1" applyBorder="1" applyAlignment="1">
      <alignment horizontal="center" wrapText="1"/>
    </xf>
    <xf numFmtId="0" fontId="50" fillId="13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</cellXfs>
  <cellStyles count="1">
    <cellStyle name="Normal" xfId="0" builtinId="0"/>
  </cellStyles>
  <dxfs count="72"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  <dxf>
      <font>
        <b val="0"/>
        <i val="0"/>
        <color rgb="FF000000"/>
      </font>
      <fill>
        <patternFill patternType="solid">
          <fgColor rgb="FF000000"/>
          <bgColor rgb="FF000000"/>
        </patternFill>
      </fill>
    </dxf>
    <dxf>
      <font>
        <b val="0"/>
        <i val="0"/>
        <color rgb="FF3366FF"/>
      </font>
      <fill>
        <patternFill patternType="solid">
          <fgColor rgb="FF3366FF"/>
          <bgColor rgb="FF3366FF"/>
        </patternFill>
      </fill>
    </dxf>
    <dxf>
      <font>
        <b val="0"/>
        <i val="0"/>
        <color rgb="FFFFFF00"/>
      </font>
      <fill>
        <patternFill patternType="solid">
          <fgColor rgb="FFFFFF00"/>
          <bgColor rgb="FFFFFF00"/>
        </patternFill>
      </fill>
    </dxf>
    <dxf>
      <font>
        <b val="0"/>
        <i val="0"/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color rgb="FF00FFFF"/>
      </font>
      <fill>
        <patternFill patternType="solid">
          <fgColor rgb="FF00FFFF"/>
          <bgColor rgb="FF00FFFF"/>
        </patternFill>
      </fill>
    </dxf>
    <dxf>
      <font>
        <b val="0"/>
        <i val="0"/>
        <color rgb="FFFF8080"/>
      </font>
      <fill>
        <patternFill patternType="solid">
          <fgColor rgb="FFFF8080"/>
          <bgColor rgb="FFFF8080"/>
        </patternFill>
      </fill>
    </dxf>
    <dxf>
      <font>
        <b val="0"/>
        <i val="0"/>
        <color rgb="FF00FF00"/>
      </font>
      <fill>
        <patternFill patternType="solid">
          <fgColor rgb="FF00FF00"/>
          <bgColor rgb="FF00FF00"/>
        </patternFill>
      </fill>
    </dxf>
    <dxf>
      <font>
        <b val="0"/>
        <i val="0"/>
        <color rgb="FFFF00FF"/>
      </font>
      <fill>
        <patternFill patternType="solid">
          <fgColor rgb="FFFF00FF"/>
          <bgColor rgb="FFFF00FF"/>
        </patternFill>
      </fill>
    </dxf>
    <dxf>
      <font>
        <b val="0"/>
        <i val="0"/>
        <color rgb="FFC0C0C0"/>
      </font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12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'Level 12 Stats'!$B$1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'Level 12 Stats'!$A$2:$A$26</c:f>
              <c:numCache>
                <c:formatCode>m/d/yyyy</c:formatCode>
                <c:ptCount val="25"/>
                <c:pt idx="0">
                  <c:v>42344</c:v>
                </c:pt>
                <c:pt idx="1">
                  <c:v>42347</c:v>
                </c:pt>
                <c:pt idx="2">
                  <c:v>42381</c:v>
                </c:pt>
                <c:pt idx="3">
                  <c:v>42385</c:v>
                </c:pt>
                <c:pt idx="4">
                  <c:v>42388</c:v>
                </c:pt>
                <c:pt idx="5">
                  <c:v>42399</c:v>
                </c:pt>
                <c:pt idx="6">
                  <c:v>42402</c:v>
                </c:pt>
                <c:pt idx="7">
                  <c:v>42414</c:v>
                </c:pt>
                <c:pt idx="8">
                  <c:v>42433</c:v>
                </c:pt>
                <c:pt idx="9">
                  <c:v>42437</c:v>
                </c:pt>
                <c:pt idx="10">
                  <c:v>42446</c:v>
                </c:pt>
                <c:pt idx="11">
                  <c:v>42447</c:v>
                </c:pt>
                <c:pt idx="12">
                  <c:v>42451</c:v>
                </c:pt>
                <c:pt idx="13">
                  <c:v>42452</c:v>
                </c:pt>
                <c:pt idx="14">
                  <c:v>42458</c:v>
                </c:pt>
                <c:pt idx="15">
                  <c:v>42462</c:v>
                </c:pt>
                <c:pt idx="16">
                  <c:v>42469</c:v>
                </c:pt>
                <c:pt idx="17">
                  <c:v>42476</c:v>
                </c:pt>
                <c:pt idx="18">
                  <c:v>42481</c:v>
                </c:pt>
                <c:pt idx="19">
                  <c:v>42486</c:v>
                </c:pt>
              </c:numCache>
            </c:numRef>
          </c:cat>
          <c:val>
            <c:numRef>
              <c:f>'Level 12 Stats'!$B$2:$B$26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15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0-4D55-98DB-15A863E93030}"/>
            </c:ext>
          </c:extLst>
        </c:ser>
        <c:ser>
          <c:idx val="1"/>
          <c:order val="1"/>
          <c:tx>
            <c:strRef>
              <c:f>'Level 12 Stats'!$C$1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'Level 12 Stats'!$A$2:$A$26</c:f>
              <c:numCache>
                <c:formatCode>m/d/yyyy</c:formatCode>
                <c:ptCount val="25"/>
                <c:pt idx="0">
                  <c:v>42344</c:v>
                </c:pt>
                <c:pt idx="1">
                  <c:v>42347</c:v>
                </c:pt>
                <c:pt idx="2">
                  <c:v>42381</c:v>
                </c:pt>
                <c:pt idx="3">
                  <c:v>42385</c:v>
                </c:pt>
                <c:pt idx="4">
                  <c:v>42388</c:v>
                </c:pt>
                <c:pt idx="5">
                  <c:v>42399</c:v>
                </c:pt>
                <c:pt idx="6">
                  <c:v>42402</c:v>
                </c:pt>
                <c:pt idx="7">
                  <c:v>42414</c:v>
                </c:pt>
                <c:pt idx="8">
                  <c:v>42433</c:v>
                </c:pt>
                <c:pt idx="9">
                  <c:v>42437</c:v>
                </c:pt>
                <c:pt idx="10">
                  <c:v>42446</c:v>
                </c:pt>
                <c:pt idx="11">
                  <c:v>42447</c:v>
                </c:pt>
                <c:pt idx="12">
                  <c:v>42451</c:v>
                </c:pt>
                <c:pt idx="13">
                  <c:v>42452</c:v>
                </c:pt>
                <c:pt idx="14">
                  <c:v>42458</c:v>
                </c:pt>
                <c:pt idx="15">
                  <c:v>42462</c:v>
                </c:pt>
                <c:pt idx="16">
                  <c:v>42469</c:v>
                </c:pt>
                <c:pt idx="17">
                  <c:v>42476</c:v>
                </c:pt>
                <c:pt idx="18">
                  <c:v>42481</c:v>
                </c:pt>
                <c:pt idx="19">
                  <c:v>42486</c:v>
                </c:pt>
              </c:numCache>
            </c:numRef>
          </c:cat>
          <c:val>
            <c:numRef>
              <c:f>'Level 12 Stats'!$C$2:$C$26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0-4D55-98DB-15A863E93030}"/>
            </c:ext>
          </c:extLst>
        </c:ser>
        <c:ser>
          <c:idx val="2"/>
          <c:order val="2"/>
          <c:tx>
            <c:strRef>
              <c:f>'Level 12 Stats'!$D$1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'Level 12 Stats'!$A$2:$A$26</c:f>
              <c:numCache>
                <c:formatCode>m/d/yyyy</c:formatCode>
                <c:ptCount val="25"/>
                <c:pt idx="0">
                  <c:v>42344</c:v>
                </c:pt>
                <c:pt idx="1">
                  <c:v>42347</c:v>
                </c:pt>
                <c:pt idx="2">
                  <c:v>42381</c:v>
                </c:pt>
                <c:pt idx="3">
                  <c:v>42385</c:v>
                </c:pt>
                <c:pt idx="4">
                  <c:v>42388</c:v>
                </c:pt>
                <c:pt idx="5">
                  <c:v>42399</c:v>
                </c:pt>
                <c:pt idx="6">
                  <c:v>42402</c:v>
                </c:pt>
                <c:pt idx="7">
                  <c:v>42414</c:v>
                </c:pt>
                <c:pt idx="8">
                  <c:v>42433</c:v>
                </c:pt>
                <c:pt idx="9">
                  <c:v>42437</c:v>
                </c:pt>
                <c:pt idx="10">
                  <c:v>42446</c:v>
                </c:pt>
                <c:pt idx="11">
                  <c:v>42447</c:v>
                </c:pt>
                <c:pt idx="12">
                  <c:v>42451</c:v>
                </c:pt>
                <c:pt idx="13">
                  <c:v>42452</c:v>
                </c:pt>
                <c:pt idx="14">
                  <c:v>42458</c:v>
                </c:pt>
                <c:pt idx="15">
                  <c:v>42462</c:v>
                </c:pt>
                <c:pt idx="16">
                  <c:v>42469</c:v>
                </c:pt>
                <c:pt idx="17">
                  <c:v>42476</c:v>
                </c:pt>
                <c:pt idx="18">
                  <c:v>42481</c:v>
                </c:pt>
                <c:pt idx="19">
                  <c:v>42486</c:v>
                </c:pt>
              </c:numCache>
            </c:numRef>
          </c:cat>
          <c:val>
            <c:numRef>
              <c:f>'Level 12 Stats'!$D$2:$D$26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0-4D55-98DB-15A863E93030}"/>
            </c:ext>
          </c:extLst>
        </c:ser>
        <c:ser>
          <c:idx val="3"/>
          <c:order val="3"/>
          <c:tx>
            <c:strRef>
              <c:f>'Level 12 Stats'!$E$1</c:f>
              <c:strCache>
                <c:ptCount val="1"/>
                <c:pt idx="0">
                  <c:v>EX Hard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'Level 12 Stats'!$A$2:$A$26</c:f>
              <c:numCache>
                <c:formatCode>m/d/yyyy</c:formatCode>
                <c:ptCount val="25"/>
                <c:pt idx="0">
                  <c:v>42344</c:v>
                </c:pt>
                <c:pt idx="1">
                  <c:v>42347</c:v>
                </c:pt>
                <c:pt idx="2">
                  <c:v>42381</c:v>
                </c:pt>
                <c:pt idx="3">
                  <c:v>42385</c:v>
                </c:pt>
                <c:pt idx="4">
                  <c:v>42388</c:v>
                </c:pt>
                <c:pt idx="5">
                  <c:v>42399</c:v>
                </c:pt>
                <c:pt idx="6">
                  <c:v>42402</c:v>
                </c:pt>
                <c:pt idx="7">
                  <c:v>42414</c:v>
                </c:pt>
                <c:pt idx="8">
                  <c:v>42433</c:v>
                </c:pt>
                <c:pt idx="9">
                  <c:v>42437</c:v>
                </c:pt>
                <c:pt idx="10">
                  <c:v>42446</c:v>
                </c:pt>
                <c:pt idx="11">
                  <c:v>42447</c:v>
                </c:pt>
                <c:pt idx="12">
                  <c:v>42451</c:v>
                </c:pt>
                <c:pt idx="13">
                  <c:v>42452</c:v>
                </c:pt>
                <c:pt idx="14">
                  <c:v>42458</c:v>
                </c:pt>
                <c:pt idx="15">
                  <c:v>42462</c:v>
                </c:pt>
                <c:pt idx="16">
                  <c:v>42469</c:v>
                </c:pt>
                <c:pt idx="17">
                  <c:v>42476</c:v>
                </c:pt>
                <c:pt idx="18">
                  <c:v>42481</c:v>
                </c:pt>
                <c:pt idx="19">
                  <c:v>42486</c:v>
                </c:pt>
              </c:numCache>
            </c:numRef>
          </c:cat>
          <c:val>
            <c:numRef>
              <c:f>'Level 12 Stats'!$E$2:$E$26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0-4D55-98DB-15A863E93030}"/>
            </c:ext>
          </c:extLst>
        </c:ser>
        <c:ser>
          <c:idx val="4"/>
          <c:order val="4"/>
          <c:tx>
            <c:strRef>
              <c:f>'Level 12 Stats'!$F$1</c:f>
              <c:strCache>
                <c:ptCount val="1"/>
                <c:pt idx="0">
                  <c:v>Full Combo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20000">
                  <a:srgbClr val="FFC000"/>
                </a:gs>
                <a:gs pos="40000">
                  <a:srgbClr val="FFFF00"/>
                </a:gs>
                <a:gs pos="100000">
                  <a:srgbClr val="7030A0"/>
                </a:gs>
                <a:gs pos="80000">
                  <a:srgbClr val="00B0F0"/>
                </a:gs>
                <a:gs pos="6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'Level 12 Stats'!$A$2:$A$26</c:f>
              <c:numCache>
                <c:formatCode>m/d/yyyy</c:formatCode>
                <c:ptCount val="25"/>
                <c:pt idx="0">
                  <c:v>42344</c:v>
                </c:pt>
                <c:pt idx="1">
                  <c:v>42347</c:v>
                </c:pt>
                <c:pt idx="2">
                  <c:v>42381</c:v>
                </c:pt>
                <c:pt idx="3">
                  <c:v>42385</c:v>
                </c:pt>
                <c:pt idx="4">
                  <c:v>42388</c:v>
                </c:pt>
                <c:pt idx="5">
                  <c:v>42399</c:v>
                </c:pt>
                <c:pt idx="6">
                  <c:v>42402</c:v>
                </c:pt>
                <c:pt idx="7">
                  <c:v>42414</c:v>
                </c:pt>
                <c:pt idx="8">
                  <c:v>42433</c:v>
                </c:pt>
                <c:pt idx="9">
                  <c:v>42437</c:v>
                </c:pt>
                <c:pt idx="10">
                  <c:v>42446</c:v>
                </c:pt>
                <c:pt idx="11">
                  <c:v>42447</c:v>
                </c:pt>
                <c:pt idx="12">
                  <c:v>42451</c:v>
                </c:pt>
                <c:pt idx="13">
                  <c:v>42452</c:v>
                </c:pt>
                <c:pt idx="14">
                  <c:v>42458</c:v>
                </c:pt>
                <c:pt idx="15">
                  <c:v>42462</c:v>
                </c:pt>
                <c:pt idx="16">
                  <c:v>42469</c:v>
                </c:pt>
                <c:pt idx="17">
                  <c:v>42476</c:v>
                </c:pt>
                <c:pt idx="18">
                  <c:v>42481</c:v>
                </c:pt>
                <c:pt idx="19">
                  <c:v>42486</c:v>
                </c:pt>
              </c:numCache>
            </c:numRef>
          </c:cat>
          <c:val>
            <c:numRef>
              <c:f>'Level 12 Stats'!$F$2:$F$26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0-4D55-98DB-15A863E9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3288"/>
        <c:axId val="392583616"/>
      </c:areaChart>
      <c:dateAx>
        <c:axId val="392583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3616"/>
        <c:crosses val="autoZero"/>
        <c:auto val="1"/>
        <c:lblOffset val="100"/>
        <c:baseTimeUnit val="days"/>
      </c:dateAx>
      <c:valAx>
        <c:axId val="392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</xdr:colOff>
      <xdr:row>53</xdr:row>
      <xdr:rowOff>15002</xdr:rowOff>
    </xdr:to>
    <xdr:sp macro="" textlink="">
      <xdr:nvSpPr>
        <xdr:cNvPr id="1025" name="Rectangle 1024" hidden="1"/>
        <xdr:cNvSpPr/>
      </xdr:nvSpPr>
      <xdr:spPr>
        <a:xfrm>
          <a:off x="0" y="0"/>
          <a:ext cx="9765030" cy="10172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26" name="Rectangle 1025" hidden="1"/>
        <xdr:cNvSpPr/>
      </xdr:nvSpPr>
      <xdr:spPr>
        <a:xfrm>
          <a:off x="0" y="0"/>
          <a:ext cx="9772650" cy="10187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27" name="Freeform 1026"/>
        <xdr:cNvSpPr/>
      </xdr:nvSpPr>
      <xdr:spPr>
        <a:xfrm>
          <a:off x="0" y="0"/>
          <a:ext cx="9772650" cy="10187940"/>
        </a:xfrm>
        <a:custGeom>
          <a:avLst/>
          <a:gdLst>
            <a:gd name="Guide0" fmla="*/ w 0 21600"/>
            <a:gd name="Guide1" fmla="*/ h 0 21600"/>
            <a:gd name="Guide2" fmla="*/ w 0 21600"/>
            <a:gd name="Guide3" fmla="*/ h 0 21600"/>
          </a:gdLst>
          <a:ahLst/>
          <a:cxnLst/>
          <a:rect l="Guide0" t="Guide1" r="Guide2" b="Guide3"/>
          <a:pathLst>
            <a:path w="9525000" h="9525000">
              <a:moveTo>
                <a:pt x="0" y="0"/>
              </a:moveTo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28" name="Freeform 1027"/>
        <xdr:cNvSpPr/>
      </xdr:nvSpPr>
      <xdr:spPr>
        <a:xfrm>
          <a:off x="0" y="0"/>
          <a:ext cx="9772650" cy="10187940"/>
        </a:xfrm>
        <a:custGeom>
          <a:avLst/>
          <a:gdLst>
            <a:gd name="Guide0" fmla="*/ w 0 21600"/>
            <a:gd name="Guide1" fmla="*/ h 0 21600"/>
            <a:gd name="Guide2" fmla="*/ w 0 21600"/>
            <a:gd name="Guide3" fmla="*/ h 0 21600"/>
          </a:gdLst>
          <a:ahLst/>
          <a:cxnLst/>
          <a:rect l="Guide0" t="Guide1" r="Guide2" b="Guide3"/>
          <a:pathLst>
            <a:path w="9525000" h="9525000">
              <a:moveTo>
                <a:pt x="0" y="0"/>
              </a:moveTo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29" name="Freeform 1028"/>
        <xdr:cNvSpPr/>
      </xdr:nvSpPr>
      <xdr:spPr>
        <a:xfrm>
          <a:off x="0" y="0"/>
          <a:ext cx="9772650" cy="10187940"/>
        </a:xfrm>
        <a:custGeom>
          <a:avLst/>
          <a:gdLst>
            <a:gd name="Guide0" fmla="*/ w 0 21600"/>
            <a:gd name="Guide1" fmla="*/ h 0 21600"/>
            <a:gd name="Guide2" fmla="*/ w 0 21600"/>
            <a:gd name="Guide3" fmla="*/ h 0 21600"/>
          </a:gdLst>
          <a:ahLst/>
          <a:cxnLst/>
          <a:rect l="Guide0" t="Guide1" r="Guide2" b="Guide3"/>
          <a:pathLst>
            <a:path w="9525000" h="9525000">
              <a:moveTo>
                <a:pt x="0" y="0"/>
              </a:moveTo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30" name="Freeform 1029"/>
        <xdr:cNvSpPr/>
      </xdr:nvSpPr>
      <xdr:spPr>
        <a:xfrm>
          <a:off x="0" y="0"/>
          <a:ext cx="9772650" cy="10187940"/>
        </a:xfrm>
        <a:custGeom>
          <a:avLst/>
          <a:gdLst>
            <a:gd name="Guide0" fmla="*/ w 0 21600"/>
            <a:gd name="Guide1" fmla="*/ h 0 21600"/>
            <a:gd name="Guide2" fmla="*/ w 0 21600"/>
            <a:gd name="Guide3" fmla="*/ h 0 21600"/>
          </a:gdLst>
          <a:ahLst/>
          <a:cxnLst/>
          <a:rect l="Guide0" t="Guide1" r="Guide2" b="Guide3"/>
          <a:pathLst>
            <a:path w="9525000" h="9525000">
              <a:moveTo>
                <a:pt x="0" y="0"/>
              </a:moveTo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</xdr:colOff>
      <xdr:row>53</xdr:row>
      <xdr:rowOff>30004</xdr:rowOff>
    </xdr:to>
    <xdr:sp macro="" textlink="">
      <xdr:nvSpPr>
        <xdr:cNvPr id="1031" name="Freeform 1030"/>
        <xdr:cNvSpPr/>
      </xdr:nvSpPr>
      <xdr:spPr>
        <a:xfrm>
          <a:off x="0" y="0"/>
          <a:ext cx="9772650" cy="10187940"/>
        </a:xfrm>
        <a:custGeom>
          <a:avLst/>
          <a:gdLst>
            <a:gd name="Guide0" fmla="*/ w 0 21600"/>
            <a:gd name="Guide1" fmla="*/ h 0 21600"/>
            <a:gd name="Guide2" fmla="*/ w 0 21600"/>
            <a:gd name="Guide3" fmla="*/ h 0 21600"/>
          </a:gdLst>
          <a:ahLst/>
          <a:cxnLst/>
          <a:rect l="Guide0" t="Guide1" r="Guide2" b="Guide3"/>
          <a:pathLst>
            <a:path w="9525000" h="9525000">
              <a:moveTo>
                <a:pt x="0" y="0"/>
              </a:moveTo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3" name="Text Box 9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2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3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3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3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4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5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6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2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0 0 0"/>
            <a:gd name="G1" fmla="+- -11796480 0 0"/>
            <a:gd name="G2" fmla="+- 0 0 -11796480"/>
            <a:gd name="G3" fmla="+- 10800 0 0"/>
            <a:gd name="G4" fmla="+- 0 0 0"/>
            <a:gd name="T0" fmla="*/ 360 256 1"/>
            <a:gd name="T1" fmla="*/ 0 256 1"/>
            <a:gd name="G5" fmla="+- G2 T0 T1"/>
            <a:gd name="G6" fmla="?: G2 G2 G5"/>
            <a:gd name="G7" fmla="+- 0 0 G6"/>
            <a:gd name="G8" fmla="+- 5400 0 0"/>
            <a:gd name="G9" fmla="+- 0 0 -11796480"/>
            <a:gd name="G10" fmla="+- 5400 0 2700"/>
            <a:gd name="G11" fmla="cos G10 0"/>
            <a:gd name="G12" fmla="sin G10 0"/>
            <a:gd name="G13" fmla="cos 13500 0"/>
            <a:gd name="G14" fmla="sin 13500 0"/>
            <a:gd name="G15" fmla="+- G11 10800 0"/>
            <a:gd name="G16" fmla="+- G12 10800 0"/>
            <a:gd name="G17" fmla="+- G13 10800 0"/>
            <a:gd name="G18" fmla="+- G14 10800 0"/>
            <a:gd name="G19" fmla="*/ 5400 1 2"/>
            <a:gd name="G20" fmla="+- G19 5400 0"/>
            <a:gd name="G21" fmla="cos G20 0"/>
            <a:gd name="G22" fmla="sin G20 0"/>
            <a:gd name="G23" fmla="+- G21 10800 0"/>
            <a:gd name="G24" fmla="+- G12 G23 G22"/>
            <a:gd name="G25" fmla="+- G22 G23 G11"/>
            <a:gd name="G26" fmla="cos 10800 0"/>
            <a:gd name="G27" fmla="sin 10800 0"/>
            <a:gd name="G28" fmla="cos 5400 0"/>
            <a:gd name="G29" fmla="sin 5400 0"/>
            <a:gd name="G30" fmla="+- G26 10800 0"/>
            <a:gd name="G31" fmla="+- G27 10800 0"/>
            <a:gd name="G32" fmla="+- G28 10800 0"/>
            <a:gd name="G33" fmla="+- G29 10800 0"/>
            <a:gd name="G34" fmla="+- G19 5400 0"/>
            <a:gd name="G35" fmla="cos G34 -11796480"/>
            <a:gd name="G36" fmla="sin G34 -11796480"/>
            <a:gd name="G37" fmla="+/ -11796480 0 2"/>
            <a:gd name="T2" fmla="*/ 180 256 1"/>
            <a:gd name="T3" fmla="*/ 0 256 1"/>
            <a:gd name="G38" fmla="+- G37 T2 T3"/>
            <a:gd name="G39" fmla="?: G2 G37 G38"/>
            <a:gd name="G40" fmla="cos 10800 G39"/>
            <a:gd name="G41" fmla="sin 10800 G39"/>
            <a:gd name="G42" fmla="cos 5400 G39"/>
            <a:gd name="G43" fmla="sin 5400 G39"/>
            <a:gd name="G44" fmla="+- G40 10800 0"/>
            <a:gd name="G45" fmla="+- G41 10800 0"/>
            <a:gd name="G46" fmla="+- G42 10800 0"/>
            <a:gd name="G47" fmla="+- G43 10800 0"/>
            <a:gd name="G48" fmla="+- G35 10800 0"/>
            <a:gd name="G49" fmla="+- G36 10800 0"/>
            <a:gd name="T4" fmla="*/ 10800 w 21600"/>
            <a:gd name="T5" fmla="*/ 0 h 21600"/>
            <a:gd name="T6" fmla="*/ 2700 w 21600"/>
            <a:gd name="T7" fmla="*/ 10799 h 21600"/>
            <a:gd name="T8" fmla="*/ 10800 w 21600"/>
            <a:gd name="T9" fmla="*/ 5400 h 21600"/>
            <a:gd name="T10" fmla="*/ 24300 w 21600"/>
            <a:gd name="T11" fmla="*/ 10800 h 21600"/>
            <a:gd name="T12" fmla="*/ 18900 w 21600"/>
            <a:gd name="T13" fmla="*/ 16200 h 21600"/>
            <a:gd name="T14" fmla="*/ 13500 w 21600"/>
            <a:gd name="T15" fmla="*/ 10800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16200" y="10800"/>
              </a:moveTo>
              <a:cubicBezTo>
                <a:pt x="16200" y="7817"/>
                <a:pt x="13782" y="5400"/>
                <a:pt x="10800" y="5400"/>
              </a:cubicBezTo>
              <a:cubicBezTo>
                <a:pt x="7817" y="5400"/>
                <a:pt x="5400" y="7817"/>
                <a:pt x="5400" y="10800"/>
              </a:cubicBezTo>
              <a:lnTo>
                <a:pt x="0" y="10799"/>
              </a:ln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lnTo>
                <a:pt x="24300" y="10800"/>
              </a:lnTo>
              <a:lnTo>
                <a:pt x="18900" y="16200"/>
              </a:lnTo>
              <a:lnTo>
                <a:pt x="13500" y="10800"/>
              </a:lnTo>
              <a:lnTo>
                <a:pt x="16200" y="108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7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53</xdr:row>
      <xdr:rowOff>66675</xdr:rowOff>
    </xdr:to>
    <xdr:sp macro="" textlink="">
      <xdr:nvSpPr>
        <xdr:cNvPr id="108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000"/>
  <sheetViews>
    <sheetView zoomScaleNormal="100" workbookViewId="0">
      <selection activeCell="K12" sqref="K12"/>
    </sheetView>
  </sheetViews>
  <sheetFormatPr defaultRowHeight="15.75" customHeight="1" x14ac:dyDescent="0.2"/>
  <cols>
    <col min="1" max="3" width="17.28515625" customWidth="1"/>
    <col min="4" max="4" width="1.5703125" customWidth="1"/>
    <col min="5" max="5" width="15.85546875" customWidth="1"/>
    <col min="6" max="6" width="4.42578125" customWidth="1"/>
    <col min="7" max="7" width="8.7109375" customWidth="1"/>
    <col min="8" max="8" width="3.7109375" customWidth="1"/>
    <col min="9" max="9" width="1.5703125" customWidth="1"/>
    <col min="10" max="10" width="15.85546875" customWidth="1"/>
    <col min="11" max="11" width="4.42578125" customWidth="1"/>
    <col min="12" max="12" width="8.7109375" customWidth="1"/>
    <col min="13" max="13" width="3.7109375" customWidth="1"/>
    <col min="14" max="14" width="1.5703125" customWidth="1"/>
    <col min="15" max="15" width="15.85546875" customWidth="1"/>
    <col min="16" max="16" width="4.42578125" customWidth="1"/>
    <col min="17" max="17" width="8.7109375" customWidth="1"/>
  </cols>
  <sheetData>
    <row r="1" spans="1:26" ht="15.75" customHeight="1" x14ac:dyDescent="0.2">
      <c r="A1" s="89" t="s">
        <v>0</v>
      </c>
      <c r="B1" s="90"/>
      <c r="C1" s="1"/>
      <c r="D1" s="93" t="s">
        <v>1</v>
      </c>
      <c r="E1" s="90"/>
      <c r="F1" s="90"/>
      <c r="G1" s="90"/>
      <c r="H1" s="1"/>
      <c r="I1" s="89" t="s">
        <v>2</v>
      </c>
      <c r="J1" s="90"/>
      <c r="K1" s="90"/>
      <c r="L1" s="90"/>
      <c r="M1" s="1"/>
      <c r="N1" s="89" t="s">
        <v>3</v>
      </c>
      <c r="O1" s="90"/>
      <c r="P1" s="90"/>
      <c r="Q1" s="90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4</v>
      </c>
      <c r="B2" s="44" t="s">
        <v>7012</v>
      </c>
      <c r="C2" s="1"/>
      <c r="D2" s="3"/>
      <c r="E2" s="4" t="s">
        <v>5</v>
      </c>
      <c r="F2" s="5">
        <f>COUNTIF('Level 8'!A2:A287, "Full Combo")</f>
        <v>0</v>
      </c>
      <c r="G2" s="6">
        <f t="shared" ref="G2:G9" si="0">F2/(SUM($F$2:$F$9))</f>
        <v>0</v>
      </c>
      <c r="H2" s="1"/>
      <c r="I2" s="7"/>
      <c r="J2" s="4" t="s">
        <v>6</v>
      </c>
      <c r="K2" s="5">
        <f>COUNTIF('Level 9'!A2:A324, "Full Combo")</f>
        <v>0</v>
      </c>
      <c r="L2" s="6">
        <f t="shared" ref="L2:L9" si="1">K2/(SUM($K$2:$K$9))</f>
        <v>0</v>
      </c>
      <c r="M2" s="1"/>
      <c r="N2" s="7"/>
      <c r="O2" s="4" t="s">
        <v>7</v>
      </c>
      <c r="P2" s="5">
        <f>COUNTIF('Level 10'!A2:A389, "Full Combo")</f>
        <v>2</v>
      </c>
      <c r="Q2" s="6">
        <f t="shared" ref="Q2:Q9" si="2">P2/(SUM($P$2:$P$9))</f>
        <v>5.1546391752577319E-3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8</v>
      </c>
      <c r="B3" s="44" t="s">
        <v>7028</v>
      </c>
      <c r="C3" s="8"/>
      <c r="D3" s="9"/>
      <c r="E3" s="4" t="s">
        <v>9</v>
      </c>
      <c r="F3" s="10">
        <f>COUNTIF('Level 8'!A2:A287, "EXHC")</f>
        <v>0</v>
      </c>
      <c r="G3" s="6">
        <f t="shared" si="0"/>
        <v>0</v>
      </c>
      <c r="H3" s="1"/>
      <c r="I3" s="11"/>
      <c r="J3" s="4" t="s">
        <v>10</v>
      </c>
      <c r="K3" s="10">
        <f>COUNTIF('Level 9'!A2:A324, "EXHC")</f>
        <v>0</v>
      </c>
      <c r="L3" s="6">
        <f t="shared" si="1"/>
        <v>0</v>
      </c>
      <c r="M3" s="1"/>
      <c r="N3" s="11"/>
      <c r="O3" s="4" t="s">
        <v>11</v>
      </c>
      <c r="P3" s="10">
        <f>COUNTIF('Level 10'!A2:A389, "EXHC")</f>
        <v>13</v>
      </c>
      <c r="Q3" s="6">
        <f t="shared" si="2"/>
        <v>3.3505154639175257E-2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12</v>
      </c>
      <c r="B4" s="44" t="s">
        <v>7013</v>
      </c>
      <c r="C4" s="1"/>
      <c r="D4" s="12"/>
      <c r="E4" s="4" t="s">
        <v>13</v>
      </c>
      <c r="F4" s="10">
        <f>COUNTIF('Level 8'!A2:A287, "Hard Clear")</f>
        <v>0</v>
      </c>
      <c r="G4" s="6">
        <f t="shared" si="0"/>
        <v>0</v>
      </c>
      <c r="H4" s="1"/>
      <c r="I4" s="13"/>
      <c r="J4" s="4" t="s">
        <v>14</v>
      </c>
      <c r="K4" s="10">
        <f>COUNTIF('Level 9'!A2:A324, "Hard Clear")</f>
        <v>14</v>
      </c>
      <c r="L4" s="6">
        <f t="shared" si="1"/>
        <v>4.3343653250773995E-2</v>
      </c>
      <c r="M4" s="1"/>
      <c r="N4" s="13"/>
      <c r="O4" s="4" t="s">
        <v>15</v>
      </c>
      <c r="P4" s="10">
        <f>COUNTIF('Level 10'!A2:A389, "Hard Clear")</f>
        <v>90</v>
      </c>
      <c r="Q4" s="6">
        <f t="shared" si="2"/>
        <v>0.23195876288659795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/>
      <c r="D5" s="14"/>
      <c r="E5" s="4" t="s">
        <v>16</v>
      </c>
      <c r="F5" s="10">
        <f>COUNTIF('Level 8'!A2:A287, "Clear")</f>
        <v>0</v>
      </c>
      <c r="G5" s="6">
        <f t="shared" si="0"/>
        <v>0</v>
      </c>
      <c r="H5" s="1"/>
      <c r="I5" s="15"/>
      <c r="J5" s="4" t="s">
        <v>17</v>
      </c>
      <c r="K5" s="10">
        <f>COUNTIF('Level 9'!A2:A324, "Clear")</f>
        <v>35</v>
      </c>
      <c r="L5" s="6">
        <f t="shared" si="1"/>
        <v>0.10835913312693499</v>
      </c>
      <c r="M5" s="1"/>
      <c r="N5" s="15"/>
      <c r="O5" s="4" t="s">
        <v>18</v>
      </c>
      <c r="P5" s="10">
        <f>COUNTIF('Level 10'!A2:A389, "Clear")</f>
        <v>13</v>
      </c>
      <c r="Q5" s="6">
        <f t="shared" si="2"/>
        <v>3.3505154639175257E-2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89" t="s">
        <v>19</v>
      </c>
      <c r="B6" s="90"/>
      <c r="C6" s="1"/>
      <c r="D6" s="16"/>
      <c r="E6" s="4" t="s">
        <v>20</v>
      </c>
      <c r="F6" s="10">
        <f>COUNTIF('Level 8'!A2:A287, "Easy Clear")</f>
        <v>0</v>
      </c>
      <c r="G6" s="6">
        <f t="shared" si="0"/>
        <v>0</v>
      </c>
      <c r="H6" s="1"/>
      <c r="I6" s="17"/>
      <c r="J6" s="4" t="s">
        <v>21</v>
      </c>
      <c r="K6" s="10">
        <f>COUNTIF('Level 9'!A2:A324, "Easy Clear")</f>
        <v>0</v>
      </c>
      <c r="L6" s="6">
        <f t="shared" si="1"/>
        <v>0</v>
      </c>
      <c r="M6" s="1"/>
      <c r="N6" s="17"/>
      <c r="O6" s="4" t="s">
        <v>22</v>
      </c>
      <c r="P6" s="10">
        <f>COUNTIF('Level 10'!A2:A389, "Easy Clear")</f>
        <v>0</v>
      </c>
      <c r="Q6" s="6">
        <f t="shared" si="2"/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89" t="s">
        <v>23</v>
      </c>
      <c r="B7" s="90"/>
      <c r="C7" s="1"/>
      <c r="D7" s="18"/>
      <c r="E7" s="4" t="s">
        <v>24</v>
      </c>
      <c r="F7" s="10">
        <f>COUNTIF('Level 8'!A2:A287, "Assist Clear")</f>
        <v>0</v>
      </c>
      <c r="G7" s="6">
        <f t="shared" si="0"/>
        <v>0</v>
      </c>
      <c r="H7" s="1"/>
      <c r="I7" s="19"/>
      <c r="J7" s="4" t="s">
        <v>25</v>
      </c>
      <c r="K7" s="10">
        <f>COUNTIF('Level 9'!A2:A324, "Assist Clear")</f>
        <v>0</v>
      </c>
      <c r="L7" s="6">
        <f t="shared" si="1"/>
        <v>0</v>
      </c>
      <c r="M7" s="1"/>
      <c r="N7" s="19"/>
      <c r="O7" s="4" t="s">
        <v>26</v>
      </c>
      <c r="P7" s="10">
        <f>COUNTIF('Level 10'!A2:A389, "Assist Clear")</f>
        <v>0</v>
      </c>
      <c r="Q7" s="6">
        <f t="shared" si="2"/>
        <v>0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27</v>
      </c>
      <c r="B8" s="2" t="s">
        <v>28</v>
      </c>
      <c r="C8" s="1"/>
      <c r="D8" s="20"/>
      <c r="E8" s="4" t="s">
        <v>29</v>
      </c>
      <c r="F8" s="10">
        <f>COUNTIF('Level 8'!A2:A287, "Fail")</f>
        <v>0</v>
      </c>
      <c r="G8" s="6">
        <f t="shared" si="0"/>
        <v>0</v>
      </c>
      <c r="H8" s="1"/>
      <c r="I8" s="21"/>
      <c r="J8" s="4" t="s">
        <v>30</v>
      </c>
      <c r="K8" s="10">
        <f>COUNTIF('Level 9'!A2:A324, "Fail")</f>
        <v>11</v>
      </c>
      <c r="L8" s="6">
        <f t="shared" si="1"/>
        <v>3.4055727554179564E-2</v>
      </c>
      <c r="M8" s="1"/>
      <c r="N8" s="21"/>
      <c r="O8" s="4" t="s">
        <v>31</v>
      </c>
      <c r="P8" s="10">
        <f>COUNTIF('Level 10'!A2:A389, "Fail")</f>
        <v>20</v>
      </c>
      <c r="Q8" s="6">
        <f t="shared" si="2"/>
        <v>5.1546391752577317E-2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32</v>
      </c>
      <c r="B9" s="2" t="s">
        <v>33</v>
      </c>
      <c r="C9" s="1"/>
      <c r="D9" s="22"/>
      <c r="E9" s="4" t="s">
        <v>34</v>
      </c>
      <c r="F9" s="10">
        <f>COUNTIF('Level 8'!A2:A287, "No Play")</f>
        <v>286</v>
      </c>
      <c r="G9" s="6">
        <f t="shared" si="0"/>
        <v>1</v>
      </c>
      <c r="H9" s="1"/>
      <c r="I9" s="23"/>
      <c r="J9" s="4" t="s">
        <v>35</v>
      </c>
      <c r="K9" s="10">
        <f>COUNTIF('Level 9'!A2:A324, "No Play")</f>
        <v>263</v>
      </c>
      <c r="L9" s="6">
        <f t="shared" si="1"/>
        <v>0.81424148606811142</v>
      </c>
      <c r="M9" s="1"/>
      <c r="N9" s="23"/>
      <c r="O9" s="4" t="s">
        <v>36</v>
      </c>
      <c r="P9" s="10">
        <f>COUNTIF('Level 10'!A2:A389, "No Play")</f>
        <v>250</v>
      </c>
      <c r="Q9" s="6">
        <f t="shared" si="2"/>
        <v>0.64432989690721654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37</v>
      </c>
      <c r="B10" s="2" t="s">
        <v>38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39</v>
      </c>
      <c r="B11" s="2" t="s">
        <v>40</v>
      </c>
      <c r="C11" s="1"/>
      <c r="D11" s="89" t="s">
        <v>41</v>
      </c>
      <c r="E11" s="90"/>
      <c r="F11" s="90"/>
      <c r="G11" s="90"/>
      <c r="H11" s="1"/>
      <c r="I11" s="89" t="s">
        <v>42</v>
      </c>
      <c r="J11" s="90"/>
      <c r="K11" s="90"/>
      <c r="L11" s="9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43</v>
      </c>
      <c r="B12" s="2" t="s">
        <v>44</v>
      </c>
      <c r="C12" s="1"/>
      <c r="D12" s="7"/>
      <c r="E12" s="4" t="s">
        <v>45</v>
      </c>
      <c r="F12" s="5">
        <f>COUNTIF('Level 11'!A2:A295, "Full Combo")</f>
        <v>0</v>
      </c>
      <c r="G12" s="6">
        <f t="shared" ref="G12:G19" si="3">F12/(SUM($F$12:$F$19))</f>
        <v>0</v>
      </c>
      <c r="H12" s="1"/>
      <c r="I12" s="7"/>
      <c r="J12" s="4" t="s">
        <v>46</v>
      </c>
      <c r="K12" s="5">
        <f>COUNTIF('Level 12'!A2:A203, "Full Combo")</f>
        <v>0</v>
      </c>
      <c r="L12" s="6">
        <f t="shared" ref="L12:L19" si="4">K12/(SUM($K$12:$K$19))</f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47</v>
      </c>
      <c r="B13" s="2" t="s">
        <v>48</v>
      </c>
      <c r="C13" s="1"/>
      <c r="D13" s="11"/>
      <c r="E13" s="4" t="s">
        <v>49</v>
      </c>
      <c r="F13" s="10">
        <f>COUNTIF('Level 11'!A2:A295, "EXHC")</f>
        <v>22</v>
      </c>
      <c r="G13" s="6">
        <f t="shared" si="3"/>
        <v>9.0534979423868317E-2</v>
      </c>
      <c r="H13" s="1"/>
      <c r="I13" s="11"/>
      <c r="J13" s="4" t="s">
        <v>50</v>
      </c>
      <c r="K13" s="10">
        <f>COUNTIF('Level 12'!A2:A203, "EXHC")</f>
        <v>0</v>
      </c>
      <c r="L13" s="6">
        <f t="shared" si="4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51</v>
      </c>
      <c r="B14" s="2" t="s">
        <v>52</v>
      </c>
      <c r="C14" s="1"/>
      <c r="D14" s="13"/>
      <c r="E14" s="4" t="s">
        <v>53</v>
      </c>
      <c r="F14" s="10">
        <f>COUNTIF('Level 11'!A2:A295, "Hard Clear")</f>
        <v>138</v>
      </c>
      <c r="G14" s="6">
        <f t="shared" si="3"/>
        <v>0.5679012345679012</v>
      </c>
      <c r="H14" s="1"/>
      <c r="I14" s="13"/>
      <c r="J14" s="4" t="s">
        <v>54</v>
      </c>
      <c r="K14" s="10">
        <f>COUNTIF('Level 12'!A2:A203, "Hard Clear")</f>
        <v>11</v>
      </c>
      <c r="L14" s="6">
        <f t="shared" si="4"/>
        <v>5.4455445544554455E-2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55</v>
      </c>
      <c r="B15" s="2" t="s">
        <v>56</v>
      </c>
      <c r="C15" s="1"/>
      <c r="D15" s="15"/>
      <c r="E15" s="4" t="s">
        <v>57</v>
      </c>
      <c r="F15" s="10">
        <f>COUNTIF('Level 11'!A2:A295, "Clear")</f>
        <v>4</v>
      </c>
      <c r="G15" s="6">
        <f t="shared" si="3"/>
        <v>1.646090534979424E-2</v>
      </c>
      <c r="H15" s="1"/>
      <c r="I15" s="15"/>
      <c r="J15" s="4" t="s">
        <v>58</v>
      </c>
      <c r="K15" s="10">
        <f>COUNTIF('Level 12'!A2:A203, "Clear")</f>
        <v>2</v>
      </c>
      <c r="L15" s="6">
        <f t="shared" si="4"/>
        <v>9.9009900990099011E-3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7"/>
      <c r="E16" s="4" t="s">
        <v>59</v>
      </c>
      <c r="F16" s="10">
        <f>COUNTIF('Level 11'!A2:A295, "Easy Clear")</f>
        <v>4</v>
      </c>
      <c r="G16" s="6">
        <f t="shared" si="3"/>
        <v>1.646090534979424E-2</v>
      </c>
      <c r="H16" s="1"/>
      <c r="I16" s="17"/>
      <c r="J16" s="4" t="s">
        <v>60</v>
      </c>
      <c r="K16" s="10">
        <f>COUNTIF('Level 12'!A2:A203, "Easy Clear")</f>
        <v>18</v>
      </c>
      <c r="L16" s="6">
        <f t="shared" si="4"/>
        <v>8.9108910891089105E-2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91" t="s">
        <v>61</v>
      </c>
      <c r="B17" s="90"/>
      <c r="C17" s="90"/>
      <c r="D17" s="19"/>
      <c r="E17" s="4" t="s">
        <v>62</v>
      </c>
      <c r="F17" s="10">
        <f>COUNTIF('Level 11'!A2:A295, "Assist Clear")</f>
        <v>0</v>
      </c>
      <c r="G17" s="6">
        <f t="shared" si="3"/>
        <v>0</v>
      </c>
      <c r="H17" s="1"/>
      <c r="I17" s="19"/>
      <c r="J17" s="4" t="s">
        <v>63</v>
      </c>
      <c r="K17" s="10">
        <f>COUNTIF('Level 12'!A2:A203, "ASSIST FUK")</f>
        <v>0</v>
      </c>
      <c r="L17" s="6">
        <f t="shared" si="4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92" t="s">
        <v>64</v>
      </c>
      <c r="B18" s="90"/>
      <c r="C18" s="90"/>
      <c r="D18" s="21"/>
      <c r="E18" s="4" t="s">
        <v>65</v>
      </c>
      <c r="F18" s="10">
        <f>COUNTIF('Level 11'!A2:A295, "Fail")</f>
        <v>0</v>
      </c>
      <c r="G18" s="6">
        <f t="shared" si="3"/>
        <v>0</v>
      </c>
      <c r="H18" s="1"/>
      <c r="I18" s="21"/>
      <c r="J18" s="4" t="s">
        <v>66</v>
      </c>
      <c r="K18" s="10">
        <f>COUNTIF('Level 12'!A2:A203, "Fail")</f>
        <v>0</v>
      </c>
      <c r="L18" s="6">
        <f t="shared" si="4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5" t="s">
        <v>67</v>
      </c>
      <c r="B19" s="1"/>
      <c r="C19" s="1"/>
      <c r="D19" s="23"/>
      <c r="E19" s="4" t="s">
        <v>68</v>
      </c>
      <c r="F19" s="10">
        <f>COUNTIF('Level 11'!A2:A219, "No Play")</f>
        <v>75</v>
      </c>
      <c r="G19" s="6">
        <f t="shared" si="3"/>
        <v>0.30864197530864196</v>
      </c>
      <c r="H19" s="1"/>
      <c r="I19" s="23"/>
      <c r="J19" s="4" t="s">
        <v>69</v>
      </c>
      <c r="K19" s="10">
        <f>COUNTIF('Level 12'!A2:A203, "No Play")</f>
        <v>171</v>
      </c>
      <c r="L19" s="6">
        <f t="shared" si="4"/>
        <v>0.84653465346534651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5"/>
      <c r="B20" s="2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4"/>
      <c r="B22" s="24"/>
      <c r="C22" s="2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4"/>
      <c r="B23" s="24"/>
      <c r="C23" s="2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D1:G1"/>
    <mergeCell ref="I1:L1"/>
    <mergeCell ref="N1:Q1"/>
    <mergeCell ref="D11:G11"/>
    <mergeCell ref="I11:L11"/>
    <mergeCell ref="A6:B6"/>
    <mergeCell ref="A7:B7"/>
    <mergeCell ref="A17:C17"/>
    <mergeCell ref="A18:C18"/>
    <mergeCell ref="A1:B1"/>
  </mergeCells>
  <pageMargins left="0.64099961711460551" right="0.64099961711460551" top="0.68678530405136295" bottom="0.68678530405136295" header="0.27471412162054526" footer="0.27471412162054526"/>
  <pageSetup paperSize="9" orientation="portrait" copies="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87"/>
  <sheetViews>
    <sheetView topLeftCell="A4" zoomScaleNormal="100" workbookViewId="0">
      <selection activeCell="E268" sqref="E268"/>
    </sheetView>
  </sheetViews>
  <sheetFormatPr defaultRowHeight="15.75" customHeight="1" x14ac:dyDescent="0.2"/>
  <cols>
    <col min="1" max="1" width="12.42578125" customWidth="1"/>
    <col min="2" max="2" width="19.140625" bestFit="1" customWidth="1"/>
    <col min="3" max="3" width="12.140625" customWidth="1"/>
    <col min="4" max="4" width="1.5703125" customWidth="1"/>
    <col min="5" max="5" width="61" customWidth="1"/>
    <col min="6" max="6" width="12.140625" customWidth="1"/>
    <col min="7" max="7" width="15" customWidth="1"/>
    <col min="8" max="10" width="12.140625" customWidth="1"/>
  </cols>
  <sheetData>
    <row r="1" spans="1:10" ht="15.75" customHeight="1" x14ac:dyDescent="0.2">
      <c r="A1" s="26" t="s">
        <v>70</v>
      </c>
      <c r="B1" s="27" t="s">
        <v>71</v>
      </c>
      <c r="C1" s="28" t="s">
        <v>72</v>
      </c>
      <c r="D1" s="29" t="str">
        <f t="shared" ref="D1" si="0">A1</f>
        <v>Lamp</v>
      </c>
      <c r="E1" s="28" t="s">
        <v>73</v>
      </c>
      <c r="F1" s="28" t="s">
        <v>74</v>
      </c>
      <c r="G1" s="28" t="s">
        <v>75</v>
      </c>
      <c r="H1" s="28" t="s">
        <v>76</v>
      </c>
      <c r="I1" s="27" t="s">
        <v>77</v>
      </c>
      <c r="J1" s="27" t="s">
        <v>78</v>
      </c>
    </row>
    <row r="2" spans="1:10" ht="15.75" customHeight="1" x14ac:dyDescent="0.2">
      <c r="A2" s="30" t="s">
        <v>878</v>
      </c>
      <c r="B2" s="31" t="s">
        <v>879</v>
      </c>
      <c r="C2" s="31" t="s">
        <v>880</v>
      </c>
      <c r="D2" s="29" t="str">
        <f t="shared" ref="D2:D65" si="1">A2</f>
        <v>No Play</v>
      </c>
      <c r="E2" s="31" t="s">
        <v>881</v>
      </c>
      <c r="F2" s="31" t="s">
        <v>882</v>
      </c>
      <c r="G2" s="31">
        <v>125</v>
      </c>
      <c r="H2" s="31">
        <v>910</v>
      </c>
      <c r="I2" s="31">
        <v>5</v>
      </c>
      <c r="J2" s="31">
        <v>9</v>
      </c>
    </row>
    <row r="3" spans="1:10" ht="15.75" customHeight="1" x14ac:dyDescent="0.2">
      <c r="A3" s="30" t="s">
        <v>963</v>
      </c>
      <c r="B3" s="31" t="s">
        <v>964</v>
      </c>
      <c r="C3" s="31" t="s">
        <v>965</v>
      </c>
      <c r="D3" s="29" t="str">
        <f t="shared" si="1"/>
        <v>No Play</v>
      </c>
      <c r="E3" s="31" t="s">
        <v>966</v>
      </c>
      <c r="F3" s="31" t="s">
        <v>967</v>
      </c>
      <c r="G3" s="31">
        <v>250</v>
      </c>
      <c r="H3" s="31">
        <v>528</v>
      </c>
      <c r="I3" s="31">
        <v>6</v>
      </c>
      <c r="J3" s="31">
        <v>7</v>
      </c>
    </row>
    <row r="4" spans="1:10" ht="15.75" customHeight="1" x14ac:dyDescent="0.2">
      <c r="A4" s="30" t="s">
        <v>361</v>
      </c>
      <c r="B4" s="31" t="s">
        <v>362</v>
      </c>
      <c r="C4" s="31" t="s">
        <v>363</v>
      </c>
      <c r="D4" s="29" t="str">
        <f t="shared" si="1"/>
        <v>No Play</v>
      </c>
      <c r="E4" s="31" t="s">
        <v>364</v>
      </c>
      <c r="F4" s="31" t="s">
        <v>365</v>
      </c>
      <c r="G4" s="31" t="s">
        <v>366</v>
      </c>
      <c r="H4" s="31">
        <v>935</v>
      </c>
      <c r="I4" s="31">
        <v>3</v>
      </c>
      <c r="J4" s="31">
        <v>3</v>
      </c>
    </row>
    <row r="5" spans="1:10" ht="15.75" customHeight="1" x14ac:dyDescent="0.2">
      <c r="A5" s="30" t="s">
        <v>1004</v>
      </c>
      <c r="B5" s="31" t="s">
        <v>1005</v>
      </c>
      <c r="C5" s="31" t="s">
        <v>1006</v>
      </c>
      <c r="D5" s="29" t="str">
        <f t="shared" si="1"/>
        <v>No Play</v>
      </c>
      <c r="E5" s="31" t="s">
        <v>1007</v>
      </c>
      <c r="F5" s="31" t="s">
        <v>1008</v>
      </c>
      <c r="G5" s="31">
        <v>142</v>
      </c>
      <c r="H5" s="31">
        <v>945</v>
      </c>
      <c r="I5" s="31">
        <v>6</v>
      </c>
      <c r="J5" s="31">
        <v>9</v>
      </c>
    </row>
    <row r="6" spans="1:10" ht="15.75" customHeight="1" x14ac:dyDescent="0.2">
      <c r="A6" s="30" t="s">
        <v>843</v>
      </c>
      <c r="B6" s="31" t="s">
        <v>844</v>
      </c>
      <c r="C6" s="31" t="s">
        <v>845</v>
      </c>
      <c r="D6" s="29" t="str">
        <f t="shared" si="1"/>
        <v>No Play</v>
      </c>
      <c r="E6" s="31" t="s">
        <v>846</v>
      </c>
      <c r="F6" s="31" t="s">
        <v>847</v>
      </c>
      <c r="G6" s="31">
        <v>162</v>
      </c>
      <c r="H6" s="31">
        <v>717</v>
      </c>
      <c r="I6" s="31">
        <v>5</v>
      </c>
      <c r="J6" s="31">
        <v>7</v>
      </c>
    </row>
    <row r="7" spans="1:10" ht="15.75" customHeight="1" x14ac:dyDescent="0.2">
      <c r="A7" s="30" t="s">
        <v>1518</v>
      </c>
      <c r="B7" s="31" t="s">
        <v>1519</v>
      </c>
      <c r="C7" s="31" t="s">
        <v>1520</v>
      </c>
      <c r="D7" s="29" t="str">
        <f t="shared" si="1"/>
        <v>No Play</v>
      </c>
      <c r="E7" s="31" t="s">
        <v>1521</v>
      </c>
      <c r="F7" s="31" t="s">
        <v>1522</v>
      </c>
      <c r="G7" s="31">
        <v>192</v>
      </c>
      <c r="H7" s="31">
        <v>833</v>
      </c>
      <c r="I7" s="31" t="s">
        <v>1523</v>
      </c>
      <c r="J7" s="31" t="s">
        <v>1524</v>
      </c>
    </row>
    <row r="8" spans="1:10" ht="15.75" customHeight="1" x14ac:dyDescent="0.2">
      <c r="A8" s="30" t="s">
        <v>1365</v>
      </c>
      <c r="B8" s="31" t="s">
        <v>1366</v>
      </c>
      <c r="C8" s="31" t="s">
        <v>1367</v>
      </c>
      <c r="D8" s="29" t="str">
        <f t="shared" si="1"/>
        <v>No Play</v>
      </c>
      <c r="E8" s="31" t="s">
        <v>1368</v>
      </c>
      <c r="F8" s="31" t="s">
        <v>1369</v>
      </c>
      <c r="G8" s="31">
        <v>180</v>
      </c>
      <c r="H8" s="31">
        <v>888</v>
      </c>
      <c r="I8" s="31">
        <v>9</v>
      </c>
      <c r="J8" s="31">
        <v>9</v>
      </c>
    </row>
    <row r="9" spans="1:10" ht="15.75" customHeight="1" x14ac:dyDescent="0.2">
      <c r="A9" s="30" t="s">
        <v>681</v>
      </c>
      <c r="B9" s="31" t="s">
        <v>682</v>
      </c>
      <c r="C9" s="31" t="s">
        <v>683</v>
      </c>
      <c r="D9" s="29" t="str">
        <f t="shared" si="1"/>
        <v>No Play</v>
      </c>
      <c r="E9" s="31" t="s">
        <v>684</v>
      </c>
      <c r="F9" s="31" t="s">
        <v>685</v>
      </c>
      <c r="G9" s="31">
        <v>171</v>
      </c>
      <c r="H9" s="31">
        <v>868</v>
      </c>
      <c r="I9" s="31">
        <v>4</v>
      </c>
      <c r="J9" s="31">
        <v>6</v>
      </c>
    </row>
    <row r="10" spans="1:10" ht="15.75" customHeight="1" x14ac:dyDescent="0.2">
      <c r="A10" s="30" t="s">
        <v>300</v>
      </c>
      <c r="B10" s="31" t="s">
        <v>301</v>
      </c>
      <c r="C10" s="31" t="s">
        <v>302</v>
      </c>
      <c r="D10" s="29" t="str">
        <f t="shared" si="1"/>
        <v>No Play</v>
      </c>
      <c r="E10" s="31" t="s">
        <v>303</v>
      </c>
      <c r="F10" s="31" t="s">
        <v>304</v>
      </c>
      <c r="G10" s="31">
        <v>165</v>
      </c>
      <c r="H10" s="31">
        <v>787</v>
      </c>
      <c r="I10" s="31">
        <v>2</v>
      </c>
      <c r="J10" s="31">
        <v>4</v>
      </c>
    </row>
    <row r="11" spans="1:10" ht="15.75" customHeight="1" x14ac:dyDescent="0.2">
      <c r="A11" s="30" t="s">
        <v>1462</v>
      </c>
      <c r="B11" s="31" t="s">
        <v>1463</v>
      </c>
      <c r="C11" s="31" t="s">
        <v>1464</v>
      </c>
      <c r="D11" s="29" t="str">
        <f t="shared" si="1"/>
        <v>No Play</v>
      </c>
      <c r="E11" s="31" t="s">
        <v>1465</v>
      </c>
      <c r="F11" s="31" t="s">
        <v>1466</v>
      </c>
      <c r="G11" s="31">
        <v>145</v>
      </c>
      <c r="H11" s="31">
        <v>1021</v>
      </c>
      <c r="I11" s="31">
        <v>10</v>
      </c>
      <c r="J11" s="31">
        <v>10</v>
      </c>
    </row>
    <row r="12" spans="1:10" ht="15.75" customHeight="1" x14ac:dyDescent="0.2">
      <c r="A12" s="30" t="s">
        <v>1222</v>
      </c>
      <c r="B12" s="31" t="s">
        <v>1223</v>
      </c>
      <c r="C12" s="31" t="s">
        <v>1224</v>
      </c>
      <c r="D12" s="29" t="str">
        <f t="shared" si="1"/>
        <v>No Play</v>
      </c>
      <c r="E12" s="31" t="s">
        <v>1225</v>
      </c>
      <c r="F12" s="31" t="s">
        <v>1226</v>
      </c>
      <c r="G12" s="31">
        <v>180</v>
      </c>
      <c r="H12" s="31">
        <v>658</v>
      </c>
      <c r="I12" s="31">
        <v>8</v>
      </c>
      <c r="J12" s="31">
        <v>4</v>
      </c>
    </row>
    <row r="13" spans="1:10" ht="15.75" customHeight="1" x14ac:dyDescent="0.2">
      <c r="A13" s="30" t="s">
        <v>1049</v>
      </c>
      <c r="B13" s="31" t="s">
        <v>1050</v>
      </c>
      <c r="C13" s="31" t="s">
        <v>1051</v>
      </c>
      <c r="D13" s="29" t="str">
        <f t="shared" si="1"/>
        <v>No Play</v>
      </c>
      <c r="E13" s="31" t="s">
        <v>1052</v>
      </c>
      <c r="F13" s="31" t="s">
        <v>1053</v>
      </c>
      <c r="G13" s="31">
        <v>140</v>
      </c>
      <c r="H13" s="31">
        <v>829</v>
      </c>
      <c r="I13" s="31">
        <v>7</v>
      </c>
      <c r="J13" s="31">
        <v>6</v>
      </c>
    </row>
    <row r="14" spans="1:10" ht="15.75" customHeight="1" x14ac:dyDescent="0.2">
      <c r="A14" s="30" t="s">
        <v>630</v>
      </c>
      <c r="B14" s="31" t="s">
        <v>631</v>
      </c>
      <c r="C14" s="31" t="s">
        <v>632</v>
      </c>
      <c r="D14" s="29" t="str">
        <f t="shared" si="1"/>
        <v>No Play</v>
      </c>
      <c r="E14" s="31" t="s">
        <v>633</v>
      </c>
      <c r="F14" s="31" t="s">
        <v>634</v>
      </c>
      <c r="G14" s="31">
        <v>172</v>
      </c>
      <c r="H14" s="31">
        <v>660</v>
      </c>
      <c r="I14" s="31">
        <v>4</v>
      </c>
      <c r="J14" s="31">
        <v>5</v>
      </c>
    </row>
    <row r="15" spans="1:10" ht="15.75" customHeight="1" x14ac:dyDescent="0.2">
      <c r="A15" s="30" t="s">
        <v>1340</v>
      </c>
      <c r="B15" s="31" t="s">
        <v>1341</v>
      </c>
      <c r="C15" s="31" t="s">
        <v>1342</v>
      </c>
      <c r="D15" s="29" t="str">
        <f t="shared" si="1"/>
        <v>No Play</v>
      </c>
      <c r="E15" s="31" t="s">
        <v>1343</v>
      </c>
      <c r="F15" s="31" t="s">
        <v>1344</v>
      </c>
      <c r="G15" s="31">
        <v>150</v>
      </c>
      <c r="H15" s="31">
        <v>973</v>
      </c>
      <c r="I15" s="31">
        <v>9</v>
      </c>
      <c r="J15" s="31">
        <v>7</v>
      </c>
    </row>
    <row r="16" spans="1:10" ht="15.75" customHeight="1" x14ac:dyDescent="0.2">
      <c r="A16" s="30" t="s">
        <v>1159</v>
      </c>
      <c r="B16" s="31" t="s">
        <v>1160</v>
      </c>
      <c r="C16" s="31" t="s">
        <v>1161</v>
      </c>
      <c r="D16" s="29" t="str">
        <f t="shared" si="1"/>
        <v>No Play</v>
      </c>
      <c r="E16" s="31" t="s">
        <v>1162</v>
      </c>
      <c r="F16" s="31" t="s">
        <v>1163</v>
      </c>
      <c r="G16" s="31">
        <v>185</v>
      </c>
      <c r="H16" s="31">
        <v>913</v>
      </c>
      <c r="I16" s="31">
        <v>7</v>
      </c>
      <c r="J16" s="31">
        <v>8</v>
      </c>
    </row>
    <row r="17" spans="1:10" ht="15.75" customHeight="1" x14ac:dyDescent="0.2">
      <c r="A17" s="30" t="s">
        <v>1370</v>
      </c>
      <c r="B17" s="31" t="s">
        <v>1371</v>
      </c>
      <c r="C17" s="31" t="s">
        <v>1372</v>
      </c>
      <c r="D17" s="29" t="str">
        <f t="shared" si="1"/>
        <v>No Play</v>
      </c>
      <c r="E17" s="31" t="s">
        <v>1373</v>
      </c>
      <c r="F17" s="31" t="s">
        <v>1374</v>
      </c>
      <c r="G17" s="31">
        <v>182</v>
      </c>
      <c r="H17" s="31">
        <v>860</v>
      </c>
      <c r="I17" s="31">
        <v>9</v>
      </c>
      <c r="J17" s="31">
        <v>9</v>
      </c>
    </row>
    <row r="18" spans="1:10" ht="15.75" customHeight="1" x14ac:dyDescent="0.2">
      <c r="A18" s="30" t="s">
        <v>558</v>
      </c>
      <c r="B18" s="31" t="s">
        <v>559</v>
      </c>
      <c r="C18" s="31" t="s">
        <v>560</v>
      </c>
      <c r="D18" s="29" t="str">
        <f t="shared" si="1"/>
        <v>No Play</v>
      </c>
      <c r="E18" s="31" t="s">
        <v>561</v>
      </c>
      <c r="F18" s="31" t="s">
        <v>562</v>
      </c>
      <c r="G18" s="31">
        <v>145</v>
      </c>
      <c r="H18" s="31">
        <v>721</v>
      </c>
      <c r="I18" s="31">
        <v>4</v>
      </c>
      <c r="J18" s="31">
        <v>4</v>
      </c>
    </row>
    <row r="19" spans="1:10" ht="15.75" customHeight="1" x14ac:dyDescent="0.2">
      <c r="A19" s="30" t="s">
        <v>903</v>
      </c>
      <c r="B19" s="31" t="s">
        <v>904</v>
      </c>
      <c r="C19" s="31" t="s">
        <v>905</v>
      </c>
      <c r="D19" s="29" t="str">
        <f t="shared" si="1"/>
        <v>No Play</v>
      </c>
      <c r="E19" s="31" t="s">
        <v>906</v>
      </c>
      <c r="F19" s="31" t="s">
        <v>907</v>
      </c>
      <c r="G19" s="31">
        <v>125</v>
      </c>
      <c r="H19" s="31">
        <v>882</v>
      </c>
      <c r="I19" s="31">
        <v>6</v>
      </c>
      <c r="J19" s="31">
        <v>5</v>
      </c>
    </row>
    <row r="20" spans="1:10" ht="15.75" customHeight="1" x14ac:dyDescent="0.2">
      <c r="A20" s="30" t="s">
        <v>1467</v>
      </c>
      <c r="B20" s="31" t="s">
        <v>1468</v>
      </c>
      <c r="C20" s="31" t="s">
        <v>1469</v>
      </c>
      <c r="D20" s="29" t="str">
        <f t="shared" si="1"/>
        <v>No Play</v>
      </c>
      <c r="E20" s="31" t="s">
        <v>1470</v>
      </c>
      <c r="F20" s="31" t="s">
        <v>1471</v>
      </c>
      <c r="G20" s="31">
        <v>148</v>
      </c>
      <c r="H20" s="31">
        <v>908</v>
      </c>
      <c r="I20" s="31">
        <v>10</v>
      </c>
      <c r="J20" s="31">
        <v>10</v>
      </c>
    </row>
    <row r="21" spans="1:10" ht="15.75" customHeight="1" x14ac:dyDescent="0.2">
      <c r="A21" s="30" t="s">
        <v>635</v>
      </c>
      <c r="B21" s="31" t="s">
        <v>636</v>
      </c>
      <c r="C21" s="31" t="s">
        <v>637</v>
      </c>
      <c r="D21" s="29" t="str">
        <f t="shared" si="1"/>
        <v>No Play</v>
      </c>
      <c r="E21" s="31" t="s">
        <v>638</v>
      </c>
      <c r="F21" s="31" t="s">
        <v>639</v>
      </c>
      <c r="G21" s="31">
        <v>132</v>
      </c>
      <c r="H21" s="31">
        <v>764</v>
      </c>
      <c r="I21" s="31">
        <v>4</v>
      </c>
      <c r="J21" s="31">
        <v>5</v>
      </c>
    </row>
    <row r="22" spans="1:10" ht="15.75" customHeight="1" x14ac:dyDescent="0.2">
      <c r="A22" s="30" t="s">
        <v>367</v>
      </c>
      <c r="B22" s="31" t="s">
        <v>368</v>
      </c>
      <c r="C22" s="31" t="s">
        <v>369</v>
      </c>
      <c r="D22" s="29" t="str">
        <f t="shared" si="1"/>
        <v>No Play</v>
      </c>
      <c r="E22" s="31" t="s">
        <v>370</v>
      </c>
      <c r="F22" s="31" t="s">
        <v>371</v>
      </c>
      <c r="G22" s="31">
        <v>160</v>
      </c>
      <c r="H22" s="31">
        <v>902</v>
      </c>
      <c r="I22" s="31">
        <v>3</v>
      </c>
      <c r="J22" s="31">
        <v>3</v>
      </c>
    </row>
    <row r="23" spans="1:10" ht="15.75" customHeight="1" x14ac:dyDescent="0.2">
      <c r="A23" s="30" t="s">
        <v>79</v>
      </c>
      <c r="B23" s="31" t="s">
        <v>80</v>
      </c>
      <c r="C23" s="31" t="s">
        <v>81</v>
      </c>
      <c r="D23" s="29" t="str">
        <f t="shared" si="1"/>
        <v>No Play</v>
      </c>
      <c r="E23" s="31" t="s">
        <v>82</v>
      </c>
      <c r="F23" s="31" t="s">
        <v>83</v>
      </c>
      <c r="G23" s="31">
        <v>175</v>
      </c>
      <c r="H23" s="31">
        <v>836</v>
      </c>
      <c r="I23" s="31">
        <v>1</v>
      </c>
      <c r="J23" s="31">
        <v>1</v>
      </c>
    </row>
    <row r="24" spans="1:10" ht="12.75" x14ac:dyDescent="0.2">
      <c r="A24" s="30" t="s">
        <v>184</v>
      </c>
      <c r="B24" s="31" t="s">
        <v>185</v>
      </c>
      <c r="C24" s="31" t="s">
        <v>186</v>
      </c>
      <c r="D24" s="29" t="str">
        <f t="shared" si="1"/>
        <v>No Play</v>
      </c>
      <c r="E24" s="31" t="s">
        <v>187</v>
      </c>
      <c r="F24" s="31" t="s">
        <v>188</v>
      </c>
      <c r="G24" s="31">
        <v>165</v>
      </c>
      <c r="H24" s="31">
        <v>955</v>
      </c>
      <c r="I24" s="31">
        <v>1</v>
      </c>
      <c r="J24" s="31">
        <v>3</v>
      </c>
    </row>
    <row r="25" spans="1:10" ht="12.75" x14ac:dyDescent="0.2">
      <c r="A25" s="30" t="s">
        <v>563</v>
      </c>
      <c r="B25" s="31" t="s">
        <v>564</v>
      </c>
      <c r="C25" s="31" t="s">
        <v>565</v>
      </c>
      <c r="D25" s="29" t="str">
        <f t="shared" si="1"/>
        <v>No Play</v>
      </c>
      <c r="E25" s="31" t="s">
        <v>566</v>
      </c>
      <c r="F25" s="31" t="s">
        <v>567</v>
      </c>
      <c r="G25" s="31">
        <v>172</v>
      </c>
      <c r="H25" s="31">
        <v>921</v>
      </c>
      <c r="I25" s="31">
        <v>4</v>
      </c>
      <c r="J25" s="31">
        <v>4</v>
      </c>
    </row>
    <row r="26" spans="1:10" ht="12.75" x14ac:dyDescent="0.2">
      <c r="A26" s="30" t="s">
        <v>863</v>
      </c>
      <c r="B26" s="31" t="s">
        <v>864</v>
      </c>
      <c r="C26" s="31" t="s">
        <v>865</v>
      </c>
      <c r="D26" s="29" t="str">
        <f t="shared" si="1"/>
        <v>No Play</v>
      </c>
      <c r="E26" s="31" t="s">
        <v>866</v>
      </c>
      <c r="F26" s="31" t="s">
        <v>867</v>
      </c>
      <c r="G26" s="31">
        <v>148</v>
      </c>
      <c r="H26" s="31">
        <v>934</v>
      </c>
      <c r="I26" s="31">
        <v>5</v>
      </c>
      <c r="J26" s="31">
        <v>8</v>
      </c>
    </row>
    <row r="27" spans="1:10" ht="12.75" x14ac:dyDescent="0.2">
      <c r="A27" s="30" t="s">
        <v>1243</v>
      </c>
      <c r="B27" s="31" t="s">
        <v>1244</v>
      </c>
      <c r="C27" s="31" t="s">
        <v>1245</v>
      </c>
      <c r="D27" s="29" t="str">
        <f t="shared" si="1"/>
        <v>No Play</v>
      </c>
      <c r="E27" s="31" t="s">
        <v>1246</v>
      </c>
      <c r="F27" s="31" t="s">
        <v>1247</v>
      </c>
      <c r="G27" s="31" t="s">
        <v>1248</v>
      </c>
      <c r="H27" s="31">
        <v>1001</v>
      </c>
      <c r="I27" s="31">
        <v>8</v>
      </c>
      <c r="J27" s="31">
        <v>7</v>
      </c>
    </row>
    <row r="28" spans="1:10" ht="12.75" x14ac:dyDescent="0.2">
      <c r="A28" s="30" t="s">
        <v>767</v>
      </c>
      <c r="B28" s="31" t="s">
        <v>768</v>
      </c>
      <c r="C28" s="31" t="s">
        <v>769</v>
      </c>
      <c r="D28" s="29" t="str">
        <f t="shared" si="1"/>
        <v>No Play</v>
      </c>
      <c r="E28" s="31" t="s">
        <v>770</v>
      </c>
      <c r="F28" s="31" t="s">
        <v>771</v>
      </c>
      <c r="G28" s="31">
        <v>144</v>
      </c>
      <c r="H28" s="31">
        <v>812</v>
      </c>
      <c r="I28" s="31">
        <v>5</v>
      </c>
      <c r="J28" s="31">
        <v>5</v>
      </c>
    </row>
    <row r="29" spans="1:10" ht="12.75" x14ac:dyDescent="0.2">
      <c r="A29" s="30" t="s">
        <v>1472</v>
      </c>
      <c r="B29" s="31" t="s">
        <v>1473</v>
      </c>
      <c r="C29" s="31" t="s">
        <v>1474</v>
      </c>
      <c r="D29" s="29" t="str">
        <f t="shared" si="1"/>
        <v>No Play</v>
      </c>
      <c r="E29" s="31" t="s">
        <v>1475</v>
      </c>
      <c r="F29" s="31" t="s">
        <v>1476</v>
      </c>
      <c r="G29" s="31">
        <v>138</v>
      </c>
      <c r="H29" s="31">
        <v>846</v>
      </c>
      <c r="I29" s="31">
        <v>10</v>
      </c>
      <c r="J29" s="31">
        <v>10</v>
      </c>
    </row>
    <row r="30" spans="1:10" ht="12.75" x14ac:dyDescent="0.2">
      <c r="A30" s="30" t="s">
        <v>139</v>
      </c>
      <c r="B30" s="31" t="s">
        <v>140</v>
      </c>
      <c r="C30" s="31" t="s">
        <v>141</v>
      </c>
      <c r="D30" s="29" t="str">
        <f t="shared" si="1"/>
        <v>No Play</v>
      </c>
      <c r="E30" s="31" t="s">
        <v>142</v>
      </c>
      <c r="F30" s="31" t="s">
        <v>143</v>
      </c>
      <c r="G30" s="31">
        <v>145</v>
      </c>
      <c r="H30" s="31">
        <v>810</v>
      </c>
      <c r="I30" s="31">
        <v>1</v>
      </c>
      <c r="J30" s="31">
        <v>2</v>
      </c>
    </row>
    <row r="31" spans="1:10" ht="12.75" x14ac:dyDescent="0.2">
      <c r="A31" s="30" t="s">
        <v>1345</v>
      </c>
      <c r="B31" s="31" t="s">
        <v>1346</v>
      </c>
      <c r="C31" s="31" t="s">
        <v>1347</v>
      </c>
      <c r="D31" s="29" t="str">
        <f t="shared" si="1"/>
        <v>No Play</v>
      </c>
      <c r="E31" s="31" t="s">
        <v>1348</v>
      </c>
      <c r="F31" s="31" t="s">
        <v>1349</v>
      </c>
      <c r="G31" s="31">
        <v>155</v>
      </c>
      <c r="H31" s="31">
        <v>938</v>
      </c>
      <c r="I31" s="31">
        <v>9</v>
      </c>
      <c r="J31" s="31">
        <v>7</v>
      </c>
    </row>
    <row r="32" spans="1:10" ht="12.75" x14ac:dyDescent="0.2">
      <c r="A32" s="30" t="s">
        <v>1099</v>
      </c>
      <c r="B32" s="31" t="s">
        <v>1100</v>
      </c>
      <c r="C32" s="31" t="s">
        <v>1101</v>
      </c>
      <c r="D32" s="29" t="str">
        <f t="shared" si="1"/>
        <v>No Play</v>
      </c>
      <c r="E32" s="31" t="s">
        <v>1102</v>
      </c>
      <c r="F32" s="31" t="s">
        <v>1103</v>
      </c>
      <c r="G32" s="31">
        <v>160</v>
      </c>
      <c r="H32" s="31">
        <v>875</v>
      </c>
      <c r="I32" s="31">
        <v>7</v>
      </c>
      <c r="J32" s="31">
        <v>7</v>
      </c>
    </row>
    <row r="33" spans="1:10" ht="12.75" x14ac:dyDescent="0.2">
      <c r="A33" s="30" t="s">
        <v>84</v>
      </c>
      <c r="B33" s="31" t="s">
        <v>85</v>
      </c>
      <c r="C33" s="31" t="s">
        <v>86</v>
      </c>
      <c r="D33" s="29" t="str">
        <f t="shared" si="1"/>
        <v>No Play</v>
      </c>
      <c r="E33" s="31" t="s">
        <v>87</v>
      </c>
      <c r="F33" s="31" t="s">
        <v>88</v>
      </c>
      <c r="G33" s="31">
        <v>130</v>
      </c>
      <c r="H33" s="31">
        <v>676</v>
      </c>
      <c r="I33" s="31">
        <v>1</v>
      </c>
      <c r="J33" s="31">
        <v>1</v>
      </c>
    </row>
    <row r="34" spans="1:10" ht="12.75" x14ac:dyDescent="0.2">
      <c r="A34" s="30" t="s">
        <v>568</v>
      </c>
      <c r="B34" s="31" t="s">
        <v>569</v>
      </c>
      <c r="C34" s="31" t="s">
        <v>570</v>
      </c>
      <c r="D34" s="29" t="str">
        <f t="shared" si="1"/>
        <v>No Play</v>
      </c>
      <c r="E34" s="31" t="s">
        <v>571</v>
      </c>
      <c r="F34" s="31" t="s">
        <v>572</v>
      </c>
      <c r="G34" s="31">
        <v>186</v>
      </c>
      <c r="H34" s="31">
        <v>851</v>
      </c>
      <c r="I34" s="31">
        <v>4</v>
      </c>
      <c r="J34" s="31">
        <v>4</v>
      </c>
    </row>
    <row r="35" spans="1:10" ht="12.75" x14ac:dyDescent="0.2">
      <c r="A35" s="30" t="s">
        <v>194</v>
      </c>
      <c r="B35" s="31" t="s">
        <v>195</v>
      </c>
      <c r="C35" s="31" t="s">
        <v>196</v>
      </c>
      <c r="D35" s="29" t="str">
        <f t="shared" si="1"/>
        <v>No Play</v>
      </c>
      <c r="E35" s="31" t="s">
        <v>197</v>
      </c>
      <c r="F35" s="31" t="s">
        <v>198</v>
      </c>
      <c r="G35" s="31">
        <v>166</v>
      </c>
      <c r="H35" s="31">
        <v>899</v>
      </c>
      <c r="I35" s="31">
        <v>2</v>
      </c>
      <c r="J35" s="31">
        <v>1</v>
      </c>
    </row>
    <row r="36" spans="1:10" ht="12.75" x14ac:dyDescent="0.2">
      <c r="A36" s="30" t="s">
        <v>1249</v>
      </c>
      <c r="B36" s="31" t="s">
        <v>1250</v>
      </c>
      <c r="C36" s="31" t="s">
        <v>1251</v>
      </c>
      <c r="D36" s="29" t="str">
        <f t="shared" si="1"/>
        <v>No Play</v>
      </c>
      <c r="E36" s="31" t="s">
        <v>1252</v>
      </c>
      <c r="F36" s="31" t="s">
        <v>1253</v>
      </c>
      <c r="G36" s="31">
        <v>150</v>
      </c>
      <c r="H36" s="31">
        <v>750</v>
      </c>
      <c r="I36" s="31">
        <v>8</v>
      </c>
      <c r="J36" s="31">
        <v>7</v>
      </c>
    </row>
    <row r="37" spans="1:10" ht="12.75" x14ac:dyDescent="0.2">
      <c r="A37" s="30" t="s">
        <v>1447</v>
      </c>
      <c r="B37" s="31" t="s">
        <v>1448</v>
      </c>
      <c r="C37" s="31" t="s">
        <v>1449</v>
      </c>
      <c r="D37" s="29" t="str">
        <f t="shared" si="1"/>
        <v>No Play</v>
      </c>
      <c r="E37" s="31" t="s">
        <v>1450</v>
      </c>
      <c r="F37" s="31" t="s">
        <v>1451</v>
      </c>
      <c r="G37" s="31">
        <v>140</v>
      </c>
      <c r="H37" s="31">
        <v>726</v>
      </c>
      <c r="I37" s="31">
        <v>10</v>
      </c>
      <c r="J37" s="31">
        <v>8</v>
      </c>
    </row>
    <row r="38" spans="1:10" ht="12.75" x14ac:dyDescent="0.2">
      <c r="A38" s="30" t="s">
        <v>1284</v>
      </c>
      <c r="B38" s="31" t="s">
        <v>1285</v>
      </c>
      <c r="C38" s="31" t="s">
        <v>1286</v>
      </c>
      <c r="D38" s="29" t="str">
        <f t="shared" si="1"/>
        <v>No Play</v>
      </c>
      <c r="E38" s="31" t="s">
        <v>1287</v>
      </c>
      <c r="F38" s="31" t="s">
        <v>1288</v>
      </c>
      <c r="G38" s="31">
        <v>158</v>
      </c>
      <c r="H38" s="31">
        <v>735</v>
      </c>
      <c r="I38" s="31">
        <v>8</v>
      </c>
      <c r="J38" s="31">
        <v>8</v>
      </c>
    </row>
    <row r="39" spans="1:10" ht="12.75" x14ac:dyDescent="0.2">
      <c r="A39" s="30" t="s">
        <v>772</v>
      </c>
      <c r="B39" s="31" t="s">
        <v>773</v>
      </c>
      <c r="C39" s="31" t="s">
        <v>774</v>
      </c>
      <c r="D39" s="29" t="str">
        <f t="shared" si="1"/>
        <v>No Play</v>
      </c>
      <c r="E39" s="31" t="s">
        <v>775</v>
      </c>
      <c r="F39" s="31" t="s">
        <v>776</v>
      </c>
      <c r="G39" s="31">
        <v>154</v>
      </c>
      <c r="H39" s="31">
        <v>632</v>
      </c>
      <c r="I39" s="31">
        <v>5</v>
      </c>
      <c r="J39" s="31">
        <v>5</v>
      </c>
    </row>
    <row r="40" spans="1:10" ht="12.75" x14ac:dyDescent="0.2">
      <c r="A40" s="30" t="s">
        <v>1254</v>
      </c>
      <c r="B40" s="31" t="s">
        <v>1255</v>
      </c>
      <c r="C40" s="31" t="s">
        <v>1256</v>
      </c>
      <c r="D40" s="29" t="str">
        <f t="shared" si="1"/>
        <v>No Play</v>
      </c>
      <c r="E40" s="31" t="s">
        <v>1257</v>
      </c>
      <c r="F40" s="31" t="s">
        <v>1258</v>
      </c>
      <c r="G40" s="31">
        <v>180</v>
      </c>
      <c r="H40" s="31">
        <v>663</v>
      </c>
      <c r="I40" s="31">
        <v>8</v>
      </c>
      <c r="J40" s="31">
        <v>7</v>
      </c>
    </row>
    <row r="41" spans="1:10" ht="12.75" x14ac:dyDescent="0.2">
      <c r="A41" s="30" t="s">
        <v>1054</v>
      </c>
      <c r="B41" s="31" t="s">
        <v>1055</v>
      </c>
      <c r="C41" s="31" t="s">
        <v>1056</v>
      </c>
      <c r="D41" s="29" t="str">
        <f t="shared" si="1"/>
        <v>No Play</v>
      </c>
      <c r="E41" s="31" t="s">
        <v>1057</v>
      </c>
      <c r="F41" s="31" t="s">
        <v>1058</v>
      </c>
      <c r="G41" s="31">
        <v>180</v>
      </c>
      <c r="H41" s="31">
        <v>837</v>
      </c>
      <c r="I41" s="31">
        <v>7</v>
      </c>
      <c r="J41" s="31">
        <v>6</v>
      </c>
    </row>
    <row r="42" spans="1:10" ht="12.75" x14ac:dyDescent="0.2">
      <c r="A42" s="30" t="s">
        <v>1304</v>
      </c>
      <c r="B42" s="31" t="s">
        <v>1305</v>
      </c>
      <c r="C42" s="31" t="s">
        <v>1306</v>
      </c>
      <c r="D42" s="29" t="str">
        <f t="shared" si="1"/>
        <v>No Play</v>
      </c>
      <c r="E42" s="31" t="s">
        <v>1307</v>
      </c>
      <c r="F42" s="31" t="s">
        <v>1308</v>
      </c>
      <c r="G42" s="31">
        <v>115</v>
      </c>
      <c r="H42" s="31">
        <v>678</v>
      </c>
      <c r="I42" s="31">
        <v>8</v>
      </c>
      <c r="J42" s="31">
        <v>9</v>
      </c>
    </row>
    <row r="43" spans="1:10" ht="12.75" x14ac:dyDescent="0.2">
      <c r="A43" s="30" t="s">
        <v>1059</v>
      </c>
      <c r="B43" s="31" t="s">
        <v>1060</v>
      </c>
      <c r="C43" s="31" t="s">
        <v>1061</v>
      </c>
      <c r="D43" s="29" t="str">
        <f t="shared" si="1"/>
        <v>No Play</v>
      </c>
      <c r="E43" s="31" t="s">
        <v>1062</v>
      </c>
      <c r="F43" s="31" t="s">
        <v>1063</v>
      </c>
      <c r="G43" s="31">
        <v>144</v>
      </c>
      <c r="H43" s="31">
        <v>714</v>
      </c>
      <c r="I43" s="31">
        <v>7</v>
      </c>
      <c r="J43" s="31">
        <v>6</v>
      </c>
    </row>
    <row r="44" spans="1:10" ht="12.75" x14ac:dyDescent="0.2">
      <c r="A44" s="30" t="s">
        <v>998</v>
      </c>
      <c r="B44" s="31" t="s">
        <v>999</v>
      </c>
      <c r="C44" s="31" t="s">
        <v>1000</v>
      </c>
      <c r="D44" s="29" t="str">
        <f t="shared" si="1"/>
        <v>No Play</v>
      </c>
      <c r="E44" s="31" t="s">
        <v>1001</v>
      </c>
      <c r="F44" s="31" t="s">
        <v>1002</v>
      </c>
      <c r="G44" s="31" t="s">
        <v>1003</v>
      </c>
      <c r="H44" s="31">
        <v>755</v>
      </c>
      <c r="I44" s="31">
        <v>6</v>
      </c>
      <c r="J44" s="31">
        <v>8</v>
      </c>
    </row>
    <row r="45" spans="1:10" ht="12.75" x14ac:dyDescent="0.2">
      <c r="A45" s="30" t="s">
        <v>802</v>
      </c>
      <c r="B45" s="31" t="s">
        <v>803</v>
      </c>
      <c r="C45" s="31" t="s">
        <v>804</v>
      </c>
      <c r="D45" s="29" t="str">
        <f t="shared" si="1"/>
        <v>No Play</v>
      </c>
      <c r="E45" s="31" t="s">
        <v>805</v>
      </c>
      <c r="F45" s="31" t="s">
        <v>806</v>
      </c>
      <c r="G45" s="31">
        <v>128</v>
      </c>
      <c r="H45" s="31">
        <v>805</v>
      </c>
      <c r="I45" s="31">
        <v>5</v>
      </c>
      <c r="J45" s="31">
        <v>6</v>
      </c>
    </row>
    <row r="46" spans="1:10" ht="12.75" x14ac:dyDescent="0.2">
      <c r="A46" s="30" t="s">
        <v>1232</v>
      </c>
      <c r="B46" s="31" t="s">
        <v>1233</v>
      </c>
      <c r="C46" s="31" t="s">
        <v>1234</v>
      </c>
      <c r="D46" s="29" t="str">
        <f t="shared" si="1"/>
        <v>No Play</v>
      </c>
      <c r="E46" s="31" t="s">
        <v>1235</v>
      </c>
      <c r="F46" s="31" t="s">
        <v>1236</v>
      </c>
      <c r="G46" s="31" t="s">
        <v>1237</v>
      </c>
      <c r="H46" s="31">
        <v>751</v>
      </c>
      <c r="I46" s="31">
        <v>8</v>
      </c>
      <c r="J46" s="31">
        <v>6</v>
      </c>
    </row>
    <row r="47" spans="1:10" ht="12.75" x14ac:dyDescent="0.2">
      <c r="A47" s="30" t="s">
        <v>1335</v>
      </c>
      <c r="B47" s="31" t="s">
        <v>1336</v>
      </c>
      <c r="C47" s="31" t="s">
        <v>1337</v>
      </c>
      <c r="D47" s="29" t="str">
        <f t="shared" si="1"/>
        <v>No Play</v>
      </c>
      <c r="E47" s="31" t="s">
        <v>1338</v>
      </c>
      <c r="F47" s="31" t="s">
        <v>1339</v>
      </c>
      <c r="G47" s="31">
        <v>191</v>
      </c>
      <c r="H47" s="31">
        <v>946</v>
      </c>
      <c r="I47" s="31">
        <v>8</v>
      </c>
      <c r="J47" s="31">
        <v>10</v>
      </c>
    </row>
    <row r="48" spans="1:10" ht="12.75" x14ac:dyDescent="0.2">
      <c r="A48" s="30" t="s">
        <v>229</v>
      </c>
      <c r="B48" s="31" t="s">
        <v>230</v>
      </c>
      <c r="C48" s="31" t="s">
        <v>231</v>
      </c>
      <c r="D48" s="29" t="str">
        <f t="shared" si="1"/>
        <v>No Play</v>
      </c>
      <c r="E48" s="31" t="s">
        <v>232</v>
      </c>
      <c r="F48" s="31" t="s">
        <v>233</v>
      </c>
      <c r="G48" s="31">
        <v>170</v>
      </c>
      <c r="H48" s="31">
        <v>883</v>
      </c>
      <c r="I48" s="31">
        <v>2</v>
      </c>
      <c r="J48" s="31">
        <v>2</v>
      </c>
    </row>
    <row r="49" spans="1:10" ht="25.5" x14ac:dyDescent="0.2">
      <c r="A49" s="30" t="s">
        <v>807</v>
      </c>
      <c r="B49" s="31" t="s">
        <v>808</v>
      </c>
      <c r="C49" s="31" t="s">
        <v>809</v>
      </c>
      <c r="D49" s="29" t="str">
        <f t="shared" si="1"/>
        <v>No Play</v>
      </c>
      <c r="E49" s="31" t="s">
        <v>810</v>
      </c>
      <c r="F49" s="31" t="s">
        <v>811</v>
      </c>
      <c r="G49" s="31" t="s">
        <v>812</v>
      </c>
      <c r="H49" s="31">
        <v>538</v>
      </c>
      <c r="I49" s="31">
        <v>5</v>
      </c>
      <c r="J49" s="31">
        <v>6</v>
      </c>
    </row>
    <row r="50" spans="1:10" ht="12.75" x14ac:dyDescent="0.2">
      <c r="A50" s="30" t="s">
        <v>1259</v>
      </c>
      <c r="B50" s="31" t="s">
        <v>1260</v>
      </c>
      <c r="C50" s="31" t="s">
        <v>1261</v>
      </c>
      <c r="D50" s="29" t="str">
        <f t="shared" si="1"/>
        <v>No Play</v>
      </c>
      <c r="E50" s="31" t="s">
        <v>1262</v>
      </c>
      <c r="F50" s="31" t="s">
        <v>1263</v>
      </c>
      <c r="G50" s="31">
        <v>160</v>
      </c>
      <c r="H50" s="31">
        <v>823</v>
      </c>
      <c r="I50" s="31">
        <v>8</v>
      </c>
      <c r="J50" s="31">
        <v>7</v>
      </c>
    </row>
    <row r="51" spans="1:10" ht="12.75" x14ac:dyDescent="0.2">
      <c r="A51" s="30" t="s">
        <v>1064</v>
      </c>
      <c r="B51" s="31" t="s">
        <v>1065</v>
      </c>
      <c r="C51" s="31" t="s">
        <v>1066</v>
      </c>
      <c r="D51" s="29" t="str">
        <f t="shared" si="1"/>
        <v>No Play</v>
      </c>
      <c r="E51" s="31" t="s">
        <v>1067</v>
      </c>
      <c r="F51" s="31" t="s">
        <v>1068</v>
      </c>
      <c r="G51" s="31">
        <v>157</v>
      </c>
      <c r="H51" s="31">
        <v>850</v>
      </c>
      <c r="I51" s="31">
        <v>7</v>
      </c>
      <c r="J51" s="31">
        <v>6</v>
      </c>
    </row>
    <row r="52" spans="1:10" ht="12.75" x14ac:dyDescent="0.2">
      <c r="A52" s="30" t="s">
        <v>1309</v>
      </c>
      <c r="B52" s="31" t="s">
        <v>1310</v>
      </c>
      <c r="C52" s="31" t="s">
        <v>1311</v>
      </c>
      <c r="D52" s="29" t="str">
        <f t="shared" si="1"/>
        <v>No Play</v>
      </c>
      <c r="E52" s="31" t="s">
        <v>1312</v>
      </c>
      <c r="F52" s="31" t="s">
        <v>1313</v>
      </c>
      <c r="G52" s="31">
        <v>202</v>
      </c>
      <c r="H52" s="31">
        <v>844</v>
      </c>
      <c r="I52" s="31">
        <v>8</v>
      </c>
      <c r="J52" s="31">
        <v>9</v>
      </c>
    </row>
    <row r="53" spans="1:10" ht="12.75" x14ac:dyDescent="0.2">
      <c r="A53" s="30" t="s">
        <v>372</v>
      </c>
      <c r="B53" s="31" t="s">
        <v>373</v>
      </c>
      <c r="C53" s="31" t="s">
        <v>374</v>
      </c>
      <c r="D53" s="29" t="str">
        <f t="shared" si="1"/>
        <v>No Play</v>
      </c>
      <c r="E53" s="31" t="s">
        <v>375</v>
      </c>
      <c r="F53" s="31" t="s">
        <v>376</v>
      </c>
      <c r="G53" s="31">
        <v>100</v>
      </c>
      <c r="H53" s="31">
        <v>695</v>
      </c>
      <c r="I53" s="31">
        <v>3</v>
      </c>
      <c r="J53" s="31">
        <v>3</v>
      </c>
    </row>
    <row r="54" spans="1:10" ht="12.75" x14ac:dyDescent="0.2">
      <c r="A54" s="30" t="s">
        <v>199</v>
      </c>
      <c r="B54" s="31" t="s">
        <v>200</v>
      </c>
      <c r="C54" s="31" t="s">
        <v>201</v>
      </c>
      <c r="D54" s="29" t="str">
        <f t="shared" si="1"/>
        <v>No Play</v>
      </c>
      <c r="E54" s="31" t="s">
        <v>202</v>
      </c>
      <c r="F54" s="31" t="s">
        <v>203</v>
      </c>
      <c r="G54" s="31">
        <v>195</v>
      </c>
      <c r="H54" s="31">
        <v>885</v>
      </c>
      <c r="I54" s="31">
        <v>2</v>
      </c>
      <c r="J54" s="31">
        <v>1</v>
      </c>
    </row>
    <row r="55" spans="1:10" ht="12.75" x14ac:dyDescent="0.2">
      <c r="A55" s="30" t="s">
        <v>204</v>
      </c>
      <c r="B55" s="31" t="s">
        <v>205</v>
      </c>
      <c r="C55" s="31" t="s">
        <v>206</v>
      </c>
      <c r="D55" s="29" t="str">
        <f t="shared" si="1"/>
        <v>No Play</v>
      </c>
      <c r="E55" s="31" t="s">
        <v>207</v>
      </c>
      <c r="F55" s="31" t="s">
        <v>208</v>
      </c>
      <c r="G55" s="31">
        <v>160</v>
      </c>
      <c r="H55" s="31">
        <v>767</v>
      </c>
      <c r="I55" s="31">
        <v>2</v>
      </c>
      <c r="J55" s="31">
        <v>1</v>
      </c>
    </row>
    <row r="56" spans="1:10" ht="12.75" x14ac:dyDescent="0.2">
      <c r="A56" s="30" t="s">
        <v>696</v>
      </c>
      <c r="B56" s="31" t="s">
        <v>697</v>
      </c>
      <c r="C56" s="31" t="s">
        <v>698</v>
      </c>
      <c r="D56" s="29" t="str">
        <f t="shared" si="1"/>
        <v>No Play</v>
      </c>
      <c r="E56" s="31" t="s">
        <v>699</v>
      </c>
      <c r="F56" s="31" t="s">
        <v>700</v>
      </c>
      <c r="G56" s="31">
        <v>190</v>
      </c>
      <c r="H56" s="31">
        <v>786</v>
      </c>
      <c r="I56" s="31">
        <v>4</v>
      </c>
      <c r="J56" s="31">
        <v>7</v>
      </c>
    </row>
    <row r="57" spans="1:10" ht="12.75" x14ac:dyDescent="0.2">
      <c r="A57" s="30" t="s">
        <v>1477</v>
      </c>
      <c r="B57" s="31" t="s">
        <v>1478</v>
      </c>
      <c r="C57" s="31" t="s">
        <v>1479</v>
      </c>
      <c r="D57" s="29" t="str">
        <f t="shared" si="1"/>
        <v>No Play</v>
      </c>
      <c r="E57" s="31" t="s">
        <v>1480</v>
      </c>
      <c r="F57" s="31" t="s">
        <v>1481</v>
      </c>
      <c r="G57" s="31">
        <v>155</v>
      </c>
      <c r="H57" s="31">
        <v>925</v>
      </c>
      <c r="I57" s="31">
        <v>10</v>
      </c>
      <c r="J57" s="31">
        <v>10</v>
      </c>
    </row>
    <row r="58" spans="1:10" ht="12.75" x14ac:dyDescent="0.2">
      <c r="A58" s="30" t="s">
        <v>1104</v>
      </c>
      <c r="B58" s="31" t="s">
        <v>1105</v>
      </c>
      <c r="C58" s="31" t="s">
        <v>1106</v>
      </c>
      <c r="D58" s="29" t="str">
        <f t="shared" si="1"/>
        <v>No Play</v>
      </c>
      <c r="E58" s="31" t="s">
        <v>1107</v>
      </c>
      <c r="F58" s="31" t="s">
        <v>1108</v>
      </c>
      <c r="G58" s="31">
        <v>140</v>
      </c>
      <c r="H58" s="31">
        <v>784</v>
      </c>
      <c r="I58" s="31">
        <v>7</v>
      </c>
      <c r="J58" s="31">
        <v>7</v>
      </c>
    </row>
    <row r="59" spans="1:10" ht="12.75" x14ac:dyDescent="0.2">
      <c r="A59" s="30" t="s">
        <v>1164</v>
      </c>
      <c r="B59" s="31" t="s">
        <v>1165</v>
      </c>
      <c r="C59" s="31" t="s">
        <v>1166</v>
      </c>
      <c r="D59" s="29" t="str">
        <f t="shared" si="1"/>
        <v>No Play</v>
      </c>
      <c r="E59" s="31" t="s">
        <v>1167</v>
      </c>
      <c r="F59" s="31" t="s">
        <v>1168</v>
      </c>
      <c r="G59" s="31">
        <v>155</v>
      </c>
      <c r="H59" s="31">
        <v>945</v>
      </c>
      <c r="I59" s="31">
        <v>7</v>
      </c>
      <c r="J59" s="31">
        <v>8</v>
      </c>
    </row>
    <row r="60" spans="1:10" ht="12.75" x14ac:dyDescent="0.2">
      <c r="A60" s="30" t="s">
        <v>868</v>
      </c>
      <c r="B60" s="31" t="s">
        <v>869</v>
      </c>
      <c r="C60" s="31" t="s">
        <v>870</v>
      </c>
      <c r="D60" s="29" t="str">
        <f t="shared" si="1"/>
        <v>No Play</v>
      </c>
      <c r="E60" s="31" t="s">
        <v>871</v>
      </c>
      <c r="F60" s="31" t="s">
        <v>872</v>
      </c>
      <c r="G60" s="31">
        <v>300</v>
      </c>
      <c r="H60" s="31">
        <v>538</v>
      </c>
      <c r="I60" s="31">
        <v>5</v>
      </c>
      <c r="J60" s="31">
        <v>8</v>
      </c>
    </row>
    <row r="61" spans="1:10" ht="12.75" x14ac:dyDescent="0.2">
      <c r="A61" s="30" t="s">
        <v>1416</v>
      </c>
      <c r="B61" s="31" t="s">
        <v>1417</v>
      </c>
      <c r="C61" s="31" t="s">
        <v>1418</v>
      </c>
      <c r="D61" s="29" t="str">
        <f t="shared" si="1"/>
        <v>No Play</v>
      </c>
      <c r="E61" s="31" t="s">
        <v>1419</v>
      </c>
      <c r="F61" s="31" t="s">
        <v>1420</v>
      </c>
      <c r="G61" s="31">
        <v>152</v>
      </c>
      <c r="H61" s="31">
        <v>1066</v>
      </c>
      <c r="I61" s="31">
        <v>9</v>
      </c>
      <c r="J61" s="31">
        <v>10</v>
      </c>
    </row>
    <row r="62" spans="1:10" ht="12.75" x14ac:dyDescent="0.2">
      <c r="A62" s="30" t="s">
        <v>209</v>
      </c>
      <c r="B62" s="31" t="s">
        <v>210</v>
      </c>
      <c r="C62" s="31" t="s">
        <v>211</v>
      </c>
      <c r="D62" s="29" t="str">
        <f t="shared" si="1"/>
        <v>No Play</v>
      </c>
      <c r="E62" s="31" t="s">
        <v>212</v>
      </c>
      <c r="F62" s="31" t="s">
        <v>213</v>
      </c>
      <c r="G62" s="31">
        <v>140</v>
      </c>
      <c r="H62" s="31">
        <v>805</v>
      </c>
      <c r="I62" s="31">
        <v>2</v>
      </c>
      <c r="J62" s="31">
        <v>1</v>
      </c>
    </row>
    <row r="63" spans="1:10" ht="12.75" x14ac:dyDescent="0.2">
      <c r="A63" s="30" t="s">
        <v>928</v>
      </c>
      <c r="B63" s="31" t="s">
        <v>929</v>
      </c>
      <c r="C63" s="31" t="s">
        <v>930</v>
      </c>
      <c r="D63" s="29" t="str">
        <f t="shared" si="1"/>
        <v>No Play</v>
      </c>
      <c r="E63" s="31" t="s">
        <v>931</v>
      </c>
      <c r="F63" s="31" t="s">
        <v>932</v>
      </c>
      <c r="G63" s="31">
        <v>140</v>
      </c>
      <c r="H63" s="31">
        <v>1028</v>
      </c>
      <c r="I63" s="31">
        <v>6</v>
      </c>
      <c r="J63" s="31">
        <v>6</v>
      </c>
    </row>
    <row r="64" spans="1:10" ht="12.75" x14ac:dyDescent="0.2">
      <c r="A64" s="30" t="s">
        <v>883</v>
      </c>
      <c r="B64" s="31" t="s">
        <v>884</v>
      </c>
      <c r="C64" s="31" t="s">
        <v>885</v>
      </c>
      <c r="D64" s="29" t="str">
        <f t="shared" si="1"/>
        <v>No Play</v>
      </c>
      <c r="E64" s="31" t="s">
        <v>886</v>
      </c>
      <c r="F64" s="31" t="s">
        <v>887</v>
      </c>
      <c r="G64" s="31">
        <v>145</v>
      </c>
      <c r="H64" s="31">
        <v>824</v>
      </c>
      <c r="I64" s="31">
        <v>6</v>
      </c>
      <c r="J64" s="31">
        <v>3</v>
      </c>
    </row>
    <row r="65" spans="1:10" ht="12.75" x14ac:dyDescent="0.2">
      <c r="A65" s="30" t="s">
        <v>1375</v>
      </c>
      <c r="B65" s="31" t="s">
        <v>1376</v>
      </c>
      <c r="C65" s="31" t="s">
        <v>1377</v>
      </c>
      <c r="D65" s="29" t="str">
        <f t="shared" si="1"/>
        <v>No Play</v>
      </c>
      <c r="E65" s="31" t="s">
        <v>1378</v>
      </c>
      <c r="F65" s="31" t="s">
        <v>1379</v>
      </c>
      <c r="G65" s="31" t="s">
        <v>1380</v>
      </c>
      <c r="H65" s="31">
        <v>743</v>
      </c>
      <c r="I65" s="31">
        <v>9</v>
      </c>
      <c r="J65" s="31">
        <v>9</v>
      </c>
    </row>
    <row r="66" spans="1:10" ht="12.75" x14ac:dyDescent="0.2">
      <c r="A66" s="30" t="s">
        <v>189</v>
      </c>
      <c r="B66" s="31" t="s">
        <v>190</v>
      </c>
      <c r="C66" s="31" t="s">
        <v>191</v>
      </c>
      <c r="D66" s="29" t="str">
        <f t="shared" ref="D66:D129" si="2">A66</f>
        <v>No Play</v>
      </c>
      <c r="E66" s="31" t="s">
        <v>192</v>
      </c>
      <c r="F66" s="31" t="s">
        <v>193</v>
      </c>
      <c r="G66" s="31">
        <v>182</v>
      </c>
      <c r="H66" s="31">
        <v>843</v>
      </c>
      <c r="I66" s="31">
        <v>1</v>
      </c>
      <c r="J66" s="31">
        <v>4</v>
      </c>
    </row>
    <row r="67" spans="1:10" ht="12.75" x14ac:dyDescent="0.2">
      <c r="A67" s="30" t="s">
        <v>1381</v>
      </c>
      <c r="B67" s="31" t="s">
        <v>1382</v>
      </c>
      <c r="C67" s="31" t="s">
        <v>1383</v>
      </c>
      <c r="D67" s="29" t="str">
        <f t="shared" si="2"/>
        <v>No Play</v>
      </c>
      <c r="E67" s="31" t="s">
        <v>1384</v>
      </c>
      <c r="F67" s="31" t="s">
        <v>1385</v>
      </c>
      <c r="G67" s="31">
        <v>170</v>
      </c>
      <c r="H67" s="31">
        <v>763</v>
      </c>
      <c r="I67" s="31">
        <v>9</v>
      </c>
      <c r="J67" s="31">
        <v>9</v>
      </c>
    </row>
    <row r="68" spans="1:10" ht="12.75" x14ac:dyDescent="0.2">
      <c r="A68" s="30" t="s">
        <v>1069</v>
      </c>
      <c r="B68" s="31" t="s">
        <v>1070</v>
      </c>
      <c r="C68" s="31" t="s">
        <v>1071</v>
      </c>
      <c r="D68" s="29" t="str">
        <f t="shared" si="2"/>
        <v>No Play</v>
      </c>
      <c r="E68" s="31" t="s">
        <v>1072</v>
      </c>
      <c r="F68" s="31" t="s">
        <v>1073</v>
      </c>
      <c r="G68" s="31">
        <v>188</v>
      </c>
      <c r="H68" s="31">
        <v>700</v>
      </c>
      <c r="I68" s="31">
        <v>7</v>
      </c>
      <c r="J68" s="31">
        <v>6</v>
      </c>
    </row>
    <row r="69" spans="1:10" ht="12.75" x14ac:dyDescent="0.2">
      <c r="A69" s="30" t="s">
        <v>1009</v>
      </c>
      <c r="B69" s="31" t="s">
        <v>1010</v>
      </c>
      <c r="C69" s="31" t="s">
        <v>1011</v>
      </c>
      <c r="D69" s="29" t="str">
        <f t="shared" si="2"/>
        <v>No Play</v>
      </c>
      <c r="E69" s="31" t="s">
        <v>1012</v>
      </c>
      <c r="F69" s="31" t="s">
        <v>1013</v>
      </c>
      <c r="G69" s="31">
        <v>160</v>
      </c>
      <c r="H69" s="31">
        <v>738</v>
      </c>
      <c r="I69" s="31">
        <v>6</v>
      </c>
      <c r="J69" s="31">
        <v>9</v>
      </c>
    </row>
    <row r="70" spans="1:10" ht="12.75" x14ac:dyDescent="0.2">
      <c r="A70" s="30" t="s">
        <v>1014</v>
      </c>
      <c r="B70" s="31" t="s">
        <v>1015</v>
      </c>
      <c r="C70" s="31" t="s">
        <v>1016</v>
      </c>
      <c r="D70" s="29" t="str">
        <f t="shared" si="2"/>
        <v>No Play</v>
      </c>
      <c r="E70" s="31" t="s">
        <v>1017</v>
      </c>
      <c r="F70" s="31" t="s">
        <v>1018</v>
      </c>
      <c r="G70" s="31">
        <v>180</v>
      </c>
      <c r="H70" s="31">
        <v>740</v>
      </c>
      <c r="I70" s="31">
        <v>6</v>
      </c>
      <c r="J70" s="31">
        <v>9</v>
      </c>
    </row>
    <row r="71" spans="1:10" ht="12.75" x14ac:dyDescent="0.2">
      <c r="A71" s="30" t="s">
        <v>573</v>
      </c>
      <c r="B71" s="31" t="s">
        <v>574</v>
      </c>
      <c r="C71" s="31" t="s">
        <v>575</v>
      </c>
      <c r="D71" s="29" t="str">
        <f t="shared" si="2"/>
        <v>No Play</v>
      </c>
      <c r="E71" s="31" t="s">
        <v>576</v>
      </c>
      <c r="F71" s="31" t="s">
        <v>577</v>
      </c>
      <c r="G71" s="31" t="s">
        <v>578</v>
      </c>
      <c r="H71" s="31">
        <v>555</v>
      </c>
      <c r="I71" s="31">
        <v>4</v>
      </c>
      <c r="J71" s="31">
        <v>4</v>
      </c>
    </row>
    <row r="72" spans="1:10" ht="12.75" x14ac:dyDescent="0.2">
      <c r="A72" s="30" t="s">
        <v>1314</v>
      </c>
      <c r="B72" s="31" t="s">
        <v>1315</v>
      </c>
      <c r="C72" s="31" t="s">
        <v>1316</v>
      </c>
      <c r="D72" s="29" t="str">
        <f t="shared" si="2"/>
        <v>No Play</v>
      </c>
      <c r="E72" s="31" t="s">
        <v>1317</v>
      </c>
      <c r="F72" s="31" t="s">
        <v>1318</v>
      </c>
      <c r="G72" s="31" t="s">
        <v>1319</v>
      </c>
      <c r="H72" s="31">
        <v>733</v>
      </c>
      <c r="I72" s="31">
        <v>8</v>
      </c>
      <c r="J72" s="31">
        <v>9</v>
      </c>
    </row>
    <row r="73" spans="1:10" ht="12.75" x14ac:dyDescent="0.2">
      <c r="A73" s="30" t="s">
        <v>777</v>
      </c>
      <c r="B73" s="31" t="s">
        <v>778</v>
      </c>
      <c r="C73" s="31" t="s">
        <v>779</v>
      </c>
      <c r="D73" s="29" t="str">
        <f t="shared" si="2"/>
        <v>No Play</v>
      </c>
      <c r="E73" s="31" t="s">
        <v>780</v>
      </c>
      <c r="F73" s="31" t="s">
        <v>781</v>
      </c>
      <c r="G73" s="31">
        <v>161</v>
      </c>
      <c r="H73" s="31">
        <v>933</v>
      </c>
      <c r="I73" s="31">
        <v>5</v>
      </c>
      <c r="J73" s="31">
        <v>5</v>
      </c>
    </row>
    <row r="74" spans="1:10" ht="12.75" x14ac:dyDescent="0.2">
      <c r="A74" s="30" t="s">
        <v>711</v>
      </c>
      <c r="B74" s="31" t="s">
        <v>712</v>
      </c>
      <c r="C74" s="31" t="s">
        <v>713</v>
      </c>
      <c r="D74" s="29" t="str">
        <f t="shared" si="2"/>
        <v>No Play</v>
      </c>
      <c r="E74" s="31" t="s">
        <v>714</v>
      </c>
      <c r="F74" s="31" t="s">
        <v>715</v>
      </c>
      <c r="G74" s="31">
        <v>158</v>
      </c>
      <c r="H74" s="31">
        <v>829</v>
      </c>
      <c r="I74" s="31">
        <v>5</v>
      </c>
      <c r="J74" s="31">
        <v>2</v>
      </c>
    </row>
    <row r="75" spans="1:10" ht="12.75" x14ac:dyDescent="0.2">
      <c r="A75" s="30" t="s">
        <v>377</v>
      </c>
      <c r="B75" s="31" t="s">
        <v>378</v>
      </c>
      <c r="C75" s="31" t="s">
        <v>379</v>
      </c>
      <c r="D75" s="29" t="str">
        <f t="shared" si="2"/>
        <v>No Play</v>
      </c>
      <c r="E75" s="31" t="s">
        <v>380</v>
      </c>
      <c r="F75" s="31" t="s">
        <v>381</v>
      </c>
      <c r="G75" s="31">
        <v>148</v>
      </c>
      <c r="H75" s="31">
        <v>763</v>
      </c>
      <c r="I75" s="31">
        <v>3</v>
      </c>
      <c r="J75" s="31">
        <v>3</v>
      </c>
    </row>
    <row r="76" spans="1:10" ht="12.75" x14ac:dyDescent="0.2">
      <c r="A76" s="30" t="s">
        <v>89</v>
      </c>
      <c r="B76" s="31" t="s">
        <v>90</v>
      </c>
      <c r="C76" s="31" t="s">
        <v>91</v>
      </c>
      <c r="D76" s="29" t="str">
        <f t="shared" si="2"/>
        <v>No Play</v>
      </c>
      <c r="E76" s="31" t="s">
        <v>92</v>
      </c>
      <c r="F76" s="31" t="s">
        <v>93</v>
      </c>
      <c r="G76" s="31">
        <v>165</v>
      </c>
      <c r="H76" s="31">
        <v>781</v>
      </c>
      <c r="I76" s="31">
        <v>1</v>
      </c>
      <c r="J76" s="31">
        <v>1</v>
      </c>
    </row>
    <row r="77" spans="1:10" ht="12.75" x14ac:dyDescent="0.2">
      <c r="A77" s="30" t="s">
        <v>1350</v>
      </c>
      <c r="B77" s="31" t="s">
        <v>1351</v>
      </c>
      <c r="C77" s="31" t="s">
        <v>1352</v>
      </c>
      <c r="D77" s="29" t="str">
        <f t="shared" si="2"/>
        <v>No Play</v>
      </c>
      <c r="E77" s="31" t="s">
        <v>1353</v>
      </c>
      <c r="F77" s="31" t="s">
        <v>1354</v>
      </c>
      <c r="G77" s="31">
        <v>140</v>
      </c>
      <c r="H77" s="31">
        <v>836</v>
      </c>
      <c r="I77" s="31">
        <v>9</v>
      </c>
      <c r="J77" s="31">
        <v>8</v>
      </c>
    </row>
    <row r="78" spans="1:10" ht="12.75" x14ac:dyDescent="0.2">
      <c r="A78" s="30" t="s">
        <v>968</v>
      </c>
      <c r="B78" s="31" t="s">
        <v>969</v>
      </c>
      <c r="C78" s="31" t="s">
        <v>970</v>
      </c>
      <c r="D78" s="29" t="str">
        <f t="shared" si="2"/>
        <v>No Play</v>
      </c>
      <c r="E78" s="31" t="s">
        <v>971</v>
      </c>
      <c r="F78" s="31" t="s">
        <v>972</v>
      </c>
      <c r="G78" s="31">
        <v>155</v>
      </c>
      <c r="H78" s="31">
        <v>964</v>
      </c>
      <c r="I78" s="31">
        <v>6</v>
      </c>
      <c r="J78" s="31">
        <v>7</v>
      </c>
    </row>
    <row r="79" spans="1:10" ht="12.75" x14ac:dyDescent="0.2">
      <c r="A79" s="30" t="s">
        <v>1034</v>
      </c>
      <c r="B79" s="31" t="s">
        <v>1035</v>
      </c>
      <c r="C79" s="31" t="s">
        <v>1036</v>
      </c>
      <c r="D79" s="29" t="str">
        <f t="shared" si="2"/>
        <v>No Play</v>
      </c>
      <c r="E79" s="31" t="s">
        <v>1037</v>
      </c>
      <c r="F79" s="31" t="s">
        <v>1038</v>
      </c>
      <c r="G79" s="31">
        <v>130</v>
      </c>
      <c r="H79" s="31">
        <v>553</v>
      </c>
      <c r="I79" s="31">
        <v>7</v>
      </c>
      <c r="J79" s="31">
        <v>5</v>
      </c>
    </row>
    <row r="80" spans="1:10" ht="12.75" x14ac:dyDescent="0.2">
      <c r="A80" s="30" t="s">
        <v>382</v>
      </c>
      <c r="B80" s="31" t="s">
        <v>383</v>
      </c>
      <c r="C80" s="31" t="s">
        <v>384</v>
      </c>
      <c r="D80" s="29" t="str">
        <f t="shared" si="2"/>
        <v>No Play</v>
      </c>
      <c r="E80" s="31" t="s">
        <v>385</v>
      </c>
      <c r="F80" s="31" t="s">
        <v>386</v>
      </c>
      <c r="G80" s="31">
        <v>150</v>
      </c>
      <c r="H80" s="31">
        <v>1016</v>
      </c>
      <c r="I80" s="31">
        <v>3</v>
      </c>
      <c r="J80" s="31">
        <v>3</v>
      </c>
    </row>
    <row r="81" spans="1:10" ht="12.75" x14ac:dyDescent="0.2">
      <c r="A81" s="30" t="s">
        <v>1264</v>
      </c>
      <c r="B81" s="31" t="s">
        <v>1265</v>
      </c>
      <c r="C81" s="31" t="s">
        <v>1266</v>
      </c>
      <c r="D81" s="29" t="str">
        <f t="shared" si="2"/>
        <v>No Play</v>
      </c>
      <c r="E81" s="31" t="s">
        <v>1267</v>
      </c>
      <c r="F81" s="31" t="s">
        <v>1268</v>
      </c>
      <c r="G81" s="31">
        <v>140</v>
      </c>
      <c r="H81" s="31">
        <v>863</v>
      </c>
      <c r="I81" s="31">
        <v>8</v>
      </c>
      <c r="J81" s="31">
        <v>7</v>
      </c>
    </row>
    <row r="82" spans="1:10" ht="12.75" x14ac:dyDescent="0.2">
      <c r="A82" s="30" t="s">
        <v>387</v>
      </c>
      <c r="B82" s="31" t="s">
        <v>388</v>
      </c>
      <c r="C82" s="31" t="s">
        <v>389</v>
      </c>
      <c r="D82" s="29" t="str">
        <f t="shared" si="2"/>
        <v>No Play</v>
      </c>
      <c r="E82" s="31" t="s">
        <v>390</v>
      </c>
      <c r="F82" s="31" t="s">
        <v>391</v>
      </c>
      <c r="G82" s="31">
        <v>141</v>
      </c>
      <c r="H82" s="31">
        <v>818</v>
      </c>
      <c r="I82" s="31">
        <v>3</v>
      </c>
      <c r="J82" s="31">
        <v>3</v>
      </c>
    </row>
    <row r="83" spans="1:10" ht="12.75" x14ac:dyDescent="0.2">
      <c r="A83" s="30" t="s">
        <v>94</v>
      </c>
      <c r="B83" s="31" t="s">
        <v>95</v>
      </c>
      <c r="C83" s="31" t="s">
        <v>96</v>
      </c>
      <c r="D83" s="29" t="str">
        <f t="shared" si="2"/>
        <v>No Play</v>
      </c>
      <c r="E83" s="31" t="s">
        <v>97</v>
      </c>
      <c r="F83" s="31" t="s">
        <v>98</v>
      </c>
      <c r="G83" s="31">
        <v>140</v>
      </c>
      <c r="H83" s="31">
        <v>754</v>
      </c>
      <c r="I83" s="31">
        <v>1</v>
      </c>
      <c r="J83" s="31">
        <v>1</v>
      </c>
    </row>
    <row r="84" spans="1:10" ht="12.75" x14ac:dyDescent="0.2">
      <c r="A84" s="30" t="s">
        <v>933</v>
      </c>
      <c r="B84" s="31" t="s">
        <v>934</v>
      </c>
      <c r="C84" s="31" t="s">
        <v>935</v>
      </c>
      <c r="D84" s="29" t="str">
        <f t="shared" si="2"/>
        <v>No Play</v>
      </c>
      <c r="E84" s="31" t="s">
        <v>936</v>
      </c>
      <c r="F84" s="31" t="s">
        <v>937</v>
      </c>
      <c r="G84" s="31">
        <v>140</v>
      </c>
      <c r="H84" s="31">
        <v>631</v>
      </c>
      <c r="I84" s="31">
        <v>6</v>
      </c>
      <c r="J84" s="31">
        <v>6</v>
      </c>
    </row>
    <row r="85" spans="1:10" ht="12.75" x14ac:dyDescent="0.2">
      <c r="A85" s="30" t="s">
        <v>1320</v>
      </c>
      <c r="B85" s="31" t="s">
        <v>1321</v>
      </c>
      <c r="C85" s="31" t="s">
        <v>1322</v>
      </c>
      <c r="D85" s="29" t="str">
        <f t="shared" si="2"/>
        <v>No Play</v>
      </c>
      <c r="E85" s="31" t="s">
        <v>1323</v>
      </c>
      <c r="F85" s="31" t="s">
        <v>1324</v>
      </c>
      <c r="G85" s="31">
        <v>140</v>
      </c>
      <c r="H85" s="31">
        <v>684</v>
      </c>
      <c r="I85" s="31">
        <v>8</v>
      </c>
      <c r="J85" s="31">
        <v>9</v>
      </c>
    </row>
    <row r="86" spans="1:10" ht="12.75" x14ac:dyDescent="0.2">
      <c r="A86" s="30" t="s">
        <v>1482</v>
      </c>
      <c r="B86" s="31" t="s">
        <v>1483</v>
      </c>
      <c r="C86" s="31" t="s">
        <v>1484</v>
      </c>
      <c r="D86" s="29" t="str">
        <f t="shared" si="2"/>
        <v>No Play</v>
      </c>
      <c r="E86" s="31" t="s">
        <v>1485</v>
      </c>
      <c r="F86" s="31" t="s">
        <v>1486</v>
      </c>
      <c r="G86" s="31">
        <v>157</v>
      </c>
      <c r="H86" s="31">
        <v>867</v>
      </c>
      <c r="I86" s="31">
        <v>10</v>
      </c>
      <c r="J86" s="31">
        <v>10</v>
      </c>
    </row>
    <row r="87" spans="1:10" ht="12.75" x14ac:dyDescent="0.2">
      <c r="A87" s="30" t="s">
        <v>1289</v>
      </c>
      <c r="B87" s="31" t="s">
        <v>1290</v>
      </c>
      <c r="C87" s="31" t="s">
        <v>1291</v>
      </c>
      <c r="D87" s="29" t="str">
        <f t="shared" si="2"/>
        <v>No Play</v>
      </c>
      <c r="E87" s="31" t="s">
        <v>1292</v>
      </c>
      <c r="F87" s="31" t="s">
        <v>1293</v>
      </c>
      <c r="G87" s="31">
        <v>170</v>
      </c>
      <c r="H87" s="31">
        <v>752</v>
      </c>
      <c r="I87" s="31">
        <v>8</v>
      </c>
      <c r="J87" s="31">
        <v>8</v>
      </c>
    </row>
    <row r="88" spans="1:10" ht="12.75" x14ac:dyDescent="0.2">
      <c r="A88" s="30" t="s">
        <v>1074</v>
      </c>
      <c r="B88" s="31" t="s">
        <v>1075</v>
      </c>
      <c r="C88" s="31" t="s">
        <v>1076</v>
      </c>
      <c r="D88" s="29" t="str">
        <f t="shared" si="2"/>
        <v>No Play</v>
      </c>
      <c r="E88" s="31" t="s">
        <v>1077</v>
      </c>
      <c r="F88" s="31" t="s">
        <v>1078</v>
      </c>
      <c r="G88" s="31">
        <v>145</v>
      </c>
      <c r="H88" s="31">
        <v>892</v>
      </c>
      <c r="I88" s="31">
        <v>7</v>
      </c>
      <c r="J88" s="31">
        <v>6</v>
      </c>
    </row>
    <row r="89" spans="1:10" ht="12.75" x14ac:dyDescent="0.2">
      <c r="A89" s="30" t="s">
        <v>1386</v>
      </c>
      <c r="B89" s="31" t="s">
        <v>1387</v>
      </c>
      <c r="C89" s="31" t="s">
        <v>1388</v>
      </c>
      <c r="D89" s="29" t="str">
        <f t="shared" si="2"/>
        <v>No Play</v>
      </c>
      <c r="E89" s="31" t="s">
        <v>1389</v>
      </c>
      <c r="F89" s="31" t="s">
        <v>1390</v>
      </c>
      <c r="G89" s="31">
        <v>160</v>
      </c>
      <c r="H89" s="31">
        <v>646</v>
      </c>
      <c r="I89" s="31">
        <v>9</v>
      </c>
      <c r="J89" s="31">
        <v>9</v>
      </c>
    </row>
    <row r="90" spans="1:10" ht="12.75" x14ac:dyDescent="0.2">
      <c r="A90" s="30" t="s">
        <v>1019</v>
      </c>
      <c r="B90" s="31" t="s">
        <v>1020</v>
      </c>
      <c r="C90" s="31" t="s">
        <v>1021</v>
      </c>
      <c r="D90" s="29" t="str">
        <f t="shared" si="2"/>
        <v>No Play</v>
      </c>
      <c r="E90" s="31" t="s">
        <v>1022</v>
      </c>
      <c r="F90" s="31" t="s">
        <v>1023</v>
      </c>
      <c r="G90" s="31">
        <v>130</v>
      </c>
      <c r="H90" s="31">
        <v>758</v>
      </c>
      <c r="I90" s="31">
        <v>6</v>
      </c>
      <c r="J90" s="31">
        <v>9</v>
      </c>
    </row>
    <row r="91" spans="1:10" ht="12.75" x14ac:dyDescent="0.2">
      <c r="A91" s="30" t="s">
        <v>973</v>
      </c>
      <c r="B91" s="31" t="s">
        <v>974</v>
      </c>
      <c r="C91" s="31" t="s">
        <v>975</v>
      </c>
      <c r="D91" s="29" t="str">
        <f t="shared" si="2"/>
        <v>No Play</v>
      </c>
      <c r="E91" s="31" t="s">
        <v>976</v>
      </c>
      <c r="F91" s="31" t="s">
        <v>977</v>
      </c>
      <c r="G91" s="31">
        <v>180</v>
      </c>
      <c r="H91" s="31">
        <v>869</v>
      </c>
      <c r="I91" s="31">
        <v>6</v>
      </c>
      <c r="J91" s="31">
        <v>7</v>
      </c>
    </row>
    <row r="92" spans="1:10" ht="25.5" x14ac:dyDescent="0.2">
      <c r="A92" s="30" t="s">
        <v>1169</v>
      </c>
      <c r="B92" s="31" t="s">
        <v>1170</v>
      </c>
      <c r="C92" s="31" t="s">
        <v>1171</v>
      </c>
      <c r="D92" s="29" t="str">
        <f t="shared" si="2"/>
        <v>No Play</v>
      </c>
      <c r="E92" s="31" t="s">
        <v>1172</v>
      </c>
      <c r="F92" s="31" t="s">
        <v>1173</v>
      </c>
      <c r="G92" s="31" t="s">
        <v>1174</v>
      </c>
      <c r="H92" s="31">
        <v>643</v>
      </c>
      <c r="I92" s="31">
        <v>7</v>
      </c>
      <c r="J92" s="31">
        <v>8</v>
      </c>
    </row>
    <row r="93" spans="1:10" ht="12.75" x14ac:dyDescent="0.2">
      <c r="A93" s="30" t="s">
        <v>1391</v>
      </c>
      <c r="B93" s="31" t="s">
        <v>1392</v>
      </c>
      <c r="C93" s="31" t="s">
        <v>1393</v>
      </c>
      <c r="D93" s="29" t="str">
        <f t="shared" si="2"/>
        <v>No Play</v>
      </c>
      <c r="E93" s="31" t="s">
        <v>1394</v>
      </c>
      <c r="F93" s="31" t="s">
        <v>1395</v>
      </c>
      <c r="G93" s="31">
        <v>160</v>
      </c>
      <c r="H93" s="31">
        <v>1012</v>
      </c>
      <c r="I93" s="31">
        <v>9</v>
      </c>
      <c r="J93" s="31">
        <v>9</v>
      </c>
    </row>
    <row r="94" spans="1:10" ht="12.75" x14ac:dyDescent="0.2">
      <c r="A94" s="30" t="s">
        <v>701</v>
      </c>
      <c r="B94" s="31" t="s">
        <v>702</v>
      </c>
      <c r="C94" s="31" t="s">
        <v>703</v>
      </c>
      <c r="D94" s="29" t="str">
        <f t="shared" si="2"/>
        <v>No Play</v>
      </c>
      <c r="E94" s="31" t="s">
        <v>704</v>
      </c>
      <c r="F94" s="31" t="s">
        <v>705</v>
      </c>
      <c r="G94" s="31">
        <v>140</v>
      </c>
      <c r="H94" s="31">
        <v>742</v>
      </c>
      <c r="I94" s="31">
        <v>4</v>
      </c>
      <c r="J94" s="31">
        <v>7</v>
      </c>
    </row>
    <row r="95" spans="1:10" ht="12.75" x14ac:dyDescent="0.2">
      <c r="A95" s="30" t="s">
        <v>1325</v>
      </c>
      <c r="B95" s="31" t="s">
        <v>1326</v>
      </c>
      <c r="C95" s="31" t="s">
        <v>1327</v>
      </c>
      <c r="D95" s="29" t="str">
        <f t="shared" si="2"/>
        <v>No Play</v>
      </c>
      <c r="E95" s="31" t="s">
        <v>1328</v>
      </c>
      <c r="F95" s="31" t="s">
        <v>1329</v>
      </c>
      <c r="G95" s="31">
        <v>140</v>
      </c>
      <c r="H95" s="31">
        <v>781</v>
      </c>
      <c r="I95" s="31">
        <v>8</v>
      </c>
      <c r="J95" s="31">
        <v>9</v>
      </c>
    </row>
    <row r="96" spans="1:10" ht="12.75" x14ac:dyDescent="0.2">
      <c r="A96" s="30" t="s">
        <v>320</v>
      </c>
      <c r="B96" s="31" t="s">
        <v>321</v>
      </c>
      <c r="C96" s="31" t="s">
        <v>322</v>
      </c>
      <c r="D96" s="29" t="str">
        <f t="shared" si="2"/>
        <v>No Play</v>
      </c>
      <c r="E96" s="31" t="s">
        <v>323</v>
      </c>
      <c r="F96" s="31" t="s">
        <v>324</v>
      </c>
      <c r="G96" s="31">
        <v>126</v>
      </c>
      <c r="H96" s="31">
        <v>940</v>
      </c>
      <c r="I96" s="31">
        <v>2</v>
      </c>
      <c r="J96" s="31">
        <v>5</v>
      </c>
    </row>
    <row r="97" spans="1:10" ht="12.75" x14ac:dyDescent="0.2">
      <c r="A97" s="30" t="s">
        <v>813</v>
      </c>
      <c r="B97" s="31" t="s">
        <v>814</v>
      </c>
      <c r="C97" s="31" t="s">
        <v>815</v>
      </c>
      <c r="D97" s="29" t="str">
        <f t="shared" si="2"/>
        <v>No Play</v>
      </c>
      <c r="E97" s="31" t="s">
        <v>816</v>
      </c>
      <c r="F97" s="31" t="s">
        <v>817</v>
      </c>
      <c r="G97" s="31">
        <v>170</v>
      </c>
      <c r="H97" s="31">
        <v>788</v>
      </c>
      <c r="I97" s="31">
        <v>5</v>
      </c>
      <c r="J97" s="31">
        <v>6</v>
      </c>
    </row>
    <row r="98" spans="1:10" ht="12.75" x14ac:dyDescent="0.2">
      <c r="A98" s="30" t="s">
        <v>144</v>
      </c>
      <c r="B98" s="31" t="s">
        <v>145</v>
      </c>
      <c r="C98" s="31" t="s">
        <v>146</v>
      </c>
      <c r="D98" s="29" t="str">
        <f t="shared" si="2"/>
        <v>No Play</v>
      </c>
      <c r="E98" s="31" t="s">
        <v>147</v>
      </c>
      <c r="F98" s="31" t="s">
        <v>148</v>
      </c>
      <c r="G98" s="31">
        <v>135</v>
      </c>
      <c r="H98" s="31">
        <v>902</v>
      </c>
      <c r="I98" s="31">
        <v>1</v>
      </c>
      <c r="J98" s="31">
        <v>2</v>
      </c>
    </row>
    <row r="99" spans="1:10" ht="12.75" x14ac:dyDescent="0.2">
      <c r="A99" s="30" t="s">
        <v>432</v>
      </c>
      <c r="B99" s="31" t="s">
        <v>433</v>
      </c>
      <c r="C99" s="31" t="s">
        <v>434</v>
      </c>
      <c r="D99" s="29" t="str">
        <f t="shared" si="2"/>
        <v>No Play</v>
      </c>
      <c r="E99" s="31" t="s">
        <v>435</v>
      </c>
      <c r="F99" s="31" t="s">
        <v>436</v>
      </c>
      <c r="G99" s="31" t="s">
        <v>437</v>
      </c>
      <c r="H99" s="31">
        <v>700</v>
      </c>
      <c r="I99" s="31">
        <v>3</v>
      </c>
      <c r="J99" s="31">
        <v>4</v>
      </c>
    </row>
    <row r="100" spans="1:10" ht="12.75" x14ac:dyDescent="0.2">
      <c r="A100" s="30" t="s">
        <v>503</v>
      </c>
      <c r="B100" s="31" t="s">
        <v>504</v>
      </c>
      <c r="C100" s="31" t="s">
        <v>505</v>
      </c>
      <c r="D100" s="29" t="str">
        <f t="shared" si="2"/>
        <v>No Play</v>
      </c>
      <c r="E100" s="31" t="s">
        <v>506</v>
      </c>
      <c r="F100" s="31" t="s">
        <v>507</v>
      </c>
      <c r="G100" s="31">
        <v>171</v>
      </c>
      <c r="H100" s="31">
        <v>990</v>
      </c>
      <c r="I100" s="31">
        <v>3</v>
      </c>
      <c r="J100" s="31">
        <v>6</v>
      </c>
    </row>
    <row r="101" spans="1:10" ht="12.75" x14ac:dyDescent="0.2">
      <c r="A101" s="30" t="s">
        <v>579</v>
      </c>
      <c r="B101" s="31" t="s">
        <v>580</v>
      </c>
      <c r="C101" s="31" t="s">
        <v>581</v>
      </c>
      <c r="D101" s="29" t="str">
        <f t="shared" si="2"/>
        <v>No Play</v>
      </c>
      <c r="E101" s="31" t="s">
        <v>582</v>
      </c>
      <c r="F101" s="31" t="s">
        <v>583</v>
      </c>
      <c r="G101" s="31">
        <v>130</v>
      </c>
      <c r="H101" s="31">
        <v>913</v>
      </c>
      <c r="I101" s="31">
        <v>4</v>
      </c>
      <c r="J101" s="31">
        <v>4</v>
      </c>
    </row>
    <row r="102" spans="1:10" ht="12.75" x14ac:dyDescent="0.2">
      <c r="A102" s="30" t="s">
        <v>438</v>
      </c>
      <c r="B102" s="31" t="s">
        <v>439</v>
      </c>
      <c r="C102" s="31" t="s">
        <v>440</v>
      </c>
      <c r="D102" s="29" t="str">
        <f t="shared" si="2"/>
        <v>No Play</v>
      </c>
      <c r="E102" s="31" t="s">
        <v>441</v>
      </c>
      <c r="F102" s="31" t="s">
        <v>442</v>
      </c>
      <c r="G102" s="31">
        <v>143</v>
      </c>
      <c r="H102" s="31">
        <v>862</v>
      </c>
      <c r="I102" s="31">
        <v>3</v>
      </c>
      <c r="J102" s="31">
        <v>4</v>
      </c>
    </row>
    <row r="103" spans="1:10" ht="12.75" x14ac:dyDescent="0.2">
      <c r="A103" s="30" t="s">
        <v>818</v>
      </c>
      <c r="B103" s="31" t="s">
        <v>819</v>
      </c>
      <c r="C103" s="31" t="s">
        <v>820</v>
      </c>
      <c r="D103" s="29" t="str">
        <f t="shared" si="2"/>
        <v>No Play</v>
      </c>
      <c r="E103" s="31" t="s">
        <v>821</v>
      </c>
      <c r="F103" s="31" t="s">
        <v>822</v>
      </c>
      <c r="G103" s="31">
        <v>152</v>
      </c>
      <c r="H103" s="31">
        <v>843</v>
      </c>
      <c r="I103" s="31">
        <v>5</v>
      </c>
      <c r="J103" s="31">
        <v>6</v>
      </c>
    </row>
    <row r="104" spans="1:10" ht="12.75" x14ac:dyDescent="0.2">
      <c r="A104" s="30" t="s">
        <v>726</v>
      </c>
      <c r="B104" s="31" t="s">
        <v>727</v>
      </c>
      <c r="C104" s="31" t="s">
        <v>728</v>
      </c>
      <c r="D104" s="29" t="str">
        <f t="shared" si="2"/>
        <v>No Play</v>
      </c>
      <c r="E104" s="31" t="s">
        <v>729</v>
      </c>
      <c r="F104" s="31" t="s">
        <v>730</v>
      </c>
      <c r="G104" s="31">
        <v>175</v>
      </c>
      <c r="H104" s="31">
        <v>878</v>
      </c>
      <c r="I104" s="31">
        <v>5</v>
      </c>
      <c r="J104" s="31">
        <v>4</v>
      </c>
    </row>
    <row r="105" spans="1:10" ht="12.75" x14ac:dyDescent="0.2">
      <c r="A105" s="30" t="s">
        <v>1109</v>
      </c>
      <c r="B105" s="31" t="s">
        <v>1110</v>
      </c>
      <c r="C105" s="31" t="s">
        <v>1111</v>
      </c>
      <c r="D105" s="29" t="str">
        <f t="shared" si="2"/>
        <v>No Play</v>
      </c>
      <c r="E105" s="31" t="s">
        <v>1112</v>
      </c>
      <c r="F105" s="31" t="s">
        <v>1113</v>
      </c>
      <c r="G105" s="31">
        <v>190</v>
      </c>
      <c r="H105" s="31">
        <v>883</v>
      </c>
      <c r="I105" s="31">
        <v>7</v>
      </c>
      <c r="J105" s="31">
        <v>7</v>
      </c>
    </row>
    <row r="106" spans="1:10" ht="12.75" x14ac:dyDescent="0.2">
      <c r="A106" s="30" t="s">
        <v>640</v>
      </c>
      <c r="B106" s="31" t="s">
        <v>641</v>
      </c>
      <c r="C106" s="31" t="s">
        <v>642</v>
      </c>
      <c r="D106" s="29" t="str">
        <f t="shared" si="2"/>
        <v>No Play</v>
      </c>
      <c r="E106" s="31" t="s">
        <v>643</v>
      </c>
      <c r="F106" s="31" t="s">
        <v>644</v>
      </c>
      <c r="G106" s="31">
        <v>181</v>
      </c>
      <c r="H106" s="31">
        <v>768</v>
      </c>
      <c r="I106" s="31">
        <v>4</v>
      </c>
      <c r="J106" s="31">
        <v>5</v>
      </c>
    </row>
    <row r="107" spans="1:10" ht="12.75" x14ac:dyDescent="0.2">
      <c r="A107" s="30" t="s">
        <v>1211</v>
      </c>
      <c r="B107" s="31" t="s">
        <v>1212</v>
      </c>
      <c r="C107" s="31" t="s">
        <v>1213</v>
      </c>
      <c r="D107" s="29" t="str">
        <f t="shared" si="2"/>
        <v>No Play</v>
      </c>
      <c r="E107" s="31" t="s">
        <v>1214</v>
      </c>
      <c r="F107" s="31" t="s">
        <v>1215</v>
      </c>
      <c r="G107" s="31">
        <v>177</v>
      </c>
      <c r="H107" s="31">
        <v>831</v>
      </c>
      <c r="I107" s="31">
        <v>7</v>
      </c>
      <c r="J107" s="31">
        <v>9</v>
      </c>
    </row>
    <row r="108" spans="1:10" ht="25.5" x14ac:dyDescent="0.2">
      <c r="A108" s="30" t="s">
        <v>1421</v>
      </c>
      <c r="B108" s="31" t="s">
        <v>1422</v>
      </c>
      <c r="C108" s="31" t="s">
        <v>1423</v>
      </c>
      <c r="D108" s="29" t="str">
        <f t="shared" si="2"/>
        <v>No Play</v>
      </c>
      <c r="E108" s="31" t="s">
        <v>1424</v>
      </c>
      <c r="F108" s="31" t="s">
        <v>1425</v>
      </c>
      <c r="G108" s="31">
        <v>155</v>
      </c>
      <c r="H108" s="31">
        <v>617</v>
      </c>
      <c r="I108" s="31">
        <v>9</v>
      </c>
      <c r="J108" s="31">
        <v>10</v>
      </c>
    </row>
    <row r="109" spans="1:10" ht="12.75" x14ac:dyDescent="0.2">
      <c r="A109" s="30" t="s">
        <v>823</v>
      </c>
      <c r="B109" s="31" t="s">
        <v>824</v>
      </c>
      <c r="C109" s="31" t="s">
        <v>825</v>
      </c>
      <c r="D109" s="29" t="str">
        <f t="shared" si="2"/>
        <v>No Play</v>
      </c>
      <c r="E109" s="31" t="s">
        <v>826</v>
      </c>
      <c r="F109" s="31" t="s">
        <v>827</v>
      </c>
      <c r="G109" s="31">
        <v>155</v>
      </c>
      <c r="H109" s="31">
        <v>847</v>
      </c>
      <c r="I109" s="31">
        <v>5</v>
      </c>
      <c r="J109" s="31">
        <v>6</v>
      </c>
    </row>
    <row r="110" spans="1:10" ht="25.5" x14ac:dyDescent="0.2">
      <c r="A110" s="30" t="s">
        <v>1487</v>
      </c>
      <c r="B110" s="31" t="s">
        <v>1488</v>
      </c>
      <c r="C110" s="31" t="s">
        <v>1489</v>
      </c>
      <c r="D110" s="29" t="str">
        <f t="shared" si="2"/>
        <v>No Play</v>
      </c>
      <c r="E110" s="31" t="s">
        <v>1490</v>
      </c>
      <c r="F110" s="31" t="s">
        <v>1491</v>
      </c>
      <c r="G110" s="31" t="s">
        <v>1492</v>
      </c>
      <c r="H110" s="31">
        <v>835</v>
      </c>
      <c r="I110" s="31">
        <v>10</v>
      </c>
      <c r="J110" s="31">
        <v>10</v>
      </c>
    </row>
    <row r="111" spans="1:10" ht="12.75" x14ac:dyDescent="0.2">
      <c r="A111" s="30" t="s">
        <v>1426</v>
      </c>
      <c r="B111" s="31" t="s">
        <v>1427</v>
      </c>
      <c r="C111" s="31" t="s">
        <v>1428</v>
      </c>
      <c r="D111" s="29" t="str">
        <f t="shared" si="2"/>
        <v>No Play</v>
      </c>
      <c r="E111" s="31" t="s">
        <v>1429</v>
      </c>
      <c r="F111" s="31" t="s">
        <v>1430</v>
      </c>
      <c r="G111" s="31">
        <v>195</v>
      </c>
      <c r="H111" s="31">
        <v>938</v>
      </c>
      <c r="I111" s="31">
        <v>9</v>
      </c>
      <c r="J111" s="31">
        <v>10</v>
      </c>
    </row>
    <row r="112" spans="1:10" ht="12.75" x14ac:dyDescent="0.2">
      <c r="A112" s="30" t="s">
        <v>280</v>
      </c>
      <c r="B112" s="31" t="s">
        <v>281</v>
      </c>
      <c r="C112" s="31" t="s">
        <v>282</v>
      </c>
      <c r="D112" s="29" t="str">
        <f t="shared" si="2"/>
        <v>No Play</v>
      </c>
      <c r="E112" s="31" t="s">
        <v>283</v>
      </c>
      <c r="F112" s="31" t="s">
        <v>284</v>
      </c>
      <c r="G112" s="31">
        <v>175</v>
      </c>
      <c r="H112" s="31">
        <v>881</v>
      </c>
      <c r="I112" s="31">
        <v>2</v>
      </c>
      <c r="J112" s="31">
        <v>3</v>
      </c>
    </row>
    <row r="113" spans="1:10" ht="12.75" x14ac:dyDescent="0.2">
      <c r="A113" s="30" t="s">
        <v>1452</v>
      </c>
      <c r="B113" s="31" t="s">
        <v>1453</v>
      </c>
      <c r="C113" s="31" t="s">
        <v>1454</v>
      </c>
      <c r="D113" s="29" t="str">
        <f t="shared" si="2"/>
        <v>No Play</v>
      </c>
      <c r="E113" s="31" t="s">
        <v>1455</v>
      </c>
      <c r="F113" s="31" t="s">
        <v>1456</v>
      </c>
      <c r="G113" s="31">
        <v>145</v>
      </c>
      <c r="H113" s="31">
        <v>512</v>
      </c>
      <c r="I113" s="31">
        <v>10</v>
      </c>
      <c r="J113" s="31">
        <v>9</v>
      </c>
    </row>
    <row r="114" spans="1:10" ht="12.75" x14ac:dyDescent="0.2">
      <c r="A114" s="30" t="s">
        <v>873</v>
      </c>
      <c r="B114" s="31" t="s">
        <v>874</v>
      </c>
      <c r="C114" s="31" t="s">
        <v>875</v>
      </c>
      <c r="D114" s="29" t="str">
        <f t="shared" si="2"/>
        <v>No Play</v>
      </c>
      <c r="E114" s="31" t="s">
        <v>876</v>
      </c>
      <c r="F114" s="31" t="s">
        <v>877</v>
      </c>
      <c r="G114" s="31">
        <v>176</v>
      </c>
      <c r="H114" s="31">
        <v>961</v>
      </c>
      <c r="I114" s="31">
        <v>5</v>
      </c>
      <c r="J114" s="31">
        <v>8</v>
      </c>
    </row>
    <row r="115" spans="1:10" ht="12.75" x14ac:dyDescent="0.2">
      <c r="A115" s="30" t="s">
        <v>99</v>
      </c>
      <c r="B115" s="31" t="s">
        <v>100</v>
      </c>
      <c r="C115" s="31" t="s">
        <v>101</v>
      </c>
      <c r="D115" s="29" t="str">
        <f t="shared" si="2"/>
        <v>No Play</v>
      </c>
      <c r="E115" s="31" t="s">
        <v>102</v>
      </c>
      <c r="F115" s="31" t="s">
        <v>103</v>
      </c>
      <c r="G115" s="31">
        <v>136</v>
      </c>
      <c r="H115" s="31">
        <v>683</v>
      </c>
      <c r="I115" s="31">
        <v>1</v>
      </c>
      <c r="J115" s="31">
        <v>1</v>
      </c>
    </row>
    <row r="116" spans="1:10" ht="12.75" x14ac:dyDescent="0.2">
      <c r="A116" s="30" t="s">
        <v>938</v>
      </c>
      <c r="B116" s="31" t="s">
        <v>939</v>
      </c>
      <c r="C116" s="31" t="s">
        <v>940</v>
      </c>
      <c r="D116" s="29" t="str">
        <f t="shared" si="2"/>
        <v>No Play</v>
      </c>
      <c r="E116" s="31" t="s">
        <v>941</v>
      </c>
      <c r="F116" s="31" t="s">
        <v>942</v>
      </c>
      <c r="G116" s="31">
        <v>212</v>
      </c>
      <c r="H116" s="31">
        <v>950</v>
      </c>
      <c r="I116" s="31">
        <v>6</v>
      </c>
      <c r="J116" s="31">
        <v>6</v>
      </c>
    </row>
    <row r="117" spans="1:10" ht="12.75" x14ac:dyDescent="0.2">
      <c r="A117" s="30" t="s">
        <v>848</v>
      </c>
      <c r="B117" s="31" t="s">
        <v>849</v>
      </c>
      <c r="C117" s="31" t="s">
        <v>850</v>
      </c>
      <c r="D117" s="29" t="str">
        <f t="shared" si="2"/>
        <v>No Play</v>
      </c>
      <c r="E117" s="31" t="s">
        <v>851</v>
      </c>
      <c r="F117" s="31" t="s">
        <v>852</v>
      </c>
      <c r="G117" s="31">
        <v>130</v>
      </c>
      <c r="H117" s="31">
        <v>917</v>
      </c>
      <c r="I117" s="31">
        <v>5</v>
      </c>
      <c r="J117" s="31">
        <v>7</v>
      </c>
    </row>
    <row r="118" spans="1:10" ht="12.75" x14ac:dyDescent="0.2">
      <c r="A118" s="30" t="s">
        <v>943</v>
      </c>
      <c r="B118" s="31" t="s">
        <v>944</v>
      </c>
      <c r="C118" s="31" t="s">
        <v>945</v>
      </c>
      <c r="D118" s="29" t="str">
        <f t="shared" si="2"/>
        <v>No Play</v>
      </c>
      <c r="E118" s="31" t="s">
        <v>946</v>
      </c>
      <c r="F118" s="31" t="s">
        <v>947</v>
      </c>
      <c r="G118" s="31">
        <v>155</v>
      </c>
      <c r="H118" s="31">
        <v>682</v>
      </c>
      <c r="I118" s="31">
        <v>6</v>
      </c>
      <c r="J118" s="31">
        <v>6</v>
      </c>
    </row>
    <row r="119" spans="1:10" ht="12.75" x14ac:dyDescent="0.2">
      <c r="A119" s="30" t="s">
        <v>1039</v>
      </c>
      <c r="B119" s="31" t="s">
        <v>1040</v>
      </c>
      <c r="C119" s="31" t="s">
        <v>1041</v>
      </c>
      <c r="D119" s="29" t="str">
        <f t="shared" si="2"/>
        <v>No Play</v>
      </c>
      <c r="E119" s="31" t="s">
        <v>1042</v>
      </c>
      <c r="F119" s="31" t="s">
        <v>1043</v>
      </c>
      <c r="G119" s="31">
        <v>145</v>
      </c>
      <c r="H119" s="31">
        <v>714</v>
      </c>
      <c r="I119" s="31">
        <v>7</v>
      </c>
      <c r="J119" s="31">
        <v>5</v>
      </c>
    </row>
    <row r="120" spans="1:10" ht="12.75" x14ac:dyDescent="0.2">
      <c r="A120" s="30" t="s">
        <v>645</v>
      </c>
      <c r="B120" s="31" t="s">
        <v>646</v>
      </c>
      <c r="C120" s="31" t="s">
        <v>647</v>
      </c>
      <c r="D120" s="29" t="str">
        <f t="shared" si="2"/>
        <v>No Play</v>
      </c>
      <c r="E120" s="31" t="s">
        <v>648</v>
      </c>
      <c r="F120" s="31" t="s">
        <v>649</v>
      </c>
      <c r="G120" s="31">
        <v>152</v>
      </c>
      <c r="H120" s="31">
        <v>949</v>
      </c>
      <c r="I120" s="31">
        <v>4</v>
      </c>
      <c r="J120" s="31">
        <v>5</v>
      </c>
    </row>
    <row r="121" spans="1:10" ht="12.75" x14ac:dyDescent="0.2">
      <c r="A121" s="30" t="s">
        <v>149</v>
      </c>
      <c r="B121" s="31" t="s">
        <v>150</v>
      </c>
      <c r="C121" s="31" t="s">
        <v>151</v>
      </c>
      <c r="D121" s="29" t="str">
        <f t="shared" si="2"/>
        <v>No Play</v>
      </c>
      <c r="E121" s="31" t="s">
        <v>152</v>
      </c>
      <c r="F121" s="31" t="s">
        <v>153</v>
      </c>
      <c r="G121" s="31">
        <v>165</v>
      </c>
      <c r="H121" s="31">
        <v>826</v>
      </c>
      <c r="I121" s="31">
        <v>1</v>
      </c>
      <c r="J121" s="31">
        <v>2</v>
      </c>
    </row>
    <row r="122" spans="1:10" ht="12.75" x14ac:dyDescent="0.2">
      <c r="A122" s="30" t="s">
        <v>234</v>
      </c>
      <c r="B122" s="31" t="s">
        <v>235</v>
      </c>
      <c r="C122" s="31" t="s">
        <v>236</v>
      </c>
      <c r="D122" s="29" t="str">
        <f t="shared" si="2"/>
        <v>No Play</v>
      </c>
      <c r="E122" s="31" t="s">
        <v>237</v>
      </c>
      <c r="F122" s="31" t="s">
        <v>238</v>
      </c>
      <c r="G122" s="31">
        <v>134</v>
      </c>
      <c r="H122" s="31">
        <v>824</v>
      </c>
      <c r="I122" s="31">
        <v>2</v>
      </c>
      <c r="J122" s="31">
        <v>2</v>
      </c>
    </row>
    <row r="123" spans="1:10" ht="12.75" x14ac:dyDescent="0.2">
      <c r="A123" s="30" t="s">
        <v>686</v>
      </c>
      <c r="B123" s="31" t="s">
        <v>687</v>
      </c>
      <c r="C123" s="31" t="s">
        <v>688</v>
      </c>
      <c r="D123" s="29" t="str">
        <f t="shared" si="2"/>
        <v>No Play</v>
      </c>
      <c r="E123" s="31" t="s">
        <v>689</v>
      </c>
      <c r="F123" s="31" t="s">
        <v>690</v>
      </c>
      <c r="G123" s="31">
        <v>142</v>
      </c>
      <c r="H123" s="31">
        <v>912</v>
      </c>
      <c r="I123" s="31">
        <v>4</v>
      </c>
      <c r="J123" s="31">
        <v>6</v>
      </c>
    </row>
    <row r="124" spans="1:10" ht="12.75" x14ac:dyDescent="0.2">
      <c r="A124" s="30" t="s">
        <v>650</v>
      </c>
      <c r="B124" s="31" t="s">
        <v>651</v>
      </c>
      <c r="C124" s="31" t="s">
        <v>652</v>
      </c>
      <c r="D124" s="29" t="str">
        <f t="shared" si="2"/>
        <v>No Play</v>
      </c>
      <c r="E124" s="31" t="s">
        <v>653</v>
      </c>
      <c r="F124" s="31" t="s">
        <v>654</v>
      </c>
      <c r="G124" s="31">
        <v>183</v>
      </c>
      <c r="H124" s="31">
        <v>896</v>
      </c>
      <c r="I124" s="31">
        <v>4</v>
      </c>
      <c r="J124" s="31">
        <v>5</v>
      </c>
    </row>
    <row r="125" spans="1:10" ht="12.75" x14ac:dyDescent="0.2">
      <c r="A125" s="30" t="s">
        <v>154</v>
      </c>
      <c r="B125" s="31" t="s">
        <v>155</v>
      </c>
      <c r="C125" s="31" t="s">
        <v>156</v>
      </c>
      <c r="D125" s="29" t="str">
        <f t="shared" si="2"/>
        <v>No Play</v>
      </c>
      <c r="E125" s="31" t="s">
        <v>157</v>
      </c>
      <c r="F125" s="31" t="s">
        <v>158</v>
      </c>
      <c r="G125" s="31">
        <v>184</v>
      </c>
      <c r="H125" s="31">
        <v>722</v>
      </c>
      <c r="I125" s="31">
        <v>1</v>
      </c>
      <c r="J125" s="31">
        <v>2</v>
      </c>
    </row>
    <row r="126" spans="1:10" ht="12.75" x14ac:dyDescent="0.2">
      <c r="A126" s="30" t="s">
        <v>239</v>
      </c>
      <c r="B126" s="31" t="s">
        <v>240</v>
      </c>
      <c r="C126" s="31" t="s">
        <v>241</v>
      </c>
      <c r="D126" s="29" t="str">
        <f t="shared" si="2"/>
        <v>No Play</v>
      </c>
      <c r="E126" s="31" t="s">
        <v>242</v>
      </c>
      <c r="F126" s="31" t="s">
        <v>243</v>
      </c>
      <c r="G126" s="31">
        <v>172</v>
      </c>
      <c r="H126" s="31">
        <v>772</v>
      </c>
      <c r="I126" s="31">
        <v>2</v>
      </c>
      <c r="J126" s="31">
        <v>2</v>
      </c>
    </row>
    <row r="127" spans="1:10" ht="12.75" x14ac:dyDescent="0.2">
      <c r="A127" s="30" t="s">
        <v>1355</v>
      </c>
      <c r="B127" s="31" t="s">
        <v>1356</v>
      </c>
      <c r="C127" s="31" t="s">
        <v>1357</v>
      </c>
      <c r="D127" s="29" t="str">
        <f t="shared" si="2"/>
        <v>No Play</v>
      </c>
      <c r="E127" s="31" t="s">
        <v>1358</v>
      </c>
      <c r="F127" s="31" t="s">
        <v>1359</v>
      </c>
      <c r="G127" s="31">
        <v>180</v>
      </c>
      <c r="H127" s="31">
        <v>903</v>
      </c>
      <c r="I127" s="31">
        <v>9</v>
      </c>
      <c r="J127" s="31">
        <v>8</v>
      </c>
    </row>
    <row r="128" spans="1:10" ht="12.75" x14ac:dyDescent="0.2">
      <c r="A128" s="30" t="s">
        <v>1457</v>
      </c>
      <c r="B128" s="31" t="s">
        <v>1458</v>
      </c>
      <c r="C128" s="31" t="s">
        <v>1459</v>
      </c>
      <c r="D128" s="29" t="str">
        <f t="shared" si="2"/>
        <v>No Play</v>
      </c>
      <c r="E128" s="31" t="s">
        <v>1460</v>
      </c>
      <c r="F128" s="31" t="s">
        <v>1461</v>
      </c>
      <c r="G128" s="31">
        <v>170</v>
      </c>
      <c r="H128" s="31">
        <v>895</v>
      </c>
      <c r="I128" s="31">
        <v>10</v>
      </c>
      <c r="J128" s="31">
        <v>9</v>
      </c>
    </row>
    <row r="129" spans="1:10" ht="12.75" x14ac:dyDescent="0.2">
      <c r="A129" s="30" t="s">
        <v>948</v>
      </c>
      <c r="B129" s="31" t="s">
        <v>949</v>
      </c>
      <c r="C129" s="31" t="s">
        <v>950</v>
      </c>
      <c r="D129" s="29" t="str">
        <f t="shared" si="2"/>
        <v>No Play</v>
      </c>
      <c r="E129" s="31" t="s">
        <v>951</v>
      </c>
      <c r="F129" s="31" t="s">
        <v>952</v>
      </c>
      <c r="G129" s="31">
        <v>160</v>
      </c>
      <c r="H129" s="31">
        <v>767</v>
      </c>
      <c r="I129" s="31">
        <v>6</v>
      </c>
      <c r="J129" s="31">
        <v>6</v>
      </c>
    </row>
    <row r="130" spans="1:10" ht="12.75" x14ac:dyDescent="0.2">
      <c r="A130" s="30" t="s">
        <v>443</v>
      </c>
      <c r="B130" s="31" t="s">
        <v>444</v>
      </c>
      <c r="C130" s="31" t="s">
        <v>445</v>
      </c>
      <c r="D130" s="29" t="str">
        <f t="shared" ref="D130:D193" si="3">A130</f>
        <v>No Play</v>
      </c>
      <c r="E130" s="31" t="s">
        <v>446</v>
      </c>
      <c r="F130" s="31" t="s">
        <v>447</v>
      </c>
      <c r="G130" s="31">
        <v>160</v>
      </c>
      <c r="H130" s="31">
        <v>777</v>
      </c>
      <c r="I130" s="31">
        <v>3</v>
      </c>
      <c r="J130" s="31">
        <v>4</v>
      </c>
    </row>
    <row r="131" spans="1:10" ht="12.75" x14ac:dyDescent="0.2">
      <c r="A131" s="30" t="s">
        <v>908</v>
      </c>
      <c r="B131" s="31" t="s">
        <v>909</v>
      </c>
      <c r="C131" s="31" t="s">
        <v>910</v>
      </c>
      <c r="D131" s="29" t="str">
        <f t="shared" si="3"/>
        <v>No Play</v>
      </c>
      <c r="E131" s="31" t="s">
        <v>911</v>
      </c>
      <c r="F131" s="31" t="s">
        <v>912</v>
      </c>
      <c r="G131" s="31">
        <v>158</v>
      </c>
      <c r="H131" s="31">
        <v>804</v>
      </c>
      <c r="I131" s="31">
        <v>6</v>
      </c>
      <c r="J131" s="31">
        <v>5</v>
      </c>
    </row>
    <row r="132" spans="1:10" ht="12.75" x14ac:dyDescent="0.2">
      <c r="A132" s="30" t="s">
        <v>913</v>
      </c>
      <c r="B132" s="31" t="s">
        <v>914</v>
      </c>
      <c r="C132" s="31" t="s">
        <v>915</v>
      </c>
      <c r="D132" s="29" t="str">
        <f t="shared" si="3"/>
        <v>No Play</v>
      </c>
      <c r="E132" s="31" t="s">
        <v>916</v>
      </c>
      <c r="F132" s="31" t="s">
        <v>917</v>
      </c>
      <c r="G132" s="31">
        <v>180</v>
      </c>
      <c r="H132" s="31">
        <v>1100</v>
      </c>
      <c r="I132" s="31">
        <v>6</v>
      </c>
      <c r="J132" s="31">
        <v>5</v>
      </c>
    </row>
    <row r="133" spans="1:10" ht="12.75" x14ac:dyDescent="0.2">
      <c r="A133" s="30" t="s">
        <v>584</v>
      </c>
      <c r="B133" s="31" t="s">
        <v>585</v>
      </c>
      <c r="C133" s="31" t="s">
        <v>586</v>
      </c>
      <c r="D133" s="29" t="str">
        <f t="shared" si="3"/>
        <v>No Play</v>
      </c>
      <c r="E133" s="31" t="s">
        <v>587</v>
      </c>
      <c r="F133" s="31" t="s">
        <v>588</v>
      </c>
      <c r="G133" s="31" t="s">
        <v>589</v>
      </c>
      <c r="H133" s="31">
        <v>571</v>
      </c>
      <c r="I133" s="31">
        <v>4</v>
      </c>
      <c r="J133" s="31">
        <v>4</v>
      </c>
    </row>
    <row r="134" spans="1:10" ht="12.75" x14ac:dyDescent="0.2">
      <c r="A134" s="30" t="s">
        <v>341</v>
      </c>
      <c r="B134" s="31" t="s">
        <v>342</v>
      </c>
      <c r="C134" s="31" t="s">
        <v>343</v>
      </c>
      <c r="D134" s="29" t="str">
        <f t="shared" si="3"/>
        <v>No Play</v>
      </c>
      <c r="E134" s="31" t="s">
        <v>344</v>
      </c>
      <c r="F134" s="31" t="s">
        <v>345</v>
      </c>
      <c r="G134" s="31">
        <v>140</v>
      </c>
      <c r="H134" s="31">
        <v>856</v>
      </c>
      <c r="I134" s="31">
        <v>3</v>
      </c>
      <c r="J134" s="31">
        <v>2</v>
      </c>
    </row>
    <row r="135" spans="1:10" ht="12.75" x14ac:dyDescent="0.2">
      <c r="A135" s="30" t="s">
        <v>1396</v>
      </c>
      <c r="B135" s="31" t="s">
        <v>1397</v>
      </c>
      <c r="C135" s="31" t="s">
        <v>1398</v>
      </c>
      <c r="D135" s="29" t="str">
        <f t="shared" si="3"/>
        <v>No Play</v>
      </c>
      <c r="E135" s="31" t="s">
        <v>1399</v>
      </c>
      <c r="F135" s="31" t="s">
        <v>1400</v>
      </c>
      <c r="G135" s="31">
        <v>150</v>
      </c>
      <c r="H135" s="31">
        <v>735</v>
      </c>
      <c r="I135" s="31">
        <v>9</v>
      </c>
      <c r="J135" s="31">
        <v>9</v>
      </c>
    </row>
    <row r="136" spans="1:10" ht="12.75" x14ac:dyDescent="0.2">
      <c r="A136" s="30" t="s">
        <v>888</v>
      </c>
      <c r="B136" s="31" t="s">
        <v>889</v>
      </c>
      <c r="C136" s="31" t="s">
        <v>890</v>
      </c>
      <c r="D136" s="29" t="str">
        <f t="shared" si="3"/>
        <v>No Play</v>
      </c>
      <c r="E136" s="31" t="s">
        <v>891</v>
      </c>
      <c r="F136" s="31" t="s">
        <v>892</v>
      </c>
      <c r="G136" s="31">
        <v>141</v>
      </c>
      <c r="H136" s="31">
        <v>555</v>
      </c>
      <c r="I136" s="31">
        <v>6</v>
      </c>
      <c r="J136" s="31">
        <v>3</v>
      </c>
    </row>
    <row r="137" spans="1:10" ht="12.75" x14ac:dyDescent="0.2">
      <c r="A137" s="30" t="s">
        <v>244</v>
      </c>
      <c r="B137" s="31" t="s">
        <v>245</v>
      </c>
      <c r="C137" s="31" t="s">
        <v>246</v>
      </c>
      <c r="D137" s="29" t="str">
        <f t="shared" si="3"/>
        <v>No Play</v>
      </c>
      <c r="E137" s="31" t="s">
        <v>247</v>
      </c>
      <c r="F137" s="31" t="s">
        <v>248</v>
      </c>
      <c r="G137" s="31">
        <v>210</v>
      </c>
      <c r="H137" s="31">
        <v>674</v>
      </c>
      <c r="I137" s="31">
        <v>2</v>
      </c>
      <c r="J137" s="31">
        <v>2</v>
      </c>
    </row>
    <row r="138" spans="1:10" ht="12.75" x14ac:dyDescent="0.2">
      <c r="A138" s="30" t="s">
        <v>249</v>
      </c>
      <c r="B138" s="31" t="s">
        <v>250</v>
      </c>
      <c r="C138" s="31" t="s">
        <v>251</v>
      </c>
      <c r="D138" s="29" t="str">
        <f t="shared" si="3"/>
        <v>No Play</v>
      </c>
      <c r="E138" s="31" t="s">
        <v>252</v>
      </c>
      <c r="F138" s="31" t="s">
        <v>253</v>
      </c>
      <c r="G138" s="31">
        <v>111</v>
      </c>
      <c r="H138" s="31">
        <v>658</v>
      </c>
      <c r="I138" s="31">
        <v>2</v>
      </c>
      <c r="J138" s="31">
        <v>2</v>
      </c>
    </row>
    <row r="139" spans="1:10" ht="12.75" x14ac:dyDescent="0.2">
      <c r="A139" s="30" t="s">
        <v>731</v>
      </c>
      <c r="B139" s="31" t="s">
        <v>732</v>
      </c>
      <c r="C139" s="31" t="s">
        <v>733</v>
      </c>
      <c r="D139" s="29" t="str">
        <f t="shared" si="3"/>
        <v>No Play</v>
      </c>
      <c r="E139" s="31" t="s">
        <v>734</v>
      </c>
      <c r="F139" s="31" t="s">
        <v>735</v>
      </c>
      <c r="G139" s="31">
        <v>155</v>
      </c>
      <c r="H139" s="31">
        <v>895</v>
      </c>
      <c r="I139" s="31">
        <v>5</v>
      </c>
      <c r="J139" s="31">
        <v>4</v>
      </c>
    </row>
    <row r="140" spans="1:10" ht="12.75" x14ac:dyDescent="0.2">
      <c r="A140" s="30" t="s">
        <v>285</v>
      </c>
      <c r="B140" s="31" t="s">
        <v>286</v>
      </c>
      <c r="C140" s="31" t="s">
        <v>287</v>
      </c>
      <c r="D140" s="29" t="str">
        <f t="shared" si="3"/>
        <v>No Play</v>
      </c>
      <c r="E140" s="31" t="s">
        <v>288</v>
      </c>
      <c r="F140" s="31" t="s">
        <v>289</v>
      </c>
      <c r="G140" s="31">
        <v>180</v>
      </c>
      <c r="H140" s="31">
        <v>858</v>
      </c>
      <c r="I140" s="31">
        <v>2</v>
      </c>
      <c r="J140" s="31">
        <v>3</v>
      </c>
    </row>
    <row r="141" spans="1:10" ht="12.75" x14ac:dyDescent="0.2">
      <c r="A141" s="30" t="s">
        <v>590</v>
      </c>
      <c r="B141" s="31" t="s">
        <v>591</v>
      </c>
      <c r="C141" s="31" t="s">
        <v>592</v>
      </c>
      <c r="D141" s="29" t="str">
        <f t="shared" si="3"/>
        <v>No Play</v>
      </c>
      <c r="E141" s="31" t="s">
        <v>593</v>
      </c>
      <c r="F141" s="31" t="s">
        <v>594</v>
      </c>
      <c r="G141" s="31">
        <v>148</v>
      </c>
      <c r="H141" s="31">
        <v>850</v>
      </c>
      <c r="I141" s="31">
        <v>4</v>
      </c>
      <c r="J141" s="31">
        <v>4</v>
      </c>
    </row>
    <row r="142" spans="1:10" ht="12.75" x14ac:dyDescent="0.2">
      <c r="A142" s="30" t="s">
        <v>853</v>
      </c>
      <c r="B142" s="31" t="s">
        <v>854</v>
      </c>
      <c r="C142" s="31" t="s">
        <v>855</v>
      </c>
      <c r="D142" s="29" t="str">
        <f t="shared" si="3"/>
        <v>No Play</v>
      </c>
      <c r="E142" s="31" t="s">
        <v>856</v>
      </c>
      <c r="F142" s="31" t="s">
        <v>857</v>
      </c>
      <c r="G142" s="31">
        <v>145</v>
      </c>
      <c r="H142" s="31">
        <v>815</v>
      </c>
      <c r="I142" s="31">
        <v>5</v>
      </c>
      <c r="J142" s="31">
        <v>7</v>
      </c>
    </row>
    <row r="143" spans="1:10" ht="12.75" x14ac:dyDescent="0.2">
      <c r="A143" s="30" t="s">
        <v>1079</v>
      </c>
      <c r="B143" s="31" t="s">
        <v>1080</v>
      </c>
      <c r="C143" s="31" t="s">
        <v>1081</v>
      </c>
      <c r="D143" s="29" t="str">
        <f t="shared" si="3"/>
        <v>No Play</v>
      </c>
      <c r="E143" s="31" t="s">
        <v>1082</v>
      </c>
      <c r="F143" s="31" t="s">
        <v>1083</v>
      </c>
      <c r="G143" s="31">
        <v>170</v>
      </c>
      <c r="H143" s="31">
        <v>907</v>
      </c>
      <c r="I143" s="31">
        <v>7</v>
      </c>
      <c r="J143" s="31">
        <v>6</v>
      </c>
    </row>
    <row r="144" spans="1:10" ht="12.75" x14ac:dyDescent="0.2">
      <c r="A144" s="30" t="s">
        <v>214</v>
      </c>
      <c r="B144" s="31" t="s">
        <v>215</v>
      </c>
      <c r="C144" s="31" t="s">
        <v>216</v>
      </c>
      <c r="D144" s="29" t="str">
        <f t="shared" si="3"/>
        <v>No Play</v>
      </c>
      <c r="E144" s="31" t="s">
        <v>217</v>
      </c>
      <c r="F144" s="31" t="s">
        <v>218</v>
      </c>
      <c r="G144" s="31">
        <v>130</v>
      </c>
      <c r="H144" s="31">
        <v>915</v>
      </c>
      <c r="I144" s="31">
        <v>2</v>
      </c>
      <c r="J144" s="31">
        <v>1</v>
      </c>
    </row>
    <row r="145" spans="1:10" ht="12.75" x14ac:dyDescent="0.2">
      <c r="A145" s="30" t="s">
        <v>290</v>
      </c>
      <c r="B145" s="31" t="s">
        <v>291</v>
      </c>
      <c r="C145" s="31" t="s">
        <v>292</v>
      </c>
      <c r="D145" s="29" t="str">
        <f t="shared" si="3"/>
        <v>No Play</v>
      </c>
      <c r="E145" s="31" t="s">
        <v>293</v>
      </c>
      <c r="F145" s="31" t="s">
        <v>294</v>
      </c>
      <c r="G145" s="31">
        <v>172</v>
      </c>
      <c r="H145" s="31">
        <v>855</v>
      </c>
      <c r="I145" s="31">
        <v>2</v>
      </c>
      <c r="J145" s="31">
        <v>3</v>
      </c>
    </row>
    <row r="146" spans="1:10" ht="12.75" x14ac:dyDescent="0.2">
      <c r="A146" s="30" t="s">
        <v>655</v>
      </c>
      <c r="B146" s="31" t="s">
        <v>656</v>
      </c>
      <c r="C146" s="31" t="s">
        <v>657</v>
      </c>
      <c r="D146" s="29" t="str">
        <f t="shared" si="3"/>
        <v>No Play</v>
      </c>
      <c r="E146" s="31" t="s">
        <v>658</v>
      </c>
      <c r="F146" s="31" t="s">
        <v>659</v>
      </c>
      <c r="G146" s="31">
        <v>146</v>
      </c>
      <c r="H146" s="31">
        <v>861</v>
      </c>
      <c r="I146" s="31">
        <v>4</v>
      </c>
      <c r="J146" s="31">
        <v>5</v>
      </c>
    </row>
    <row r="147" spans="1:10" ht="12.75" x14ac:dyDescent="0.2">
      <c r="A147" s="30" t="s">
        <v>513</v>
      </c>
      <c r="B147" s="31" t="s">
        <v>514</v>
      </c>
      <c r="C147" s="31" t="s">
        <v>515</v>
      </c>
      <c r="D147" s="29" t="str">
        <f t="shared" si="3"/>
        <v>No Play</v>
      </c>
      <c r="E147" s="31" t="s">
        <v>516</v>
      </c>
      <c r="F147" s="31" t="s">
        <v>517</v>
      </c>
      <c r="G147" s="31">
        <v>165</v>
      </c>
      <c r="H147" s="31">
        <v>826</v>
      </c>
      <c r="I147" s="31">
        <v>3</v>
      </c>
      <c r="J147" s="31">
        <v>7</v>
      </c>
    </row>
    <row r="148" spans="1:10" ht="12.75" x14ac:dyDescent="0.2">
      <c r="A148" s="30" t="s">
        <v>104</v>
      </c>
      <c r="B148" s="31" t="s">
        <v>105</v>
      </c>
      <c r="C148" s="31" t="s">
        <v>106</v>
      </c>
      <c r="D148" s="29" t="str">
        <f t="shared" si="3"/>
        <v>No Play</v>
      </c>
      <c r="E148" s="31" t="s">
        <v>107</v>
      </c>
      <c r="F148" s="31" t="s">
        <v>108</v>
      </c>
      <c r="G148" s="31">
        <v>132</v>
      </c>
      <c r="H148" s="31">
        <v>711</v>
      </c>
      <c r="I148" s="31">
        <v>1</v>
      </c>
      <c r="J148" s="31">
        <v>1</v>
      </c>
    </row>
    <row r="149" spans="1:10" ht="12.75" x14ac:dyDescent="0.2">
      <c r="A149" s="30" t="s">
        <v>1493</v>
      </c>
      <c r="B149" s="31" t="s">
        <v>1494</v>
      </c>
      <c r="C149" s="31" t="s">
        <v>1495</v>
      </c>
      <c r="D149" s="29" t="str">
        <f t="shared" si="3"/>
        <v>No Play</v>
      </c>
      <c r="E149" s="31" t="s">
        <v>1496</v>
      </c>
      <c r="F149" s="31" t="s">
        <v>1497</v>
      </c>
      <c r="G149" s="31">
        <v>149</v>
      </c>
      <c r="H149" s="31">
        <v>892</v>
      </c>
      <c r="I149" s="31">
        <v>10</v>
      </c>
      <c r="J149" s="31">
        <v>10</v>
      </c>
    </row>
    <row r="150" spans="1:10" ht="12.75" x14ac:dyDescent="0.2">
      <c r="A150" s="30" t="s">
        <v>1175</v>
      </c>
      <c r="B150" s="31" t="s">
        <v>1176</v>
      </c>
      <c r="C150" s="31" t="s">
        <v>1177</v>
      </c>
      <c r="D150" s="29" t="str">
        <f t="shared" si="3"/>
        <v>No Play</v>
      </c>
      <c r="E150" s="31" t="s">
        <v>1178</v>
      </c>
      <c r="F150" s="31" t="s">
        <v>1179</v>
      </c>
      <c r="G150" s="31">
        <v>175</v>
      </c>
      <c r="H150" s="31">
        <v>954</v>
      </c>
      <c r="I150" s="31">
        <v>7</v>
      </c>
      <c r="J150" s="31">
        <v>8</v>
      </c>
    </row>
    <row r="151" spans="1:10" ht="12.75" x14ac:dyDescent="0.2">
      <c r="A151" s="30" t="s">
        <v>660</v>
      </c>
      <c r="B151" s="31" t="s">
        <v>661</v>
      </c>
      <c r="C151" s="31" t="s">
        <v>662</v>
      </c>
      <c r="D151" s="29" t="str">
        <f t="shared" si="3"/>
        <v>No Play</v>
      </c>
      <c r="E151" s="31" t="s">
        <v>663</v>
      </c>
      <c r="F151" s="31" t="s">
        <v>664</v>
      </c>
      <c r="G151" s="31">
        <v>148</v>
      </c>
      <c r="H151" s="31">
        <v>852</v>
      </c>
      <c r="I151" s="31">
        <v>4</v>
      </c>
      <c r="J151" s="31">
        <v>5</v>
      </c>
    </row>
    <row r="152" spans="1:10" ht="25.5" x14ac:dyDescent="0.2">
      <c r="A152" s="30" t="s">
        <v>595</v>
      </c>
      <c r="B152" s="31" t="s">
        <v>596</v>
      </c>
      <c r="C152" s="31" t="s">
        <v>597</v>
      </c>
      <c r="D152" s="29" t="str">
        <f t="shared" si="3"/>
        <v>No Play</v>
      </c>
      <c r="E152" s="31" t="s">
        <v>598</v>
      </c>
      <c r="F152" s="31" t="s">
        <v>599</v>
      </c>
      <c r="G152" s="31">
        <v>190</v>
      </c>
      <c r="H152" s="31">
        <v>562</v>
      </c>
      <c r="I152" s="31">
        <v>4</v>
      </c>
      <c r="J152" s="31">
        <v>4</v>
      </c>
    </row>
    <row r="153" spans="1:10" ht="12.75" x14ac:dyDescent="0.2">
      <c r="A153" s="30" t="s">
        <v>1330</v>
      </c>
      <c r="B153" s="31" t="s">
        <v>1331</v>
      </c>
      <c r="C153" s="31" t="s">
        <v>1332</v>
      </c>
      <c r="D153" s="29" t="str">
        <f t="shared" si="3"/>
        <v>No Play</v>
      </c>
      <c r="E153" s="31" t="s">
        <v>1333</v>
      </c>
      <c r="F153" s="31" t="s">
        <v>1334</v>
      </c>
      <c r="G153" s="31">
        <v>149</v>
      </c>
      <c r="H153" s="31">
        <v>832</v>
      </c>
      <c r="I153" s="31">
        <v>8</v>
      </c>
      <c r="J153" s="31">
        <v>9</v>
      </c>
    </row>
    <row r="154" spans="1:10" ht="12.75" x14ac:dyDescent="0.2">
      <c r="A154" s="30" t="s">
        <v>448</v>
      </c>
      <c r="B154" s="31" t="s">
        <v>449</v>
      </c>
      <c r="C154" s="31" t="s">
        <v>450</v>
      </c>
      <c r="D154" s="29" t="str">
        <f t="shared" si="3"/>
        <v>No Play</v>
      </c>
      <c r="E154" s="31" t="s">
        <v>451</v>
      </c>
      <c r="F154" s="31" t="s">
        <v>452</v>
      </c>
      <c r="G154" s="31">
        <v>185</v>
      </c>
      <c r="H154" s="31">
        <v>775</v>
      </c>
      <c r="I154" s="31">
        <v>3</v>
      </c>
      <c r="J154" s="31">
        <v>4</v>
      </c>
    </row>
    <row r="155" spans="1:10" ht="12.75" x14ac:dyDescent="0.2">
      <c r="A155" s="30" t="s">
        <v>528</v>
      </c>
      <c r="B155" s="31" t="s">
        <v>529</v>
      </c>
      <c r="C155" s="31" t="s">
        <v>530</v>
      </c>
      <c r="D155" s="29" t="str">
        <f t="shared" si="3"/>
        <v>No Play</v>
      </c>
      <c r="E155" s="31" t="s">
        <v>531</v>
      </c>
      <c r="F155" s="31" t="s">
        <v>532</v>
      </c>
      <c r="G155" s="31">
        <v>180</v>
      </c>
      <c r="H155" s="31">
        <v>727</v>
      </c>
      <c r="I155" s="31">
        <v>4</v>
      </c>
      <c r="J155" s="31">
        <v>3</v>
      </c>
    </row>
    <row r="156" spans="1:10" ht="12.75" x14ac:dyDescent="0.2">
      <c r="A156" s="30" t="s">
        <v>665</v>
      </c>
      <c r="B156" s="31" t="s">
        <v>666</v>
      </c>
      <c r="C156" s="31" t="s">
        <v>667</v>
      </c>
      <c r="D156" s="29" t="str">
        <f t="shared" si="3"/>
        <v>No Play</v>
      </c>
      <c r="E156" s="31" t="s">
        <v>668</v>
      </c>
      <c r="F156" s="31" t="s">
        <v>669</v>
      </c>
      <c r="G156" s="31" t="s">
        <v>670</v>
      </c>
      <c r="H156" s="31">
        <v>708</v>
      </c>
      <c r="I156" s="31">
        <v>4</v>
      </c>
      <c r="J156" s="31">
        <v>5</v>
      </c>
    </row>
    <row r="157" spans="1:10" ht="12.75" x14ac:dyDescent="0.2">
      <c r="A157" s="30" t="s">
        <v>254</v>
      </c>
      <c r="B157" s="31" t="s">
        <v>255</v>
      </c>
      <c r="C157" s="31" t="s">
        <v>256</v>
      </c>
      <c r="D157" s="29" t="str">
        <f t="shared" si="3"/>
        <v>No Play</v>
      </c>
      <c r="E157" s="31" t="s">
        <v>257</v>
      </c>
      <c r="F157" s="31" t="s">
        <v>258</v>
      </c>
      <c r="G157" s="31">
        <v>164</v>
      </c>
      <c r="H157" s="31">
        <v>854</v>
      </c>
      <c r="I157" s="31">
        <v>2</v>
      </c>
      <c r="J157" s="31">
        <v>2</v>
      </c>
    </row>
    <row r="158" spans="1:10" ht="12.75" x14ac:dyDescent="0.2">
      <c r="A158" s="30" t="s">
        <v>721</v>
      </c>
      <c r="B158" s="31" t="s">
        <v>722</v>
      </c>
      <c r="C158" s="31" t="s">
        <v>723</v>
      </c>
      <c r="D158" s="29" t="str">
        <f t="shared" si="3"/>
        <v>No Play</v>
      </c>
      <c r="E158" s="31" t="s">
        <v>724</v>
      </c>
      <c r="F158" s="31" t="s">
        <v>725</v>
      </c>
      <c r="G158" s="31">
        <v>148</v>
      </c>
      <c r="H158" s="31">
        <v>848</v>
      </c>
      <c r="I158" s="31">
        <v>5</v>
      </c>
      <c r="J158" s="31">
        <v>3</v>
      </c>
    </row>
    <row r="159" spans="1:10" ht="12.75" x14ac:dyDescent="0.2">
      <c r="A159" s="30" t="s">
        <v>671</v>
      </c>
      <c r="B159" s="31" t="s">
        <v>672</v>
      </c>
      <c r="C159" s="31" t="s">
        <v>673</v>
      </c>
      <c r="D159" s="29" t="str">
        <f t="shared" si="3"/>
        <v>No Play</v>
      </c>
      <c r="E159" s="31" t="s">
        <v>674</v>
      </c>
      <c r="F159" s="31" t="s">
        <v>675</v>
      </c>
      <c r="G159" s="31">
        <v>160</v>
      </c>
      <c r="H159" s="31">
        <v>956</v>
      </c>
      <c r="I159" s="31">
        <v>4</v>
      </c>
      <c r="J159" s="31">
        <v>5</v>
      </c>
    </row>
    <row r="160" spans="1:10" ht="12.75" x14ac:dyDescent="0.2">
      <c r="A160" s="30" t="s">
        <v>1498</v>
      </c>
      <c r="B160" s="31" t="s">
        <v>1499</v>
      </c>
      <c r="C160" s="31" t="s">
        <v>1500</v>
      </c>
      <c r="D160" s="29" t="str">
        <f t="shared" si="3"/>
        <v>No Play</v>
      </c>
      <c r="E160" s="31" t="s">
        <v>1501</v>
      </c>
      <c r="F160" s="31" t="s">
        <v>1502</v>
      </c>
      <c r="G160" s="31">
        <v>142</v>
      </c>
      <c r="H160" s="31">
        <v>818</v>
      </c>
      <c r="I160" s="31">
        <v>10</v>
      </c>
      <c r="J160" s="31">
        <v>10</v>
      </c>
    </row>
    <row r="161" spans="1:10" ht="12.75" x14ac:dyDescent="0.2">
      <c r="A161" s="30" t="s">
        <v>392</v>
      </c>
      <c r="B161" s="31" t="s">
        <v>393</v>
      </c>
      <c r="C161" s="31" t="s">
        <v>394</v>
      </c>
      <c r="D161" s="29" t="str">
        <f t="shared" si="3"/>
        <v>No Play</v>
      </c>
      <c r="E161" s="31" t="s">
        <v>395</v>
      </c>
      <c r="F161" s="31" t="s">
        <v>396</v>
      </c>
      <c r="G161" s="31">
        <v>152</v>
      </c>
      <c r="H161" s="31">
        <v>732</v>
      </c>
      <c r="I161" s="31">
        <v>3</v>
      </c>
      <c r="J161" s="31">
        <v>3</v>
      </c>
    </row>
    <row r="162" spans="1:10" ht="12.75" x14ac:dyDescent="0.2">
      <c r="A162" s="30" t="s">
        <v>219</v>
      </c>
      <c r="B162" s="31" t="s">
        <v>220</v>
      </c>
      <c r="C162" s="31" t="s">
        <v>221</v>
      </c>
      <c r="D162" s="29" t="str">
        <f t="shared" si="3"/>
        <v>No Play</v>
      </c>
      <c r="E162" s="31" t="s">
        <v>222</v>
      </c>
      <c r="F162" s="31" t="s">
        <v>223</v>
      </c>
      <c r="G162" s="31">
        <v>135</v>
      </c>
      <c r="H162" s="31">
        <v>498</v>
      </c>
      <c r="I162" s="31">
        <v>2</v>
      </c>
      <c r="J162" s="31">
        <v>1</v>
      </c>
    </row>
    <row r="163" spans="1:10" ht="12.75" x14ac:dyDescent="0.2">
      <c r="A163" s="30" t="s">
        <v>224</v>
      </c>
      <c r="B163" s="31" t="s">
        <v>225</v>
      </c>
      <c r="C163" s="31" t="s">
        <v>226</v>
      </c>
      <c r="D163" s="29" t="str">
        <f t="shared" si="3"/>
        <v>No Play</v>
      </c>
      <c r="E163" s="31" t="s">
        <v>227</v>
      </c>
      <c r="F163" s="31" t="s">
        <v>228</v>
      </c>
      <c r="G163" s="31">
        <v>135</v>
      </c>
      <c r="H163" s="31">
        <v>508</v>
      </c>
      <c r="I163" s="31">
        <v>2</v>
      </c>
      <c r="J163" s="31">
        <v>1</v>
      </c>
    </row>
    <row r="164" spans="1:10" ht="12.75" x14ac:dyDescent="0.2">
      <c r="A164" s="30" t="s">
        <v>259</v>
      </c>
      <c r="B164" s="31" t="s">
        <v>260</v>
      </c>
      <c r="C164" s="31" t="s">
        <v>261</v>
      </c>
      <c r="D164" s="29" t="str">
        <f t="shared" si="3"/>
        <v>No Play</v>
      </c>
      <c r="E164" s="31" t="s">
        <v>262</v>
      </c>
      <c r="F164" s="31" t="s">
        <v>263</v>
      </c>
      <c r="G164" s="31">
        <v>70</v>
      </c>
      <c r="H164" s="31">
        <v>875</v>
      </c>
      <c r="I164" s="31">
        <v>2</v>
      </c>
      <c r="J164" s="31">
        <v>2</v>
      </c>
    </row>
    <row r="165" spans="1:10" ht="12.75" x14ac:dyDescent="0.2">
      <c r="A165" s="30" t="s">
        <v>295</v>
      </c>
      <c r="B165" s="31" t="s">
        <v>296</v>
      </c>
      <c r="C165" s="31" t="s">
        <v>297</v>
      </c>
      <c r="D165" s="29" t="str">
        <f t="shared" si="3"/>
        <v>No Play</v>
      </c>
      <c r="E165" s="31" t="s">
        <v>298</v>
      </c>
      <c r="F165" s="31" t="s">
        <v>299</v>
      </c>
      <c r="G165" s="31">
        <v>198</v>
      </c>
      <c r="H165" s="31">
        <v>802</v>
      </c>
      <c r="I165" s="31">
        <v>2</v>
      </c>
      <c r="J165" s="31">
        <v>3</v>
      </c>
    </row>
    <row r="166" spans="1:10" ht="12.75" x14ac:dyDescent="0.2">
      <c r="A166" s="30" t="s">
        <v>1114</v>
      </c>
      <c r="B166" s="31" t="s">
        <v>1115</v>
      </c>
      <c r="C166" s="31" t="s">
        <v>1116</v>
      </c>
      <c r="D166" s="29" t="str">
        <f t="shared" si="3"/>
        <v>No Play</v>
      </c>
      <c r="E166" s="31" t="s">
        <v>1117</v>
      </c>
      <c r="F166" s="31" t="s">
        <v>1118</v>
      </c>
      <c r="G166" s="31">
        <v>172</v>
      </c>
      <c r="H166" s="31">
        <v>888</v>
      </c>
      <c r="I166" s="31">
        <v>7</v>
      </c>
      <c r="J166" s="31">
        <v>7</v>
      </c>
    </row>
    <row r="167" spans="1:10" ht="12.75" x14ac:dyDescent="0.2">
      <c r="A167" s="30" t="s">
        <v>978</v>
      </c>
      <c r="B167" s="31" t="s">
        <v>979</v>
      </c>
      <c r="C167" s="31" t="s">
        <v>980</v>
      </c>
      <c r="D167" s="29" t="str">
        <f t="shared" si="3"/>
        <v>No Play</v>
      </c>
      <c r="E167" s="31" t="s">
        <v>981</v>
      </c>
      <c r="F167" s="31" t="s">
        <v>982</v>
      </c>
      <c r="G167" s="31">
        <v>155</v>
      </c>
      <c r="H167" s="31">
        <v>961</v>
      </c>
      <c r="I167" s="31">
        <v>6</v>
      </c>
      <c r="J167" s="31">
        <v>7</v>
      </c>
    </row>
    <row r="168" spans="1:10" ht="12.75" x14ac:dyDescent="0.2">
      <c r="A168" s="30" t="s">
        <v>453</v>
      </c>
      <c r="B168" s="31" t="s">
        <v>454</v>
      </c>
      <c r="C168" s="31" t="s">
        <v>455</v>
      </c>
      <c r="D168" s="29" t="str">
        <f t="shared" si="3"/>
        <v>No Play</v>
      </c>
      <c r="E168" s="31" t="s">
        <v>456</v>
      </c>
      <c r="F168" s="31" t="s">
        <v>457</v>
      </c>
      <c r="G168" s="31">
        <v>152</v>
      </c>
      <c r="H168" s="31">
        <v>872</v>
      </c>
      <c r="I168" s="31">
        <v>3</v>
      </c>
      <c r="J168" s="31">
        <v>4</v>
      </c>
    </row>
    <row r="169" spans="1:10" ht="12.75" x14ac:dyDescent="0.2">
      <c r="A169" s="30" t="s">
        <v>983</v>
      </c>
      <c r="B169" s="31" t="s">
        <v>984</v>
      </c>
      <c r="C169" s="31" t="s">
        <v>985</v>
      </c>
      <c r="D169" s="29" t="str">
        <f t="shared" si="3"/>
        <v>No Play</v>
      </c>
      <c r="E169" s="31" t="s">
        <v>986</v>
      </c>
      <c r="F169" s="31" t="s">
        <v>987</v>
      </c>
      <c r="G169" s="31">
        <v>180</v>
      </c>
      <c r="H169" s="31">
        <v>588</v>
      </c>
      <c r="I169" s="31">
        <v>6</v>
      </c>
      <c r="J169" s="31">
        <v>7</v>
      </c>
    </row>
    <row r="170" spans="1:10" ht="12.75" x14ac:dyDescent="0.2">
      <c r="A170" s="30" t="s">
        <v>600</v>
      </c>
      <c r="B170" s="31" t="s">
        <v>601</v>
      </c>
      <c r="C170" s="31" t="s">
        <v>602</v>
      </c>
      <c r="D170" s="29" t="str">
        <f t="shared" si="3"/>
        <v>No Play</v>
      </c>
      <c r="E170" s="31" t="s">
        <v>603</v>
      </c>
      <c r="F170" s="31" t="s">
        <v>604</v>
      </c>
      <c r="G170" s="31">
        <v>183</v>
      </c>
      <c r="H170" s="31">
        <v>779</v>
      </c>
      <c r="I170" s="31">
        <v>4</v>
      </c>
      <c r="J170" s="31">
        <v>4</v>
      </c>
    </row>
    <row r="171" spans="1:10" ht="12.75" x14ac:dyDescent="0.2">
      <c r="A171" s="30" t="s">
        <v>1024</v>
      </c>
      <c r="B171" s="31" t="s">
        <v>1025</v>
      </c>
      <c r="C171" s="31" t="s">
        <v>1026</v>
      </c>
      <c r="D171" s="29" t="str">
        <f t="shared" si="3"/>
        <v>No Play</v>
      </c>
      <c r="E171" s="31" t="s">
        <v>1027</v>
      </c>
      <c r="F171" s="31" t="s">
        <v>1028</v>
      </c>
      <c r="G171" s="31">
        <v>160</v>
      </c>
      <c r="H171" s="31">
        <v>797</v>
      </c>
      <c r="I171" s="31">
        <v>7</v>
      </c>
      <c r="J171" s="31">
        <v>4</v>
      </c>
    </row>
    <row r="172" spans="1:10" ht="12.75" x14ac:dyDescent="0.2">
      <c r="A172" s="30" t="s">
        <v>458</v>
      </c>
      <c r="B172" s="31" t="s">
        <v>459</v>
      </c>
      <c r="C172" s="31" t="s">
        <v>460</v>
      </c>
      <c r="D172" s="29" t="str">
        <f t="shared" si="3"/>
        <v>No Play</v>
      </c>
      <c r="E172" s="31" t="s">
        <v>461</v>
      </c>
      <c r="F172" s="31" t="s">
        <v>462</v>
      </c>
      <c r="G172" s="31">
        <v>176</v>
      </c>
      <c r="H172" s="31">
        <v>810</v>
      </c>
      <c r="I172" s="31">
        <v>3</v>
      </c>
      <c r="J172" s="31">
        <v>4</v>
      </c>
    </row>
    <row r="173" spans="1:10" ht="12.75" x14ac:dyDescent="0.2">
      <c r="A173" s="30" t="s">
        <v>331</v>
      </c>
      <c r="B173" s="31" t="s">
        <v>332</v>
      </c>
      <c r="C173" s="31" t="s">
        <v>333</v>
      </c>
      <c r="D173" s="29" t="str">
        <f t="shared" si="3"/>
        <v>No Play</v>
      </c>
      <c r="E173" s="31" t="s">
        <v>334</v>
      </c>
      <c r="F173" s="31" t="s">
        <v>335</v>
      </c>
      <c r="G173" s="31">
        <v>200</v>
      </c>
      <c r="H173" s="31">
        <v>866</v>
      </c>
      <c r="I173" s="31">
        <v>2</v>
      </c>
      <c r="J173" s="31">
        <v>9</v>
      </c>
    </row>
    <row r="174" spans="1:10" ht="12.75" x14ac:dyDescent="0.2">
      <c r="A174" s="30" t="s">
        <v>109</v>
      </c>
      <c r="B174" s="31" t="s">
        <v>110</v>
      </c>
      <c r="C174" s="31" t="s">
        <v>111</v>
      </c>
      <c r="D174" s="29" t="str">
        <f t="shared" si="3"/>
        <v>No Play</v>
      </c>
      <c r="E174" s="31" t="s">
        <v>112</v>
      </c>
      <c r="F174" s="31" t="s">
        <v>113</v>
      </c>
      <c r="G174" s="31">
        <v>184</v>
      </c>
      <c r="H174" s="31">
        <v>708</v>
      </c>
      <c r="I174" s="31">
        <v>1</v>
      </c>
      <c r="J174" s="31">
        <v>1</v>
      </c>
    </row>
    <row r="175" spans="1:10" ht="12.75" x14ac:dyDescent="0.2">
      <c r="A175" s="30" t="s">
        <v>1503</v>
      </c>
      <c r="B175" s="31" t="s">
        <v>1504</v>
      </c>
      <c r="C175" s="31" t="s">
        <v>1505</v>
      </c>
      <c r="D175" s="29" t="str">
        <f t="shared" si="3"/>
        <v>No Play</v>
      </c>
      <c r="E175" s="31" t="s">
        <v>1506</v>
      </c>
      <c r="F175" s="31" t="s">
        <v>1507</v>
      </c>
      <c r="G175" s="31">
        <v>180</v>
      </c>
      <c r="H175" s="31">
        <v>862</v>
      </c>
      <c r="I175" s="31">
        <v>10</v>
      </c>
      <c r="J175" s="31">
        <v>10</v>
      </c>
    </row>
    <row r="176" spans="1:10" ht="12.75" x14ac:dyDescent="0.2">
      <c r="A176" s="30" t="s">
        <v>988</v>
      </c>
      <c r="B176" s="31" t="s">
        <v>989</v>
      </c>
      <c r="C176" s="31" t="s">
        <v>990</v>
      </c>
      <c r="D176" s="29" t="str">
        <f t="shared" si="3"/>
        <v>No Play</v>
      </c>
      <c r="E176" s="31" t="s">
        <v>991</v>
      </c>
      <c r="F176" s="31" t="s">
        <v>992</v>
      </c>
      <c r="G176" s="31">
        <v>182</v>
      </c>
      <c r="H176" s="31">
        <v>701</v>
      </c>
      <c r="I176" s="31">
        <v>6</v>
      </c>
      <c r="J176" s="31">
        <v>7</v>
      </c>
    </row>
    <row r="177" spans="1:10" ht="12.75" x14ac:dyDescent="0.2">
      <c r="A177" s="30" t="s">
        <v>1508</v>
      </c>
      <c r="B177" s="31" t="s">
        <v>1509</v>
      </c>
      <c r="C177" s="31" t="s">
        <v>1510</v>
      </c>
      <c r="D177" s="29" t="str">
        <f t="shared" si="3"/>
        <v>No Play</v>
      </c>
      <c r="E177" s="31" t="s">
        <v>1511</v>
      </c>
      <c r="F177" s="31" t="s">
        <v>1512</v>
      </c>
      <c r="G177" s="31">
        <v>200</v>
      </c>
      <c r="H177" s="31">
        <v>692</v>
      </c>
      <c r="I177" s="31">
        <v>10</v>
      </c>
      <c r="J177" s="31">
        <v>10</v>
      </c>
    </row>
    <row r="178" spans="1:10" ht="12.75" x14ac:dyDescent="0.2">
      <c r="A178" s="30" t="s">
        <v>736</v>
      </c>
      <c r="B178" s="31" t="s">
        <v>737</v>
      </c>
      <c r="C178" s="31" t="s">
        <v>738</v>
      </c>
      <c r="D178" s="29" t="str">
        <f t="shared" si="3"/>
        <v>No Play</v>
      </c>
      <c r="E178" s="31" t="s">
        <v>739</v>
      </c>
      <c r="F178" s="31" t="s">
        <v>740</v>
      </c>
      <c r="G178" s="31">
        <v>160</v>
      </c>
      <c r="H178" s="31">
        <v>741</v>
      </c>
      <c r="I178" s="31">
        <v>5</v>
      </c>
      <c r="J178" s="31">
        <v>4</v>
      </c>
    </row>
    <row r="179" spans="1:10" ht="12.75" x14ac:dyDescent="0.2">
      <c r="A179" s="30" t="s">
        <v>605</v>
      </c>
      <c r="B179" s="31" t="s">
        <v>606</v>
      </c>
      <c r="C179" s="31" t="s">
        <v>607</v>
      </c>
      <c r="D179" s="29" t="str">
        <f t="shared" si="3"/>
        <v>No Play</v>
      </c>
      <c r="E179" s="31" t="s">
        <v>608</v>
      </c>
      <c r="F179" s="31" t="s">
        <v>609</v>
      </c>
      <c r="G179" s="31">
        <v>122</v>
      </c>
      <c r="H179" s="31">
        <v>614</v>
      </c>
      <c r="I179" s="31">
        <v>4</v>
      </c>
      <c r="J179" s="31">
        <v>4</v>
      </c>
    </row>
    <row r="180" spans="1:10" ht="12.75" x14ac:dyDescent="0.2">
      <c r="A180" s="30" t="s">
        <v>463</v>
      </c>
      <c r="B180" s="31" t="s">
        <v>464</v>
      </c>
      <c r="C180" s="31" t="s">
        <v>465</v>
      </c>
      <c r="D180" s="29" t="str">
        <f t="shared" si="3"/>
        <v>No Play</v>
      </c>
      <c r="E180" s="31" t="s">
        <v>466</v>
      </c>
      <c r="F180" s="31" t="s">
        <v>467</v>
      </c>
      <c r="G180" s="31">
        <v>177</v>
      </c>
      <c r="H180" s="31">
        <v>808</v>
      </c>
      <c r="I180" s="31">
        <v>3</v>
      </c>
      <c r="J180" s="31">
        <v>4</v>
      </c>
    </row>
    <row r="181" spans="1:10" ht="12.75" x14ac:dyDescent="0.2">
      <c r="A181" s="30" t="s">
        <v>741</v>
      </c>
      <c r="B181" s="31" t="s">
        <v>742</v>
      </c>
      <c r="C181" s="31" t="s">
        <v>743</v>
      </c>
      <c r="D181" s="29" t="str">
        <f t="shared" si="3"/>
        <v>No Play</v>
      </c>
      <c r="E181" s="31" t="s">
        <v>744</v>
      </c>
      <c r="F181" s="31" t="s">
        <v>745</v>
      </c>
      <c r="G181" s="31" t="s">
        <v>746</v>
      </c>
      <c r="H181" s="31">
        <v>656</v>
      </c>
      <c r="I181" s="31">
        <v>5</v>
      </c>
      <c r="J181" s="31">
        <v>4</v>
      </c>
    </row>
    <row r="182" spans="1:10" ht="12.75" x14ac:dyDescent="0.2">
      <c r="A182" s="30" t="s">
        <v>676</v>
      </c>
      <c r="B182" s="31" t="s">
        <v>677</v>
      </c>
      <c r="C182" s="31" t="s">
        <v>678</v>
      </c>
      <c r="D182" s="29" t="str">
        <f t="shared" si="3"/>
        <v>No Play</v>
      </c>
      <c r="E182" s="31" t="s">
        <v>679</v>
      </c>
      <c r="F182" s="31" t="s">
        <v>680</v>
      </c>
      <c r="G182" s="31">
        <v>184</v>
      </c>
      <c r="H182" s="31">
        <v>675</v>
      </c>
      <c r="I182" s="31">
        <v>4</v>
      </c>
      <c r="J182" s="31">
        <v>5</v>
      </c>
    </row>
    <row r="183" spans="1:10" ht="12.75" x14ac:dyDescent="0.2">
      <c r="A183" s="30" t="s">
        <v>716</v>
      </c>
      <c r="B183" s="31" t="s">
        <v>717</v>
      </c>
      <c r="C183" s="31" t="s">
        <v>718</v>
      </c>
      <c r="D183" s="29" t="str">
        <f t="shared" si="3"/>
        <v>No Play</v>
      </c>
      <c r="E183" s="31" t="s">
        <v>719</v>
      </c>
      <c r="F183" s="31" t="s">
        <v>720</v>
      </c>
      <c r="G183" s="31">
        <v>141</v>
      </c>
      <c r="H183" s="31">
        <v>766</v>
      </c>
      <c r="I183" s="31">
        <v>5</v>
      </c>
      <c r="J183" s="31">
        <v>2</v>
      </c>
    </row>
    <row r="184" spans="1:10" ht="12.75" x14ac:dyDescent="0.2">
      <c r="A184" s="30" t="s">
        <v>1294</v>
      </c>
      <c r="B184" s="31" t="s">
        <v>1295</v>
      </c>
      <c r="C184" s="31" t="s">
        <v>1296</v>
      </c>
      <c r="D184" s="29" t="str">
        <f t="shared" si="3"/>
        <v>No Play</v>
      </c>
      <c r="E184" s="31" t="s">
        <v>1297</v>
      </c>
      <c r="F184" s="31" t="s">
        <v>1298</v>
      </c>
      <c r="G184" s="31">
        <v>125</v>
      </c>
      <c r="H184" s="31">
        <v>848</v>
      </c>
      <c r="I184" s="31">
        <v>8</v>
      </c>
      <c r="J184" s="31">
        <v>8</v>
      </c>
    </row>
    <row r="185" spans="1:10" ht="12.75" x14ac:dyDescent="0.2">
      <c r="A185" s="30" t="s">
        <v>1180</v>
      </c>
      <c r="B185" s="31" t="s">
        <v>1181</v>
      </c>
      <c r="C185" s="31" t="s">
        <v>1182</v>
      </c>
      <c r="D185" s="29" t="str">
        <f t="shared" si="3"/>
        <v>No Play</v>
      </c>
      <c r="E185" s="31" t="s">
        <v>1183</v>
      </c>
      <c r="F185" s="31" t="s">
        <v>1184</v>
      </c>
      <c r="G185" s="31">
        <v>151</v>
      </c>
      <c r="H185" s="31">
        <v>858</v>
      </c>
      <c r="I185" s="31">
        <v>7</v>
      </c>
      <c r="J185" s="31">
        <v>8</v>
      </c>
    </row>
    <row r="186" spans="1:10" ht="12.75" x14ac:dyDescent="0.2">
      <c r="A186" s="30" t="s">
        <v>1442</v>
      </c>
      <c r="B186" s="31" t="s">
        <v>1443</v>
      </c>
      <c r="C186" s="31" t="s">
        <v>1444</v>
      </c>
      <c r="D186" s="29" t="str">
        <f t="shared" si="3"/>
        <v>No Play</v>
      </c>
      <c r="E186" s="31" t="s">
        <v>1445</v>
      </c>
      <c r="F186" s="31" t="s">
        <v>1446</v>
      </c>
      <c r="G186" s="31">
        <v>149</v>
      </c>
      <c r="H186" s="31">
        <v>787</v>
      </c>
      <c r="I186" s="31">
        <v>10</v>
      </c>
      <c r="J186" s="31">
        <v>7</v>
      </c>
    </row>
    <row r="187" spans="1:10" ht="12.75" x14ac:dyDescent="0.2">
      <c r="A187" s="30" t="s">
        <v>893</v>
      </c>
      <c r="B187" s="31" t="s">
        <v>894</v>
      </c>
      <c r="C187" s="31" t="s">
        <v>895</v>
      </c>
      <c r="D187" s="29" t="str">
        <f t="shared" si="3"/>
        <v>No Play</v>
      </c>
      <c r="E187" s="31" t="s">
        <v>896</v>
      </c>
      <c r="F187" s="31" t="s">
        <v>897</v>
      </c>
      <c r="G187" s="31">
        <v>180</v>
      </c>
      <c r="H187" s="31">
        <v>729</v>
      </c>
      <c r="I187" s="31">
        <v>6</v>
      </c>
      <c r="J187" s="31">
        <v>4</v>
      </c>
    </row>
    <row r="188" spans="1:10" ht="12.75" x14ac:dyDescent="0.2">
      <c r="A188" s="30" t="s">
        <v>397</v>
      </c>
      <c r="B188" s="31" t="s">
        <v>398</v>
      </c>
      <c r="C188" s="31" t="s">
        <v>399</v>
      </c>
      <c r="D188" s="29" t="str">
        <f t="shared" si="3"/>
        <v>No Play</v>
      </c>
      <c r="E188" s="31" t="s">
        <v>400</v>
      </c>
      <c r="F188" s="31" t="s">
        <v>401</v>
      </c>
      <c r="G188" s="31">
        <v>130</v>
      </c>
      <c r="H188" s="31">
        <v>725</v>
      </c>
      <c r="I188" s="31">
        <v>3</v>
      </c>
      <c r="J188" s="31">
        <v>3</v>
      </c>
    </row>
    <row r="189" spans="1:10" ht="12.75" x14ac:dyDescent="0.2">
      <c r="A189" s="30" t="s">
        <v>493</v>
      </c>
      <c r="B189" s="31" t="s">
        <v>494</v>
      </c>
      <c r="C189" s="31" t="s">
        <v>495</v>
      </c>
      <c r="D189" s="29" t="str">
        <f t="shared" si="3"/>
        <v>No Play</v>
      </c>
      <c r="E189" s="31" t="s">
        <v>496</v>
      </c>
      <c r="F189" s="31" t="s">
        <v>497</v>
      </c>
      <c r="G189" s="31">
        <v>150</v>
      </c>
      <c r="H189" s="31">
        <v>811</v>
      </c>
      <c r="I189" s="31">
        <v>3</v>
      </c>
      <c r="J189" s="31">
        <v>5</v>
      </c>
    </row>
    <row r="190" spans="1:10" ht="12.75" x14ac:dyDescent="0.2">
      <c r="A190" s="30" t="s">
        <v>1269</v>
      </c>
      <c r="B190" s="31" t="s">
        <v>1270</v>
      </c>
      <c r="C190" s="31" t="s">
        <v>1271</v>
      </c>
      <c r="D190" s="29" t="str">
        <f t="shared" si="3"/>
        <v>No Play</v>
      </c>
      <c r="E190" s="31" t="s">
        <v>1272</v>
      </c>
      <c r="F190" s="31" t="s">
        <v>1273</v>
      </c>
      <c r="G190" s="31">
        <v>140</v>
      </c>
      <c r="H190" s="31">
        <v>855</v>
      </c>
      <c r="I190" s="31">
        <v>8</v>
      </c>
      <c r="J190" s="31">
        <v>7</v>
      </c>
    </row>
    <row r="191" spans="1:10" ht="12.75" x14ac:dyDescent="0.2">
      <c r="A191" s="30" t="s">
        <v>782</v>
      </c>
      <c r="B191" s="31" t="s">
        <v>783</v>
      </c>
      <c r="C191" s="31" t="s">
        <v>784</v>
      </c>
      <c r="D191" s="29" t="str">
        <f t="shared" si="3"/>
        <v>No Play</v>
      </c>
      <c r="E191" s="31" t="s">
        <v>785</v>
      </c>
      <c r="F191" s="31" t="s">
        <v>786</v>
      </c>
      <c r="G191" s="31">
        <v>129</v>
      </c>
      <c r="H191" s="31">
        <v>790</v>
      </c>
      <c r="I191" s="31">
        <v>5</v>
      </c>
      <c r="J191" s="31">
        <v>5</v>
      </c>
    </row>
    <row r="192" spans="1:10" ht="12.75" x14ac:dyDescent="0.2">
      <c r="A192" s="30" t="s">
        <v>828</v>
      </c>
      <c r="B192" s="31" t="s">
        <v>829</v>
      </c>
      <c r="C192" s="31" t="s">
        <v>830</v>
      </c>
      <c r="D192" s="29" t="str">
        <f t="shared" si="3"/>
        <v>No Play</v>
      </c>
      <c r="E192" s="31" t="s">
        <v>831</v>
      </c>
      <c r="F192" s="31" t="s">
        <v>832</v>
      </c>
      <c r="G192" s="31">
        <v>145</v>
      </c>
      <c r="H192" s="31">
        <v>853</v>
      </c>
      <c r="I192" s="31">
        <v>5</v>
      </c>
      <c r="J192" s="31">
        <v>6</v>
      </c>
    </row>
    <row r="193" spans="1:10" ht="12.75" x14ac:dyDescent="0.2">
      <c r="A193" s="30" t="s">
        <v>402</v>
      </c>
      <c r="B193" s="31" t="s">
        <v>403</v>
      </c>
      <c r="C193" s="31" t="s">
        <v>404</v>
      </c>
      <c r="D193" s="29" t="str">
        <f t="shared" si="3"/>
        <v>No Play</v>
      </c>
      <c r="E193" s="31" t="s">
        <v>405</v>
      </c>
      <c r="F193" s="31" t="s">
        <v>406</v>
      </c>
      <c r="G193" s="31">
        <v>177</v>
      </c>
      <c r="H193" s="31">
        <v>830</v>
      </c>
      <c r="I193" s="31">
        <v>3</v>
      </c>
      <c r="J193" s="31">
        <v>3</v>
      </c>
    </row>
    <row r="194" spans="1:10" ht="12.75" x14ac:dyDescent="0.2">
      <c r="A194" s="30" t="s">
        <v>346</v>
      </c>
      <c r="B194" s="31" t="s">
        <v>347</v>
      </c>
      <c r="C194" s="31" t="s">
        <v>348</v>
      </c>
      <c r="D194" s="29" t="str">
        <f t="shared" ref="D194:D257" si="4">A194</f>
        <v>No Play</v>
      </c>
      <c r="E194" s="31" t="s">
        <v>349</v>
      </c>
      <c r="F194" s="31" t="s">
        <v>350</v>
      </c>
      <c r="G194" s="31">
        <v>200</v>
      </c>
      <c r="H194" s="31">
        <v>691</v>
      </c>
      <c r="I194" s="31">
        <v>3</v>
      </c>
      <c r="J194" s="31">
        <v>2</v>
      </c>
    </row>
    <row r="195" spans="1:10" ht="12.75" x14ac:dyDescent="0.2">
      <c r="A195" s="30" t="s">
        <v>407</v>
      </c>
      <c r="B195" s="31" t="s">
        <v>408</v>
      </c>
      <c r="C195" s="31" t="s">
        <v>409</v>
      </c>
      <c r="D195" s="29" t="str">
        <f t="shared" si="4"/>
        <v>No Play</v>
      </c>
      <c r="E195" s="31" t="s">
        <v>410</v>
      </c>
      <c r="F195" s="31" t="s">
        <v>411</v>
      </c>
      <c r="G195" s="31">
        <v>149</v>
      </c>
      <c r="H195" s="31">
        <v>784</v>
      </c>
      <c r="I195" s="31">
        <v>3</v>
      </c>
      <c r="J195" s="31">
        <v>3</v>
      </c>
    </row>
    <row r="196" spans="1:10" ht="12.75" x14ac:dyDescent="0.2">
      <c r="A196" s="30" t="s">
        <v>533</v>
      </c>
      <c r="B196" s="31" t="s">
        <v>534</v>
      </c>
      <c r="C196" s="31" t="s">
        <v>535</v>
      </c>
      <c r="D196" s="29" t="str">
        <f t="shared" si="4"/>
        <v>No Play</v>
      </c>
      <c r="E196" s="31" t="s">
        <v>536</v>
      </c>
      <c r="F196" s="31" t="s">
        <v>537</v>
      </c>
      <c r="G196" s="31">
        <v>185</v>
      </c>
      <c r="H196" s="31">
        <v>848</v>
      </c>
      <c r="I196" s="31">
        <v>4</v>
      </c>
      <c r="J196" s="31">
        <v>3</v>
      </c>
    </row>
    <row r="197" spans="1:10" ht="12.75" x14ac:dyDescent="0.2">
      <c r="A197" s="30" t="s">
        <v>747</v>
      </c>
      <c r="B197" s="31" t="s">
        <v>748</v>
      </c>
      <c r="C197" s="31" t="s">
        <v>749</v>
      </c>
      <c r="D197" s="29" t="str">
        <f t="shared" si="4"/>
        <v>No Play</v>
      </c>
      <c r="E197" s="31" t="s">
        <v>750</v>
      </c>
      <c r="F197" s="31" t="s">
        <v>751</v>
      </c>
      <c r="G197" s="31">
        <v>139</v>
      </c>
      <c r="H197" s="31">
        <v>768</v>
      </c>
      <c r="I197" s="31">
        <v>5</v>
      </c>
      <c r="J197" s="31">
        <v>4</v>
      </c>
    </row>
    <row r="198" spans="1:10" ht="12.75" x14ac:dyDescent="0.2">
      <c r="A198" s="30" t="s">
        <v>691</v>
      </c>
      <c r="B198" s="31" t="s">
        <v>692</v>
      </c>
      <c r="C198" s="31" t="s">
        <v>693</v>
      </c>
      <c r="D198" s="29" t="str">
        <f t="shared" si="4"/>
        <v>No Play</v>
      </c>
      <c r="E198" s="31" t="s">
        <v>694</v>
      </c>
      <c r="F198" s="31" t="s">
        <v>695</v>
      </c>
      <c r="G198" s="31">
        <v>143</v>
      </c>
      <c r="H198" s="31">
        <v>867</v>
      </c>
      <c r="I198" s="31">
        <v>4</v>
      </c>
      <c r="J198" s="31">
        <v>6</v>
      </c>
    </row>
    <row r="199" spans="1:10" ht="12.75" x14ac:dyDescent="0.2">
      <c r="A199" s="30" t="s">
        <v>114</v>
      </c>
      <c r="B199" s="31" t="s">
        <v>115</v>
      </c>
      <c r="C199" s="31" t="s">
        <v>116</v>
      </c>
      <c r="D199" s="29" t="str">
        <f t="shared" si="4"/>
        <v>No Play</v>
      </c>
      <c r="E199" s="31" t="s">
        <v>117</v>
      </c>
      <c r="F199" s="31" t="s">
        <v>118</v>
      </c>
      <c r="G199" s="31">
        <v>140</v>
      </c>
      <c r="H199" s="31">
        <v>859</v>
      </c>
      <c r="I199" s="31">
        <v>1</v>
      </c>
      <c r="J199" s="31">
        <v>1</v>
      </c>
    </row>
    <row r="200" spans="1:10" ht="12.75" x14ac:dyDescent="0.2">
      <c r="A200" s="30" t="s">
        <v>412</v>
      </c>
      <c r="B200" s="31" t="s">
        <v>413</v>
      </c>
      <c r="C200" s="31" t="s">
        <v>414</v>
      </c>
      <c r="D200" s="29" t="str">
        <f t="shared" si="4"/>
        <v>No Play</v>
      </c>
      <c r="E200" s="31" t="s">
        <v>415</v>
      </c>
      <c r="F200" s="31" t="s">
        <v>416</v>
      </c>
      <c r="G200" s="31">
        <v>168</v>
      </c>
      <c r="H200" s="31">
        <v>833</v>
      </c>
      <c r="I200" s="31">
        <v>3</v>
      </c>
      <c r="J200" s="31">
        <v>3</v>
      </c>
    </row>
    <row r="201" spans="1:10" ht="12.75" x14ac:dyDescent="0.2">
      <c r="A201" s="30" t="s">
        <v>610</v>
      </c>
      <c r="B201" s="31" t="s">
        <v>611</v>
      </c>
      <c r="C201" s="31" t="s">
        <v>612</v>
      </c>
      <c r="D201" s="29" t="str">
        <f t="shared" si="4"/>
        <v>No Play</v>
      </c>
      <c r="E201" s="31" t="s">
        <v>613</v>
      </c>
      <c r="F201" s="31" t="s">
        <v>614</v>
      </c>
      <c r="G201" s="31">
        <v>155</v>
      </c>
      <c r="H201" s="31">
        <v>861</v>
      </c>
      <c r="I201" s="31">
        <v>4</v>
      </c>
      <c r="J201" s="31">
        <v>4</v>
      </c>
    </row>
    <row r="202" spans="1:10" ht="12.75" x14ac:dyDescent="0.2">
      <c r="A202" s="30" t="s">
        <v>833</v>
      </c>
      <c r="B202" s="31" t="s">
        <v>834</v>
      </c>
      <c r="C202" s="31" t="s">
        <v>835</v>
      </c>
      <c r="D202" s="29" t="str">
        <f t="shared" si="4"/>
        <v>No Play</v>
      </c>
      <c r="E202" s="31" t="s">
        <v>836</v>
      </c>
      <c r="F202" s="31" t="s">
        <v>837</v>
      </c>
      <c r="G202" s="31">
        <v>130</v>
      </c>
      <c r="H202" s="31">
        <v>674</v>
      </c>
      <c r="I202" s="31">
        <v>5</v>
      </c>
      <c r="J202" s="31">
        <v>6</v>
      </c>
    </row>
    <row r="203" spans="1:10" ht="12.75" x14ac:dyDescent="0.2">
      <c r="A203" s="30" t="s">
        <v>787</v>
      </c>
      <c r="B203" s="31" t="s">
        <v>788</v>
      </c>
      <c r="C203" s="31" t="s">
        <v>789</v>
      </c>
      <c r="D203" s="29" t="str">
        <f t="shared" si="4"/>
        <v>No Play</v>
      </c>
      <c r="E203" s="31" t="s">
        <v>790</v>
      </c>
      <c r="F203" s="31" t="s">
        <v>791</v>
      </c>
      <c r="G203" s="31">
        <v>173</v>
      </c>
      <c r="H203" s="31">
        <v>745</v>
      </c>
      <c r="I203" s="31">
        <v>5</v>
      </c>
      <c r="J203" s="31">
        <v>5</v>
      </c>
    </row>
    <row r="204" spans="1:10" ht="12.75" x14ac:dyDescent="0.2">
      <c r="A204" s="30" t="s">
        <v>538</v>
      </c>
      <c r="B204" s="31" t="s">
        <v>539</v>
      </c>
      <c r="C204" s="31" t="s">
        <v>540</v>
      </c>
      <c r="D204" s="29" t="str">
        <f t="shared" si="4"/>
        <v>No Play</v>
      </c>
      <c r="E204" s="31" t="s">
        <v>541</v>
      </c>
      <c r="F204" s="31" t="s">
        <v>542</v>
      </c>
      <c r="G204" s="31">
        <v>140</v>
      </c>
      <c r="H204" s="31">
        <v>806</v>
      </c>
      <c r="I204" s="31">
        <v>4</v>
      </c>
      <c r="J204" s="31">
        <v>3</v>
      </c>
    </row>
    <row r="205" spans="1:10" ht="12.75" x14ac:dyDescent="0.2">
      <c r="A205" s="30" t="s">
        <v>1274</v>
      </c>
      <c r="B205" s="31" t="s">
        <v>1275</v>
      </c>
      <c r="C205" s="31" t="s">
        <v>1276</v>
      </c>
      <c r="D205" s="29" t="str">
        <f t="shared" si="4"/>
        <v>No Play</v>
      </c>
      <c r="E205" s="31" t="s">
        <v>1277</v>
      </c>
      <c r="F205" s="31" t="s">
        <v>1278</v>
      </c>
      <c r="G205" s="31">
        <v>182</v>
      </c>
      <c r="H205" s="31">
        <v>719</v>
      </c>
      <c r="I205" s="31">
        <v>8</v>
      </c>
      <c r="J205" s="31">
        <v>7</v>
      </c>
    </row>
    <row r="206" spans="1:10" ht="12.75" x14ac:dyDescent="0.2">
      <c r="A206" s="30" t="s">
        <v>543</v>
      </c>
      <c r="B206" s="31" t="s">
        <v>544</v>
      </c>
      <c r="C206" s="31" t="s">
        <v>545</v>
      </c>
      <c r="D206" s="29" t="str">
        <f t="shared" si="4"/>
        <v>No Play</v>
      </c>
      <c r="E206" s="31" t="s">
        <v>546</v>
      </c>
      <c r="F206" s="31" t="s">
        <v>547</v>
      </c>
      <c r="G206" s="31">
        <v>145</v>
      </c>
      <c r="H206" s="31">
        <v>874</v>
      </c>
      <c r="I206" s="31">
        <v>4</v>
      </c>
      <c r="J206" s="31">
        <v>3</v>
      </c>
    </row>
    <row r="207" spans="1:10" ht="12.75" x14ac:dyDescent="0.2">
      <c r="A207" s="30" t="s">
        <v>119</v>
      </c>
      <c r="B207" s="31" t="s">
        <v>120</v>
      </c>
      <c r="C207" s="31" t="s">
        <v>121</v>
      </c>
      <c r="D207" s="29" t="str">
        <f t="shared" si="4"/>
        <v>No Play</v>
      </c>
      <c r="E207" s="31" t="s">
        <v>122</v>
      </c>
      <c r="F207" s="31" t="s">
        <v>123</v>
      </c>
      <c r="G207" s="31">
        <v>155</v>
      </c>
      <c r="H207" s="31">
        <v>790</v>
      </c>
      <c r="I207" s="31">
        <v>1</v>
      </c>
      <c r="J207" s="31">
        <v>1</v>
      </c>
    </row>
    <row r="208" spans="1:10" ht="12.75" x14ac:dyDescent="0.2">
      <c r="A208" s="30" t="s">
        <v>993</v>
      </c>
      <c r="B208" s="31" t="s">
        <v>994</v>
      </c>
      <c r="C208" s="31" t="s">
        <v>995</v>
      </c>
      <c r="D208" s="29" t="str">
        <f t="shared" si="4"/>
        <v>No Play</v>
      </c>
      <c r="E208" s="31" t="s">
        <v>996</v>
      </c>
      <c r="F208" s="31" t="s">
        <v>997</v>
      </c>
      <c r="G208" s="31">
        <v>100</v>
      </c>
      <c r="H208" s="31">
        <v>678</v>
      </c>
      <c r="I208" s="31">
        <v>6</v>
      </c>
      <c r="J208" s="31">
        <v>7</v>
      </c>
    </row>
    <row r="209" spans="1:10" ht="12.75" x14ac:dyDescent="0.2">
      <c r="A209" s="30" t="s">
        <v>1299</v>
      </c>
      <c r="B209" s="31" t="s">
        <v>1300</v>
      </c>
      <c r="C209" s="31" t="s">
        <v>1301</v>
      </c>
      <c r="D209" s="29" t="str">
        <f t="shared" si="4"/>
        <v>No Play</v>
      </c>
      <c r="E209" s="31" t="s">
        <v>1302</v>
      </c>
      <c r="F209" s="31" t="s">
        <v>1303</v>
      </c>
      <c r="G209" s="31">
        <v>155</v>
      </c>
      <c r="H209" s="31">
        <v>874</v>
      </c>
      <c r="I209" s="31">
        <v>8</v>
      </c>
      <c r="J209" s="31">
        <v>8</v>
      </c>
    </row>
    <row r="210" spans="1:10" ht="12.75" x14ac:dyDescent="0.2">
      <c r="A210" s="30" t="s">
        <v>1044</v>
      </c>
      <c r="B210" s="31" t="s">
        <v>1045</v>
      </c>
      <c r="C210" s="31" t="s">
        <v>1046</v>
      </c>
      <c r="D210" s="29" t="str">
        <f t="shared" si="4"/>
        <v>No Play</v>
      </c>
      <c r="E210" s="31" t="s">
        <v>1047</v>
      </c>
      <c r="F210" s="31" t="s">
        <v>1048</v>
      </c>
      <c r="G210" s="31">
        <v>152</v>
      </c>
      <c r="H210" s="31">
        <v>777</v>
      </c>
      <c r="I210" s="31">
        <v>7</v>
      </c>
      <c r="J210" s="31">
        <v>5</v>
      </c>
    </row>
    <row r="211" spans="1:10" ht="12.75" x14ac:dyDescent="0.2">
      <c r="A211" s="30" t="s">
        <v>1119</v>
      </c>
      <c r="B211" s="31" t="s">
        <v>1120</v>
      </c>
      <c r="C211" s="31" t="s">
        <v>1121</v>
      </c>
      <c r="D211" s="29" t="str">
        <f t="shared" si="4"/>
        <v>No Play</v>
      </c>
      <c r="E211" s="31" t="s">
        <v>1122</v>
      </c>
      <c r="F211" s="31" t="s">
        <v>1123</v>
      </c>
      <c r="G211" s="31">
        <v>180</v>
      </c>
      <c r="H211" s="31">
        <v>784</v>
      </c>
      <c r="I211" s="31">
        <v>7</v>
      </c>
      <c r="J211" s="31">
        <v>7</v>
      </c>
    </row>
    <row r="212" spans="1:10" ht="12.75" x14ac:dyDescent="0.2">
      <c r="A212" s="30" t="s">
        <v>1185</v>
      </c>
      <c r="B212" s="31" t="s">
        <v>1186</v>
      </c>
      <c r="C212" s="31" t="s">
        <v>1187</v>
      </c>
      <c r="D212" s="29" t="str">
        <f t="shared" si="4"/>
        <v>No Play</v>
      </c>
      <c r="E212" s="31" t="s">
        <v>1188</v>
      </c>
      <c r="F212" s="31" t="s">
        <v>1189</v>
      </c>
      <c r="G212" s="31">
        <v>167</v>
      </c>
      <c r="H212" s="31">
        <v>982</v>
      </c>
      <c r="I212" s="31">
        <v>7</v>
      </c>
      <c r="J212" s="31">
        <v>8</v>
      </c>
    </row>
    <row r="213" spans="1:10" ht="12.75" x14ac:dyDescent="0.2">
      <c r="A213" s="30" t="s">
        <v>752</v>
      </c>
      <c r="B213" s="31" t="s">
        <v>753</v>
      </c>
      <c r="C213" s="31" t="s">
        <v>754</v>
      </c>
      <c r="D213" s="29" t="str">
        <f t="shared" si="4"/>
        <v>No Play</v>
      </c>
      <c r="E213" s="31" t="s">
        <v>755</v>
      </c>
      <c r="F213" s="31" t="s">
        <v>756</v>
      </c>
      <c r="G213" s="31">
        <v>160</v>
      </c>
      <c r="H213" s="31">
        <v>860</v>
      </c>
      <c r="I213" s="31">
        <v>5</v>
      </c>
      <c r="J213" s="31">
        <v>4</v>
      </c>
    </row>
    <row r="214" spans="1:10" ht="12.75" x14ac:dyDescent="0.2">
      <c r="A214" s="30" t="s">
        <v>417</v>
      </c>
      <c r="B214" s="31" t="s">
        <v>418</v>
      </c>
      <c r="C214" s="31" t="s">
        <v>419</v>
      </c>
      <c r="D214" s="29" t="str">
        <f t="shared" si="4"/>
        <v>No Play</v>
      </c>
      <c r="E214" s="31" t="s">
        <v>420</v>
      </c>
      <c r="F214" s="31" t="s">
        <v>421</v>
      </c>
      <c r="G214" s="31">
        <v>144</v>
      </c>
      <c r="H214" s="31">
        <v>841</v>
      </c>
      <c r="I214" s="31">
        <v>3</v>
      </c>
      <c r="J214" s="31">
        <v>3</v>
      </c>
    </row>
    <row r="215" spans="1:10" ht="12.75" x14ac:dyDescent="0.2">
      <c r="A215" s="30" t="s">
        <v>615</v>
      </c>
      <c r="B215" s="31" t="s">
        <v>616</v>
      </c>
      <c r="C215" s="31" t="s">
        <v>617</v>
      </c>
      <c r="D215" s="29" t="str">
        <f t="shared" si="4"/>
        <v>No Play</v>
      </c>
      <c r="E215" s="31" t="s">
        <v>618</v>
      </c>
      <c r="F215" s="31" t="s">
        <v>619</v>
      </c>
      <c r="G215" s="31">
        <v>175</v>
      </c>
      <c r="H215" s="31">
        <v>817</v>
      </c>
      <c r="I215" s="31">
        <v>4</v>
      </c>
      <c r="J215" s="31">
        <v>4</v>
      </c>
    </row>
    <row r="216" spans="1:10" ht="12.75" x14ac:dyDescent="0.2">
      <c r="A216" s="30" t="s">
        <v>1401</v>
      </c>
      <c r="B216" s="31" t="s">
        <v>1402</v>
      </c>
      <c r="C216" s="31" t="s">
        <v>1403</v>
      </c>
      <c r="D216" s="29" t="str">
        <f t="shared" si="4"/>
        <v>No Play</v>
      </c>
      <c r="E216" s="31" t="s">
        <v>1404</v>
      </c>
      <c r="F216" s="31" t="s">
        <v>1405</v>
      </c>
      <c r="G216" s="31">
        <v>155</v>
      </c>
      <c r="H216" s="31">
        <v>873</v>
      </c>
      <c r="I216" s="31">
        <v>9</v>
      </c>
      <c r="J216" s="31">
        <v>9</v>
      </c>
    </row>
    <row r="217" spans="1:10" ht="12.75" x14ac:dyDescent="0.2">
      <c r="A217" s="30" t="s">
        <v>1431</v>
      </c>
      <c r="B217" s="31" t="s">
        <v>1432</v>
      </c>
      <c r="C217" s="31" t="s">
        <v>1433</v>
      </c>
      <c r="D217" s="29" t="str">
        <f t="shared" si="4"/>
        <v>No Play</v>
      </c>
      <c r="E217" s="31" t="s">
        <v>1434</v>
      </c>
      <c r="F217" s="31" t="s">
        <v>1435</v>
      </c>
      <c r="G217" s="31">
        <v>145</v>
      </c>
      <c r="H217" s="31">
        <v>581</v>
      </c>
      <c r="I217" s="31">
        <v>9</v>
      </c>
      <c r="J217" s="31">
        <v>10</v>
      </c>
    </row>
    <row r="218" spans="1:10" ht="12.75" x14ac:dyDescent="0.2">
      <c r="A218" s="30" t="s">
        <v>1124</v>
      </c>
      <c r="B218" s="31" t="s">
        <v>1125</v>
      </c>
      <c r="C218" s="31" t="s">
        <v>1126</v>
      </c>
      <c r="D218" s="29" t="str">
        <f t="shared" si="4"/>
        <v>No Play</v>
      </c>
      <c r="E218" s="31" t="s">
        <v>1127</v>
      </c>
      <c r="F218" s="31" t="s">
        <v>1128</v>
      </c>
      <c r="G218" s="31">
        <v>167</v>
      </c>
      <c r="H218" s="31">
        <v>780</v>
      </c>
      <c r="I218" s="31">
        <v>7</v>
      </c>
      <c r="J218" s="31">
        <v>7</v>
      </c>
    </row>
    <row r="219" spans="1:10" ht="12.75" x14ac:dyDescent="0.2">
      <c r="A219" s="30" t="s">
        <v>336</v>
      </c>
      <c r="B219" s="31" t="s">
        <v>337</v>
      </c>
      <c r="C219" s="31" t="s">
        <v>338</v>
      </c>
      <c r="D219" s="29" t="str">
        <f t="shared" si="4"/>
        <v>No Play</v>
      </c>
      <c r="E219" s="31" t="s">
        <v>339</v>
      </c>
      <c r="F219" s="31" t="s">
        <v>340</v>
      </c>
      <c r="G219" s="31">
        <v>144</v>
      </c>
      <c r="H219" s="31">
        <v>874</v>
      </c>
      <c r="I219" s="31">
        <v>2</v>
      </c>
      <c r="J219" s="31">
        <v>10</v>
      </c>
    </row>
    <row r="220" spans="1:10" ht="12.75" x14ac:dyDescent="0.2">
      <c r="A220" s="30" t="s">
        <v>1129</v>
      </c>
      <c r="B220" s="31" t="s">
        <v>1130</v>
      </c>
      <c r="C220" s="31" t="s">
        <v>1131</v>
      </c>
      <c r="D220" s="29" t="str">
        <f t="shared" si="4"/>
        <v>No Play</v>
      </c>
      <c r="E220" s="31" t="s">
        <v>1132</v>
      </c>
      <c r="F220" s="31" t="s">
        <v>1133</v>
      </c>
      <c r="G220" s="31">
        <v>185</v>
      </c>
      <c r="H220" s="31">
        <v>995</v>
      </c>
      <c r="I220" s="31">
        <v>7</v>
      </c>
      <c r="J220" s="31">
        <v>7</v>
      </c>
    </row>
    <row r="221" spans="1:10" ht="12.75" x14ac:dyDescent="0.2">
      <c r="A221" s="30" t="s">
        <v>264</v>
      </c>
      <c r="B221" s="31" t="s">
        <v>265</v>
      </c>
      <c r="C221" s="31" t="s">
        <v>266</v>
      </c>
      <c r="D221" s="29" t="str">
        <f t="shared" si="4"/>
        <v>No Play</v>
      </c>
      <c r="E221" s="31" t="s">
        <v>267</v>
      </c>
      <c r="F221" s="31" t="s">
        <v>268</v>
      </c>
      <c r="G221" s="31">
        <v>147</v>
      </c>
      <c r="H221" s="31">
        <v>799</v>
      </c>
      <c r="I221" s="31">
        <v>2</v>
      </c>
      <c r="J221" s="31">
        <v>2</v>
      </c>
    </row>
    <row r="222" spans="1:10" ht="12.75" x14ac:dyDescent="0.2">
      <c r="A222" s="30" t="s">
        <v>159</v>
      </c>
      <c r="B222" s="31" t="s">
        <v>160</v>
      </c>
      <c r="C222" s="31" t="s">
        <v>161</v>
      </c>
      <c r="D222" s="29" t="str">
        <f t="shared" si="4"/>
        <v>No Play</v>
      </c>
      <c r="E222" s="31" t="s">
        <v>162</v>
      </c>
      <c r="F222" s="31" t="s">
        <v>163</v>
      </c>
      <c r="G222" s="31">
        <v>172</v>
      </c>
      <c r="H222" s="31">
        <v>775</v>
      </c>
      <c r="I222" s="31">
        <v>1</v>
      </c>
      <c r="J222" s="31">
        <v>2</v>
      </c>
    </row>
    <row r="223" spans="1:10" ht="12.75" x14ac:dyDescent="0.2">
      <c r="A223" s="30" t="s">
        <v>124</v>
      </c>
      <c r="B223" s="31" t="s">
        <v>125</v>
      </c>
      <c r="C223" s="31" t="s">
        <v>126</v>
      </c>
      <c r="D223" s="29" t="str">
        <f t="shared" si="4"/>
        <v>No Play</v>
      </c>
      <c r="E223" s="31" t="s">
        <v>127</v>
      </c>
      <c r="F223" s="31" t="s">
        <v>128</v>
      </c>
      <c r="G223" s="31">
        <v>136</v>
      </c>
      <c r="H223" s="31">
        <v>815</v>
      </c>
      <c r="I223" s="31">
        <v>1</v>
      </c>
      <c r="J223" s="31">
        <v>1</v>
      </c>
    </row>
    <row r="224" spans="1:10" ht="12.75" x14ac:dyDescent="0.2">
      <c r="A224" s="30" t="s">
        <v>918</v>
      </c>
      <c r="B224" s="31" t="s">
        <v>919</v>
      </c>
      <c r="C224" s="31" t="s">
        <v>920</v>
      </c>
      <c r="D224" s="29" t="str">
        <f t="shared" si="4"/>
        <v>No Play</v>
      </c>
      <c r="E224" s="31" t="s">
        <v>921</v>
      </c>
      <c r="F224" s="31" t="s">
        <v>922</v>
      </c>
      <c r="G224" s="31">
        <v>150</v>
      </c>
      <c r="H224" s="31">
        <v>925</v>
      </c>
      <c r="I224" s="31">
        <v>6</v>
      </c>
      <c r="J224" s="31">
        <v>5</v>
      </c>
    </row>
    <row r="225" spans="1:10" ht="12.75" x14ac:dyDescent="0.2">
      <c r="A225" s="30" t="s">
        <v>1084</v>
      </c>
      <c r="B225" s="31" t="s">
        <v>1085</v>
      </c>
      <c r="C225" s="31" t="s">
        <v>1086</v>
      </c>
      <c r="D225" s="29" t="str">
        <f t="shared" si="4"/>
        <v>No Play</v>
      </c>
      <c r="E225" s="31" t="s">
        <v>1087</v>
      </c>
      <c r="F225" s="31" t="s">
        <v>1088</v>
      </c>
      <c r="G225" s="31">
        <v>175</v>
      </c>
      <c r="H225" s="31">
        <v>910</v>
      </c>
      <c r="I225" s="31">
        <v>7</v>
      </c>
      <c r="J225" s="31">
        <v>6</v>
      </c>
    </row>
    <row r="226" spans="1:10" ht="12.75" x14ac:dyDescent="0.2">
      <c r="A226" s="30" t="s">
        <v>422</v>
      </c>
      <c r="B226" s="31" t="s">
        <v>423</v>
      </c>
      <c r="C226" s="31" t="s">
        <v>424</v>
      </c>
      <c r="D226" s="29" t="str">
        <f t="shared" si="4"/>
        <v>No Play</v>
      </c>
      <c r="E226" s="31" t="s">
        <v>425</v>
      </c>
      <c r="F226" s="31" t="s">
        <v>426</v>
      </c>
      <c r="G226" s="31">
        <v>135</v>
      </c>
      <c r="H226" s="31">
        <v>817</v>
      </c>
      <c r="I226" s="31">
        <v>3</v>
      </c>
      <c r="J226" s="31">
        <v>3</v>
      </c>
    </row>
    <row r="227" spans="1:10" ht="12.75" x14ac:dyDescent="0.2">
      <c r="A227" s="30" t="s">
        <v>898</v>
      </c>
      <c r="B227" s="31" t="s">
        <v>899</v>
      </c>
      <c r="C227" s="31" t="s">
        <v>900</v>
      </c>
      <c r="D227" s="29" t="str">
        <f t="shared" si="4"/>
        <v>No Play</v>
      </c>
      <c r="E227" s="31" t="s">
        <v>901</v>
      </c>
      <c r="F227" s="31" t="s">
        <v>902</v>
      </c>
      <c r="G227" s="31">
        <v>194</v>
      </c>
      <c r="H227" s="31">
        <v>802</v>
      </c>
      <c r="I227" s="31">
        <v>6</v>
      </c>
      <c r="J227" s="31">
        <v>4</v>
      </c>
    </row>
    <row r="228" spans="1:10" ht="12.75" x14ac:dyDescent="0.2">
      <c r="A228" s="30" t="s">
        <v>351</v>
      </c>
      <c r="B228" s="31" t="s">
        <v>352</v>
      </c>
      <c r="C228" s="31" t="s">
        <v>353</v>
      </c>
      <c r="D228" s="29" t="str">
        <f t="shared" si="4"/>
        <v>No Play</v>
      </c>
      <c r="E228" s="31" t="s">
        <v>354</v>
      </c>
      <c r="F228" s="31" t="s">
        <v>355</v>
      </c>
      <c r="G228" s="31">
        <v>182</v>
      </c>
      <c r="H228" s="31">
        <v>827</v>
      </c>
      <c r="I228" s="31">
        <v>3</v>
      </c>
      <c r="J228" s="31">
        <v>2</v>
      </c>
    </row>
    <row r="229" spans="1:10" ht="12.75" x14ac:dyDescent="0.2">
      <c r="A229" s="30" t="s">
        <v>1190</v>
      </c>
      <c r="B229" s="31" t="s">
        <v>1191</v>
      </c>
      <c r="C229" s="31" t="s">
        <v>1192</v>
      </c>
      <c r="D229" s="29" t="str">
        <f t="shared" si="4"/>
        <v>No Play</v>
      </c>
      <c r="E229" s="31" t="s">
        <v>1193</v>
      </c>
      <c r="F229" s="31" t="s">
        <v>1194</v>
      </c>
      <c r="G229" s="31">
        <v>172</v>
      </c>
      <c r="H229" s="31">
        <v>835</v>
      </c>
      <c r="I229" s="31">
        <v>7</v>
      </c>
      <c r="J229" s="31">
        <v>8</v>
      </c>
    </row>
    <row r="230" spans="1:10" ht="12.75" x14ac:dyDescent="0.2">
      <c r="A230" s="30" t="s">
        <v>305</v>
      </c>
      <c r="B230" s="31" t="s">
        <v>306</v>
      </c>
      <c r="C230" s="31" t="s">
        <v>307</v>
      </c>
      <c r="D230" s="29" t="str">
        <f t="shared" si="4"/>
        <v>No Play</v>
      </c>
      <c r="E230" s="31" t="s">
        <v>308</v>
      </c>
      <c r="F230" s="31" t="s">
        <v>309</v>
      </c>
      <c r="G230" s="31">
        <v>125</v>
      </c>
      <c r="H230" s="31">
        <v>582</v>
      </c>
      <c r="I230" s="31">
        <v>2</v>
      </c>
      <c r="J230" s="31">
        <v>4</v>
      </c>
    </row>
    <row r="231" spans="1:10" ht="12.75" x14ac:dyDescent="0.2">
      <c r="A231" s="30" t="s">
        <v>310</v>
      </c>
      <c r="B231" s="31" t="s">
        <v>311</v>
      </c>
      <c r="C231" s="31" t="s">
        <v>312</v>
      </c>
      <c r="D231" s="29" t="str">
        <f t="shared" si="4"/>
        <v>No Play</v>
      </c>
      <c r="E231" s="31" t="s">
        <v>313</v>
      </c>
      <c r="F231" s="31" t="s">
        <v>314</v>
      </c>
      <c r="G231" s="31">
        <v>185</v>
      </c>
      <c r="H231" s="31">
        <v>591</v>
      </c>
      <c r="I231" s="31">
        <v>2</v>
      </c>
      <c r="J231" s="31">
        <v>4</v>
      </c>
    </row>
    <row r="232" spans="1:10" ht="12.75" x14ac:dyDescent="0.2">
      <c r="A232" s="30" t="s">
        <v>548</v>
      </c>
      <c r="B232" s="31" t="s">
        <v>549</v>
      </c>
      <c r="C232" s="31" t="s">
        <v>550</v>
      </c>
      <c r="D232" s="29" t="str">
        <f t="shared" si="4"/>
        <v>No Play</v>
      </c>
      <c r="E232" s="31" t="s">
        <v>551</v>
      </c>
      <c r="F232" s="31" t="s">
        <v>552</v>
      </c>
      <c r="G232" s="31">
        <v>160</v>
      </c>
      <c r="H232" s="31">
        <v>728</v>
      </c>
      <c r="I232" s="31">
        <v>4</v>
      </c>
      <c r="J232" s="31">
        <v>3</v>
      </c>
    </row>
    <row r="233" spans="1:10" ht="12.75" x14ac:dyDescent="0.2">
      <c r="A233" s="30" t="s">
        <v>1436</v>
      </c>
      <c r="B233" s="31" t="s">
        <v>1437</v>
      </c>
      <c r="C233" s="31" t="s">
        <v>1438</v>
      </c>
      <c r="D233" s="29" t="str">
        <f t="shared" si="4"/>
        <v>No Play</v>
      </c>
      <c r="E233" s="31" t="s">
        <v>1439</v>
      </c>
      <c r="F233" s="31" t="s">
        <v>1440</v>
      </c>
      <c r="G233" s="31" t="s">
        <v>1441</v>
      </c>
      <c r="H233" s="31">
        <v>972</v>
      </c>
      <c r="I233" s="31">
        <v>9</v>
      </c>
      <c r="J233" s="31">
        <v>10</v>
      </c>
    </row>
    <row r="234" spans="1:10" ht="12.75" x14ac:dyDescent="0.2">
      <c r="A234" s="30" t="s">
        <v>325</v>
      </c>
      <c r="B234" s="31" t="s">
        <v>326</v>
      </c>
      <c r="C234" s="31" t="s">
        <v>327</v>
      </c>
      <c r="D234" s="29" t="str">
        <f t="shared" si="4"/>
        <v>No Play</v>
      </c>
      <c r="E234" s="31" t="s">
        <v>328</v>
      </c>
      <c r="F234" s="31" t="s">
        <v>329</v>
      </c>
      <c r="G234" s="31" t="s">
        <v>330</v>
      </c>
      <c r="H234" s="31">
        <v>670</v>
      </c>
      <c r="I234" s="31">
        <v>2</v>
      </c>
      <c r="J234" s="31">
        <v>5</v>
      </c>
    </row>
    <row r="235" spans="1:10" ht="12.75" x14ac:dyDescent="0.2">
      <c r="A235" s="30" t="s">
        <v>553</v>
      </c>
      <c r="B235" s="31" t="s">
        <v>554</v>
      </c>
      <c r="C235" s="31" t="s">
        <v>555</v>
      </c>
      <c r="D235" s="29" t="str">
        <f t="shared" si="4"/>
        <v>No Play</v>
      </c>
      <c r="E235" s="31" t="s">
        <v>556</v>
      </c>
      <c r="F235" s="31" t="s">
        <v>557</v>
      </c>
      <c r="G235" s="31">
        <v>128</v>
      </c>
      <c r="H235" s="31">
        <v>762</v>
      </c>
      <c r="I235" s="31">
        <v>4</v>
      </c>
      <c r="J235" s="31">
        <v>3</v>
      </c>
    </row>
    <row r="236" spans="1:10" ht="12.75" x14ac:dyDescent="0.2">
      <c r="A236" s="30" t="s">
        <v>1134</v>
      </c>
      <c r="B236" s="31" t="s">
        <v>1135</v>
      </c>
      <c r="C236" s="31" t="s">
        <v>1136</v>
      </c>
      <c r="D236" s="29" t="str">
        <f t="shared" si="4"/>
        <v>No Play</v>
      </c>
      <c r="E236" s="31" t="s">
        <v>1137</v>
      </c>
      <c r="F236" s="31" t="s">
        <v>1138</v>
      </c>
      <c r="G236" s="31">
        <v>93</v>
      </c>
      <c r="H236" s="31">
        <v>789</v>
      </c>
      <c r="I236" s="31">
        <v>7</v>
      </c>
      <c r="J236" s="31">
        <v>7</v>
      </c>
    </row>
    <row r="237" spans="1:10" ht="12.75" x14ac:dyDescent="0.2">
      <c r="A237" s="30" t="s">
        <v>757</v>
      </c>
      <c r="B237" s="31" t="s">
        <v>758</v>
      </c>
      <c r="C237" s="31" t="s">
        <v>759</v>
      </c>
      <c r="D237" s="29" t="str">
        <f t="shared" si="4"/>
        <v>No Play</v>
      </c>
      <c r="E237" s="31" t="s">
        <v>760</v>
      </c>
      <c r="F237" s="31" t="s">
        <v>761</v>
      </c>
      <c r="G237" s="31">
        <v>160</v>
      </c>
      <c r="H237" s="31">
        <v>904</v>
      </c>
      <c r="I237" s="31">
        <v>5</v>
      </c>
      <c r="J237" s="31">
        <v>4</v>
      </c>
    </row>
    <row r="238" spans="1:10" ht="12.75" x14ac:dyDescent="0.2">
      <c r="A238" s="30" t="s">
        <v>468</v>
      </c>
      <c r="B238" s="31" t="s">
        <v>469</v>
      </c>
      <c r="C238" s="31" t="s">
        <v>470</v>
      </c>
      <c r="D238" s="29" t="str">
        <f t="shared" si="4"/>
        <v>No Play</v>
      </c>
      <c r="E238" s="31" t="s">
        <v>471</v>
      </c>
      <c r="F238" s="31" t="s">
        <v>472</v>
      </c>
      <c r="G238" s="31">
        <v>155</v>
      </c>
      <c r="H238" s="31">
        <v>824</v>
      </c>
      <c r="I238" s="31">
        <v>3</v>
      </c>
      <c r="J238" s="31">
        <v>4</v>
      </c>
    </row>
    <row r="239" spans="1:10" ht="12.75" x14ac:dyDescent="0.2">
      <c r="A239" s="30" t="s">
        <v>953</v>
      </c>
      <c r="B239" s="31" t="s">
        <v>954</v>
      </c>
      <c r="C239" s="31" t="s">
        <v>955</v>
      </c>
      <c r="D239" s="29" t="str">
        <f t="shared" si="4"/>
        <v>No Play</v>
      </c>
      <c r="E239" s="31" t="s">
        <v>956</v>
      </c>
      <c r="F239" s="31" t="s">
        <v>957</v>
      </c>
      <c r="G239" s="31">
        <v>144</v>
      </c>
      <c r="H239" s="31">
        <v>917</v>
      </c>
      <c r="I239" s="31">
        <v>6</v>
      </c>
      <c r="J239" s="31">
        <v>6</v>
      </c>
    </row>
    <row r="240" spans="1:10" ht="12.75" x14ac:dyDescent="0.2">
      <c r="A240" s="30" t="s">
        <v>518</v>
      </c>
      <c r="B240" s="31" t="s">
        <v>519</v>
      </c>
      <c r="C240" s="31" t="s">
        <v>520</v>
      </c>
      <c r="D240" s="29" t="str">
        <f t="shared" si="4"/>
        <v>No Play</v>
      </c>
      <c r="E240" s="31" t="s">
        <v>521</v>
      </c>
      <c r="F240" s="31" t="s">
        <v>522</v>
      </c>
      <c r="G240" s="31">
        <v>135</v>
      </c>
      <c r="H240" s="31">
        <v>788</v>
      </c>
      <c r="I240" s="31">
        <v>4</v>
      </c>
      <c r="J240" s="31">
        <v>2</v>
      </c>
    </row>
    <row r="241" spans="1:10" ht="12.75" x14ac:dyDescent="0.2">
      <c r="A241" s="30" t="s">
        <v>473</v>
      </c>
      <c r="B241" s="31" t="s">
        <v>474</v>
      </c>
      <c r="C241" s="31" t="s">
        <v>475</v>
      </c>
      <c r="D241" s="29" t="str">
        <f t="shared" si="4"/>
        <v>No Play</v>
      </c>
      <c r="E241" s="31" t="s">
        <v>476</v>
      </c>
      <c r="F241" s="31" t="s">
        <v>477</v>
      </c>
      <c r="G241" s="31">
        <v>173</v>
      </c>
      <c r="H241" s="31">
        <v>672</v>
      </c>
      <c r="I241" s="31">
        <v>3</v>
      </c>
      <c r="J241" s="31">
        <v>4</v>
      </c>
    </row>
    <row r="242" spans="1:10" ht="12.75" x14ac:dyDescent="0.2">
      <c r="A242" s="30" t="s">
        <v>169</v>
      </c>
      <c r="B242" s="31" t="s">
        <v>170</v>
      </c>
      <c r="C242" s="31" t="s">
        <v>171</v>
      </c>
      <c r="D242" s="29" t="str">
        <f t="shared" si="4"/>
        <v>No Play</v>
      </c>
      <c r="E242" s="31" t="s">
        <v>172</v>
      </c>
      <c r="F242" s="31" t="s">
        <v>173</v>
      </c>
      <c r="G242" s="31">
        <v>160</v>
      </c>
      <c r="H242" s="31">
        <v>882</v>
      </c>
      <c r="I242" s="31">
        <v>1</v>
      </c>
      <c r="J242" s="31">
        <v>2</v>
      </c>
    </row>
    <row r="243" spans="1:10" ht="12.75" x14ac:dyDescent="0.2">
      <c r="A243" s="30" t="s">
        <v>164</v>
      </c>
      <c r="B243" s="31" t="s">
        <v>165</v>
      </c>
      <c r="C243" s="31" t="s">
        <v>166</v>
      </c>
      <c r="D243" s="29" t="str">
        <f t="shared" si="4"/>
        <v>No Play</v>
      </c>
      <c r="E243" s="31" t="s">
        <v>167</v>
      </c>
      <c r="F243" s="31" t="s">
        <v>168</v>
      </c>
      <c r="G243" s="31">
        <v>140</v>
      </c>
      <c r="H243" s="31">
        <v>811</v>
      </c>
      <c r="I243" s="31">
        <v>1</v>
      </c>
      <c r="J243" s="31">
        <v>2</v>
      </c>
    </row>
    <row r="244" spans="1:10" ht="12.75" x14ac:dyDescent="0.2">
      <c r="A244" s="30" t="s">
        <v>1195</v>
      </c>
      <c r="B244" s="31" t="s">
        <v>1196</v>
      </c>
      <c r="C244" s="31" t="s">
        <v>1197</v>
      </c>
      <c r="D244" s="29" t="str">
        <f t="shared" si="4"/>
        <v>No Play</v>
      </c>
      <c r="E244" s="31" t="s">
        <v>1198</v>
      </c>
      <c r="F244" s="31" t="s">
        <v>1199</v>
      </c>
      <c r="G244" s="31">
        <v>187</v>
      </c>
      <c r="H244" s="31">
        <v>778</v>
      </c>
      <c r="I244" s="31">
        <v>7</v>
      </c>
      <c r="J244" s="31">
        <v>8</v>
      </c>
    </row>
    <row r="245" spans="1:10" ht="12.75" x14ac:dyDescent="0.2">
      <c r="A245" s="30" t="s">
        <v>838</v>
      </c>
      <c r="B245" s="31" t="s">
        <v>839</v>
      </c>
      <c r="C245" s="31" t="s">
        <v>840</v>
      </c>
      <c r="D245" s="29" t="str">
        <f t="shared" si="4"/>
        <v>No Play</v>
      </c>
      <c r="E245" s="31" t="s">
        <v>841</v>
      </c>
      <c r="F245" s="31" t="s">
        <v>842</v>
      </c>
      <c r="G245" s="31">
        <v>125</v>
      </c>
      <c r="H245" s="31">
        <v>875</v>
      </c>
      <c r="I245" s="31">
        <v>5</v>
      </c>
      <c r="J245" s="31">
        <v>6</v>
      </c>
    </row>
    <row r="246" spans="1:10" ht="12.75" x14ac:dyDescent="0.2">
      <c r="A246" s="30" t="s">
        <v>1029</v>
      </c>
      <c r="B246" s="31" t="s">
        <v>1030</v>
      </c>
      <c r="C246" s="31" t="s">
        <v>1031</v>
      </c>
      <c r="D246" s="29" t="str">
        <f t="shared" si="4"/>
        <v>No Play</v>
      </c>
      <c r="E246" s="31" t="s">
        <v>1032</v>
      </c>
      <c r="F246" s="31" t="s">
        <v>1033</v>
      </c>
      <c r="G246" s="31">
        <v>190</v>
      </c>
      <c r="H246" s="31">
        <v>876</v>
      </c>
      <c r="I246" s="31">
        <v>7</v>
      </c>
      <c r="J246" s="31">
        <v>4</v>
      </c>
    </row>
    <row r="247" spans="1:10" ht="12.75" x14ac:dyDescent="0.2">
      <c r="A247" s="30" t="s">
        <v>620</v>
      </c>
      <c r="B247" s="31" t="s">
        <v>621</v>
      </c>
      <c r="C247" s="31" t="s">
        <v>622</v>
      </c>
      <c r="D247" s="29" t="str">
        <f t="shared" si="4"/>
        <v>No Play</v>
      </c>
      <c r="E247" s="31" t="s">
        <v>623</v>
      </c>
      <c r="F247" s="31" t="s">
        <v>624</v>
      </c>
      <c r="G247" s="31">
        <v>165</v>
      </c>
      <c r="H247" s="31">
        <v>808</v>
      </c>
      <c r="I247" s="31">
        <v>4</v>
      </c>
      <c r="J247" s="31">
        <v>4</v>
      </c>
    </row>
    <row r="248" spans="1:10" ht="12.75" x14ac:dyDescent="0.2">
      <c r="A248" s="30" t="s">
        <v>1525</v>
      </c>
      <c r="B248" s="31" t="s">
        <v>1526</v>
      </c>
      <c r="C248" s="31" t="s">
        <v>1527</v>
      </c>
      <c r="D248" s="29" t="str">
        <f t="shared" si="4"/>
        <v>No Play</v>
      </c>
      <c r="E248" s="31" t="s">
        <v>1528</v>
      </c>
      <c r="F248" s="31" t="s">
        <v>1529</v>
      </c>
      <c r="G248" s="31">
        <v>144</v>
      </c>
      <c r="H248" s="31">
        <v>804</v>
      </c>
      <c r="I248" s="31" t="s">
        <v>1530</v>
      </c>
      <c r="J248" s="31" t="s">
        <v>1531</v>
      </c>
    </row>
    <row r="249" spans="1:10" ht="12.75" x14ac:dyDescent="0.2">
      <c r="A249" s="30" t="s">
        <v>1238</v>
      </c>
      <c r="B249" s="31" t="s">
        <v>1239</v>
      </c>
      <c r="C249" s="31" t="s">
        <v>1240</v>
      </c>
      <c r="D249" s="29" t="str">
        <f t="shared" si="4"/>
        <v>No Play</v>
      </c>
      <c r="E249" s="31" t="s">
        <v>1241</v>
      </c>
      <c r="F249" s="31" t="s">
        <v>1242</v>
      </c>
      <c r="G249" s="31">
        <v>123</v>
      </c>
      <c r="H249" s="31">
        <v>763</v>
      </c>
      <c r="I249" s="31">
        <v>8</v>
      </c>
      <c r="J249" s="31">
        <v>6</v>
      </c>
    </row>
    <row r="250" spans="1:10" ht="25.5" x14ac:dyDescent="0.2">
      <c r="A250" s="30" t="s">
        <v>1279</v>
      </c>
      <c r="B250" s="31" t="s">
        <v>1280</v>
      </c>
      <c r="C250" s="31" t="s">
        <v>1281</v>
      </c>
      <c r="D250" s="29" t="str">
        <f t="shared" si="4"/>
        <v>No Play</v>
      </c>
      <c r="E250" s="31" t="s">
        <v>1282</v>
      </c>
      <c r="F250" s="31" t="s">
        <v>1283</v>
      </c>
      <c r="G250" s="31">
        <v>190</v>
      </c>
      <c r="H250" s="31">
        <v>812</v>
      </c>
      <c r="I250" s="31">
        <v>8</v>
      </c>
      <c r="J250" s="31">
        <v>7</v>
      </c>
    </row>
    <row r="251" spans="1:10" ht="12.75" x14ac:dyDescent="0.2">
      <c r="A251" s="30" t="s">
        <v>269</v>
      </c>
      <c r="B251" s="31" t="s">
        <v>270</v>
      </c>
      <c r="C251" s="31" t="s">
        <v>271</v>
      </c>
      <c r="D251" s="29" t="str">
        <f t="shared" si="4"/>
        <v>No Play</v>
      </c>
      <c r="E251" s="31" t="s">
        <v>272</v>
      </c>
      <c r="F251" s="31" t="s">
        <v>273</v>
      </c>
      <c r="G251" s="31">
        <v>143</v>
      </c>
      <c r="H251" s="31">
        <v>753</v>
      </c>
      <c r="I251" s="31">
        <v>2</v>
      </c>
      <c r="J251" s="31">
        <v>2</v>
      </c>
    </row>
    <row r="252" spans="1:10" ht="12.75" x14ac:dyDescent="0.2">
      <c r="A252" s="30" t="s">
        <v>174</v>
      </c>
      <c r="B252" s="31" t="s">
        <v>175</v>
      </c>
      <c r="C252" s="31" t="s">
        <v>176</v>
      </c>
      <c r="D252" s="29" t="str">
        <f t="shared" si="4"/>
        <v>No Play</v>
      </c>
      <c r="E252" s="31" t="s">
        <v>177</v>
      </c>
      <c r="F252" s="31" t="s">
        <v>178</v>
      </c>
      <c r="G252" s="31">
        <v>230</v>
      </c>
      <c r="H252" s="31">
        <v>737</v>
      </c>
      <c r="I252" s="31">
        <v>1</v>
      </c>
      <c r="J252" s="31">
        <v>2</v>
      </c>
    </row>
    <row r="253" spans="1:10" ht="12.75" x14ac:dyDescent="0.2">
      <c r="A253" s="30" t="s">
        <v>478</v>
      </c>
      <c r="B253" s="31" t="s">
        <v>479</v>
      </c>
      <c r="C253" s="31" t="s">
        <v>480</v>
      </c>
      <c r="D253" s="29" t="str">
        <f t="shared" si="4"/>
        <v>No Play</v>
      </c>
      <c r="E253" s="31" t="s">
        <v>481</v>
      </c>
      <c r="F253" s="31" t="s">
        <v>482</v>
      </c>
      <c r="G253" s="31">
        <v>170</v>
      </c>
      <c r="H253" s="31">
        <v>852</v>
      </c>
      <c r="I253" s="31">
        <v>3</v>
      </c>
      <c r="J253" s="31">
        <v>4</v>
      </c>
    </row>
    <row r="254" spans="1:10" ht="12.75" x14ac:dyDescent="0.2">
      <c r="A254" s="30" t="s">
        <v>274</v>
      </c>
      <c r="B254" s="31" t="s">
        <v>275</v>
      </c>
      <c r="C254" s="31" t="s">
        <v>276</v>
      </c>
      <c r="D254" s="29" t="str">
        <f t="shared" si="4"/>
        <v>No Play</v>
      </c>
      <c r="E254" s="31" t="s">
        <v>277</v>
      </c>
      <c r="F254" s="31" t="s">
        <v>278</v>
      </c>
      <c r="G254" s="31" t="s">
        <v>279</v>
      </c>
      <c r="H254" s="31">
        <v>689</v>
      </c>
      <c r="I254" s="31">
        <v>2</v>
      </c>
      <c r="J254" s="31">
        <v>2</v>
      </c>
    </row>
    <row r="255" spans="1:10" ht="12.75" x14ac:dyDescent="0.2">
      <c r="A255" s="30" t="s">
        <v>179</v>
      </c>
      <c r="B255" s="31" t="s">
        <v>180</v>
      </c>
      <c r="C255" s="31" t="s">
        <v>181</v>
      </c>
      <c r="D255" s="29" t="str">
        <f t="shared" si="4"/>
        <v>No Play</v>
      </c>
      <c r="E255" s="31" t="s">
        <v>182</v>
      </c>
      <c r="F255" s="31" t="s">
        <v>183</v>
      </c>
      <c r="G255" s="31">
        <v>185</v>
      </c>
      <c r="H255" s="31">
        <v>766</v>
      </c>
      <c r="I255" s="31">
        <v>1</v>
      </c>
      <c r="J255" s="31">
        <v>2</v>
      </c>
    </row>
    <row r="256" spans="1:10" ht="12.75" x14ac:dyDescent="0.2">
      <c r="A256" s="30" t="s">
        <v>129</v>
      </c>
      <c r="B256" s="31" t="s">
        <v>130</v>
      </c>
      <c r="C256" s="31" t="s">
        <v>131</v>
      </c>
      <c r="D256" s="29" t="str">
        <f t="shared" si="4"/>
        <v>No Play</v>
      </c>
      <c r="E256" s="31" t="s">
        <v>132</v>
      </c>
      <c r="F256" s="31" t="s">
        <v>133</v>
      </c>
      <c r="G256" s="31">
        <v>148</v>
      </c>
      <c r="H256" s="31">
        <v>762</v>
      </c>
      <c r="I256" s="31">
        <v>1</v>
      </c>
      <c r="J256" s="31">
        <v>1</v>
      </c>
    </row>
    <row r="257" spans="1:10" ht="12.75" x14ac:dyDescent="0.2">
      <c r="A257" s="30" t="s">
        <v>858</v>
      </c>
      <c r="B257" s="31" t="s">
        <v>859</v>
      </c>
      <c r="C257" s="31" t="s">
        <v>860</v>
      </c>
      <c r="D257" s="29" t="str">
        <f t="shared" si="4"/>
        <v>No Play</v>
      </c>
      <c r="E257" s="31" t="s">
        <v>861</v>
      </c>
      <c r="F257" s="31" t="s">
        <v>862</v>
      </c>
      <c r="G257" s="31">
        <v>111</v>
      </c>
      <c r="H257" s="31">
        <v>855</v>
      </c>
      <c r="I257" s="31">
        <v>5</v>
      </c>
      <c r="J257" s="31">
        <v>7</v>
      </c>
    </row>
    <row r="258" spans="1:10" ht="12.75" x14ac:dyDescent="0.2">
      <c r="A258" s="30" t="s">
        <v>1513</v>
      </c>
      <c r="B258" s="31" t="s">
        <v>1514</v>
      </c>
      <c r="C258" s="31" t="s">
        <v>1515</v>
      </c>
      <c r="D258" s="29" t="str">
        <f t="shared" ref="D258:D287" si="5">A258</f>
        <v>No Play</v>
      </c>
      <c r="E258" s="31" t="s">
        <v>1516</v>
      </c>
      <c r="F258" s="31" t="s">
        <v>1517</v>
      </c>
      <c r="G258" s="31">
        <v>148</v>
      </c>
      <c r="H258" s="31">
        <v>1023</v>
      </c>
      <c r="I258" s="31">
        <v>10</v>
      </c>
      <c r="J258" s="31">
        <v>10</v>
      </c>
    </row>
    <row r="259" spans="1:10" ht="12.75" x14ac:dyDescent="0.2">
      <c r="A259" s="30" t="s">
        <v>134</v>
      </c>
      <c r="B259" s="31" t="s">
        <v>135</v>
      </c>
      <c r="C259" s="31" t="s">
        <v>136</v>
      </c>
      <c r="D259" s="29" t="str">
        <f t="shared" si="5"/>
        <v>No Play</v>
      </c>
      <c r="E259" s="31" t="s">
        <v>137</v>
      </c>
      <c r="F259" s="31" t="s">
        <v>138</v>
      </c>
      <c r="G259" s="31">
        <v>182</v>
      </c>
      <c r="H259" s="31">
        <v>943</v>
      </c>
      <c r="I259" s="31">
        <v>1</v>
      </c>
      <c r="J259" s="31">
        <v>1</v>
      </c>
    </row>
    <row r="260" spans="1:10" ht="12.75" x14ac:dyDescent="0.2">
      <c r="A260" s="30" t="s">
        <v>498</v>
      </c>
      <c r="B260" s="31" t="s">
        <v>499</v>
      </c>
      <c r="C260" s="31" t="s">
        <v>500</v>
      </c>
      <c r="D260" s="29" t="str">
        <f t="shared" si="5"/>
        <v>No Play</v>
      </c>
      <c r="E260" s="31" t="s">
        <v>501</v>
      </c>
      <c r="F260" s="31" t="s">
        <v>502</v>
      </c>
      <c r="G260" s="31">
        <v>164</v>
      </c>
      <c r="H260" s="31">
        <v>940</v>
      </c>
      <c r="I260" s="31">
        <v>3</v>
      </c>
      <c r="J260" s="31">
        <v>5</v>
      </c>
    </row>
    <row r="261" spans="1:10" ht="12.75" x14ac:dyDescent="0.2">
      <c r="A261" s="30" t="s">
        <v>792</v>
      </c>
      <c r="B261" s="31" t="s">
        <v>793</v>
      </c>
      <c r="C261" s="31" t="s">
        <v>794</v>
      </c>
      <c r="D261" s="29" t="str">
        <f t="shared" si="5"/>
        <v>No Play</v>
      </c>
      <c r="E261" s="31" t="s">
        <v>795</v>
      </c>
      <c r="F261" s="31" t="s">
        <v>796</v>
      </c>
      <c r="G261" s="31">
        <v>143</v>
      </c>
      <c r="H261" s="31">
        <v>1078</v>
      </c>
      <c r="I261" s="31">
        <v>5</v>
      </c>
      <c r="J261" s="31">
        <v>5</v>
      </c>
    </row>
    <row r="262" spans="1:10" ht="12.75" x14ac:dyDescent="0.2">
      <c r="A262" s="30" t="s">
        <v>1089</v>
      </c>
      <c r="B262" s="31" t="s">
        <v>1090</v>
      </c>
      <c r="C262" s="31" t="s">
        <v>1091</v>
      </c>
      <c r="D262" s="29" t="str">
        <f t="shared" si="5"/>
        <v>No Play</v>
      </c>
      <c r="E262" s="31" t="s">
        <v>1092</v>
      </c>
      <c r="F262" s="31" t="s">
        <v>1093</v>
      </c>
      <c r="G262" s="31">
        <v>196</v>
      </c>
      <c r="H262" s="31">
        <v>621</v>
      </c>
      <c r="I262" s="31">
        <v>7</v>
      </c>
      <c r="J262" s="31">
        <v>6</v>
      </c>
    </row>
    <row r="263" spans="1:10" ht="12.75" x14ac:dyDescent="0.2">
      <c r="A263" s="30" t="s">
        <v>1139</v>
      </c>
      <c r="B263" s="31" t="s">
        <v>1140</v>
      </c>
      <c r="C263" s="31" t="s">
        <v>1141</v>
      </c>
      <c r="D263" s="29" t="str">
        <f t="shared" si="5"/>
        <v>No Play</v>
      </c>
      <c r="E263" s="31" t="s">
        <v>1142</v>
      </c>
      <c r="F263" s="31" t="s">
        <v>1143</v>
      </c>
      <c r="G263" s="31">
        <v>180</v>
      </c>
      <c r="H263" s="31">
        <v>840</v>
      </c>
      <c r="I263" s="31">
        <v>7</v>
      </c>
      <c r="J263" s="31">
        <v>7</v>
      </c>
    </row>
    <row r="264" spans="1:10" ht="12.75" x14ac:dyDescent="0.2">
      <c r="A264" s="30" t="s">
        <v>706</v>
      </c>
      <c r="B264" s="31" t="s">
        <v>707</v>
      </c>
      <c r="C264" s="31" t="s">
        <v>708</v>
      </c>
      <c r="D264" s="29" t="str">
        <f t="shared" si="5"/>
        <v>No Play</v>
      </c>
      <c r="E264" s="31" t="s">
        <v>709</v>
      </c>
      <c r="F264" s="31" t="s">
        <v>710</v>
      </c>
      <c r="G264" s="31">
        <v>152</v>
      </c>
      <c r="H264" s="31">
        <v>901</v>
      </c>
      <c r="I264" s="31">
        <v>4</v>
      </c>
      <c r="J264" s="31">
        <v>8</v>
      </c>
    </row>
    <row r="265" spans="1:10" ht="12.75" x14ac:dyDescent="0.2">
      <c r="A265" s="30" t="s">
        <v>427</v>
      </c>
      <c r="B265" s="31" t="s">
        <v>428</v>
      </c>
      <c r="C265" s="31" t="s">
        <v>429</v>
      </c>
      <c r="D265" s="29" t="str">
        <f t="shared" si="5"/>
        <v>No Play</v>
      </c>
      <c r="E265" s="31" t="s">
        <v>430</v>
      </c>
      <c r="F265" s="31" t="s">
        <v>431</v>
      </c>
      <c r="G265" s="31">
        <v>157</v>
      </c>
      <c r="H265" s="31">
        <v>661</v>
      </c>
      <c r="I265" s="31">
        <v>3</v>
      </c>
      <c r="J265" s="31">
        <v>3</v>
      </c>
    </row>
    <row r="266" spans="1:10" ht="12.75" x14ac:dyDescent="0.2">
      <c r="A266" s="30" t="s">
        <v>1200</v>
      </c>
      <c r="B266" s="31" t="s">
        <v>1201</v>
      </c>
      <c r="C266" s="31" t="s">
        <v>1202</v>
      </c>
      <c r="D266" s="29" t="str">
        <f t="shared" si="5"/>
        <v>No Play</v>
      </c>
      <c r="E266" s="31" t="s">
        <v>1203</v>
      </c>
      <c r="F266" s="31" t="s">
        <v>1204</v>
      </c>
      <c r="G266" s="31">
        <v>165</v>
      </c>
      <c r="H266" s="31">
        <v>749</v>
      </c>
      <c r="I266" s="31">
        <v>7</v>
      </c>
      <c r="J266" s="31">
        <v>8</v>
      </c>
    </row>
    <row r="267" spans="1:10" ht="12.75" x14ac:dyDescent="0.2">
      <c r="A267" s="30" t="s">
        <v>1205</v>
      </c>
      <c r="B267" s="31" t="s">
        <v>1206</v>
      </c>
      <c r="C267" s="31" t="s">
        <v>1207</v>
      </c>
      <c r="D267" s="29" t="str">
        <f t="shared" si="5"/>
        <v>No Play</v>
      </c>
      <c r="E267" s="31" t="s">
        <v>1208</v>
      </c>
      <c r="F267" s="31" t="s">
        <v>1209</v>
      </c>
      <c r="G267" s="31" t="s">
        <v>1210</v>
      </c>
      <c r="H267" s="31">
        <v>864</v>
      </c>
      <c r="I267" s="31">
        <v>7</v>
      </c>
      <c r="J267" s="31">
        <v>8</v>
      </c>
    </row>
    <row r="268" spans="1:10" ht="12.75" x14ac:dyDescent="0.2">
      <c r="A268" s="30" t="s">
        <v>625</v>
      </c>
      <c r="B268" s="31" t="s">
        <v>626</v>
      </c>
      <c r="C268" s="31" t="s">
        <v>627</v>
      </c>
      <c r="D268" s="29" t="str">
        <f t="shared" si="5"/>
        <v>No Play</v>
      </c>
      <c r="E268" s="31" t="s">
        <v>628</v>
      </c>
      <c r="F268" s="31" t="s">
        <v>629</v>
      </c>
      <c r="G268" s="31">
        <v>155</v>
      </c>
      <c r="H268" s="31">
        <v>887</v>
      </c>
      <c r="I268" s="31">
        <v>4</v>
      </c>
      <c r="J268" s="31">
        <v>4</v>
      </c>
    </row>
    <row r="269" spans="1:10" ht="12.75" x14ac:dyDescent="0.2">
      <c r="A269" s="30" t="s">
        <v>923</v>
      </c>
      <c r="B269" s="31" t="s">
        <v>924</v>
      </c>
      <c r="C269" s="31" t="s">
        <v>925</v>
      </c>
      <c r="D269" s="29" t="str">
        <f t="shared" si="5"/>
        <v>No Play</v>
      </c>
      <c r="E269" s="31" t="s">
        <v>926</v>
      </c>
      <c r="F269" s="31" t="s">
        <v>927</v>
      </c>
      <c r="G269" s="31">
        <v>171</v>
      </c>
      <c r="H269" s="31">
        <v>770</v>
      </c>
      <c r="I269" s="31">
        <v>6</v>
      </c>
      <c r="J269" s="31">
        <v>5</v>
      </c>
    </row>
    <row r="270" spans="1:10" ht="12.75" x14ac:dyDescent="0.2">
      <c r="A270" s="30" t="s">
        <v>797</v>
      </c>
      <c r="B270" s="31" t="s">
        <v>798</v>
      </c>
      <c r="C270" s="31" t="s">
        <v>799</v>
      </c>
      <c r="D270" s="29" t="str">
        <f t="shared" si="5"/>
        <v>No Play</v>
      </c>
      <c r="E270" s="31" t="s">
        <v>800</v>
      </c>
      <c r="F270" s="31" t="s">
        <v>801</v>
      </c>
      <c r="G270" s="31">
        <v>155</v>
      </c>
      <c r="H270" s="31">
        <v>807</v>
      </c>
      <c r="I270" s="31">
        <v>5</v>
      </c>
      <c r="J270" s="31">
        <v>5</v>
      </c>
    </row>
    <row r="271" spans="1:10" ht="12.75" x14ac:dyDescent="0.2">
      <c r="A271" s="30" t="s">
        <v>315</v>
      </c>
      <c r="B271" s="31" t="s">
        <v>316</v>
      </c>
      <c r="C271" s="31" t="s">
        <v>317</v>
      </c>
      <c r="D271" s="29" t="str">
        <f t="shared" si="5"/>
        <v>No Play</v>
      </c>
      <c r="E271" s="31" t="s">
        <v>318</v>
      </c>
      <c r="F271" s="31" t="s">
        <v>319</v>
      </c>
      <c r="G271" s="31">
        <v>160</v>
      </c>
      <c r="H271" s="31">
        <v>902</v>
      </c>
      <c r="I271" s="31">
        <v>2</v>
      </c>
      <c r="J271" s="31">
        <v>4</v>
      </c>
    </row>
    <row r="272" spans="1:10" ht="12.75" x14ac:dyDescent="0.2">
      <c r="A272" s="30" t="s">
        <v>1406</v>
      </c>
      <c r="B272" s="31" t="s">
        <v>1407</v>
      </c>
      <c r="C272" s="31" t="s">
        <v>1408</v>
      </c>
      <c r="D272" s="29" t="str">
        <f t="shared" si="5"/>
        <v>No Play</v>
      </c>
      <c r="E272" s="31" t="s">
        <v>1409</v>
      </c>
      <c r="F272" s="31" t="s">
        <v>1410</v>
      </c>
      <c r="G272" s="31">
        <v>125</v>
      </c>
      <c r="H272" s="31">
        <v>968</v>
      </c>
      <c r="I272" s="31">
        <v>9</v>
      </c>
      <c r="J272" s="31">
        <v>9</v>
      </c>
    </row>
    <row r="273" spans="1:10" ht="12.75" x14ac:dyDescent="0.2">
      <c r="A273" s="30" t="s">
        <v>1094</v>
      </c>
      <c r="B273" s="31" t="s">
        <v>1095</v>
      </c>
      <c r="C273" s="31" t="s">
        <v>1096</v>
      </c>
      <c r="D273" s="29" t="str">
        <f t="shared" si="5"/>
        <v>No Play</v>
      </c>
      <c r="E273" s="31" t="s">
        <v>1097</v>
      </c>
      <c r="F273" s="31" t="s">
        <v>1098</v>
      </c>
      <c r="G273" s="31">
        <v>155</v>
      </c>
      <c r="H273" s="31">
        <v>725</v>
      </c>
      <c r="I273" s="31">
        <v>7</v>
      </c>
      <c r="J273" s="31">
        <v>6</v>
      </c>
    </row>
    <row r="274" spans="1:10" ht="12.75" x14ac:dyDescent="0.2">
      <c r="A274" s="30" t="s">
        <v>1216</v>
      </c>
      <c r="B274" s="31" t="s">
        <v>1217</v>
      </c>
      <c r="C274" s="31" t="s">
        <v>1218</v>
      </c>
      <c r="D274" s="29" t="str">
        <f t="shared" si="5"/>
        <v>No Play</v>
      </c>
      <c r="E274" s="31" t="s">
        <v>1219</v>
      </c>
      <c r="F274" s="31" t="s">
        <v>1220</v>
      </c>
      <c r="G274" s="31" t="s">
        <v>1221</v>
      </c>
      <c r="H274" s="31">
        <v>890</v>
      </c>
      <c r="I274" s="31">
        <v>7</v>
      </c>
      <c r="J274" s="31">
        <v>9</v>
      </c>
    </row>
    <row r="275" spans="1:10" ht="12.75" x14ac:dyDescent="0.2">
      <c r="A275" s="30" t="s">
        <v>483</v>
      </c>
      <c r="B275" s="31" t="s">
        <v>484</v>
      </c>
      <c r="C275" s="31" t="s">
        <v>485</v>
      </c>
      <c r="D275" s="29" t="str">
        <f t="shared" si="5"/>
        <v>No Play</v>
      </c>
      <c r="E275" s="31" t="s">
        <v>486</v>
      </c>
      <c r="F275" s="31" t="s">
        <v>487</v>
      </c>
      <c r="G275" s="31">
        <v>200</v>
      </c>
      <c r="H275" s="31">
        <v>883</v>
      </c>
      <c r="I275" s="31">
        <v>3</v>
      </c>
      <c r="J275" s="31">
        <v>4</v>
      </c>
    </row>
    <row r="276" spans="1:10" ht="12.75" x14ac:dyDescent="0.2">
      <c r="A276" s="30" t="s">
        <v>1144</v>
      </c>
      <c r="B276" s="31" t="s">
        <v>1145</v>
      </c>
      <c r="C276" s="31" t="s">
        <v>1146</v>
      </c>
      <c r="D276" s="29" t="str">
        <f t="shared" si="5"/>
        <v>No Play</v>
      </c>
      <c r="E276" s="31" t="s">
        <v>1147</v>
      </c>
      <c r="F276" s="31" t="s">
        <v>1148</v>
      </c>
      <c r="G276" s="31">
        <v>155</v>
      </c>
      <c r="H276" s="31">
        <v>900</v>
      </c>
      <c r="I276" s="31">
        <v>7</v>
      </c>
      <c r="J276" s="31">
        <v>7</v>
      </c>
    </row>
    <row r="277" spans="1:10" ht="12.75" x14ac:dyDescent="0.2">
      <c r="A277" s="30" t="s">
        <v>508</v>
      </c>
      <c r="B277" s="31" t="s">
        <v>509</v>
      </c>
      <c r="C277" s="31" t="s">
        <v>510</v>
      </c>
      <c r="D277" s="29" t="str">
        <f t="shared" si="5"/>
        <v>No Play</v>
      </c>
      <c r="E277" s="31" t="s">
        <v>511</v>
      </c>
      <c r="F277" s="31" t="s">
        <v>512</v>
      </c>
      <c r="G277" s="31">
        <v>140</v>
      </c>
      <c r="H277" s="31">
        <v>868</v>
      </c>
      <c r="I277" s="31">
        <v>3</v>
      </c>
      <c r="J277" s="31">
        <v>6</v>
      </c>
    </row>
    <row r="278" spans="1:10" ht="12.75" x14ac:dyDescent="0.2">
      <c r="A278" s="30" t="s">
        <v>1149</v>
      </c>
      <c r="B278" s="31" t="s">
        <v>1150</v>
      </c>
      <c r="C278" s="31" t="s">
        <v>1151</v>
      </c>
      <c r="D278" s="29" t="str">
        <f t="shared" si="5"/>
        <v>No Play</v>
      </c>
      <c r="E278" s="31" t="s">
        <v>1152</v>
      </c>
      <c r="F278" s="31" t="s">
        <v>1153</v>
      </c>
      <c r="G278" s="31">
        <v>157</v>
      </c>
      <c r="H278" s="31">
        <v>721</v>
      </c>
      <c r="I278" s="31">
        <v>7</v>
      </c>
      <c r="J278" s="31">
        <v>7</v>
      </c>
    </row>
    <row r="279" spans="1:10" ht="12.75" x14ac:dyDescent="0.2">
      <c r="A279" s="30" t="s">
        <v>1360</v>
      </c>
      <c r="B279" s="31" t="s">
        <v>1361</v>
      </c>
      <c r="C279" s="31" t="s">
        <v>1362</v>
      </c>
      <c r="D279" s="29" t="str">
        <f t="shared" si="5"/>
        <v>No Play</v>
      </c>
      <c r="E279" s="31" t="s">
        <v>1363</v>
      </c>
      <c r="F279" s="31" t="s">
        <v>1364</v>
      </c>
      <c r="G279" s="31">
        <v>180</v>
      </c>
      <c r="H279" s="31">
        <v>777</v>
      </c>
      <c r="I279" s="31">
        <v>9</v>
      </c>
      <c r="J279" s="31">
        <v>8</v>
      </c>
    </row>
    <row r="280" spans="1:10" ht="12.75" x14ac:dyDescent="0.2">
      <c r="A280" s="30" t="s">
        <v>1411</v>
      </c>
      <c r="B280" s="31" t="s">
        <v>1412</v>
      </c>
      <c r="C280" s="31" t="s">
        <v>1413</v>
      </c>
      <c r="D280" s="29" t="str">
        <f t="shared" si="5"/>
        <v>No Play</v>
      </c>
      <c r="E280" s="31" t="s">
        <v>1414</v>
      </c>
      <c r="F280" s="31" t="s">
        <v>1415</v>
      </c>
      <c r="G280" s="31">
        <v>150</v>
      </c>
      <c r="H280" s="31">
        <v>719</v>
      </c>
      <c r="I280" s="31">
        <v>9</v>
      </c>
      <c r="J280" s="31">
        <v>9</v>
      </c>
    </row>
    <row r="281" spans="1:10" ht="12.75" x14ac:dyDescent="0.2">
      <c r="A281" s="30" t="s">
        <v>762</v>
      </c>
      <c r="B281" s="31" t="s">
        <v>763</v>
      </c>
      <c r="C281" s="31" t="s">
        <v>764</v>
      </c>
      <c r="D281" s="29" t="str">
        <f t="shared" si="5"/>
        <v>No Play</v>
      </c>
      <c r="E281" s="31" t="s">
        <v>765</v>
      </c>
      <c r="F281" s="31" t="s">
        <v>766</v>
      </c>
      <c r="G281" s="31">
        <v>160</v>
      </c>
      <c r="H281" s="31">
        <v>804</v>
      </c>
      <c r="I281" s="31">
        <v>5</v>
      </c>
      <c r="J281" s="31">
        <v>4</v>
      </c>
    </row>
    <row r="282" spans="1:10" ht="12.75" x14ac:dyDescent="0.2">
      <c r="A282" s="30" t="s">
        <v>1227</v>
      </c>
      <c r="B282" s="31" t="s">
        <v>1228</v>
      </c>
      <c r="C282" s="31" t="s">
        <v>1229</v>
      </c>
      <c r="D282" s="29" t="str">
        <f t="shared" si="5"/>
        <v>No Play</v>
      </c>
      <c r="E282" s="31" t="s">
        <v>1230</v>
      </c>
      <c r="F282" s="31" t="s">
        <v>1231</v>
      </c>
      <c r="G282" s="31">
        <v>145</v>
      </c>
      <c r="H282" s="31">
        <v>803</v>
      </c>
      <c r="I282" s="31">
        <v>8</v>
      </c>
      <c r="J282" s="31">
        <v>5</v>
      </c>
    </row>
    <row r="283" spans="1:10" ht="12.75" x14ac:dyDescent="0.2">
      <c r="A283" s="30" t="s">
        <v>356</v>
      </c>
      <c r="B283" s="31" t="s">
        <v>357</v>
      </c>
      <c r="C283" s="31" t="s">
        <v>358</v>
      </c>
      <c r="D283" s="29" t="str">
        <f t="shared" si="5"/>
        <v>No Play</v>
      </c>
      <c r="E283" s="31" t="s">
        <v>359</v>
      </c>
      <c r="F283" s="31" t="s">
        <v>360</v>
      </c>
      <c r="G283" s="31">
        <v>160</v>
      </c>
      <c r="H283" s="31">
        <v>792</v>
      </c>
      <c r="I283" s="31">
        <v>3</v>
      </c>
      <c r="J283" s="31">
        <v>2</v>
      </c>
    </row>
    <row r="284" spans="1:10" ht="12.75" x14ac:dyDescent="0.2">
      <c r="A284" s="30" t="s">
        <v>523</v>
      </c>
      <c r="B284" s="31" t="s">
        <v>524</v>
      </c>
      <c r="C284" s="31" t="s">
        <v>525</v>
      </c>
      <c r="D284" s="29" t="str">
        <f t="shared" si="5"/>
        <v>No Play</v>
      </c>
      <c r="E284" s="31" t="s">
        <v>526</v>
      </c>
      <c r="F284" s="31" t="s">
        <v>527</v>
      </c>
      <c r="G284" s="31">
        <v>170</v>
      </c>
      <c r="H284" s="31">
        <v>814</v>
      </c>
      <c r="I284" s="31">
        <v>4</v>
      </c>
      <c r="J284" s="31">
        <v>2</v>
      </c>
    </row>
    <row r="285" spans="1:10" ht="12.75" x14ac:dyDescent="0.2">
      <c r="A285" s="30" t="s">
        <v>958</v>
      </c>
      <c r="B285" s="31" t="s">
        <v>959</v>
      </c>
      <c r="C285" s="31" t="s">
        <v>960</v>
      </c>
      <c r="D285" s="29" t="str">
        <f t="shared" si="5"/>
        <v>No Play</v>
      </c>
      <c r="E285" s="31" t="s">
        <v>961</v>
      </c>
      <c r="F285" s="31" t="s">
        <v>962</v>
      </c>
      <c r="G285" s="31">
        <v>170</v>
      </c>
      <c r="H285" s="31">
        <v>773</v>
      </c>
      <c r="I285" s="31">
        <v>6</v>
      </c>
      <c r="J285" s="31">
        <v>6</v>
      </c>
    </row>
    <row r="286" spans="1:10" ht="12.75" x14ac:dyDescent="0.2">
      <c r="A286" s="30" t="s">
        <v>488</v>
      </c>
      <c r="B286" s="31" t="s">
        <v>489</v>
      </c>
      <c r="C286" s="31" t="s">
        <v>490</v>
      </c>
      <c r="D286" s="29" t="str">
        <f t="shared" si="5"/>
        <v>No Play</v>
      </c>
      <c r="E286" s="31" t="s">
        <v>491</v>
      </c>
      <c r="F286" s="31" t="s">
        <v>492</v>
      </c>
      <c r="G286" s="31">
        <v>180</v>
      </c>
      <c r="H286" s="31">
        <v>912</v>
      </c>
      <c r="I286" s="31">
        <v>3</v>
      </c>
      <c r="J286" s="31">
        <v>4</v>
      </c>
    </row>
    <row r="287" spans="1:10" ht="12.75" x14ac:dyDescent="0.2">
      <c r="A287" s="30" t="s">
        <v>1154</v>
      </c>
      <c r="B287" s="31" t="s">
        <v>1155</v>
      </c>
      <c r="C287" s="31" t="s">
        <v>1156</v>
      </c>
      <c r="D287" s="29" t="str">
        <f t="shared" si="5"/>
        <v>No Play</v>
      </c>
      <c r="E287" s="31" t="s">
        <v>1157</v>
      </c>
      <c r="F287" s="31" t="s">
        <v>1158</v>
      </c>
      <c r="G287" s="31">
        <v>165</v>
      </c>
      <c r="H287" s="31">
        <v>863</v>
      </c>
      <c r="I287" s="31">
        <v>7</v>
      </c>
      <c r="J287" s="31">
        <v>7</v>
      </c>
    </row>
  </sheetData>
  <autoFilter ref="A1:J287">
    <sortState ref="A2:J287">
      <sortCondition ref="E1:E287"/>
    </sortState>
  </autoFilter>
  <conditionalFormatting sqref="D1:D287">
    <cfRule type="cellIs" dxfId="71" priority="0" operator="equal">
      <formula>"No Play"</formula>
    </cfRule>
  </conditionalFormatting>
  <conditionalFormatting sqref="D1:D287">
    <cfRule type="cellIs" dxfId="70" priority="1" operator="equal">
      <formula>"Assist Clear"</formula>
    </cfRule>
  </conditionalFormatting>
  <conditionalFormatting sqref="D1:D287">
    <cfRule type="cellIs" dxfId="69" priority="2" operator="equal">
      <formula>"Easy Clear"</formula>
    </cfRule>
  </conditionalFormatting>
  <conditionalFormatting sqref="D1:D287">
    <cfRule type="cellIs" dxfId="68" priority="3" operator="equal">
      <formula>"Fail"</formula>
    </cfRule>
  </conditionalFormatting>
  <conditionalFormatting sqref="D1:D287">
    <cfRule type="cellIs" dxfId="67" priority="4" operator="equal">
      <formula>"Clear"</formula>
    </cfRule>
  </conditionalFormatting>
  <conditionalFormatting sqref="D1:D287">
    <cfRule type="cellIs" dxfId="66" priority="5" operator="equal">
      <formula>"Hard Clear"</formula>
    </cfRule>
  </conditionalFormatting>
  <conditionalFormatting sqref="D1:D287">
    <cfRule type="cellIs" dxfId="65" priority="6" operator="equal">
      <formula>"EXHC"</formula>
    </cfRule>
  </conditionalFormatting>
  <conditionalFormatting sqref="D1:D287">
    <cfRule type="cellIs" dxfId="64" priority="7" operator="equal">
      <formula>"Full Combo"</formula>
    </cfRule>
  </conditionalFormatting>
  <conditionalFormatting sqref="D1:D287">
    <cfRule type="cellIs" dxfId="63" priority="8" operator="equal">
      <formula>"NG"</formula>
    </cfRule>
  </conditionalFormatting>
  <pageMargins left="0.64099961711460551" right="0.64099961711460551" top="0.68678530405136295" bottom="0.68678530405136295" header="0.27471412162054526" footer="0.27471412162054526"/>
  <pageSetup paperSize="9"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4"/>
  <sheetViews>
    <sheetView topLeftCell="A283" zoomScaleNormal="100" workbookViewId="0">
      <selection activeCell="F291" sqref="F291"/>
    </sheetView>
  </sheetViews>
  <sheetFormatPr defaultRowHeight="15.75" customHeight="1" x14ac:dyDescent="0.2"/>
  <cols>
    <col min="1" max="1" width="12.42578125" customWidth="1"/>
    <col min="2" max="2" width="21.5703125" hidden="1" customWidth="1"/>
    <col min="3" max="3" width="19.140625" bestFit="1" customWidth="1"/>
    <col min="4" max="4" width="12.140625" customWidth="1"/>
    <col min="5" max="5" width="1.5703125" customWidth="1"/>
    <col min="6" max="6" width="61" customWidth="1"/>
    <col min="7" max="7" width="12.140625" customWidth="1"/>
    <col min="8" max="8" width="15" customWidth="1"/>
    <col min="9" max="11" width="12.140625" customWidth="1"/>
  </cols>
  <sheetData>
    <row r="1" spans="1:11" ht="15.75" customHeight="1" x14ac:dyDescent="0.2">
      <c r="A1" s="26" t="s">
        <v>1532</v>
      </c>
      <c r="B1" s="26" t="s">
        <v>1533</v>
      </c>
      <c r="C1" s="26" t="s">
        <v>1534</v>
      </c>
      <c r="D1" s="32" t="s">
        <v>1535</v>
      </c>
      <c r="E1" s="29" t="str">
        <f t="shared" ref="E1:E64" si="0">A1</f>
        <v>Lamp</v>
      </c>
      <c r="F1" s="32" t="s">
        <v>1536</v>
      </c>
      <c r="G1" s="32" t="s">
        <v>1537</v>
      </c>
      <c r="H1" s="32" t="s">
        <v>1538</v>
      </c>
      <c r="I1" s="32" t="s">
        <v>1539</v>
      </c>
      <c r="J1" s="26" t="s">
        <v>1540</v>
      </c>
      <c r="K1" s="26" t="s">
        <v>1541</v>
      </c>
    </row>
    <row r="2" spans="1:11" ht="15.75" customHeight="1" x14ac:dyDescent="0.2">
      <c r="A2" s="45" t="s">
        <v>2327</v>
      </c>
      <c r="B2" s="33" t="s">
        <v>2328</v>
      </c>
      <c r="C2" s="33" t="s">
        <v>2329</v>
      </c>
      <c r="D2" s="33" t="s">
        <v>2330</v>
      </c>
      <c r="E2" s="29" t="str">
        <f t="shared" si="0"/>
        <v>No Play</v>
      </c>
      <c r="F2" s="33" t="s">
        <v>2331</v>
      </c>
      <c r="G2" s="33" t="s">
        <v>2332</v>
      </c>
      <c r="H2" s="33">
        <v>190</v>
      </c>
      <c r="I2" s="33">
        <v>858</v>
      </c>
      <c r="J2" s="33">
        <v>4</v>
      </c>
      <c r="K2" s="33">
        <v>7</v>
      </c>
    </row>
    <row r="3" spans="1:11" ht="15.75" customHeight="1" x14ac:dyDescent="0.2">
      <c r="A3" s="45" t="s">
        <v>2544</v>
      </c>
      <c r="B3" s="33" t="s">
        <v>2545</v>
      </c>
      <c r="C3" s="33" t="s">
        <v>2546</v>
      </c>
      <c r="D3" s="33" t="s">
        <v>2547</v>
      </c>
      <c r="E3" s="29" t="str">
        <f t="shared" si="0"/>
        <v>No Play</v>
      </c>
      <c r="F3" s="33" t="s">
        <v>2548</v>
      </c>
      <c r="G3" s="33" t="s">
        <v>2549</v>
      </c>
      <c r="H3" s="33">
        <v>168</v>
      </c>
      <c r="I3" s="33">
        <v>996</v>
      </c>
      <c r="J3" s="33">
        <v>5</v>
      </c>
      <c r="K3" s="33">
        <v>6</v>
      </c>
    </row>
    <row r="4" spans="1:11" ht="18.75" customHeight="1" x14ac:dyDescent="0.2">
      <c r="A4" s="45" t="s">
        <v>2146</v>
      </c>
      <c r="B4" s="33" t="s">
        <v>2147</v>
      </c>
      <c r="C4" s="33" t="s">
        <v>2148</v>
      </c>
      <c r="D4" s="33" t="s">
        <v>2149</v>
      </c>
      <c r="E4" s="29" t="str">
        <f t="shared" si="0"/>
        <v>No Play</v>
      </c>
      <c r="F4" s="33" t="s">
        <v>2150</v>
      </c>
      <c r="G4" s="33" t="s">
        <v>2151</v>
      </c>
      <c r="H4" s="33">
        <v>177</v>
      </c>
      <c r="I4" s="33">
        <v>898</v>
      </c>
      <c r="J4" s="33">
        <v>4</v>
      </c>
      <c r="K4" s="33">
        <v>5</v>
      </c>
    </row>
    <row r="5" spans="1:11" ht="15.75" customHeight="1" x14ac:dyDescent="0.2">
      <c r="A5" s="45" t="s">
        <v>2788</v>
      </c>
      <c r="B5" s="33" t="s">
        <v>2789</v>
      </c>
      <c r="C5" s="33" t="s">
        <v>2790</v>
      </c>
      <c r="D5" s="33" t="s">
        <v>2791</v>
      </c>
      <c r="E5" s="29" t="str">
        <f t="shared" si="0"/>
        <v>No Play</v>
      </c>
      <c r="F5" s="33" t="s">
        <v>2792</v>
      </c>
      <c r="G5" s="33" t="s">
        <v>2793</v>
      </c>
      <c r="H5" s="33">
        <v>114</v>
      </c>
      <c r="I5" s="33">
        <v>1187</v>
      </c>
      <c r="J5" s="33">
        <v>6</v>
      </c>
      <c r="K5" s="33">
        <v>7</v>
      </c>
    </row>
    <row r="6" spans="1:11" ht="15.75" customHeight="1" x14ac:dyDescent="0.2">
      <c r="A6" s="45" t="s">
        <v>1750</v>
      </c>
      <c r="B6" s="33" t="s">
        <v>1751</v>
      </c>
      <c r="C6" s="33" t="s">
        <v>1752</v>
      </c>
      <c r="D6" s="33" t="s">
        <v>1753</v>
      </c>
      <c r="E6" s="29" t="str">
        <f t="shared" si="0"/>
        <v>No Play</v>
      </c>
      <c r="F6" s="33" t="s">
        <v>1754</v>
      </c>
      <c r="G6" s="33" t="s">
        <v>1755</v>
      </c>
      <c r="H6" s="33">
        <v>125</v>
      </c>
      <c r="I6" s="33">
        <v>831</v>
      </c>
      <c r="J6" s="33">
        <v>2</v>
      </c>
      <c r="K6" s="33">
        <v>3</v>
      </c>
    </row>
    <row r="7" spans="1:11" ht="15.75" customHeight="1" x14ac:dyDescent="0.2">
      <c r="A7" s="45" t="s">
        <v>2396</v>
      </c>
      <c r="B7" s="33" t="s">
        <v>2397</v>
      </c>
      <c r="C7" s="33" t="s">
        <v>2398</v>
      </c>
      <c r="D7" s="33" t="s">
        <v>2399</v>
      </c>
      <c r="E7" s="29" t="str">
        <f t="shared" si="0"/>
        <v>No Play</v>
      </c>
      <c r="F7" s="33" t="s">
        <v>2400</v>
      </c>
      <c r="G7" s="33" t="s">
        <v>2401</v>
      </c>
      <c r="H7" s="33">
        <v>125</v>
      </c>
      <c r="I7" s="33">
        <v>960</v>
      </c>
      <c r="J7" s="33">
        <v>5</v>
      </c>
      <c r="K7" s="33">
        <v>4</v>
      </c>
    </row>
    <row r="8" spans="1:11" ht="15.75" customHeight="1" x14ac:dyDescent="0.2">
      <c r="A8" s="45" t="s">
        <v>2445</v>
      </c>
      <c r="B8" s="33" t="s">
        <v>2446</v>
      </c>
      <c r="C8" s="33" t="s">
        <v>2447</v>
      </c>
      <c r="D8" s="33" t="s">
        <v>2448</v>
      </c>
      <c r="E8" s="29" t="str">
        <f t="shared" si="0"/>
        <v>No Play</v>
      </c>
      <c r="F8" s="33" t="s">
        <v>2449</v>
      </c>
      <c r="G8" s="33" t="s">
        <v>2450</v>
      </c>
      <c r="H8" s="33">
        <v>180</v>
      </c>
      <c r="I8" s="33">
        <v>864</v>
      </c>
      <c r="J8" s="33">
        <v>5</v>
      </c>
      <c r="K8" s="33">
        <v>5</v>
      </c>
    </row>
    <row r="9" spans="1:11" ht="15.75" customHeight="1" x14ac:dyDescent="0.2">
      <c r="A9" s="45" t="s">
        <v>2900</v>
      </c>
      <c r="B9" s="33" t="s">
        <v>2901</v>
      </c>
      <c r="C9" s="33" t="s">
        <v>2902</v>
      </c>
      <c r="D9" s="33" t="s">
        <v>2903</v>
      </c>
      <c r="E9" s="29" t="str">
        <f t="shared" si="0"/>
        <v>No Play</v>
      </c>
      <c r="F9" s="33" t="s">
        <v>2904</v>
      </c>
      <c r="G9" s="33" t="s">
        <v>2905</v>
      </c>
      <c r="H9" s="33">
        <v>180</v>
      </c>
      <c r="I9" s="33">
        <v>935</v>
      </c>
      <c r="J9" s="33">
        <v>7</v>
      </c>
      <c r="K9" s="33">
        <v>6</v>
      </c>
    </row>
    <row r="10" spans="1:11" ht="15.75" customHeight="1" x14ac:dyDescent="0.2">
      <c r="A10" s="45" t="s">
        <v>2347</v>
      </c>
      <c r="B10" s="33" t="s">
        <v>2348</v>
      </c>
      <c r="C10" s="33" t="s">
        <v>2349</v>
      </c>
      <c r="D10" s="33" t="s">
        <v>2350</v>
      </c>
      <c r="E10" s="29" t="str">
        <f t="shared" si="0"/>
        <v>No Play</v>
      </c>
      <c r="F10" s="33" t="s">
        <v>2351</v>
      </c>
      <c r="G10" s="33" t="s">
        <v>2352</v>
      </c>
      <c r="H10" s="33">
        <v>180</v>
      </c>
      <c r="I10" s="33">
        <v>948</v>
      </c>
      <c r="J10" s="33">
        <v>4</v>
      </c>
      <c r="K10" s="33">
        <v>8</v>
      </c>
    </row>
    <row r="11" spans="1:11" ht="15.75" customHeight="1" x14ac:dyDescent="0.2">
      <c r="A11" s="45" t="s">
        <v>2004</v>
      </c>
      <c r="B11" s="33" t="s">
        <v>2005</v>
      </c>
      <c r="C11" s="33" t="s">
        <v>2006</v>
      </c>
      <c r="D11" s="33" t="s">
        <v>2007</v>
      </c>
      <c r="E11" s="29" t="str">
        <f t="shared" si="0"/>
        <v>No Play</v>
      </c>
      <c r="F11" s="33" t="s">
        <v>2008</v>
      </c>
      <c r="G11" s="33" t="s">
        <v>2009</v>
      </c>
      <c r="H11" s="33" t="s">
        <v>2010</v>
      </c>
      <c r="I11" s="33">
        <v>850</v>
      </c>
      <c r="J11" s="33">
        <v>3</v>
      </c>
      <c r="K11" s="33">
        <v>5</v>
      </c>
    </row>
    <row r="12" spans="1:11" ht="15.75" customHeight="1" x14ac:dyDescent="0.2">
      <c r="A12" s="45" t="s">
        <v>2906</v>
      </c>
      <c r="B12" s="33" t="s">
        <v>2907</v>
      </c>
      <c r="C12" s="33" t="s">
        <v>2908</v>
      </c>
      <c r="D12" s="33" t="s">
        <v>2909</v>
      </c>
      <c r="E12" s="29" t="str">
        <f t="shared" si="0"/>
        <v>No Play</v>
      </c>
      <c r="F12" s="33" t="s">
        <v>2910</v>
      </c>
      <c r="G12" s="33" t="s">
        <v>2911</v>
      </c>
      <c r="H12" s="33">
        <v>180</v>
      </c>
      <c r="I12" s="33">
        <v>952</v>
      </c>
      <c r="J12" s="33">
        <v>7</v>
      </c>
      <c r="K12" s="33">
        <v>6</v>
      </c>
    </row>
    <row r="13" spans="1:11" ht="15.75" customHeight="1" x14ac:dyDescent="0.2">
      <c r="A13" s="45" t="s">
        <v>2843</v>
      </c>
      <c r="B13" s="33" t="s">
        <v>2844</v>
      </c>
      <c r="C13" s="33" t="s">
        <v>2845</v>
      </c>
      <c r="D13" s="33" t="s">
        <v>2846</v>
      </c>
      <c r="E13" s="29" t="str">
        <f t="shared" si="0"/>
        <v>No Play</v>
      </c>
      <c r="F13" s="33" t="s">
        <v>2847</v>
      </c>
      <c r="G13" s="33" t="s">
        <v>2848</v>
      </c>
      <c r="H13" s="33">
        <v>145</v>
      </c>
      <c r="I13" s="33">
        <v>1081</v>
      </c>
      <c r="J13" s="33">
        <v>6</v>
      </c>
      <c r="K13" s="33">
        <v>8</v>
      </c>
    </row>
    <row r="14" spans="1:11" ht="15.75" customHeight="1" x14ac:dyDescent="0.2">
      <c r="A14" s="45" t="s">
        <v>2958</v>
      </c>
      <c r="B14" s="33" t="s">
        <v>2959</v>
      </c>
      <c r="C14" s="33" t="s">
        <v>2960</v>
      </c>
      <c r="D14" s="33" t="s">
        <v>2961</v>
      </c>
      <c r="E14" s="29" t="str">
        <f t="shared" si="0"/>
        <v>No Play</v>
      </c>
      <c r="F14" s="33" t="s">
        <v>2962</v>
      </c>
      <c r="G14" s="33" t="s">
        <v>2963</v>
      </c>
      <c r="H14" s="33">
        <v>170</v>
      </c>
      <c r="I14" s="33">
        <v>971</v>
      </c>
      <c r="J14" s="33">
        <v>7</v>
      </c>
      <c r="K14" s="33">
        <v>7</v>
      </c>
    </row>
    <row r="15" spans="1:11" ht="15.75" customHeight="1" x14ac:dyDescent="0.2">
      <c r="A15" s="45" t="s">
        <v>7014</v>
      </c>
      <c r="B15" s="33" t="s">
        <v>3381</v>
      </c>
      <c r="C15" s="33" t="s">
        <v>3382</v>
      </c>
      <c r="D15" s="33" t="s">
        <v>3383</v>
      </c>
      <c r="E15" s="29" t="str">
        <f t="shared" si="0"/>
        <v>Fail</v>
      </c>
      <c r="F15" s="33" t="s">
        <v>3384</v>
      </c>
      <c r="G15" s="33" t="s">
        <v>3385</v>
      </c>
      <c r="H15" s="33">
        <v>180</v>
      </c>
      <c r="I15" s="33">
        <v>815</v>
      </c>
      <c r="J15" s="33">
        <v>10</v>
      </c>
      <c r="K15" s="33">
        <v>8</v>
      </c>
    </row>
    <row r="16" spans="1:11" ht="15.75" customHeight="1" x14ac:dyDescent="0.2">
      <c r="A16" s="45" t="s">
        <v>16</v>
      </c>
      <c r="B16" s="33" t="s">
        <v>1911</v>
      </c>
      <c r="C16" s="33" t="s">
        <v>1912</v>
      </c>
      <c r="D16" s="33" t="s">
        <v>1913</v>
      </c>
      <c r="E16" s="29" t="str">
        <f t="shared" si="0"/>
        <v>Clear</v>
      </c>
      <c r="F16" s="33" t="s">
        <v>1914</v>
      </c>
      <c r="G16" s="33" t="s">
        <v>1915</v>
      </c>
      <c r="H16" s="33">
        <v>165</v>
      </c>
      <c r="I16" s="33">
        <v>1245</v>
      </c>
      <c r="J16" s="33">
        <v>3</v>
      </c>
      <c r="K16" s="33">
        <v>4</v>
      </c>
    </row>
    <row r="17" spans="1:11" ht="15.75" customHeight="1" x14ac:dyDescent="0.2">
      <c r="A17" s="45" t="s">
        <v>2451</v>
      </c>
      <c r="B17" s="33" t="s">
        <v>2452</v>
      </c>
      <c r="C17" s="33" t="s">
        <v>2453</v>
      </c>
      <c r="D17" s="33" t="s">
        <v>2454</v>
      </c>
      <c r="E17" s="29" t="str">
        <f t="shared" si="0"/>
        <v>No Play</v>
      </c>
      <c r="F17" s="33" t="s">
        <v>2455</v>
      </c>
      <c r="G17" s="33" t="s">
        <v>2456</v>
      </c>
      <c r="H17" s="33">
        <v>152</v>
      </c>
      <c r="I17" s="33">
        <v>982</v>
      </c>
      <c r="J17" s="33">
        <v>5</v>
      </c>
      <c r="K17" s="33">
        <v>5</v>
      </c>
    </row>
    <row r="18" spans="1:11" ht="15.75" customHeight="1" x14ac:dyDescent="0.2">
      <c r="A18" s="45" t="s">
        <v>1916</v>
      </c>
      <c r="B18" s="33" t="s">
        <v>1917</v>
      </c>
      <c r="C18" s="33" t="s">
        <v>1918</v>
      </c>
      <c r="D18" s="33" t="s">
        <v>1919</v>
      </c>
      <c r="E18" s="29" t="str">
        <f t="shared" si="0"/>
        <v>No Play</v>
      </c>
      <c r="F18" s="33" t="s">
        <v>1920</v>
      </c>
      <c r="G18" s="33" t="s">
        <v>1921</v>
      </c>
      <c r="H18" s="33">
        <v>151</v>
      </c>
      <c r="I18" s="33">
        <v>987</v>
      </c>
      <c r="J18" s="33">
        <v>3</v>
      </c>
      <c r="K18" s="33">
        <v>4</v>
      </c>
    </row>
    <row r="19" spans="1:11" ht="15.75" customHeight="1" x14ac:dyDescent="0.2">
      <c r="A19" s="45" t="s">
        <v>3180</v>
      </c>
      <c r="B19" s="33" t="s">
        <v>3181</v>
      </c>
      <c r="C19" s="33" t="s">
        <v>3182</v>
      </c>
      <c r="D19" s="33" t="s">
        <v>3183</v>
      </c>
      <c r="E19" s="29" t="str">
        <f t="shared" si="0"/>
        <v>No Play</v>
      </c>
      <c r="F19" s="33" t="s">
        <v>3184</v>
      </c>
      <c r="G19" s="33" t="s">
        <v>3185</v>
      </c>
      <c r="H19" s="33">
        <v>170</v>
      </c>
      <c r="I19" s="33">
        <v>921</v>
      </c>
      <c r="J19" s="33">
        <v>8</v>
      </c>
      <c r="K19" s="33">
        <v>8</v>
      </c>
    </row>
    <row r="20" spans="1:11" ht="15.75" customHeight="1" x14ac:dyDescent="0.2">
      <c r="A20" s="45" t="s">
        <v>2912</v>
      </c>
      <c r="B20" s="33" t="s">
        <v>2913</v>
      </c>
      <c r="C20" s="33" t="s">
        <v>2914</v>
      </c>
      <c r="D20" s="33" t="s">
        <v>2915</v>
      </c>
      <c r="E20" s="29" t="str">
        <f t="shared" si="0"/>
        <v>No Play</v>
      </c>
      <c r="F20" s="33" t="s">
        <v>2916</v>
      </c>
      <c r="G20" s="33" t="s">
        <v>2917</v>
      </c>
      <c r="H20" s="33">
        <v>136</v>
      </c>
      <c r="I20" s="33">
        <v>971</v>
      </c>
      <c r="J20" s="33">
        <v>7</v>
      </c>
      <c r="K20" s="33">
        <v>6</v>
      </c>
    </row>
    <row r="21" spans="1:11" ht="15.75" customHeight="1" x14ac:dyDescent="0.2">
      <c r="A21" s="45" t="s">
        <v>2866</v>
      </c>
      <c r="B21" s="33" t="s">
        <v>2867</v>
      </c>
      <c r="C21" s="33" t="s">
        <v>2868</v>
      </c>
      <c r="D21" s="33" t="s">
        <v>2869</v>
      </c>
      <c r="E21" s="29" t="str">
        <f t="shared" si="0"/>
        <v>No Play</v>
      </c>
      <c r="F21" s="33" t="s">
        <v>2870</v>
      </c>
      <c r="G21" s="33" t="s">
        <v>2871</v>
      </c>
      <c r="H21" s="33">
        <v>145</v>
      </c>
      <c r="I21" s="33">
        <v>881</v>
      </c>
      <c r="J21" s="33">
        <v>7</v>
      </c>
      <c r="K21" s="33">
        <v>4</v>
      </c>
    </row>
    <row r="22" spans="1:11" ht="15.75" customHeight="1" x14ac:dyDescent="0.2">
      <c r="A22" s="45" t="s">
        <v>2696</v>
      </c>
      <c r="B22" s="33" t="s">
        <v>2697</v>
      </c>
      <c r="C22" s="33" t="s">
        <v>2698</v>
      </c>
      <c r="D22" s="33" t="s">
        <v>2699</v>
      </c>
      <c r="E22" s="29" t="str">
        <f t="shared" si="0"/>
        <v>No Play</v>
      </c>
      <c r="F22" s="33" t="s">
        <v>2700</v>
      </c>
      <c r="G22" s="33" t="s">
        <v>2701</v>
      </c>
      <c r="H22" s="33">
        <v>125</v>
      </c>
      <c r="I22" s="33">
        <v>934</v>
      </c>
      <c r="J22" s="33">
        <v>6</v>
      </c>
      <c r="K22" s="33">
        <v>5</v>
      </c>
    </row>
    <row r="23" spans="1:11" ht="15.75" customHeight="1" x14ac:dyDescent="0.2">
      <c r="A23" s="45" t="s">
        <v>16</v>
      </c>
      <c r="B23" s="33" t="s">
        <v>2964</v>
      </c>
      <c r="C23" s="33" t="s">
        <v>2965</v>
      </c>
      <c r="D23" s="33" t="s">
        <v>2966</v>
      </c>
      <c r="E23" s="29" t="str">
        <f t="shared" si="0"/>
        <v>Clear</v>
      </c>
      <c r="F23" s="33" t="s">
        <v>2967</v>
      </c>
      <c r="G23" s="33" t="s">
        <v>2968</v>
      </c>
      <c r="H23" s="33">
        <v>155</v>
      </c>
      <c r="I23" s="33">
        <v>801</v>
      </c>
      <c r="J23" s="33">
        <v>7</v>
      </c>
      <c r="K23" s="33">
        <v>7</v>
      </c>
    </row>
    <row r="24" spans="1:11" ht="12.75" customHeight="1" x14ac:dyDescent="0.2">
      <c r="A24" s="45" t="s">
        <v>3186</v>
      </c>
      <c r="B24" s="33" t="s">
        <v>3187</v>
      </c>
      <c r="C24" s="33" t="s">
        <v>3188</v>
      </c>
      <c r="D24" s="33" t="s">
        <v>3189</v>
      </c>
      <c r="E24" s="29" t="str">
        <f t="shared" si="0"/>
        <v>No Play</v>
      </c>
      <c r="F24" s="33" t="s">
        <v>3190</v>
      </c>
      <c r="G24" s="33" t="s">
        <v>3191</v>
      </c>
      <c r="H24" s="33">
        <v>170</v>
      </c>
      <c r="I24" s="33">
        <v>1205</v>
      </c>
      <c r="J24" s="33">
        <v>8</v>
      </c>
      <c r="K24" s="33">
        <v>8</v>
      </c>
    </row>
    <row r="25" spans="1:11" ht="12.75" customHeight="1" x14ac:dyDescent="0.2">
      <c r="A25" s="45" t="s">
        <v>1756</v>
      </c>
      <c r="B25" s="33" t="s">
        <v>1757</v>
      </c>
      <c r="C25" s="33" t="s">
        <v>1758</v>
      </c>
      <c r="D25" s="33" t="s">
        <v>1759</v>
      </c>
      <c r="E25" s="29" t="str">
        <f t="shared" si="0"/>
        <v>No Play</v>
      </c>
      <c r="F25" s="33" t="s">
        <v>1760</v>
      </c>
      <c r="G25" s="33" t="s">
        <v>1761</v>
      </c>
      <c r="H25" s="33">
        <v>130</v>
      </c>
      <c r="I25" s="33">
        <v>964</v>
      </c>
      <c r="J25" s="33">
        <v>2</v>
      </c>
      <c r="K25" s="33">
        <v>3</v>
      </c>
    </row>
    <row r="26" spans="1:11" ht="12.75" customHeight="1" x14ac:dyDescent="0.2">
      <c r="A26" s="45" t="s">
        <v>16</v>
      </c>
      <c r="B26" s="33" t="s">
        <v>1674</v>
      </c>
      <c r="C26" s="33" t="s">
        <v>1675</v>
      </c>
      <c r="D26" s="33" t="s">
        <v>1676</v>
      </c>
      <c r="E26" s="29" t="str">
        <f t="shared" si="0"/>
        <v>Clear</v>
      </c>
      <c r="F26" s="33" t="s">
        <v>1677</v>
      </c>
      <c r="G26" s="33" t="s">
        <v>1678</v>
      </c>
      <c r="H26" s="33">
        <v>155</v>
      </c>
      <c r="I26" s="33">
        <v>997</v>
      </c>
      <c r="J26" s="33">
        <v>2</v>
      </c>
      <c r="K26" s="33">
        <v>2</v>
      </c>
    </row>
    <row r="27" spans="1:11" ht="12.75" x14ac:dyDescent="0.2">
      <c r="A27" s="45" t="s">
        <v>16</v>
      </c>
      <c r="B27" s="33" t="s">
        <v>2550</v>
      </c>
      <c r="C27" s="33" t="s">
        <v>2551</v>
      </c>
      <c r="D27" s="33" t="s">
        <v>2552</v>
      </c>
      <c r="E27" s="29" t="str">
        <f t="shared" si="0"/>
        <v>Clear</v>
      </c>
      <c r="F27" s="33" t="s">
        <v>2553</v>
      </c>
      <c r="G27" s="33" t="s">
        <v>2554</v>
      </c>
      <c r="H27" s="33">
        <v>150</v>
      </c>
      <c r="I27" s="33">
        <v>894</v>
      </c>
      <c r="J27" s="33">
        <v>5</v>
      </c>
      <c r="K27" s="33">
        <v>6</v>
      </c>
    </row>
    <row r="28" spans="1:11" ht="12.75" x14ac:dyDescent="0.2">
      <c r="A28" s="45" t="s">
        <v>2969</v>
      </c>
      <c r="B28" s="33" t="s">
        <v>2970</v>
      </c>
      <c r="C28" s="33" t="s">
        <v>2971</v>
      </c>
      <c r="D28" s="33" t="s">
        <v>2972</v>
      </c>
      <c r="E28" s="29" t="str">
        <f t="shared" si="0"/>
        <v>No Play</v>
      </c>
      <c r="F28" s="33" t="s">
        <v>2973</v>
      </c>
      <c r="G28" s="33" t="s">
        <v>2974</v>
      </c>
      <c r="H28" s="33">
        <v>150</v>
      </c>
      <c r="I28" s="33">
        <v>936</v>
      </c>
      <c r="J28" s="33">
        <v>7</v>
      </c>
      <c r="K28" s="33">
        <v>7</v>
      </c>
    </row>
    <row r="29" spans="1:11" ht="12.75" customHeight="1" x14ac:dyDescent="0.2">
      <c r="A29" s="45" t="s">
        <v>1850</v>
      </c>
      <c r="B29" s="33" t="s">
        <v>1851</v>
      </c>
      <c r="C29" s="33" t="s">
        <v>1852</v>
      </c>
      <c r="D29" s="33" t="s">
        <v>1853</v>
      </c>
      <c r="E29" s="29" t="str">
        <f t="shared" si="0"/>
        <v>No Play</v>
      </c>
      <c r="F29" s="33" t="s">
        <v>1854</v>
      </c>
      <c r="G29" s="33" t="s">
        <v>1855</v>
      </c>
      <c r="H29" s="33">
        <v>143</v>
      </c>
      <c r="I29" s="33">
        <v>1017</v>
      </c>
      <c r="J29" s="33">
        <v>3</v>
      </c>
      <c r="K29" s="33">
        <v>3</v>
      </c>
    </row>
    <row r="30" spans="1:11" ht="12.75" x14ac:dyDescent="0.2">
      <c r="A30" s="45" t="s">
        <v>1816</v>
      </c>
      <c r="B30" s="33" t="s">
        <v>1817</v>
      </c>
      <c r="C30" s="33" t="s">
        <v>1818</v>
      </c>
      <c r="D30" s="33" t="s">
        <v>1819</v>
      </c>
      <c r="E30" s="29" t="str">
        <f t="shared" si="0"/>
        <v>No Play</v>
      </c>
      <c r="F30" s="33" t="s">
        <v>1820</v>
      </c>
      <c r="G30" s="33" t="s">
        <v>1821</v>
      </c>
      <c r="H30" s="33">
        <v>165</v>
      </c>
      <c r="I30" s="33">
        <v>1093</v>
      </c>
      <c r="J30" s="33">
        <v>2</v>
      </c>
      <c r="K30" s="33">
        <v>6</v>
      </c>
    </row>
    <row r="31" spans="1:11" ht="12.75" x14ac:dyDescent="0.2">
      <c r="A31" s="45" t="s">
        <v>2602</v>
      </c>
      <c r="B31" s="33" t="s">
        <v>2603</v>
      </c>
      <c r="C31" s="33" t="s">
        <v>2604</v>
      </c>
      <c r="D31" s="33" t="s">
        <v>2605</v>
      </c>
      <c r="E31" s="29" t="str">
        <f t="shared" si="0"/>
        <v>No Play</v>
      </c>
      <c r="F31" s="33" t="s">
        <v>2606</v>
      </c>
      <c r="G31" s="33" t="s">
        <v>2607</v>
      </c>
      <c r="H31" s="33">
        <v>170</v>
      </c>
      <c r="I31" s="33">
        <v>962</v>
      </c>
      <c r="J31" s="33">
        <v>5</v>
      </c>
      <c r="K31" s="33">
        <v>7</v>
      </c>
    </row>
    <row r="32" spans="1:11" ht="12.75" x14ac:dyDescent="0.2">
      <c r="A32" s="45" t="s">
        <v>16</v>
      </c>
      <c r="B32" s="33" t="s">
        <v>2725</v>
      </c>
      <c r="C32" s="33" t="s">
        <v>2726</v>
      </c>
      <c r="D32" s="33" t="s">
        <v>2727</v>
      </c>
      <c r="E32" s="29" t="str">
        <f t="shared" si="0"/>
        <v>Clear</v>
      </c>
      <c r="F32" s="33" t="s">
        <v>2728</v>
      </c>
      <c r="G32" s="33" t="s">
        <v>2729</v>
      </c>
      <c r="H32" s="33">
        <v>170</v>
      </c>
      <c r="I32" s="33">
        <v>1012</v>
      </c>
      <c r="J32" s="33">
        <v>6</v>
      </c>
      <c r="K32" s="33">
        <v>6</v>
      </c>
    </row>
    <row r="33" spans="1:11" ht="12.75" customHeight="1" x14ac:dyDescent="0.2">
      <c r="A33" s="45" t="s">
        <v>16</v>
      </c>
      <c r="B33" s="33" t="s">
        <v>2849</v>
      </c>
      <c r="C33" s="33" t="s">
        <v>2850</v>
      </c>
      <c r="D33" s="33" t="s">
        <v>2851</v>
      </c>
      <c r="E33" s="29" t="str">
        <f t="shared" si="0"/>
        <v>Clear</v>
      </c>
      <c r="F33" s="33" t="s">
        <v>2852</v>
      </c>
      <c r="G33" s="33" t="s">
        <v>2853</v>
      </c>
      <c r="H33" s="33">
        <v>181</v>
      </c>
      <c r="I33" s="33">
        <v>980</v>
      </c>
      <c r="J33" s="33">
        <v>6</v>
      </c>
      <c r="K33" s="33">
        <v>8</v>
      </c>
    </row>
    <row r="34" spans="1:11" ht="12.75" customHeight="1" x14ac:dyDescent="0.2">
      <c r="A34" s="45" t="s">
        <v>16</v>
      </c>
      <c r="B34" s="33" t="s">
        <v>3269</v>
      </c>
      <c r="C34" s="33" t="s">
        <v>3270</v>
      </c>
      <c r="D34" s="33" t="s">
        <v>3271</v>
      </c>
      <c r="E34" s="29" t="str">
        <f t="shared" si="0"/>
        <v>Clear</v>
      </c>
      <c r="F34" s="33" t="s">
        <v>3272</v>
      </c>
      <c r="G34" s="33" t="s">
        <v>3273</v>
      </c>
      <c r="H34" s="33">
        <v>116</v>
      </c>
      <c r="I34" s="33">
        <v>909</v>
      </c>
      <c r="J34" s="33">
        <v>8</v>
      </c>
      <c r="K34" s="33">
        <v>9</v>
      </c>
    </row>
    <row r="35" spans="1:11" ht="12.75" customHeight="1" x14ac:dyDescent="0.2">
      <c r="A35" s="45" t="s">
        <v>2068</v>
      </c>
      <c r="B35" s="33" t="s">
        <v>2069</v>
      </c>
      <c r="C35" s="33" t="s">
        <v>2070</v>
      </c>
      <c r="D35" s="33" t="s">
        <v>2071</v>
      </c>
      <c r="E35" s="29" t="str">
        <f t="shared" si="0"/>
        <v>No Play</v>
      </c>
      <c r="F35" s="33" t="s">
        <v>2072</v>
      </c>
      <c r="G35" s="33" t="s">
        <v>2073</v>
      </c>
      <c r="H35" s="33">
        <v>160</v>
      </c>
      <c r="I35" s="33">
        <v>930</v>
      </c>
      <c r="J35" s="33">
        <v>4</v>
      </c>
      <c r="K35" s="33">
        <v>2</v>
      </c>
    </row>
    <row r="36" spans="1:11" ht="12.75" x14ac:dyDescent="0.2">
      <c r="A36" s="45" t="s">
        <v>2251</v>
      </c>
      <c r="B36" s="33" t="s">
        <v>2252</v>
      </c>
      <c r="C36" s="33" t="s">
        <v>2253</v>
      </c>
      <c r="D36" s="33" t="s">
        <v>2254</v>
      </c>
      <c r="E36" s="29" t="str">
        <f t="shared" si="0"/>
        <v>No Play</v>
      </c>
      <c r="F36" s="33" t="s">
        <v>2255</v>
      </c>
      <c r="G36" s="33" t="s">
        <v>2256</v>
      </c>
      <c r="H36" s="33">
        <v>160</v>
      </c>
      <c r="I36" s="33">
        <v>1031</v>
      </c>
      <c r="J36" s="33">
        <v>4</v>
      </c>
      <c r="K36" s="33">
        <v>6</v>
      </c>
    </row>
    <row r="37" spans="1:11" ht="12.75" customHeight="1" x14ac:dyDescent="0.2">
      <c r="A37" s="45" t="s">
        <v>1679</v>
      </c>
      <c r="B37" s="33" t="s">
        <v>1680</v>
      </c>
      <c r="C37" s="33" t="s">
        <v>1681</v>
      </c>
      <c r="D37" s="33" t="s">
        <v>1682</v>
      </c>
      <c r="E37" s="29" t="str">
        <f t="shared" si="0"/>
        <v>No Play</v>
      </c>
      <c r="F37" s="33" t="s">
        <v>1683</v>
      </c>
      <c r="G37" s="33" t="s">
        <v>1684</v>
      </c>
      <c r="H37" s="33">
        <v>130</v>
      </c>
      <c r="I37" s="33">
        <v>894</v>
      </c>
      <c r="J37" s="33">
        <v>2</v>
      </c>
      <c r="K37" s="33">
        <v>2</v>
      </c>
    </row>
    <row r="38" spans="1:11" ht="12.75" x14ac:dyDescent="0.2">
      <c r="A38" s="45" t="s">
        <v>3316</v>
      </c>
      <c r="B38" s="33" t="s">
        <v>3317</v>
      </c>
      <c r="C38" s="33" t="s">
        <v>3318</v>
      </c>
      <c r="D38" s="33" t="s">
        <v>3319</v>
      </c>
      <c r="E38" s="29" t="str">
        <f t="shared" si="0"/>
        <v>No Play</v>
      </c>
      <c r="F38" s="33" t="s">
        <v>3320</v>
      </c>
      <c r="G38" s="33" t="s">
        <v>3321</v>
      </c>
      <c r="H38" s="33">
        <v>138</v>
      </c>
      <c r="I38" s="33">
        <v>1077</v>
      </c>
      <c r="J38" s="33">
        <v>9</v>
      </c>
      <c r="K38" s="33">
        <v>7</v>
      </c>
    </row>
    <row r="39" spans="1:11" ht="12.75" x14ac:dyDescent="0.2">
      <c r="A39" s="45" t="s">
        <v>7014</v>
      </c>
      <c r="B39" s="33" t="s">
        <v>2457</v>
      </c>
      <c r="C39" s="33" t="s">
        <v>2458</v>
      </c>
      <c r="D39" s="33" t="s">
        <v>2459</v>
      </c>
      <c r="E39" s="29" t="str">
        <f t="shared" si="0"/>
        <v>Fail</v>
      </c>
      <c r="F39" s="33" t="s">
        <v>2460</v>
      </c>
      <c r="G39" s="33" t="s">
        <v>2461</v>
      </c>
      <c r="H39" s="33">
        <v>150</v>
      </c>
      <c r="I39" s="33">
        <v>889</v>
      </c>
      <c r="J39" s="33">
        <v>5</v>
      </c>
      <c r="K39" s="33">
        <v>5</v>
      </c>
    </row>
    <row r="40" spans="1:11" ht="12.75" customHeight="1" x14ac:dyDescent="0.2">
      <c r="A40" s="45" t="s">
        <v>3192</v>
      </c>
      <c r="B40" s="33" t="s">
        <v>3193</v>
      </c>
      <c r="C40" s="33" t="s">
        <v>3194</v>
      </c>
      <c r="D40" s="33" t="s">
        <v>3195</v>
      </c>
      <c r="E40" s="29" t="str">
        <f t="shared" si="0"/>
        <v>No Play</v>
      </c>
      <c r="F40" s="33" t="s">
        <v>3196</v>
      </c>
      <c r="G40" s="33" t="s">
        <v>3197</v>
      </c>
      <c r="H40" s="33">
        <v>131</v>
      </c>
      <c r="I40" s="33">
        <v>900</v>
      </c>
      <c r="J40" s="33">
        <v>8</v>
      </c>
      <c r="K40" s="33">
        <v>8</v>
      </c>
    </row>
    <row r="41" spans="1:11" ht="12.75" customHeight="1" x14ac:dyDescent="0.2">
      <c r="A41" s="45" t="s">
        <v>1685</v>
      </c>
      <c r="B41" s="33" t="s">
        <v>1686</v>
      </c>
      <c r="C41" s="33" t="s">
        <v>1687</v>
      </c>
      <c r="D41" s="33" t="s">
        <v>1688</v>
      </c>
      <c r="E41" s="29" t="str">
        <f t="shared" si="0"/>
        <v>No Play</v>
      </c>
      <c r="F41" s="33" t="s">
        <v>1689</v>
      </c>
      <c r="G41" s="33" t="s">
        <v>1690</v>
      </c>
      <c r="H41" s="33">
        <v>148</v>
      </c>
      <c r="I41" s="33">
        <v>1039</v>
      </c>
      <c r="J41" s="33">
        <v>2</v>
      </c>
      <c r="K41" s="33">
        <v>2</v>
      </c>
    </row>
    <row r="42" spans="1:11" ht="12.75" customHeight="1" x14ac:dyDescent="0.2">
      <c r="A42" s="45" t="s">
        <v>2378</v>
      </c>
      <c r="B42" s="33" t="s">
        <v>2379</v>
      </c>
      <c r="C42" s="33" t="s">
        <v>2380</v>
      </c>
      <c r="D42" s="33" t="s">
        <v>2381</v>
      </c>
      <c r="E42" s="29" t="str">
        <f t="shared" si="0"/>
        <v>No Play</v>
      </c>
      <c r="F42" s="33" t="s">
        <v>2382</v>
      </c>
      <c r="G42" s="33" t="s">
        <v>2383</v>
      </c>
      <c r="H42" s="33">
        <v>162</v>
      </c>
      <c r="I42" s="33">
        <v>917</v>
      </c>
      <c r="J42" s="33">
        <v>5</v>
      </c>
      <c r="K42" s="33">
        <v>3</v>
      </c>
    </row>
    <row r="43" spans="1:11" ht="12.75" x14ac:dyDescent="0.2">
      <c r="A43" s="45" t="s">
        <v>2794</v>
      </c>
      <c r="B43" s="33" t="s">
        <v>2795</v>
      </c>
      <c r="C43" s="33" t="s">
        <v>2796</v>
      </c>
      <c r="D43" s="33" t="s">
        <v>2797</v>
      </c>
      <c r="E43" s="29" t="str">
        <f t="shared" si="0"/>
        <v>No Play</v>
      </c>
      <c r="F43" s="33" t="s">
        <v>2798</v>
      </c>
      <c r="G43" s="33" t="s">
        <v>2799</v>
      </c>
      <c r="H43" s="33">
        <v>160</v>
      </c>
      <c r="I43" s="33">
        <v>914</v>
      </c>
      <c r="J43" s="33">
        <v>6</v>
      </c>
      <c r="K43" s="33">
        <v>7</v>
      </c>
    </row>
    <row r="44" spans="1:11" ht="12.75" x14ac:dyDescent="0.2">
      <c r="A44" s="45" t="s">
        <v>16</v>
      </c>
      <c r="B44" s="33" t="s">
        <v>2462</v>
      </c>
      <c r="C44" s="33" t="s">
        <v>2463</v>
      </c>
      <c r="D44" s="33" t="s">
        <v>2464</v>
      </c>
      <c r="E44" s="29" t="str">
        <f t="shared" si="0"/>
        <v>Clear</v>
      </c>
      <c r="F44" s="33" t="s">
        <v>2465</v>
      </c>
      <c r="G44" s="33" t="s">
        <v>2466</v>
      </c>
      <c r="H44" s="33">
        <v>137</v>
      </c>
      <c r="I44" s="33">
        <v>893</v>
      </c>
      <c r="J44" s="33">
        <v>5</v>
      </c>
      <c r="K44" s="33">
        <v>5</v>
      </c>
    </row>
    <row r="45" spans="1:11" ht="12.75" x14ac:dyDescent="0.2">
      <c r="A45" s="45" t="s">
        <v>2257</v>
      </c>
      <c r="B45" s="33" t="s">
        <v>2258</v>
      </c>
      <c r="C45" s="33" t="s">
        <v>2259</v>
      </c>
      <c r="D45" s="33" t="s">
        <v>2260</v>
      </c>
      <c r="E45" s="29" t="str">
        <f t="shared" si="0"/>
        <v>No Play</v>
      </c>
      <c r="F45" s="33" t="s">
        <v>2261</v>
      </c>
      <c r="G45" s="33" t="s">
        <v>2262</v>
      </c>
      <c r="H45" s="33">
        <v>160</v>
      </c>
      <c r="I45" s="33">
        <v>946</v>
      </c>
      <c r="J45" s="33">
        <v>4</v>
      </c>
      <c r="K45" s="33">
        <v>6</v>
      </c>
    </row>
    <row r="46" spans="1:11" ht="12.75" customHeight="1" x14ac:dyDescent="0.2">
      <c r="A46" s="45" t="s">
        <v>2402</v>
      </c>
      <c r="B46" s="33" t="s">
        <v>2403</v>
      </c>
      <c r="C46" s="33" t="s">
        <v>2404</v>
      </c>
      <c r="D46" s="33" t="s">
        <v>2405</v>
      </c>
      <c r="E46" s="29" t="str">
        <f t="shared" si="0"/>
        <v>No Play</v>
      </c>
      <c r="F46" s="33" t="s">
        <v>2406</v>
      </c>
      <c r="G46" s="33" t="s">
        <v>2407</v>
      </c>
      <c r="H46" s="33">
        <v>160</v>
      </c>
      <c r="I46" s="33">
        <v>1017</v>
      </c>
      <c r="J46" s="33">
        <v>5</v>
      </c>
      <c r="K46" s="33">
        <v>4</v>
      </c>
    </row>
    <row r="47" spans="1:11" ht="12.75" x14ac:dyDescent="0.2">
      <c r="A47" s="45" t="s">
        <v>2883</v>
      </c>
      <c r="B47" s="33" t="s">
        <v>2884</v>
      </c>
      <c r="C47" s="33" t="s">
        <v>2885</v>
      </c>
      <c r="D47" s="33" t="s">
        <v>2886</v>
      </c>
      <c r="E47" s="29" t="str">
        <f t="shared" si="0"/>
        <v>No Play</v>
      </c>
      <c r="F47" s="33" t="s">
        <v>2887</v>
      </c>
      <c r="G47" s="33" t="s">
        <v>2888</v>
      </c>
      <c r="H47" s="33">
        <v>180</v>
      </c>
      <c r="I47" s="33">
        <v>897</v>
      </c>
      <c r="J47" s="33">
        <v>7</v>
      </c>
      <c r="K47" s="33">
        <v>5</v>
      </c>
    </row>
    <row r="48" spans="1:11" ht="12.75" x14ac:dyDescent="0.2">
      <c r="A48" s="45" t="s">
        <v>16</v>
      </c>
      <c r="B48" s="33" t="s">
        <v>2702</v>
      </c>
      <c r="C48" s="33" t="s">
        <v>2703</v>
      </c>
      <c r="D48" s="33" t="s">
        <v>2704</v>
      </c>
      <c r="E48" s="29" t="str">
        <f t="shared" si="0"/>
        <v>Clear</v>
      </c>
      <c r="F48" s="33" t="s">
        <v>2705</v>
      </c>
      <c r="G48" s="33" t="s">
        <v>2706</v>
      </c>
      <c r="H48" s="33">
        <v>175</v>
      </c>
      <c r="I48" s="33">
        <v>894</v>
      </c>
      <c r="J48" s="33">
        <v>6</v>
      </c>
      <c r="K48" s="33">
        <v>5</v>
      </c>
    </row>
    <row r="49" spans="1:11" ht="12.75" customHeight="1" x14ac:dyDescent="0.2">
      <c r="A49" s="45" t="s">
        <v>3328</v>
      </c>
      <c r="B49" s="33" t="s">
        <v>3329</v>
      </c>
      <c r="C49" s="33" t="s">
        <v>3330</v>
      </c>
      <c r="D49" s="33" t="s">
        <v>3331</v>
      </c>
      <c r="E49" s="29" t="str">
        <f t="shared" si="0"/>
        <v>No Play</v>
      </c>
      <c r="F49" s="33" t="s">
        <v>3332</v>
      </c>
      <c r="G49" s="33" t="s">
        <v>3333</v>
      </c>
      <c r="H49" s="33">
        <v>158</v>
      </c>
      <c r="I49" s="33">
        <v>1037</v>
      </c>
      <c r="J49" s="33">
        <v>9</v>
      </c>
      <c r="K49" s="33">
        <v>8</v>
      </c>
    </row>
    <row r="50" spans="1:11" ht="12.75" x14ac:dyDescent="0.2">
      <c r="A50" s="45" t="s">
        <v>2555</v>
      </c>
      <c r="B50" s="33" t="s">
        <v>2556</v>
      </c>
      <c r="C50" s="33" t="s">
        <v>2557</v>
      </c>
      <c r="D50" s="33" t="s">
        <v>2558</v>
      </c>
      <c r="E50" s="29" t="str">
        <f t="shared" si="0"/>
        <v>No Play</v>
      </c>
      <c r="F50" s="33" t="s">
        <v>2559</v>
      </c>
      <c r="G50" s="33" t="s">
        <v>2560</v>
      </c>
      <c r="H50" s="33">
        <v>191</v>
      </c>
      <c r="I50" s="33">
        <v>837</v>
      </c>
      <c r="J50" s="33">
        <v>5</v>
      </c>
      <c r="K50" s="33">
        <v>6</v>
      </c>
    </row>
    <row r="51" spans="1:11" ht="12.75" x14ac:dyDescent="0.2">
      <c r="A51" s="45" t="s">
        <v>16</v>
      </c>
      <c r="B51" s="33" t="s">
        <v>2263</v>
      </c>
      <c r="C51" s="33" t="s">
        <v>2264</v>
      </c>
      <c r="D51" s="33" t="s">
        <v>2265</v>
      </c>
      <c r="E51" s="29" t="str">
        <f t="shared" si="0"/>
        <v>Clear</v>
      </c>
      <c r="F51" s="33" t="s">
        <v>2266</v>
      </c>
      <c r="G51" s="33" t="s">
        <v>2267</v>
      </c>
      <c r="H51" s="33">
        <v>286</v>
      </c>
      <c r="I51" s="33">
        <v>931</v>
      </c>
      <c r="J51" s="33">
        <v>4</v>
      </c>
      <c r="K51" s="33">
        <v>6</v>
      </c>
    </row>
    <row r="52" spans="1:11" ht="12.75" customHeight="1" x14ac:dyDescent="0.2">
      <c r="A52" s="45" t="s">
        <v>3112</v>
      </c>
      <c r="B52" s="33" t="s">
        <v>3113</v>
      </c>
      <c r="C52" s="33" t="s">
        <v>3114</v>
      </c>
      <c r="D52" s="33" t="s">
        <v>3115</v>
      </c>
      <c r="E52" s="29" t="str">
        <f t="shared" si="0"/>
        <v>No Play</v>
      </c>
      <c r="F52" s="33" t="s">
        <v>3116</v>
      </c>
      <c r="G52" s="33" t="s">
        <v>3117</v>
      </c>
      <c r="H52" s="33" t="s">
        <v>3118</v>
      </c>
      <c r="I52" s="33">
        <v>481</v>
      </c>
      <c r="J52" s="33">
        <v>7</v>
      </c>
      <c r="K52" s="33">
        <v>10</v>
      </c>
    </row>
    <row r="53" spans="1:11" ht="12.75" x14ac:dyDescent="0.2">
      <c r="A53" s="45" t="s">
        <v>2975</v>
      </c>
      <c r="B53" s="33" t="s">
        <v>2976</v>
      </c>
      <c r="C53" s="33" t="s">
        <v>2977</v>
      </c>
      <c r="D53" s="33" t="s">
        <v>2978</v>
      </c>
      <c r="E53" s="29" t="str">
        <f t="shared" si="0"/>
        <v>No Play</v>
      </c>
      <c r="F53" s="33" t="s">
        <v>2979</v>
      </c>
      <c r="G53" s="33" t="s">
        <v>2980</v>
      </c>
      <c r="H53" s="33">
        <v>120</v>
      </c>
      <c r="I53" s="33">
        <v>880</v>
      </c>
      <c r="J53" s="33">
        <v>7</v>
      </c>
      <c r="K53" s="33">
        <v>7</v>
      </c>
    </row>
    <row r="54" spans="1:11" ht="12.75" x14ac:dyDescent="0.2">
      <c r="A54" s="45" t="s">
        <v>7014</v>
      </c>
      <c r="B54" s="33" t="s">
        <v>2730</v>
      </c>
      <c r="C54" s="33" t="s">
        <v>2731</v>
      </c>
      <c r="D54" s="33" t="s">
        <v>2732</v>
      </c>
      <c r="E54" s="29" t="str">
        <f t="shared" si="0"/>
        <v>Fail</v>
      </c>
      <c r="F54" s="33" t="s">
        <v>2733</v>
      </c>
      <c r="G54" s="33" t="s">
        <v>2734</v>
      </c>
      <c r="H54" s="33">
        <v>148</v>
      </c>
      <c r="I54" s="33">
        <v>811</v>
      </c>
      <c r="J54" s="33">
        <v>6</v>
      </c>
      <c r="K54" s="33">
        <v>6</v>
      </c>
    </row>
    <row r="55" spans="1:11" ht="12.75" customHeight="1" x14ac:dyDescent="0.2">
      <c r="A55" s="45" t="s">
        <v>2642</v>
      </c>
      <c r="B55" s="33" t="s">
        <v>2643</v>
      </c>
      <c r="C55" s="33" t="s">
        <v>2644</v>
      </c>
      <c r="D55" s="33" t="s">
        <v>2645</v>
      </c>
      <c r="E55" s="29" t="str">
        <f t="shared" si="0"/>
        <v>No Play</v>
      </c>
      <c r="F55" s="33" t="s">
        <v>2646</v>
      </c>
      <c r="G55" s="33" t="s">
        <v>2647</v>
      </c>
      <c r="H55" s="33" t="s">
        <v>2648</v>
      </c>
      <c r="I55" s="33">
        <v>948</v>
      </c>
      <c r="J55" s="33">
        <v>5</v>
      </c>
      <c r="K55" s="33">
        <v>9</v>
      </c>
    </row>
    <row r="56" spans="1:11" ht="12.75" customHeight="1" x14ac:dyDescent="0.2">
      <c r="A56" s="45" t="s">
        <v>1922</v>
      </c>
      <c r="B56" s="33" t="s">
        <v>1923</v>
      </c>
      <c r="C56" s="33" t="s">
        <v>1924</v>
      </c>
      <c r="D56" s="33" t="s">
        <v>1925</v>
      </c>
      <c r="E56" s="29" t="str">
        <f t="shared" si="0"/>
        <v>No Play</v>
      </c>
      <c r="F56" s="33" t="s">
        <v>1926</v>
      </c>
      <c r="G56" s="33" t="s">
        <v>1927</v>
      </c>
      <c r="H56" s="33">
        <v>155</v>
      </c>
      <c r="I56" s="33">
        <v>1029</v>
      </c>
      <c r="J56" s="33">
        <v>3</v>
      </c>
      <c r="K56" s="33">
        <v>4</v>
      </c>
    </row>
    <row r="57" spans="1:11" ht="12.75" customHeight="1" x14ac:dyDescent="0.2">
      <c r="A57" s="45" t="s">
        <v>7014</v>
      </c>
      <c r="B57" s="33" t="s">
        <v>3044</v>
      </c>
      <c r="C57" s="33" t="s">
        <v>3045</v>
      </c>
      <c r="D57" s="33" t="s">
        <v>3046</v>
      </c>
      <c r="E57" s="29" t="str">
        <f t="shared" si="0"/>
        <v>Fail</v>
      </c>
      <c r="F57" s="33" t="s">
        <v>3047</v>
      </c>
      <c r="G57" s="33" t="s">
        <v>3048</v>
      </c>
      <c r="H57" s="33">
        <v>150</v>
      </c>
      <c r="I57" s="33">
        <v>1011</v>
      </c>
      <c r="J57" s="33">
        <v>7</v>
      </c>
      <c r="K57" s="33">
        <v>8</v>
      </c>
    </row>
    <row r="58" spans="1:11" ht="12.75" customHeight="1" x14ac:dyDescent="0.2">
      <c r="A58" s="45" t="s">
        <v>2860</v>
      </c>
      <c r="B58" s="33" t="s">
        <v>2861</v>
      </c>
      <c r="C58" s="33" t="s">
        <v>2862</v>
      </c>
      <c r="D58" s="33" t="s">
        <v>2863</v>
      </c>
      <c r="E58" s="29" t="str">
        <f t="shared" si="0"/>
        <v>No Play</v>
      </c>
      <c r="F58" s="33" t="s">
        <v>2864</v>
      </c>
      <c r="G58" s="33" t="s">
        <v>2865</v>
      </c>
      <c r="H58" s="33">
        <v>180</v>
      </c>
      <c r="I58" s="33">
        <v>648</v>
      </c>
      <c r="J58" s="33">
        <v>7</v>
      </c>
      <c r="K58" s="33">
        <v>2</v>
      </c>
    </row>
    <row r="59" spans="1:11" ht="12.75" x14ac:dyDescent="0.2">
      <c r="A59" s="45" t="s">
        <v>2011</v>
      </c>
      <c r="B59" s="33" t="s">
        <v>2012</v>
      </c>
      <c r="C59" s="33" t="s">
        <v>2013</v>
      </c>
      <c r="D59" s="33" t="s">
        <v>2014</v>
      </c>
      <c r="E59" s="29" t="str">
        <f t="shared" si="0"/>
        <v>No Play</v>
      </c>
      <c r="F59" s="33" t="s">
        <v>2015</v>
      </c>
      <c r="G59" s="33" t="s">
        <v>2016</v>
      </c>
      <c r="H59" s="33">
        <v>205</v>
      </c>
      <c r="I59" s="33">
        <v>1076</v>
      </c>
      <c r="J59" s="33">
        <v>3</v>
      </c>
      <c r="K59" s="33">
        <v>5</v>
      </c>
    </row>
    <row r="60" spans="1:11" ht="12.75" customHeight="1" x14ac:dyDescent="0.2">
      <c r="A60" s="45" t="s">
        <v>2660</v>
      </c>
      <c r="B60" s="33" t="s">
        <v>2661</v>
      </c>
      <c r="C60" s="33" t="s">
        <v>2662</v>
      </c>
      <c r="D60" s="33" t="s">
        <v>2663</v>
      </c>
      <c r="E60" s="29" t="str">
        <f t="shared" si="0"/>
        <v>No Play</v>
      </c>
      <c r="F60" s="33" t="s">
        <v>2664</v>
      </c>
      <c r="G60" s="33" t="s">
        <v>2665</v>
      </c>
      <c r="H60" s="33">
        <v>145</v>
      </c>
      <c r="I60" s="33">
        <v>836</v>
      </c>
      <c r="J60" s="33">
        <v>6</v>
      </c>
      <c r="K60" s="33">
        <v>3</v>
      </c>
    </row>
    <row r="61" spans="1:11" ht="12.75" customHeight="1" x14ac:dyDescent="0.2">
      <c r="A61" s="45" t="s">
        <v>1691</v>
      </c>
      <c r="B61" s="33" t="s">
        <v>1692</v>
      </c>
      <c r="C61" s="33" t="s">
        <v>1693</v>
      </c>
      <c r="D61" s="33" t="s">
        <v>1694</v>
      </c>
      <c r="E61" s="29" t="str">
        <f t="shared" si="0"/>
        <v>No Play</v>
      </c>
      <c r="F61" s="33" t="s">
        <v>1695</v>
      </c>
      <c r="G61" s="33" t="s">
        <v>1696</v>
      </c>
      <c r="H61" s="33">
        <v>146</v>
      </c>
      <c r="I61" s="33">
        <v>980</v>
      </c>
      <c r="J61" s="33">
        <v>2</v>
      </c>
      <c r="K61" s="33">
        <v>2</v>
      </c>
    </row>
    <row r="62" spans="1:11" ht="12.75" customHeight="1" x14ac:dyDescent="0.2">
      <c r="A62" s="45" t="s">
        <v>1620</v>
      </c>
      <c r="B62" s="33" t="s">
        <v>1621</v>
      </c>
      <c r="C62" s="33" t="s">
        <v>1622</v>
      </c>
      <c r="D62" s="33" t="s">
        <v>1623</v>
      </c>
      <c r="E62" s="29" t="str">
        <f t="shared" si="0"/>
        <v>No Play</v>
      </c>
      <c r="F62" s="33" t="s">
        <v>1624</v>
      </c>
      <c r="G62" s="33" t="s">
        <v>1625</v>
      </c>
      <c r="H62" s="33">
        <v>146</v>
      </c>
      <c r="I62" s="33">
        <v>944</v>
      </c>
      <c r="J62" s="33">
        <v>1</v>
      </c>
      <c r="K62" s="33">
        <v>2</v>
      </c>
    </row>
    <row r="63" spans="1:11" ht="12.75" customHeight="1" x14ac:dyDescent="0.2">
      <c r="A63" s="45" t="s">
        <v>1697</v>
      </c>
      <c r="B63" s="33" t="s">
        <v>1698</v>
      </c>
      <c r="C63" s="33" t="s">
        <v>1699</v>
      </c>
      <c r="D63" s="33" t="s">
        <v>1700</v>
      </c>
      <c r="E63" s="29" t="str">
        <f t="shared" si="0"/>
        <v>No Play</v>
      </c>
      <c r="F63" s="33" t="s">
        <v>1701</v>
      </c>
      <c r="G63" s="33" t="s">
        <v>1702</v>
      </c>
      <c r="H63" s="33">
        <v>155</v>
      </c>
      <c r="I63" s="33">
        <v>998</v>
      </c>
      <c r="J63" s="33">
        <v>2</v>
      </c>
      <c r="K63" s="33">
        <v>2</v>
      </c>
    </row>
    <row r="64" spans="1:11" ht="12.75" customHeight="1" x14ac:dyDescent="0.2">
      <c r="A64" s="45" t="s">
        <v>13</v>
      </c>
      <c r="B64" s="33" t="s">
        <v>3085</v>
      </c>
      <c r="C64" s="33" t="s">
        <v>3086</v>
      </c>
      <c r="D64" s="33" t="s">
        <v>3087</v>
      </c>
      <c r="E64" s="29" t="str">
        <f t="shared" si="0"/>
        <v>Hard Clear</v>
      </c>
      <c r="F64" s="33" t="s">
        <v>3088</v>
      </c>
      <c r="G64" s="33" t="s">
        <v>3089</v>
      </c>
      <c r="H64" s="33">
        <v>196</v>
      </c>
      <c r="I64" s="33">
        <v>1077</v>
      </c>
      <c r="J64" s="33">
        <v>7</v>
      </c>
      <c r="K64" s="33">
        <v>9</v>
      </c>
    </row>
    <row r="65" spans="1:11" ht="12.75" customHeight="1" x14ac:dyDescent="0.2">
      <c r="A65" s="45" t="s">
        <v>3198</v>
      </c>
      <c r="B65" s="33" t="s">
        <v>3199</v>
      </c>
      <c r="C65" s="33" t="s">
        <v>3200</v>
      </c>
      <c r="D65" s="33" t="s">
        <v>3201</v>
      </c>
      <c r="E65" s="29" t="str">
        <f t="shared" ref="E65:E128" si="1">A65</f>
        <v>No Play</v>
      </c>
      <c r="F65" s="33" t="s">
        <v>3202</v>
      </c>
      <c r="G65" s="33" t="s">
        <v>3203</v>
      </c>
      <c r="H65" s="33">
        <v>183</v>
      </c>
      <c r="I65" s="33">
        <v>1369</v>
      </c>
      <c r="J65" s="33">
        <v>8</v>
      </c>
      <c r="K65" s="33">
        <v>8</v>
      </c>
    </row>
    <row r="66" spans="1:11" ht="12.75" customHeight="1" x14ac:dyDescent="0.2">
      <c r="A66" s="45" t="s">
        <v>2672</v>
      </c>
      <c r="B66" s="33" t="s">
        <v>2673</v>
      </c>
      <c r="C66" s="33" t="s">
        <v>2674</v>
      </c>
      <c r="D66" s="33" t="s">
        <v>2675</v>
      </c>
      <c r="E66" s="29" t="str">
        <f t="shared" si="1"/>
        <v>No Play</v>
      </c>
      <c r="F66" s="33" t="s">
        <v>2676</v>
      </c>
      <c r="G66" s="33" t="s">
        <v>2677</v>
      </c>
      <c r="H66" s="33">
        <v>155</v>
      </c>
      <c r="I66" s="33">
        <v>1008</v>
      </c>
      <c r="J66" s="33">
        <v>6</v>
      </c>
      <c r="K66" s="33">
        <v>4</v>
      </c>
    </row>
    <row r="67" spans="1:11" ht="12.75" customHeight="1" x14ac:dyDescent="0.2">
      <c r="A67" s="45" t="s">
        <v>2678</v>
      </c>
      <c r="B67" s="33" t="s">
        <v>2679</v>
      </c>
      <c r="C67" s="33" t="s">
        <v>2680</v>
      </c>
      <c r="D67" s="33" t="s">
        <v>2681</v>
      </c>
      <c r="E67" s="29" t="str">
        <f t="shared" si="1"/>
        <v>No Play</v>
      </c>
      <c r="F67" s="33" t="s">
        <v>2682</v>
      </c>
      <c r="G67" s="33" t="s">
        <v>2683</v>
      </c>
      <c r="H67" s="33">
        <v>165</v>
      </c>
      <c r="I67" s="33">
        <v>976</v>
      </c>
      <c r="J67" s="33">
        <v>6</v>
      </c>
      <c r="K67" s="33">
        <v>4</v>
      </c>
    </row>
    <row r="68" spans="1:11" ht="12.75" x14ac:dyDescent="0.2">
      <c r="A68" s="45" t="s">
        <v>2152</v>
      </c>
      <c r="B68" s="33" t="s">
        <v>2153</v>
      </c>
      <c r="C68" s="33" t="s">
        <v>2154</v>
      </c>
      <c r="D68" s="33" t="s">
        <v>2155</v>
      </c>
      <c r="E68" s="29" t="str">
        <f t="shared" si="1"/>
        <v>No Play</v>
      </c>
      <c r="F68" s="33" t="s">
        <v>2156</v>
      </c>
      <c r="G68" s="33" t="s">
        <v>2157</v>
      </c>
      <c r="H68" s="33">
        <v>175</v>
      </c>
      <c r="I68" s="33">
        <v>1004</v>
      </c>
      <c r="J68" s="33">
        <v>4</v>
      </c>
      <c r="K68" s="33">
        <v>5</v>
      </c>
    </row>
    <row r="69" spans="1:11" ht="12.75" x14ac:dyDescent="0.2">
      <c r="A69" s="45" t="s">
        <v>2158</v>
      </c>
      <c r="B69" s="33" t="s">
        <v>2159</v>
      </c>
      <c r="C69" s="33" t="s">
        <v>2160</v>
      </c>
      <c r="D69" s="33" t="s">
        <v>2161</v>
      </c>
      <c r="E69" s="29" t="str">
        <f t="shared" si="1"/>
        <v>No Play</v>
      </c>
      <c r="F69" s="33" t="s">
        <v>2162</v>
      </c>
      <c r="G69" s="33" t="s">
        <v>2163</v>
      </c>
      <c r="H69" s="33">
        <v>155</v>
      </c>
      <c r="I69" s="33">
        <v>923</v>
      </c>
      <c r="J69" s="33">
        <v>4</v>
      </c>
      <c r="K69" s="33">
        <v>5</v>
      </c>
    </row>
    <row r="70" spans="1:11" ht="12.75" x14ac:dyDescent="0.2">
      <c r="A70" s="45" t="s">
        <v>2735</v>
      </c>
      <c r="B70" s="33" t="s">
        <v>2736</v>
      </c>
      <c r="C70" s="33" t="s">
        <v>2737</v>
      </c>
      <c r="D70" s="33" t="s">
        <v>2738</v>
      </c>
      <c r="E70" s="29" t="str">
        <f t="shared" si="1"/>
        <v>No Play</v>
      </c>
      <c r="F70" s="33" t="s">
        <v>2739</v>
      </c>
      <c r="G70" s="33" t="s">
        <v>2740</v>
      </c>
      <c r="H70" s="33">
        <v>175</v>
      </c>
      <c r="I70" s="33">
        <v>927</v>
      </c>
      <c r="J70" s="33">
        <v>6</v>
      </c>
      <c r="K70" s="33">
        <v>6</v>
      </c>
    </row>
    <row r="71" spans="1:11" ht="12.75" x14ac:dyDescent="0.2">
      <c r="A71" s="45" t="s">
        <v>16</v>
      </c>
      <c r="B71" s="33" t="s">
        <v>2164</v>
      </c>
      <c r="C71" s="33" t="s">
        <v>2165</v>
      </c>
      <c r="D71" s="33" t="s">
        <v>2166</v>
      </c>
      <c r="E71" s="29" t="str">
        <f t="shared" si="1"/>
        <v>Clear</v>
      </c>
      <c r="F71" s="33" t="s">
        <v>2167</v>
      </c>
      <c r="G71" s="33" t="s">
        <v>2168</v>
      </c>
      <c r="H71" s="33">
        <v>160</v>
      </c>
      <c r="I71" s="33">
        <v>974</v>
      </c>
      <c r="J71" s="33">
        <v>4</v>
      </c>
      <c r="K71" s="33">
        <v>5</v>
      </c>
    </row>
    <row r="72" spans="1:11" ht="12.75" customHeight="1" x14ac:dyDescent="0.2">
      <c r="A72" s="45" t="s">
        <v>2353</v>
      </c>
      <c r="B72" s="33" t="s">
        <v>2354</v>
      </c>
      <c r="C72" s="33" t="s">
        <v>2355</v>
      </c>
      <c r="D72" s="33" t="s">
        <v>2356</v>
      </c>
      <c r="E72" s="29" t="str">
        <f t="shared" si="1"/>
        <v>No Play</v>
      </c>
      <c r="F72" s="33" t="s">
        <v>2357</v>
      </c>
      <c r="G72" s="33" t="s">
        <v>2358</v>
      </c>
      <c r="H72" s="33">
        <v>128</v>
      </c>
      <c r="I72" s="33">
        <v>815</v>
      </c>
      <c r="J72" s="33">
        <v>4</v>
      </c>
      <c r="K72" s="33">
        <v>8</v>
      </c>
    </row>
    <row r="73" spans="1:11" ht="12.75" customHeight="1" x14ac:dyDescent="0.2">
      <c r="A73" s="45" t="s">
        <v>1703</v>
      </c>
      <c r="B73" s="33" t="s">
        <v>1704</v>
      </c>
      <c r="C73" s="33" t="s">
        <v>1705</v>
      </c>
      <c r="D73" s="33" t="s">
        <v>1706</v>
      </c>
      <c r="E73" s="29" t="str">
        <f t="shared" si="1"/>
        <v>No Play</v>
      </c>
      <c r="F73" s="33" t="s">
        <v>1707</v>
      </c>
      <c r="G73" s="33" t="s">
        <v>1708</v>
      </c>
      <c r="H73" s="33">
        <v>155</v>
      </c>
      <c r="I73" s="33">
        <v>979</v>
      </c>
      <c r="J73" s="33">
        <v>2</v>
      </c>
      <c r="K73" s="33">
        <v>2</v>
      </c>
    </row>
    <row r="74" spans="1:11" ht="12.75" x14ac:dyDescent="0.2">
      <c r="A74" s="45" t="s">
        <v>2268</v>
      </c>
      <c r="B74" s="33" t="s">
        <v>2269</v>
      </c>
      <c r="C74" s="33" t="s">
        <v>2270</v>
      </c>
      <c r="D74" s="33" t="s">
        <v>2271</v>
      </c>
      <c r="E74" s="29" t="str">
        <f t="shared" si="1"/>
        <v>No Play</v>
      </c>
      <c r="F74" s="33" t="s">
        <v>2272</v>
      </c>
      <c r="G74" s="33" t="s">
        <v>2273</v>
      </c>
      <c r="H74" s="33">
        <v>165</v>
      </c>
      <c r="I74" s="33">
        <v>960</v>
      </c>
      <c r="J74" s="33">
        <v>4</v>
      </c>
      <c r="K74" s="33">
        <v>6</v>
      </c>
    </row>
    <row r="75" spans="1:11" ht="12.75" x14ac:dyDescent="0.2">
      <c r="A75" s="45" t="s">
        <v>2981</v>
      </c>
      <c r="B75" s="33" t="s">
        <v>2982</v>
      </c>
      <c r="C75" s="33" t="s">
        <v>2983</v>
      </c>
      <c r="D75" s="33" t="s">
        <v>2984</v>
      </c>
      <c r="E75" s="29" t="str">
        <f t="shared" si="1"/>
        <v>No Play</v>
      </c>
      <c r="F75" s="33" t="s">
        <v>2985</v>
      </c>
      <c r="G75" s="33" t="s">
        <v>2986</v>
      </c>
      <c r="H75" s="33">
        <v>143</v>
      </c>
      <c r="I75" s="33">
        <v>732</v>
      </c>
      <c r="J75" s="33">
        <v>7</v>
      </c>
      <c r="K75" s="33">
        <v>7</v>
      </c>
    </row>
    <row r="76" spans="1:11" ht="12.75" customHeight="1" x14ac:dyDescent="0.2">
      <c r="A76" s="45" t="s">
        <v>1662</v>
      </c>
      <c r="B76" s="33" t="s">
        <v>1663</v>
      </c>
      <c r="C76" s="33" t="s">
        <v>1664</v>
      </c>
      <c r="D76" s="33" t="s">
        <v>1665</v>
      </c>
      <c r="E76" s="29" t="str">
        <f t="shared" si="1"/>
        <v>No Play</v>
      </c>
      <c r="F76" s="33" t="s">
        <v>1666</v>
      </c>
      <c r="G76" s="33" t="s">
        <v>1667</v>
      </c>
      <c r="H76" s="33">
        <v>138</v>
      </c>
      <c r="I76" s="33">
        <v>909</v>
      </c>
      <c r="J76" s="33">
        <v>2</v>
      </c>
      <c r="K76" s="33">
        <v>1</v>
      </c>
    </row>
    <row r="77" spans="1:11" ht="12.75" customHeight="1" x14ac:dyDescent="0.2">
      <c r="A77" s="45" t="s">
        <v>3204</v>
      </c>
      <c r="B77" s="33" t="s">
        <v>3205</v>
      </c>
      <c r="C77" s="33" t="s">
        <v>3206</v>
      </c>
      <c r="D77" s="33" t="s">
        <v>3207</v>
      </c>
      <c r="E77" s="29" t="str">
        <f t="shared" si="1"/>
        <v>No Play</v>
      </c>
      <c r="F77" s="33" t="s">
        <v>3208</v>
      </c>
      <c r="G77" s="33" t="s">
        <v>3209</v>
      </c>
      <c r="H77" s="33">
        <v>152</v>
      </c>
      <c r="I77" s="33">
        <v>1115</v>
      </c>
      <c r="J77" s="33">
        <v>8</v>
      </c>
      <c r="K77" s="33">
        <v>8</v>
      </c>
    </row>
    <row r="78" spans="1:11" ht="12.75" x14ac:dyDescent="0.2">
      <c r="A78" s="45" t="s">
        <v>2800</v>
      </c>
      <c r="B78" s="33" t="s">
        <v>2801</v>
      </c>
      <c r="C78" s="33" t="s">
        <v>2802</v>
      </c>
      <c r="D78" s="33" t="s">
        <v>2803</v>
      </c>
      <c r="E78" s="29" t="str">
        <f t="shared" si="1"/>
        <v>No Play</v>
      </c>
      <c r="F78" s="33" t="s">
        <v>2804</v>
      </c>
      <c r="G78" s="33" t="s">
        <v>2805</v>
      </c>
      <c r="H78" s="33" t="s">
        <v>2806</v>
      </c>
      <c r="I78" s="33">
        <v>961</v>
      </c>
      <c r="J78" s="33">
        <v>6</v>
      </c>
      <c r="K78" s="33">
        <v>7</v>
      </c>
    </row>
    <row r="79" spans="1:11" ht="12.75" customHeight="1" x14ac:dyDescent="0.2">
      <c r="A79" s="45" t="s">
        <v>3049</v>
      </c>
      <c r="B79" s="33" t="s">
        <v>3050</v>
      </c>
      <c r="C79" s="33" t="s">
        <v>3051</v>
      </c>
      <c r="D79" s="33" t="s">
        <v>3052</v>
      </c>
      <c r="E79" s="29" t="str">
        <f t="shared" si="1"/>
        <v>No Play</v>
      </c>
      <c r="F79" s="33" t="s">
        <v>3053</v>
      </c>
      <c r="G79" s="33" t="s">
        <v>3054</v>
      </c>
      <c r="H79" s="33">
        <v>148</v>
      </c>
      <c r="I79" s="33">
        <v>968</v>
      </c>
      <c r="J79" s="33">
        <v>7</v>
      </c>
      <c r="K79" s="33">
        <v>8</v>
      </c>
    </row>
    <row r="80" spans="1:11" ht="12.75" x14ac:dyDescent="0.2">
      <c r="A80" s="45" t="s">
        <v>2561</v>
      </c>
      <c r="B80" s="33" t="s">
        <v>2562</v>
      </c>
      <c r="C80" s="33" t="s">
        <v>2563</v>
      </c>
      <c r="D80" s="33" t="s">
        <v>2564</v>
      </c>
      <c r="E80" s="29" t="str">
        <f t="shared" si="1"/>
        <v>No Play</v>
      </c>
      <c r="F80" s="33" t="s">
        <v>2565</v>
      </c>
      <c r="G80" s="33" t="s">
        <v>2566</v>
      </c>
      <c r="H80" s="33">
        <v>135</v>
      </c>
      <c r="I80" s="33">
        <v>1020</v>
      </c>
      <c r="J80" s="33">
        <v>5</v>
      </c>
      <c r="K80" s="33">
        <v>6</v>
      </c>
    </row>
    <row r="81" spans="1:11" ht="12.75" customHeight="1" x14ac:dyDescent="0.2">
      <c r="A81" s="45" t="s">
        <v>1542</v>
      </c>
      <c r="B81" s="33" t="s">
        <v>1543</v>
      </c>
      <c r="C81" s="33" t="s">
        <v>1544</v>
      </c>
      <c r="D81" s="33" t="s">
        <v>1545</v>
      </c>
      <c r="E81" s="29" t="str">
        <f t="shared" si="1"/>
        <v>No Play</v>
      </c>
      <c r="F81" s="33" t="s">
        <v>1546</v>
      </c>
      <c r="G81" s="33" t="s">
        <v>1547</v>
      </c>
      <c r="H81" s="33">
        <v>200</v>
      </c>
      <c r="I81" s="33">
        <v>969</v>
      </c>
      <c r="J81" s="33">
        <v>1</v>
      </c>
      <c r="K81" s="33">
        <v>1</v>
      </c>
    </row>
    <row r="82" spans="1:11" ht="12.75" x14ac:dyDescent="0.2">
      <c r="A82" s="45" t="s">
        <v>13</v>
      </c>
      <c r="B82" s="33" t="s">
        <v>2608</v>
      </c>
      <c r="C82" s="33" t="s">
        <v>2609</v>
      </c>
      <c r="D82" s="33" t="s">
        <v>2610</v>
      </c>
      <c r="E82" s="29" t="str">
        <f t="shared" si="1"/>
        <v>Hard Clear</v>
      </c>
      <c r="F82" s="33" t="s">
        <v>2611</v>
      </c>
      <c r="G82" s="33" t="s">
        <v>2612</v>
      </c>
      <c r="H82" s="33">
        <v>180</v>
      </c>
      <c r="I82" s="33">
        <v>1004</v>
      </c>
      <c r="J82" s="33">
        <v>5</v>
      </c>
      <c r="K82" s="33">
        <v>7</v>
      </c>
    </row>
    <row r="83" spans="1:11" ht="12.75" customHeight="1" x14ac:dyDescent="0.2">
      <c r="A83" s="45" t="s">
        <v>1762</v>
      </c>
      <c r="B83" s="33" t="s">
        <v>1763</v>
      </c>
      <c r="C83" s="33" t="s">
        <v>1764</v>
      </c>
      <c r="D83" s="33" t="s">
        <v>1765</v>
      </c>
      <c r="E83" s="29" t="str">
        <f t="shared" si="1"/>
        <v>No Play</v>
      </c>
      <c r="F83" s="33" t="s">
        <v>1766</v>
      </c>
      <c r="G83" s="33" t="s">
        <v>1767</v>
      </c>
      <c r="H83" s="33">
        <v>170</v>
      </c>
      <c r="I83" s="33">
        <v>1047</v>
      </c>
      <c r="J83" s="33">
        <v>2</v>
      </c>
      <c r="K83" s="33">
        <v>3</v>
      </c>
    </row>
    <row r="84" spans="1:11" ht="12.75" customHeight="1" x14ac:dyDescent="0.2">
      <c r="A84" s="45" t="s">
        <v>2098</v>
      </c>
      <c r="B84" s="33" t="s">
        <v>2099</v>
      </c>
      <c r="C84" s="33" t="s">
        <v>2100</v>
      </c>
      <c r="D84" s="33" t="s">
        <v>2101</v>
      </c>
      <c r="E84" s="29" t="str">
        <f t="shared" si="1"/>
        <v>No Play</v>
      </c>
      <c r="F84" s="33" t="s">
        <v>2102</v>
      </c>
      <c r="G84" s="33" t="s">
        <v>2103</v>
      </c>
      <c r="H84" s="33">
        <v>173</v>
      </c>
      <c r="I84" s="33">
        <v>928</v>
      </c>
      <c r="J84" s="33">
        <v>4</v>
      </c>
      <c r="K84" s="33">
        <v>4</v>
      </c>
    </row>
    <row r="85" spans="1:11" ht="12.75" x14ac:dyDescent="0.2">
      <c r="A85" s="45" t="s">
        <v>3136</v>
      </c>
      <c r="B85" s="33" t="s">
        <v>3137</v>
      </c>
      <c r="C85" s="33" t="s">
        <v>3138</v>
      </c>
      <c r="D85" s="33" t="s">
        <v>3139</v>
      </c>
      <c r="E85" s="29" t="str">
        <f t="shared" si="1"/>
        <v>No Play</v>
      </c>
      <c r="F85" s="33" t="s">
        <v>3140</v>
      </c>
      <c r="G85" s="33" t="s">
        <v>3141</v>
      </c>
      <c r="H85" s="33">
        <v>162</v>
      </c>
      <c r="I85" s="33">
        <v>924</v>
      </c>
      <c r="J85" s="33">
        <v>8</v>
      </c>
      <c r="K85" s="33">
        <v>7</v>
      </c>
    </row>
    <row r="86" spans="1:11" ht="12.75" customHeight="1" x14ac:dyDescent="0.2">
      <c r="A86" s="45" t="s">
        <v>2062</v>
      </c>
      <c r="B86" s="33" t="s">
        <v>2063</v>
      </c>
      <c r="C86" s="33" t="s">
        <v>2064</v>
      </c>
      <c r="D86" s="33" t="s">
        <v>2065</v>
      </c>
      <c r="E86" s="29" t="str">
        <f t="shared" si="1"/>
        <v>No Play</v>
      </c>
      <c r="F86" s="33" t="s">
        <v>2066</v>
      </c>
      <c r="G86" s="33" t="s">
        <v>2067</v>
      </c>
      <c r="H86" s="33">
        <v>180</v>
      </c>
      <c r="I86" s="33">
        <v>845</v>
      </c>
      <c r="J86" s="33">
        <v>3</v>
      </c>
      <c r="K86" s="33">
        <v>9</v>
      </c>
    </row>
    <row r="87" spans="1:11" ht="12.75" customHeight="1" x14ac:dyDescent="0.2">
      <c r="A87" s="45" t="s">
        <v>2371</v>
      </c>
      <c r="B87" s="33" t="s">
        <v>2372</v>
      </c>
      <c r="C87" s="33" t="s">
        <v>2373</v>
      </c>
      <c r="D87" s="33" t="s">
        <v>2374</v>
      </c>
      <c r="E87" s="29" t="str">
        <f t="shared" si="1"/>
        <v>No Play</v>
      </c>
      <c r="F87" s="33" t="s">
        <v>2375</v>
      </c>
      <c r="G87" s="33" t="s">
        <v>2376</v>
      </c>
      <c r="H87" s="33" t="s">
        <v>2377</v>
      </c>
      <c r="I87" s="33">
        <v>786</v>
      </c>
      <c r="J87" s="33">
        <v>4</v>
      </c>
      <c r="K87" s="33">
        <v>10</v>
      </c>
    </row>
    <row r="88" spans="1:11" ht="12.75" customHeight="1" x14ac:dyDescent="0.2">
      <c r="A88" s="45" t="s">
        <v>3297</v>
      </c>
      <c r="B88" s="33" t="s">
        <v>3298</v>
      </c>
      <c r="C88" s="33" t="s">
        <v>3299</v>
      </c>
      <c r="D88" s="33" t="s">
        <v>3300</v>
      </c>
      <c r="E88" s="29" t="str">
        <f t="shared" si="1"/>
        <v>No Play</v>
      </c>
      <c r="F88" s="33" t="s">
        <v>3301</v>
      </c>
      <c r="G88" s="33" t="s">
        <v>3302</v>
      </c>
      <c r="H88" s="33" t="s">
        <v>3303</v>
      </c>
      <c r="I88" s="33">
        <v>875</v>
      </c>
      <c r="J88" s="33">
        <v>8</v>
      </c>
      <c r="K88" s="33">
        <v>10</v>
      </c>
    </row>
    <row r="89" spans="1:11" ht="12.75" customHeight="1" x14ac:dyDescent="0.2">
      <c r="A89" s="45" t="s">
        <v>3369</v>
      </c>
      <c r="B89" s="33" t="s">
        <v>3370</v>
      </c>
      <c r="C89" s="33" t="s">
        <v>3371</v>
      </c>
      <c r="D89" s="33" t="s">
        <v>3372</v>
      </c>
      <c r="E89" s="29" t="str">
        <f t="shared" si="1"/>
        <v>No Play</v>
      </c>
      <c r="F89" s="33" t="s">
        <v>3373</v>
      </c>
      <c r="G89" s="33" t="s">
        <v>3374</v>
      </c>
      <c r="H89" s="33">
        <v>155</v>
      </c>
      <c r="I89" s="33">
        <v>968</v>
      </c>
      <c r="J89" s="33">
        <v>9</v>
      </c>
      <c r="K89" s="33">
        <v>10</v>
      </c>
    </row>
    <row r="90" spans="1:11" ht="12.75" customHeight="1" x14ac:dyDescent="0.2">
      <c r="A90" s="45" t="s">
        <v>2104</v>
      </c>
      <c r="B90" s="33" t="s">
        <v>2105</v>
      </c>
      <c r="C90" s="33" t="s">
        <v>2106</v>
      </c>
      <c r="D90" s="33" t="s">
        <v>2107</v>
      </c>
      <c r="E90" s="29" t="str">
        <f t="shared" si="1"/>
        <v>No Play</v>
      </c>
      <c r="F90" s="33" t="s">
        <v>2108</v>
      </c>
      <c r="G90" s="33" t="s">
        <v>2109</v>
      </c>
      <c r="H90" s="33">
        <v>180</v>
      </c>
      <c r="I90" s="33">
        <v>972</v>
      </c>
      <c r="J90" s="33">
        <v>4</v>
      </c>
      <c r="K90" s="33">
        <v>4</v>
      </c>
    </row>
    <row r="91" spans="1:11" ht="12.75" customHeight="1" x14ac:dyDescent="0.2">
      <c r="A91" s="45" t="s">
        <v>1928</v>
      </c>
      <c r="B91" s="33" t="s">
        <v>1929</v>
      </c>
      <c r="C91" s="33" t="s">
        <v>1930</v>
      </c>
      <c r="D91" s="33" t="s">
        <v>1931</v>
      </c>
      <c r="E91" s="29" t="str">
        <f t="shared" si="1"/>
        <v>No Play</v>
      </c>
      <c r="F91" s="33" t="s">
        <v>1932</v>
      </c>
      <c r="G91" s="33" t="s">
        <v>1933</v>
      </c>
      <c r="H91" s="33">
        <v>180</v>
      </c>
      <c r="I91" s="33">
        <v>1126</v>
      </c>
      <c r="J91" s="33">
        <v>3</v>
      </c>
      <c r="K91" s="33">
        <v>4</v>
      </c>
    </row>
    <row r="92" spans="1:11" ht="25.5" customHeight="1" x14ac:dyDescent="0.2">
      <c r="A92" s="45" t="s">
        <v>16</v>
      </c>
      <c r="B92" s="33" t="s">
        <v>1644</v>
      </c>
      <c r="C92" s="33" t="s">
        <v>1645</v>
      </c>
      <c r="D92" s="33" t="s">
        <v>1646</v>
      </c>
      <c r="E92" s="29" t="str">
        <f t="shared" si="1"/>
        <v>Clear</v>
      </c>
      <c r="F92" s="33" t="s">
        <v>1647</v>
      </c>
      <c r="G92" s="33" t="s">
        <v>1648</v>
      </c>
      <c r="H92" s="33" t="s">
        <v>1649</v>
      </c>
      <c r="I92" s="33">
        <v>508</v>
      </c>
      <c r="J92" s="33">
        <v>1</v>
      </c>
      <c r="K92" s="33">
        <v>3</v>
      </c>
    </row>
    <row r="93" spans="1:11" ht="12.75" customHeight="1" x14ac:dyDescent="0.2">
      <c r="A93" s="45" t="s">
        <v>3386</v>
      </c>
      <c r="B93" s="33" t="s">
        <v>3387</v>
      </c>
      <c r="C93" s="33" t="s">
        <v>3388</v>
      </c>
      <c r="D93" s="33" t="s">
        <v>3389</v>
      </c>
      <c r="E93" s="29" t="str">
        <f t="shared" si="1"/>
        <v>No Play</v>
      </c>
      <c r="F93" s="33" t="s">
        <v>3390</v>
      </c>
      <c r="G93" s="33" t="s">
        <v>3391</v>
      </c>
      <c r="H93" s="33">
        <v>180</v>
      </c>
      <c r="I93" s="33">
        <v>888</v>
      </c>
      <c r="J93" s="33">
        <v>10</v>
      </c>
      <c r="K93" s="33">
        <v>8</v>
      </c>
    </row>
    <row r="94" spans="1:11" ht="12.75" customHeight="1" x14ac:dyDescent="0.2">
      <c r="A94" s="45" t="s">
        <v>3210</v>
      </c>
      <c r="B94" s="33" t="s">
        <v>3211</v>
      </c>
      <c r="C94" s="33" t="s">
        <v>3212</v>
      </c>
      <c r="D94" s="33" t="s">
        <v>3213</v>
      </c>
      <c r="E94" s="29" t="str">
        <f t="shared" si="1"/>
        <v>No Play</v>
      </c>
      <c r="F94" s="33" t="s">
        <v>3214</v>
      </c>
      <c r="G94" s="33" t="s">
        <v>3215</v>
      </c>
      <c r="H94" s="33">
        <v>150</v>
      </c>
      <c r="I94" s="33">
        <v>1077</v>
      </c>
      <c r="J94" s="33">
        <v>8</v>
      </c>
      <c r="K94" s="33">
        <v>8</v>
      </c>
    </row>
    <row r="95" spans="1:11" ht="12.75" customHeight="1" x14ac:dyDescent="0.2">
      <c r="A95" s="45" t="s">
        <v>16</v>
      </c>
      <c r="B95" s="33" t="s">
        <v>1839</v>
      </c>
      <c r="C95" s="33" t="s">
        <v>1840</v>
      </c>
      <c r="D95" s="33" t="s">
        <v>1841</v>
      </c>
      <c r="E95" s="29" t="str">
        <f t="shared" si="1"/>
        <v>Clear</v>
      </c>
      <c r="F95" s="33" t="s">
        <v>1842</v>
      </c>
      <c r="G95" s="33" t="s">
        <v>1843</v>
      </c>
      <c r="H95" s="33">
        <v>173</v>
      </c>
      <c r="I95" s="33">
        <v>915</v>
      </c>
      <c r="J95" s="33">
        <v>3</v>
      </c>
      <c r="K95" s="33">
        <v>2</v>
      </c>
    </row>
    <row r="96" spans="1:11" ht="12.75" x14ac:dyDescent="0.2">
      <c r="A96" s="45" t="s">
        <v>2169</v>
      </c>
      <c r="B96" s="33" t="s">
        <v>2170</v>
      </c>
      <c r="C96" s="33" t="s">
        <v>2171</v>
      </c>
      <c r="D96" s="33" t="s">
        <v>2172</v>
      </c>
      <c r="E96" s="29" t="str">
        <f t="shared" si="1"/>
        <v>No Play</v>
      </c>
      <c r="F96" s="33" t="s">
        <v>2173</v>
      </c>
      <c r="G96" s="33" t="s">
        <v>2174</v>
      </c>
      <c r="H96" s="33">
        <v>175</v>
      </c>
      <c r="I96" s="33">
        <v>1033</v>
      </c>
      <c r="J96" s="33">
        <v>4</v>
      </c>
      <c r="K96" s="33">
        <v>5</v>
      </c>
    </row>
    <row r="97" spans="1:11" ht="12.75" x14ac:dyDescent="0.2">
      <c r="A97" s="45" t="s">
        <v>3119</v>
      </c>
      <c r="B97" s="33" t="s">
        <v>3120</v>
      </c>
      <c r="C97" s="33" t="s">
        <v>3121</v>
      </c>
      <c r="D97" s="33" t="s">
        <v>3122</v>
      </c>
      <c r="E97" s="29" t="str">
        <f t="shared" si="1"/>
        <v>No Play</v>
      </c>
      <c r="F97" s="33" t="s">
        <v>3123</v>
      </c>
      <c r="G97" s="33" t="s">
        <v>3124</v>
      </c>
      <c r="H97" s="33">
        <v>135</v>
      </c>
      <c r="I97" s="33">
        <v>775</v>
      </c>
      <c r="J97" s="33">
        <v>8</v>
      </c>
      <c r="K97" s="33">
        <v>6</v>
      </c>
    </row>
    <row r="98" spans="1:11" ht="12.75" x14ac:dyDescent="0.2">
      <c r="A98" s="45" t="s">
        <v>2175</v>
      </c>
      <c r="B98" s="33" t="s">
        <v>2176</v>
      </c>
      <c r="C98" s="33" t="s">
        <v>2177</v>
      </c>
      <c r="D98" s="33" t="s">
        <v>2178</v>
      </c>
      <c r="E98" s="29" t="str">
        <f t="shared" si="1"/>
        <v>No Play</v>
      </c>
      <c r="F98" s="33" t="s">
        <v>2179</v>
      </c>
      <c r="G98" s="33" t="s">
        <v>2180</v>
      </c>
      <c r="H98" s="33">
        <v>156</v>
      </c>
      <c r="I98" s="33">
        <v>897</v>
      </c>
      <c r="J98" s="33">
        <v>4</v>
      </c>
      <c r="K98" s="33">
        <v>5</v>
      </c>
    </row>
    <row r="99" spans="1:11" ht="12.75" x14ac:dyDescent="0.2">
      <c r="A99" s="45" t="s">
        <v>2181</v>
      </c>
      <c r="B99" s="33" t="s">
        <v>2182</v>
      </c>
      <c r="C99" s="33" t="s">
        <v>2183</v>
      </c>
      <c r="D99" s="33" t="s">
        <v>2184</v>
      </c>
      <c r="E99" s="29" t="str">
        <f t="shared" si="1"/>
        <v>No Play</v>
      </c>
      <c r="F99" s="33" t="s">
        <v>2185</v>
      </c>
      <c r="G99" s="33" t="s">
        <v>2186</v>
      </c>
      <c r="H99" s="33">
        <v>156</v>
      </c>
      <c r="I99" s="33">
        <v>909</v>
      </c>
      <c r="J99" s="33">
        <v>4</v>
      </c>
      <c r="K99" s="33">
        <v>5</v>
      </c>
    </row>
    <row r="100" spans="1:11" ht="12.75" x14ac:dyDescent="0.2">
      <c r="A100" s="45" t="s">
        <v>16</v>
      </c>
      <c r="B100" s="33" t="s">
        <v>3142</v>
      </c>
      <c r="C100" s="33" t="s">
        <v>3143</v>
      </c>
      <c r="D100" s="33" t="s">
        <v>3144</v>
      </c>
      <c r="E100" s="29" t="str">
        <f t="shared" si="1"/>
        <v>Clear</v>
      </c>
      <c r="F100" s="33" t="s">
        <v>3145</v>
      </c>
      <c r="G100" s="33" t="s">
        <v>3146</v>
      </c>
      <c r="H100" s="33">
        <v>170</v>
      </c>
      <c r="I100" s="33">
        <v>942</v>
      </c>
      <c r="J100" s="33">
        <v>8</v>
      </c>
      <c r="K100" s="33">
        <v>7</v>
      </c>
    </row>
    <row r="101" spans="1:11" ht="12.75" customHeight="1" x14ac:dyDescent="0.2">
      <c r="A101" s="45" t="s">
        <v>3392</v>
      </c>
      <c r="B101" s="33" t="s">
        <v>3393</v>
      </c>
      <c r="C101" s="33" t="s">
        <v>3394</v>
      </c>
      <c r="D101" s="33" t="s">
        <v>3395</v>
      </c>
      <c r="E101" s="29" t="str">
        <f t="shared" si="1"/>
        <v>No Play</v>
      </c>
      <c r="F101" s="33" t="s">
        <v>3396</v>
      </c>
      <c r="G101" s="33" t="s">
        <v>3397</v>
      </c>
      <c r="H101" s="33">
        <v>149</v>
      </c>
      <c r="I101" s="33">
        <v>536</v>
      </c>
      <c r="J101" s="33">
        <v>10</v>
      </c>
      <c r="K101" s="33">
        <v>8</v>
      </c>
    </row>
    <row r="102" spans="1:11" ht="12.75" x14ac:dyDescent="0.2">
      <c r="A102" s="45" t="s">
        <v>2187</v>
      </c>
      <c r="B102" s="33" t="s">
        <v>2188</v>
      </c>
      <c r="C102" s="33" t="s">
        <v>2189</v>
      </c>
      <c r="D102" s="33" t="s">
        <v>2190</v>
      </c>
      <c r="E102" s="29" t="str">
        <f t="shared" si="1"/>
        <v>No Play</v>
      </c>
      <c r="F102" s="33" t="s">
        <v>2191</v>
      </c>
      <c r="G102" s="33" t="s">
        <v>2192</v>
      </c>
      <c r="H102" s="33">
        <v>148</v>
      </c>
      <c r="I102" s="33">
        <v>1049</v>
      </c>
      <c r="J102" s="33">
        <v>4</v>
      </c>
      <c r="K102" s="33">
        <v>5</v>
      </c>
    </row>
    <row r="103" spans="1:11" ht="12.75" customHeight="1" x14ac:dyDescent="0.2">
      <c r="A103" s="45" t="s">
        <v>13</v>
      </c>
      <c r="B103" s="33" t="s">
        <v>2872</v>
      </c>
      <c r="C103" s="33" t="s">
        <v>2873</v>
      </c>
      <c r="D103" s="33" t="s">
        <v>2874</v>
      </c>
      <c r="E103" s="29" t="str">
        <f t="shared" si="1"/>
        <v>Hard Clear</v>
      </c>
      <c r="F103" s="33" t="s">
        <v>2875</v>
      </c>
      <c r="G103" s="33" t="s">
        <v>2876</v>
      </c>
      <c r="H103" s="33">
        <v>173</v>
      </c>
      <c r="I103" s="33">
        <v>771</v>
      </c>
      <c r="J103" s="33">
        <v>7</v>
      </c>
      <c r="K103" s="33">
        <v>4</v>
      </c>
    </row>
    <row r="104" spans="1:11" ht="12.75" customHeight="1" x14ac:dyDescent="0.2">
      <c r="A104" s="45" t="s">
        <v>16</v>
      </c>
      <c r="B104" s="33" t="s">
        <v>3055</v>
      </c>
      <c r="C104" s="33" t="s">
        <v>3056</v>
      </c>
      <c r="D104" s="33" t="s">
        <v>3057</v>
      </c>
      <c r="E104" s="29" t="str">
        <f t="shared" si="1"/>
        <v>Clear</v>
      </c>
      <c r="F104" s="33" t="s">
        <v>3058</v>
      </c>
      <c r="G104" s="33" t="s">
        <v>3059</v>
      </c>
      <c r="H104" s="33">
        <v>140</v>
      </c>
      <c r="I104" s="33">
        <v>890</v>
      </c>
      <c r="J104" s="33">
        <v>7</v>
      </c>
      <c r="K104" s="33">
        <v>8</v>
      </c>
    </row>
    <row r="105" spans="1:11" ht="12.75" x14ac:dyDescent="0.2">
      <c r="A105" s="45" t="s">
        <v>2741</v>
      </c>
      <c r="B105" s="33" t="s">
        <v>2742</v>
      </c>
      <c r="C105" s="33" t="s">
        <v>2743</v>
      </c>
      <c r="D105" s="33" t="s">
        <v>2744</v>
      </c>
      <c r="E105" s="29" t="str">
        <f t="shared" si="1"/>
        <v>No Play</v>
      </c>
      <c r="F105" s="33" t="s">
        <v>2745</v>
      </c>
      <c r="G105" s="33" t="s">
        <v>2746</v>
      </c>
      <c r="H105" s="33">
        <v>155</v>
      </c>
      <c r="I105" s="33">
        <v>1016</v>
      </c>
      <c r="J105" s="33">
        <v>6</v>
      </c>
      <c r="K105" s="33">
        <v>6</v>
      </c>
    </row>
    <row r="106" spans="1:11" ht="12.75" x14ac:dyDescent="0.2">
      <c r="A106" s="45" t="s">
        <v>2467</v>
      </c>
      <c r="B106" s="33" t="s">
        <v>2468</v>
      </c>
      <c r="C106" s="33" t="s">
        <v>2469</v>
      </c>
      <c r="D106" s="33" t="s">
        <v>2470</v>
      </c>
      <c r="E106" s="29" t="str">
        <f t="shared" si="1"/>
        <v>No Play</v>
      </c>
      <c r="F106" s="33" t="s">
        <v>2471</v>
      </c>
      <c r="G106" s="33" t="s">
        <v>2472</v>
      </c>
      <c r="H106" s="33">
        <v>130</v>
      </c>
      <c r="I106" s="33">
        <v>946</v>
      </c>
      <c r="J106" s="33">
        <v>5</v>
      </c>
      <c r="K106" s="33">
        <v>5</v>
      </c>
    </row>
    <row r="107" spans="1:11" ht="12.75" customHeight="1" x14ac:dyDescent="0.2">
      <c r="A107" s="45" t="s">
        <v>13</v>
      </c>
      <c r="B107" s="33" t="s">
        <v>1934</v>
      </c>
      <c r="C107" s="33" t="s">
        <v>1935</v>
      </c>
      <c r="D107" s="33" t="s">
        <v>1936</v>
      </c>
      <c r="E107" s="29" t="str">
        <f t="shared" si="1"/>
        <v>Hard Clear</v>
      </c>
      <c r="F107" s="33" t="s">
        <v>1937</v>
      </c>
      <c r="G107" s="33" t="s">
        <v>1938</v>
      </c>
      <c r="H107" s="33">
        <v>162</v>
      </c>
      <c r="I107" s="33">
        <v>764</v>
      </c>
      <c r="J107" s="33">
        <v>3</v>
      </c>
      <c r="K107" s="33">
        <v>4</v>
      </c>
    </row>
    <row r="108" spans="1:11" ht="12.75" customHeight="1" x14ac:dyDescent="0.2">
      <c r="A108" s="45" t="s">
        <v>3274</v>
      </c>
      <c r="B108" s="33" t="s">
        <v>3275</v>
      </c>
      <c r="C108" s="33" t="s">
        <v>3276</v>
      </c>
      <c r="D108" s="33" t="s">
        <v>3277</v>
      </c>
      <c r="E108" s="29" t="str">
        <f t="shared" si="1"/>
        <v>No Play</v>
      </c>
      <c r="F108" s="33" t="s">
        <v>3278</v>
      </c>
      <c r="G108" s="33" t="s">
        <v>3279</v>
      </c>
      <c r="H108" s="33">
        <v>150</v>
      </c>
      <c r="I108" s="33">
        <v>1072</v>
      </c>
      <c r="J108" s="33">
        <v>8</v>
      </c>
      <c r="K108" s="33">
        <v>9</v>
      </c>
    </row>
    <row r="109" spans="1:11" ht="12.75" x14ac:dyDescent="0.2">
      <c r="A109" s="45" t="s">
        <v>3125</v>
      </c>
      <c r="B109" s="33" t="s">
        <v>3126</v>
      </c>
      <c r="C109" s="33" t="s">
        <v>3127</v>
      </c>
      <c r="D109" s="33" t="s">
        <v>3128</v>
      </c>
      <c r="E109" s="29" t="str">
        <f t="shared" si="1"/>
        <v>No Play</v>
      </c>
      <c r="F109" s="33" t="s">
        <v>3129</v>
      </c>
      <c r="G109" s="33" t="s">
        <v>3130</v>
      </c>
      <c r="H109" s="33">
        <v>160</v>
      </c>
      <c r="I109" s="33">
        <v>763</v>
      </c>
      <c r="J109" s="33">
        <v>8</v>
      </c>
      <c r="K109" s="33">
        <v>6</v>
      </c>
    </row>
    <row r="110" spans="1:11" ht="12.75" customHeight="1" x14ac:dyDescent="0.2">
      <c r="A110" s="45" t="s">
        <v>1939</v>
      </c>
      <c r="B110" s="33" t="s">
        <v>1940</v>
      </c>
      <c r="C110" s="33" t="s">
        <v>1941</v>
      </c>
      <c r="D110" s="33" t="s">
        <v>1942</v>
      </c>
      <c r="E110" s="29" t="str">
        <f t="shared" si="1"/>
        <v>No Play</v>
      </c>
      <c r="F110" s="33" t="s">
        <v>1943</v>
      </c>
      <c r="G110" s="33" t="s">
        <v>1944</v>
      </c>
      <c r="H110" s="33">
        <v>132</v>
      </c>
      <c r="I110" s="33">
        <v>928</v>
      </c>
      <c r="J110" s="33">
        <v>3</v>
      </c>
      <c r="K110" s="33">
        <v>4</v>
      </c>
    </row>
    <row r="111" spans="1:11" ht="12.75" x14ac:dyDescent="0.2">
      <c r="A111" s="45" t="s">
        <v>2807</v>
      </c>
      <c r="B111" s="33" t="s">
        <v>2808</v>
      </c>
      <c r="C111" s="33" t="s">
        <v>2809</v>
      </c>
      <c r="D111" s="33" t="s">
        <v>2810</v>
      </c>
      <c r="E111" s="29" t="str">
        <f t="shared" si="1"/>
        <v>No Play</v>
      </c>
      <c r="F111" s="33" t="s">
        <v>2811</v>
      </c>
      <c r="G111" s="33" t="s">
        <v>2812</v>
      </c>
      <c r="H111" s="33">
        <v>180</v>
      </c>
      <c r="I111" s="33">
        <v>975</v>
      </c>
      <c r="J111" s="33">
        <v>6</v>
      </c>
      <c r="K111" s="33">
        <v>7</v>
      </c>
    </row>
    <row r="112" spans="1:11" ht="12.75" customHeight="1" x14ac:dyDescent="0.2">
      <c r="A112" s="45" t="s">
        <v>3060</v>
      </c>
      <c r="B112" s="33" t="s">
        <v>3061</v>
      </c>
      <c r="C112" s="33" t="s">
        <v>3062</v>
      </c>
      <c r="D112" s="33" t="s">
        <v>3063</v>
      </c>
      <c r="E112" s="29" t="str">
        <f t="shared" si="1"/>
        <v>No Play</v>
      </c>
      <c r="F112" s="33" t="s">
        <v>3064</v>
      </c>
      <c r="G112" s="33" t="s">
        <v>3065</v>
      </c>
      <c r="H112" s="33">
        <v>180</v>
      </c>
      <c r="I112" s="33">
        <v>1088</v>
      </c>
      <c r="J112" s="33">
        <v>7</v>
      </c>
      <c r="K112" s="33">
        <v>8</v>
      </c>
    </row>
    <row r="113" spans="1:11" ht="12.75" x14ac:dyDescent="0.2">
      <c r="A113" s="45" t="s">
        <v>2017</v>
      </c>
      <c r="B113" s="33" t="s">
        <v>2018</v>
      </c>
      <c r="C113" s="33" t="s">
        <v>2019</v>
      </c>
      <c r="D113" s="33" t="s">
        <v>2020</v>
      </c>
      <c r="E113" s="29" t="str">
        <f t="shared" si="1"/>
        <v>No Play</v>
      </c>
      <c r="F113" s="33" t="s">
        <v>2021</v>
      </c>
      <c r="G113" s="33" t="s">
        <v>2022</v>
      </c>
      <c r="H113" s="33">
        <v>180</v>
      </c>
      <c r="I113" s="33">
        <v>1106</v>
      </c>
      <c r="J113" s="33">
        <v>3</v>
      </c>
      <c r="K113" s="33">
        <v>5</v>
      </c>
    </row>
    <row r="114" spans="1:11" ht="12.75" x14ac:dyDescent="0.2">
      <c r="A114" s="45" t="s">
        <v>2193</v>
      </c>
      <c r="B114" s="33" t="s">
        <v>2194</v>
      </c>
      <c r="C114" s="33" t="s">
        <v>2195</v>
      </c>
      <c r="D114" s="33" t="s">
        <v>2196</v>
      </c>
      <c r="E114" s="29" t="str">
        <f t="shared" si="1"/>
        <v>No Play</v>
      </c>
      <c r="F114" s="33" t="s">
        <v>2197</v>
      </c>
      <c r="G114" s="33" t="s">
        <v>2198</v>
      </c>
      <c r="H114" s="33">
        <v>155</v>
      </c>
      <c r="I114" s="33">
        <v>1066</v>
      </c>
      <c r="J114" s="33">
        <v>4</v>
      </c>
      <c r="K114" s="33">
        <v>5</v>
      </c>
    </row>
    <row r="115" spans="1:11" ht="12.75" x14ac:dyDescent="0.2">
      <c r="A115" s="45" t="s">
        <v>2613</v>
      </c>
      <c r="B115" s="33" t="s">
        <v>2614</v>
      </c>
      <c r="C115" s="33" t="s">
        <v>2615</v>
      </c>
      <c r="D115" s="33" t="s">
        <v>2616</v>
      </c>
      <c r="E115" s="29" t="str">
        <f t="shared" si="1"/>
        <v>No Play</v>
      </c>
      <c r="F115" s="33" t="s">
        <v>2617</v>
      </c>
      <c r="G115" s="33" t="s">
        <v>2618</v>
      </c>
      <c r="H115" s="33">
        <v>178</v>
      </c>
      <c r="I115" s="33">
        <v>1026</v>
      </c>
      <c r="J115" s="33">
        <v>5</v>
      </c>
      <c r="K115" s="33">
        <v>7</v>
      </c>
    </row>
    <row r="116" spans="1:11" ht="12.75" x14ac:dyDescent="0.2">
      <c r="A116" s="45" t="s">
        <v>2274</v>
      </c>
      <c r="B116" s="33" t="s">
        <v>2275</v>
      </c>
      <c r="C116" s="33" t="s">
        <v>2276</v>
      </c>
      <c r="D116" s="33" t="s">
        <v>2277</v>
      </c>
      <c r="E116" s="29" t="str">
        <f t="shared" si="1"/>
        <v>No Play</v>
      </c>
      <c r="F116" s="33" t="s">
        <v>2278</v>
      </c>
      <c r="G116" s="33" t="s">
        <v>2279</v>
      </c>
      <c r="H116" s="33">
        <v>150</v>
      </c>
      <c r="I116" s="33">
        <v>1072</v>
      </c>
      <c r="J116" s="33">
        <v>4</v>
      </c>
      <c r="K116" s="33">
        <v>6</v>
      </c>
    </row>
    <row r="117" spans="1:11" ht="12.75" customHeight="1" x14ac:dyDescent="0.2">
      <c r="A117" s="45" t="s">
        <v>1768</v>
      </c>
      <c r="B117" s="33" t="s">
        <v>1769</v>
      </c>
      <c r="C117" s="33" t="s">
        <v>1770</v>
      </c>
      <c r="D117" s="33" t="s">
        <v>1771</v>
      </c>
      <c r="E117" s="29" t="str">
        <f t="shared" si="1"/>
        <v>No Play</v>
      </c>
      <c r="F117" s="33" t="s">
        <v>1772</v>
      </c>
      <c r="G117" s="33" t="s">
        <v>1773</v>
      </c>
      <c r="H117" s="33">
        <v>175</v>
      </c>
      <c r="I117" s="33">
        <v>1068</v>
      </c>
      <c r="J117" s="33">
        <v>2</v>
      </c>
      <c r="K117" s="33">
        <v>3</v>
      </c>
    </row>
    <row r="118" spans="1:11" ht="12.75" x14ac:dyDescent="0.2">
      <c r="A118" s="45" t="s">
        <v>2567</v>
      </c>
      <c r="B118" s="33" t="s">
        <v>2568</v>
      </c>
      <c r="C118" s="33" t="s">
        <v>2569</v>
      </c>
      <c r="D118" s="33" t="s">
        <v>2570</v>
      </c>
      <c r="E118" s="29" t="str">
        <f t="shared" si="1"/>
        <v>No Play</v>
      </c>
      <c r="F118" s="33" t="s">
        <v>2571</v>
      </c>
      <c r="G118" s="33" t="s">
        <v>2572</v>
      </c>
      <c r="H118" s="33">
        <v>136</v>
      </c>
      <c r="I118" s="33">
        <v>950</v>
      </c>
      <c r="J118" s="33">
        <v>5</v>
      </c>
      <c r="K118" s="33">
        <v>6</v>
      </c>
    </row>
    <row r="119" spans="1:11" ht="12.75" customHeight="1" x14ac:dyDescent="0.2">
      <c r="A119" s="45" t="s">
        <v>3423</v>
      </c>
      <c r="B119" s="33" t="s">
        <v>3424</v>
      </c>
      <c r="C119" s="33" t="s">
        <v>3425</v>
      </c>
      <c r="D119" s="33" t="s">
        <v>3426</v>
      </c>
      <c r="E119" s="29" t="str">
        <f t="shared" si="1"/>
        <v>No Play</v>
      </c>
      <c r="F119" s="33" t="s">
        <v>3427</v>
      </c>
      <c r="G119" s="33" t="s">
        <v>3428</v>
      </c>
      <c r="H119" s="33">
        <v>172</v>
      </c>
      <c r="I119" s="33">
        <v>1012</v>
      </c>
      <c r="J119" s="33" t="s">
        <v>3429</v>
      </c>
      <c r="K119" s="33" t="s">
        <v>3430</v>
      </c>
    </row>
    <row r="120" spans="1:11" ht="12.75" customHeight="1" x14ac:dyDescent="0.2">
      <c r="A120" s="45" t="s">
        <v>2649</v>
      </c>
      <c r="B120" s="33" t="s">
        <v>2650</v>
      </c>
      <c r="C120" s="33" t="s">
        <v>2651</v>
      </c>
      <c r="D120" s="33" t="s">
        <v>2652</v>
      </c>
      <c r="E120" s="29" t="str">
        <f t="shared" si="1"/>
        <v>No Play</v>
      </c>
      <c r="F120" s="33" t="s">
        <v>2653</v>
      </c>
      <c r="G120" s="33" t="s">
        <v>2654</v>
      </c>
      <c r="H120" s="33">
        <v>260</v>
      </c>
      <c r="I120" s="33">
        <v>942</v>
      </c>
      <c r="J120" s="33">
        <v>5</v>
      </c>
      <c r="K120" s="33">
        <v>9</v>
      </c>
    </row>
    <row r="121" spans="1:11" ht="12.75" customHeight="1" x14ac:dyDescent="0.2">
      <c r="A121" s="45" t="s">
        <v>2408</v>
      </c>
      <c r="B121" s="33" t="s">
        <v>2409</v>
      </c>
      <c r="C121" s="33" t="s">
        <v>2410</v>
      </c>
      <c r="D121" s="33" t="s">
        <v>2411</v>
      </c>
      <c r="E121" s="29" t="str">
        <f t="shared" si="1"/>
        <v>No Play</v>
      </c>
      <c r="F121" s="33" t="s">
        <v>2412</v>
      </c>
      <c r="G121" s="33" t="s">
        <v>2413</v>
      </c>
      <c r="H121" s="33">
        <v>149</v>
      </c>
      <c r="I121" s="33">
        <v>1072</v>
      </c>
      <c r="J121" s="33">
        <v>5</v>
      </c>
      <c r="K121" s="33">
        <v>4</v>
      </c>
    </row>
    <row r="122" spans="1:11" ht="12.75" x14ac:dyDescent="0.2">
      <c r="A122" s="45" t="s">
        <v>2473</v>
      </c>
      <c r="B122" s="33" t="s">
        <v>2474</v>
      </c>
      <c r="C122" s="33" t="s">
        <v>2475</v>
      </c>
      <c r="D122" s="33" t="s">
        <v>2476</v>
      </c>
      <c r="E122" s="29" t="str">
        <f t="shared" si="1"/>
        <v>No Play</v>
      </c>
      <c r="F122" s="33" t="s">
        <v>2477</v>
      </c>
      <c r="G122" s="33" t="s">
        <v>2478</v>
      </c>
      <c r="H122" s="33">
        <v>155</v>
      </c>
      <c r="I122" s="33">
        <v>975</v>
      </c>
      <c r="J122" s="33">
        <v>5</v>
      </c>
      <c r="K122" s="33">
        <v>5</v>
      </c>
    </row>
    <row r="123" spans="1:11" ht="12.75" customHeight="1" x14ac:dyDescent="0.2">
      <c r="A123" s="45" t="s">
        <v>3398</v>
      </c>
      <c r="B123" s="33" t="s">
        <v>3399</v>
      </c>
      <c r="C123" s="33" t="s">
        <v>3400</v>
      </c>
      <c r="D123" s="33" t="s">
        <v>3401</v>
      </c>
      <c r="E123" s="29" t="str">
        <f t="shared" si="1"/>
        <v>No Play</v>
      </c>
      <c r="F123" s="33" t="s">
        <v>3402</v>
      </c>
      <c r="G123" s="33" t="s">
        <v>3403</v>
      </c>
      <c r="H123" s="33">
        <v>180</v>
      </c>
      <c r="I123" s="33">
        <v>1079</v>
      </c>
      <c r="J123" s="33">
        <v>10</v>
      </c>
      <c r="K123" s="33">
        <v>9</v>
      </c>
    </row>
    <row r="124" spans="1:11" ht="12.75" x14ac:dyDescent="0.2">
      <c r="A124" s="45" t="s">
        <v>2199</v>
      </c>
      <c r="B124" s="33" t="s">
        <v>2200</v>
      </c>
      <c r="C124" s="33" t="s">
        <v>2201</v>
      </c>
      <c r="D124" s="33" t="s">
        <v>2202</v>
      </c>
      <c r="E124" s="29" t="str">
        <f t="shared" si="1"/>
        <v>No Play</v>
      </c>
      <c r="F124" s="33" t="s">
        <v>2203</v>
      </c>
      <c r="G124" s="33" t="s">
        <v>2204</v>
      </c>
      <c r="H124" s="33">
        <v>148</v>
      </c>
      <c r="I124" s="33">
        <v>930</v>
      </c>
      <c r="J124" s="33">
        <v>4</v>
      </c>
      <c r="K124" s="33">
        <v>5</v>
      </c>
    </row>
    <row r="125" spans="1:11" ht="12.75" customHeight="1" x14ac:dyDescent="0.2">
      <c r="A125" s="45" t="s">
        <v>1709</v>
      </c>
      <c r="B125" s="33" t="s">
        <v>1710</v>
      </c>
      <c r="C125" s="33" t="s">
        <v>1711</v>
      </c>
      <c r="D125" s="33" t="s">
        <v>1712</v>
      </c>
      <c r="E125" s="29" t="str">
        <f t="shared" si="1"/>
        <v>No Play</v>
      </c>
      <c r="F125" s="33" t="s">
        <v>1713</v>
      </c>
      <c r="G125" s="33" t="s">
        <v>1714</v>
      </c>
      <c r="H125" s="33">
        <v>135</v>
      </c>
      <c r="I125" s="33">
        <v>1008</v>
      </c>
      <c r="J125" s="33">
        <v>2</v>
      </c>
      <c r="K125" s="33">
        <v>2</v>
      </c>
    </row>
    <row r="126" spans="1:11" ht="12.75" customHeight="1" x14ac:dyDescent="0.2">
      <c r="A126" s="45" t="s">
        <v>1548</v>
      </c>
      <c r="B126" s="33" t="s">
        <v>1549</v>
      </c>
      <c r="C126" s="33" t="s">
        <v>1550</v>
      </c>
      <c r="D126" s="33" t="s">
        <v>1551</v>
      </c>
      <c r="E126" s="29" t="str">
        <f t="shared" si="1"/>
        <v>No Play</v>
      </c>
      <c r="F126" s="33" t="s">
        <v>1552</v>
      </c>
      <c r="G126" s="33" t="s">
        <v>1553</v>
      </c>
      <c r="H126" s="33">
        <v>190</v>
      </c>
      <c r="I126" s="33">
        <v>786</v>
      </c>
      <c r="J126" s="33">
        <v>1</v>
      </c>
      <c r="K126" s="33">
        <v>1</v>
      </c>
    </row>
    <row r="127" spans="1:11" ht="12.75" customHeight="1" x14ac:dyDescent="0.2">
      <c r="A127" s="45" t="s">
        <v>2877</v>
      </c>
      <c r="B127" s="33" t="s">
        <v>2878</v>
      </c>
      <c r="C127" s="33" t="s">
        <v>2879</v>
      </c>
      <c r="D127" s="33" t="s">
        <v>2880</v>
      </c>
      <c r="E127" s="29" t="str">
        <f t="shared" si="1"/>
        <v>No Play</v>
      </c>
      <c r="F127" s="33" t="s">
        <v>2881</v>
      </c>
      <c r="G127" s="33" t="s">
        <v>2882</v>
      </c>
      <c r="H127" s="33">
        <v>160</v>
      </c>
      <c r="I127" s="33">
        <v>769</v>
      </c>
      <c r="J127" s="33">
        <v>7</v>
      </c>
      <c r="K127" s="33">
        <v>4</v>
      </c>
    </row>
    <row r="128" spans="1:11" ht="12.75" customHeight="1" x14ac:dyDescent="0.2">
      <c r="A128" s="45" t="s">
        <v>3431</v>
      </c>
      <c r="B128" s="33" t="s">
        <v>3432</v>
      </c>
      <c r="C128" s="33" t="s">
        <v>3433</v>
      </c>
      <c r="D128" s="33" t="s">
        <v>3434</v>
      </c>
      <c r="E128" s="29" t="str">
        <f t="shared" si="1"/>
        <v>No Play</v>
      </c>
      <c r="F128" s="33" t="s">
        <v>3435</v>
      </c>
      <c r="G128" s="33" t="s">
        <v>3436</v>
      </c>
      <c r="H128" s="33">
        <v>195</v>
      </c>
      <c r="I128" s="33">
        <v>1009</v>
      </c>
      <c r="J128" s="33" t="s">
        <v>3437</v>
      </c>
      <c r="K128" s="33" t="s">
        <v>3438</v>
      </c>
    </row>
    <row r="129" spans="1:11" ht="12.75" x14ac:dyDescent="0.2">
      <c r="A129" s="45" t="s">
        <v>16</v>
      </c>
      <c r="B129" s="33" t="s">
        <v>2046</v>
      </c>
      <c r="C129" s="33" t="s">
        <v>2047</v>
      </c>
      <c r="D129" s="33" t="s">
        <v>2048</v>
      </c>
      <c r="E129" s="29" t="str">
        <f t="shared" ref="E129:E192" si="2">A129</f>
        <v>Clear</v>
      </c>
      <c r="F129" s="33" t="s">
        <v>2049</v>
      </c>
      <c r="G129" s="33" t="s">
        <v>2050</v>
      </c>
      <c r="H129" s="33">
        <v>146</v>
      </c>
      <c r="I129" s="33">
        <v>708</v>
      </c>
      <c r="J129" s="33">
        <v>3</v>
      </c>
      <c r="K129" s="33">
        <v>7</v>
      </c>
    </row>
    <row r="130" spans="1:11" ht="12.75" x14ac:dyDescent="0.2">
      <c r="A130" s="45" t="s">
        <v>2747</v>
      </c>
      <c r="B130" s="33" t="s">
        <v>2748</v>
      </c>
      <c r="C130" s="33" t="s">
        <v>2749</v>
      </c>
      <c r="D130" s="33" t="s">
        <v>2750</v>
      </c>
      <c r="E130" s="29" t="str">
        <f t="shared" si="2"/>
        <v>No Play</v>
      </c>
      <c r="F130" s="33" t="s">
        <v>2751</v>
      </c>
      <c r="G130" s="33" t="s">
        <v>2752</v>
      </c>
      <c r="H130" s="33">
        <v>165</v>
      </c>
      <c r="I130" s="33">
        <v>1039</v>
      </c>
      <c r="J130" s="33">
        <v>6</v>
      </c>
      <c r="K130" s="33">
        <v>6</v>
      </c>
    </row>
    <row r="131" spans="1:11" ht="12.75" x14ac:dyDescent="0.2">
      <c r="A131" s="45" t="s">
        <v>13</v>
      </c>
      <c r="B131" s="33" t="s">
        <v>2479</v>
      </c>
      <c r="C131" s="33" t="s">
        <v>2480</v>
      </c>
      <c r="D131" s="33" t="s">
        <v>2481</v>
      </c>
      <c r="E131" s="29" t="str">
        <f t="shared" si="2"/>
        <v>Hard Clear</v>
      </c>
      <c r="F131" s="33" t="s">
        <v>2482</v>
      </c>
      <c r="G131" s="33" t="s">
        <v>2483</v>
      </c>
      <c r="H131" s="33">
        <v>200</v>
      </c>
      <c r="I131" s="33">
        <v>839</v>
      </c>
      <c r="J131" s="33">
        <v>5</v>
      </c>
      <c r="K131" s="33">
        <v>5</v>
      </c>
    </row>
    <row r="132" spans="1:11" ht="12.75" customHeight="1" x14ac:dyDescent="0.2">
      <c r="A132" s="45" t="s">
        <v>1945</v>
      </c>
      <c r="B132" s="33" t="s">
        <v>1946</v>
      </c>
      <c r="C132" s="33" t="s">
        <v>1947</v>
      </c>
      <c r="D132" s="33" t="s">
        <v>1948</v>
      </c>
      <c r="E132" s="29" t="str">
        <f t="shared" si="2"/>
        <v>No Play</v>
      </c>
      <c r="F132" s="33" t="s">
        <v>1949</v>
      </c>
      <c r="G132" s="33" t="s">
        <v>1950</v>
      </c>
      <c r="H132" s="33">
        <v>166</v>
      </c>
      <c r="I132" s="33">
        <v>867</v>
      </c>
      <c r="J132" s="33">
        <v>3</v>
      </c>
      <c r="K132" s="33">
        <v>4</v>
      </c>
    </row>
    <row r="133" spans="1:11" ht="12.75" x14ac:dyDescent="0.2">
      <c r="A133" s="45" t="s">
        <v>2023</v>
      </c>
      <c r="B133" s="33" t="s">
        <v>2024</v>
      </c>
      <c r="C133" s="33" t="s">
        <v>2025</v>
      </c>
      <c r="D133" s="33" t="s">
        <v>2026</v>
      </c>
      <c r="E133" s="29" t="str">
        <f t="shared" si="2"/>
        <v>No Play</v>
      </c>
      <c r="F133" s="33" t="s">
        <v>2027</v>
      </c>
      <c r="G133" s="33" t="s">
        <v>2028</v>
      </c>
      <c r="H133" s="33">
        <v>160</v>
      </c>
      <c r="I133" s="33">
        <v>1022</v>
      </c>
      <c r="J133" s="33">
        <v>3</v>
      </c>
      <c r="K133" s="33">
        <v>5</v>
      </c>
    </row>
    <row r="134" spans="1:11" ht="12.75" x14ac:dyDescent="0.2">
      <c r="A134" s="45" t="s">
        <v>2280</v>
      </c>
      <c r="B134" s="33" t="s">
        <v>2281</v>
      </c>
      <c r="C134" s="33" t="s">
        <v>2282</v>
      </c>
      <c r="D134" s="33" t="s">
        <v>2283</v>
      </c>
      <c r="E134" s="29" t="str">
        <f t="shared" si="2"/>
        <v>No Play</v>
      </c>
      <c r="F134" s="33" t="s">
        <v>2284</v>
      </c>
      <c r="G134" s="33" t="s">
        <v>2285</v>
      </c>
      <c r="H134" s="33">
        <v>140</v>
      </c>
      <c r="I134" s="33">
        <v>1076</v>
      </c>
      <c r="J134" s="33">
        <v>4</v>
      </c>
      <c r="K134" s="33">
        <v>6</v>
      </c>
    </row>
    <row r="135" spans="1:11" ht="12.75" x14ac:dyDescent="0.2">
      <c r="A135" s="45" t="s">
        <v>2286</v>
      </c>
      <c r="B135" s="33" t="s">
        <v>2287</v>
      </c>
      <c r="C135" s="33" t="s">
        <v>2288</v>
      </c>
      <c r="D135" s="33" t="s">
        <v>2289</v>
      </c>
      <c r="E135" s="29" t="str">
        <f t="shared" si="2"/>
        <v>No Play</v>
      </c>
      <c r="F135" s="33" t="s">
        <v>2290</v>
      </c>
      <c r="G135" s="33" t="s">
        <v>2291</v>
      </c>
      <c r="H135" s="33">
        <v>180</v>
      </c>
      <c r="I135" s="33">
        <v>915</v>
      </c>
      <c r="J135" s="33">
        <v>4</v>
      </c>
      <c r="K135" s="33">
        <v>6</v>
      </c>
    </row>
    <row r="136" spans="1:11" ht="12.75" customHeight="1" x14ac:dyDescent="0.2">
      <c r="A136" s="45" t="s">
        <v>3334</v>
      </c>
      <c r="B136" s="33" t="s">
        <v>3335</v>
      </c>
      <c r="C136" s="33" t="s">
        <v>3336</v>
      </c>
      <c r="D136" s="33" t="s">
        <v>3337</v>
      </c>
      <c r="E136" s="29" t="str">
        <f t="shared" si="2"/>
        <v>No Play</v>
      </c>
      <c r="F136" s="33" t="s">
        <v>3338</v>
      </c>
      <c r="G136" s="33" t="s">
        <v>3339</v>
      </c>
      <c r="H136" s="33">
        <v>180</v>
      </c>
      <c r="I136" s="33">
        <v>1029</v>
      </c>
      <c r="J136" s="33">
        <v>9</v>
      </c>
      <c r="K136" s="33">
        <v>8</v>
      </c>
    </row>
    <row r="137" spans="1:11" ht="12.75" x14ac:dyDescent="0.2">
      <c r="A137" s="45" t="s">
        <v>2619</v>
      </c>
      <c r="B137" s="33" t="s">
        <v>2620</v>
      </c>
      <c r="C137" s="33" t="s">
        <v>2621</v>
      </c>
      <c r="D137" s="33" t="s">
        <v>2622</v>
      </c>
      <c r="E137" s="29" t="str">
        <f t="shared" si="2"/>
        <v>No Play</v>
      </c>
      <c r="F137" s="33" t="s">
        <v>2623</v>
      </c>
      <c r="G137" s="33" t="s">
        <v>2624</v>
      </c>
      <c r="H137" s="33">
        <v>155</v>
      </c>
      <c r="I137" s="33">
        <v>819</v>
      </c>
      <c r="J137" s="33">
        <v>5</v>
      </c>
      <c r="K137" s="33">
        <v>7</v>
      </c>
    </row>
    <row r="138" spans="1:11" ht="12.75" customHeight="1" x14ac:dyDescent="0.2">
      <c r="A138" s="45" t="s">
        <v>1774</v>
      </c>
      <c r="B138" s="33" t="s">
        <v>1775</v>
      </c>
      <c r="C138" s="33" t="s">
        <v>1776</v>
      </c>
      <c r="D138" s="33" t="s">
        <v>1777</v>
      </c>
      <c r="E138" s="29" t="str">
        <f t="shared" si="2"/>
        <v>No Play</v>
      </c>
      <c r="F138" s="33" t="s">
        <v>1778</v>
      </c>
      <c r="G138" s="33" t="s">
        <v>1779</v>
      </c>
      <c r="H138" s="33">
        <v>190</v>
      </c>
      <c r="I138" s="33">
        <v>1082</v>
      </c>
      <c r="J138" s="33">
        <v>2</v>
      </c>
      <c r="K138" s="33">
        <v>3</v>
      </c>
    </row>
    <row r="139" spans="1:11" ht="12.75" customHeight="1" x14ac:dyDescent="0.2">
      <c r="A139" s="45" t="s">
        <v>3216</v>
      </c>
      <c r="B139" s="33" t="s">
        <v>3217</v>
      </c>
      <c r="C139" s="33" t="s">
        <v>3218</v>
      </c>
      <c r="D139" s="33" t="s">
        <v>3219</v>
      </c>
      <c r="E139" s="29" t="str">
        <f t="shared" si="2"/>
        <v>No Play</v>
      </c>
      <c r="F139" s="33" t="s">
        <v>3220</v>
      </c>
      <c r="G139" s="33" t="s">
        <v>3221</v>
      </c>
      <c r="H139" s="33">
        <v>152</v>
      </c>
      <c r="I139" s="33">
        <v>1261</v>
      </c>
      <c r="J139" s="33">
        <v>8</v>
      </c>
      <c r="K139" s="33">
        <v>8</v>
      </c>
    </row>
    <row r="140" spans="1:11" ht="12.75" x14ac:dyDescent="0.2">
      <c r="A140" s="45" t="s">
        <v>2753</v>
      </c>
      <c r="B140" s="33" t="s">
        <v>2754</v>
      </c>
      <c r="C140" s="33" t="s">
        <v>2755</v>
      </c>
      <c r="D140" s="33" t="s">
        <v>2756</v>
      </c>
      <c r="E140" s="29" t="str">
        <f t="shared" si="2"/>
        <v>No Play</v>
      </c>
      <c r="F140" s="33" t="s">
        <v>2757</v>
      </c>
      <c r="G140" s="33" t="s">
        <v>2758</v>
      </c>
      <c r="H140" s="33">
        <v>175</v>
      </c>
      <c r="I140" s="33">
        <v>943</v>
      </c>
      <c r="J140" s="33">
        <v>6</v>
      </c>
      <c r="K140" s="33">
        <v>6</v>
      </c>
    </row>
    <row r="141" spans="1:11" ht="12.75" customHeight="1" x14ac:dyDescent="0.2">
      <c r="A141" s="45" t="s">
        <v>3222</v>
      </c>
      <c r="B141" s="33" t="s">
        <v>3223</v>
      </c>
      <c r="C141" s="33" t="s">
        <v>3224</v>
      </c>
      <c r="D141" s="33" t="s">
        <v>3225</v>
      </c>
      <c r="E141" s="29" t="str">
        <f t="shared" si="2"/>
        <v>No Play</v>
      </c>
      <c r="F141" s="33" t="s">
        <v>3226</v>
      </c>
      <c r="G141" s="33" t="s">
        <v>3227</v>
      </c>
      <c r="H141" s="33">
        <v>150</v>
      </c>
      <c r="I141" s="33">
        <v>1203</v>
      </c>
      <c r="J141" s="33">
        <v>8</v>
      </c>
      <c r="K141" s="33">
        <v>8</v>
      </c>
    </row>
    <row r="142" spans="1:11" ht="12.75" x14ac:dyDescent="0.2">
      <c r="A142" s="45" t="s">
        <v>2205</v>
      </c>
      <c r="B142" s="33" t="s">
        <v>2206</v>
      </c>
      <c r="C142" s="33" t="s">
        <v>2207</v>
      </c>
      <c r="D142" s="33" t="s">
        <v>2208</v>
      </c>
      <c r="E142" s="29" t="str">
        <f t="shared" si="2"/>
        <v>No Play</v>
      </c>
      <c r="F142" s="33" t="s">
        <v>2209</v>
      </c>
      <c r="G142" s="33" t="s">
        <v>2210</v>
      </c>
      <c r="H142" s="33">
        <v>181</v>
      </c>
      <c r="I142" s="33">
        <v>1039</v>
      </c>
      <c r="J142" s="33">
        <v>4</v>
      </c>
      <c r="K142" s="33">
        <v>5</v>
      </c>
    </row>
    <row r="143" spans="1:11" ht="12.75" x14ac:dyDescent="0.2">
      <c r="A143" s="45" t="s">
        <v>2484</v>
      </c>
      <c r="B143" s="33" t="s">
        <v>2485</v>
      </c>
      <c r="C143" s="33" t="s">
        <v>2486</v>
      </c>
      <c r="D143" s="33" t="s">
        <v>2487</v>
      </c>
      <c r="E143" s="29" t="str">
        <f t="shared" si="2"/>
        <v>No Play</v>
      </c>
      <c r="F143" s="33" t="s">
        <v>2488</v>
      </c>
      <c r="G143" s="33" t="s">
        <v>2489</v>
      </c>
      <c r="H143" s="33" t="s">
        <v>2490</v>
      </c>
      <c r="I143" s="33">
        <v>789</v>
      </c>
      <c r="J143" s="33">
        <v>5</v>
      </c>
      <c r="K143" s="33">
        <v>5</v>
      </c>
    </row>
    <row r="144" spans="1:11" ht="12.75" customHeight="1" x14ac:dyDescent="0.2">
      <c r="A144" s="45" t="s">
        <v>1844</v>
      </c>
      <c r="B144" s="33" t="s">
        <v>1845</v>
      </c>
      <c r="C144" s="33" t="s">
        <v>1846</v>
      </c>
      <c r="D144" s="33" t="s">
        <v>1847</v>
      </c>
      <c r="E144" s="29" t="str">
        <f t="shared" si="2"/>
        <v>No Play</v>
      </c>
      <c r="F144" s="33" t="s">
        <v>1848</v>
      </c>
      <c r="G144" s="33" t="s">
        <v>1849</v>
      </c>
      <c r="H144" s="33">
        <v>134</v>
      </c>
      <c r="I144" s="33">
        <v>1014</v>
      </c>
      <c r="J144" s="33">
        <v>3</v>
      </c>
      <c r="K144" s="33">
        <v>2</v>
      </c>
    </row>
    <row r="145" spans="1:11" ht="12.75" customHeight="1" x14ac:dyDescent="0.2">
      <c r="A145" s="45" t="s">
        <v>1668</v>
      </c>
      <c r="B145" s="33" t="s">
        <v>1669</v>
      </c>
      <c r="C145" s="33" t="s">
        <v>1670</v>
      </c>
      <c r="D145" s="33" t="s">
        <v>1671</v>
      </c>
      <c r="E145" s="29" t="str">
        <f t="shared" si="2"/>
        <v>No Play</v>
      </c>
      <c r="F145" s="33" t="s">
        <v>1672</v>
      </c>
      <c r="G145" s="33" t="s">
        <v>1673</v>
      </c>
      <c r="H145" s="33">
        <v>177</v>
      </c>
      <c r="I145" s="33">
        <v>921</v>
      </c>
      <c r="J145" s="33">
        <v>2</v>
      </c>
      <c r="K145" s="33">
        <v>1</v>
      </c>
    </row>
    <row r="146" spans="1:11" ht="12.75" customHeight="1" x14ac:dyDescent="0.2">
      <c r="A146" s="45" t="s">
        <v>2684</v>
      </c>
      <c r="B146" s="33" t="s">
        <v>2685</v>
      </c>
      <c r="C146" s="33" t="s">
        <v>2686</v>
      </c>
      <c r="D146" s="33" t="s">
        <v>2687</v>
      </c>
      <c r="E146" s="29" t="str">
        <f t="shared" si="2"/>
        <v>No Play</v>
      </c>
      <c r="F146" s="33" t="s">
        <v>2688</v>
      </c>
      <c r="G146" s="33" t="s">
        <v>2689</v>
      </c>
      <c r="H146" s="33">
        <v>140</v>
      </c>
      <c r="I146" s="33">
        <v>1016</v>
      </c>
      <c r="J146" s="33">
        <v>6</v>
      </c>
      <c r="K146" s="33">
        <v>4</v>
      </c>
    </row>
    <row r="147" spans="1:11" ht="12.75" x14ac:dyDescent="0.2">
      <c r="A147" s="45" t="s">
        <v>2625</v>
      </c>
      <c r="B147" s="33" t="s">
        <v>2626</v>
      </c>
      <c r="C147" s="33" t="s">
        <v>2627</v>
      </c>
      <c r="D147" s="33" t="s">
        <v>2628</v>
      </c>
      <c r="E147" s="29" t="str">
        <f t="shared" si="2"/>
        <v>No Play</v>
      </c>
      <c r="F147" s="33" t="s">
        <v>2629</v>
      </c>
      <c r="G147" s="33" t="s">
        <v>2630</v>
      </c>
      <c r="H147" s="33">
        <v>167</v>
      </c>
      <c r="I147" s="33">
        <v>1058</v>
      </c>
      <c r="J147" s="33">
        <v>5</v>
      </c>
      <c r="K147" s="33">
        <v>7</v>
      </c>
    </row>
    <row r="148" spans="1:11" ht="12.75" x14ac:dyDescent="0.2">
      <c r="A148" s="45" t="s">
        <v>2491</v>
      </c>
      <c r="B148" s="33" t="s">
        <v>2492</v>
      </c>
      <c r="C148" s="33" t="s">
        <v>2493</v>
      </c>
      <c r="D148" s="33" t="s">
        <v>2494</v>
      </c>
      <c r="E148" s="29" t="str">
        <f t="shared" si="2"/>
        <v>No Play</v>
      </c>
      <c r="F148" s="33" t="s">
        <v>2495</v>
      </c>
      <c r="G148" s="33" t="s">
        <v>2496</v>
      </c>
      <c r="H148" s="33">
        <v>178</v>
      </c>
      <c r="I148" s="33">
        <v>1105</v>
      </c>
      <c r="J148" s="33">
        <v>5</v>
      </c>
      <c r="K148" s="33">
        <v>5</v>
      </c>
    </row>
    <row r="149" spans="1:11" ht="12.75" x14ac:dyDescent="0.2">
      <c r="A149" s="45" t="s">
        <v>2573</v>
      </c>
      <c r="B149" s="33" t="s">
        <v>2574</v>
      </c>
      <c r="C149" s="33" t="s">
        <v>2575</v>
      </c>
      <c r="D149" s="33" t="s">
        <v>2576</v>
      </c>
      <c r="E149" s="29" t="str">
        <f t="shared" si="2"/>
        <v>No Play</v>
      </c>
      <c r="F149" s="33" t="s">
        <v>2577</v>
      </c>
      <c r="G149" s="33" t="s">
        <v>2578</v>
      </c>
      <c r="H149" s="33">
        <v>160</v>
      </c>
      <c r="I149" s="33">
        <v>881</v>
      </c>
      <c r="J149" s="33">
        <v>5</v>
      </c>
      <c r="K149" s="33">
        <v>6</v>
      </c>
    </row>
    <row r="150" spans="1:11" ht="12.75" x14ac:dyDescent="0.2">
      <c r="A150" s="45" t="s">
        <v>2918</v>
      </c>
      <c r="B150" s="33" t="s">
        <v>2919</v>
      </c>
      <c r="C150" s="33" t="s">
        <v>2920</v>
      </c>
      <c r="D150" s="33" t="s">
        <v>2921</v>
      </c>
      <c r="E150" s="29" t="str">
        <f t="shared" si="2"/>
        <v>No Play</v>
      </c>
      <c r="F150" s="33" t="s">
        <v>2922</v>
      </c>
      <c r="G150" s="33" t="s">
        <v>2923</v>
      </c>
      <c r="H150" s="33">
        <v>155</v>
      </c>
      <c r="I150" s="33">
        <v>979</v>
      </c>
      <c r="J150" s="33">
        <v>7</v>
      </c>
      <c r="K150" s="33">
        <v>6</v>
      </c>
    </row>
    <row r="151" spans="1:11" ht="12.75" x14ac:dyDescent="0.2">
      <c r="A151" s="45" t="s">
        <v>16</v>
      </c>
      <c r="B151" s="33" t="s">
        <v>2707</v>
      </c>
      <c r="C151" s="33" t="s">
        <v>2708</v>
      </c>
      <c r="D151" s="33" t="s">
        <v>2709</v>
      </c>
      <c r="E151" s="29" t="str">
        <f t="shared" si="2"/>
        <v>Clear</v>
      </c>
      <c r="F151" s="33" t="s">
        <v>2710</v>
      </c>
      <c r="G151" s="33" t="s">
        <v>2711</v>
      </c>
      <c r="H151" s="33">
        <v>156</v>
      </c>
      <c r="I151" s="33">
        <v>903</v>
      </c>
      <c r="J151" s="33">
        <v>6</v>
      </c>
      <c r="K151" s="33">
        <v>5</v>
      </c>
    </row>
    <row r="152" spans="1:11" ht="12.75" customHeight="1" x14ac:dyDescent="0.2">
      <c r="A152" s="45" t="s">
        <v>1951</v>
      </c>
      <c r="B152" s="33" t="s">
        <v>1952</v>
      </c>
      <c r="C152" s="33" t="s">
        <v>1953</v>
      </c>
      <c r="D152" s="33" t="s">
        <v>1954</v>
      </c>
      <c r="E152" s="29" t="str">
        <f t="shared" si="2"/>
        <v>No Play</v>
      </c>
      <c r="F152" s="33" t="s">
        <v>1955</v>
      </c>
      <c r="G152" s="33" t="s">
        <v>1956</v>
      </c>
      <c r="H152" s="33">
        <v>140</v>
      </c>
      <c r="I152" s="33">
        <v>1069</v>
      </c>
      <c r="J152" s="33">
        <v>3</v>
      </c>
      <c r="K152" s="33">
        <v>4</v>
      </c>
    </row>
    <row r="153" spans="1:11" ht="12.75" customHeight="1" x14ac:dyDescent="0.2">
      <c r="A153" s="45" t="s">
        <v>2359</v>
      </c>
      <c r="B153" s="33" t="s">
        <v>2360</v>
      </c>
      <c r="C153" s="33" t="s">
        <v>2361</v>
      </c>
      <c r="D153" s="33" t="s">
        <v>2362</v>
      </c>
      <c r="E153" s="29" t="str">
        <f t="shared" si="2"/>
        <v>No Play</v>
      </c>
      <c r="F153" s="33" t="s">
        <v>2363</v>
      </c>
      <c r="G153" s="33" t="s">
        <v>2364</v>
      </c>
      <c r="H153" s="33">
        <v>205</v>
      </c>
      <c r="I153" s="33">
        <v>951</v>
      </c>
      <c r="J153" s="33">
        <v>4</v>
      </c>
      <c r="K153" s="33">
        <v>8</v>
      </c>
    </row>
    <row r="154" spans="1:11" ht="12.75" x14ac:dyDescent="0.2">
      <c r="A154" s="45" t="s">
        <v>2987</v>
      </c>
      <c r="B154" s="33" t="s">
        <v>2988</v>
      </c>
      <c r="C154" s="33" t="s">
        <v>2989</v>
      </c>
      <c r="D154" s="33" t="s">
        <v>2990</v>
      </c>
      <c r="E154" s="29" t="str">
        <f t="shared" si="2"/>
        <v>No Play</v>
      </c>
      <c r="F154" s="33" t="s">
        <v>2991</v>
      </c>
      <c r="G154" s="33" t="s">
        <v>2992</v>
      </c>
      <c r="H154" s="33">
        <v>140</v>
      </c>
      <c r="I154" s="33">
        <v>991</v>
      </c>
      <c r="J154" s="33">
        <v>7</v>
      </c>
      <c r="K154" s="33">
        <v>7</v>
      </c>
    </row>
    <row r="155" spans="1:11" ht="12.75" x14ac:dyDescent="0.2">
      <c r="A155" s="45" t="s">
        <v>7014</v>
      </c>
      <c r="B155" s="33" t="s">
        <v>3131</v>
      </c>
      <c r="C155" s="33" t="s">
        <v>3132</v>
      </c>
      <c r="D155" s="33" t="s">
        <v>3133</v>
      </c>
      <c r="E155" s="29" t="str">
        <f t="shared" si="2"/>
        <v>Fail</v>
      </c>
      <c r="F155" s="33" t="s">
        <v>3134</v>
      </c>
      <c r="G155" s="33" t="s">
        <v>3135</v>
      </c>
      <c r="H155" s="33">
        <v>125</v>
      </c>
      <c r="I155" s="33">
        <v>906</v>
      </c>
      <c r="J155" s="33">
        <v>8</v>
      </c>
      <c r="K155" s="33">
        <v>6</v>
      </c>
    </row>
    <row r="156" spans="1:11" ht="12.75" x14ac:dyDescent="0.2">
      <c r="A156" s="45" t="s">
        <v>2497</v>
      </c>
      <c r="B156" s="33" t="s">
        <v>2498</v>
      </c>
      <c r="C156" s="33" t="s">
        <v>2499</v>
      </c>
      <c r="D156" s="33" t="s">
        <v>2500</v>
      </c>
      <c r="E156" s="29" t="str">
        <f t="shared" si="2"/>
        <v>No Play</v>
      </c>
      <c r="F156" s="33" t="s">
        <v>2501</v>
      </c>
      <c r="G156" s="33" t="s">
        <v>2502</v>
      </c>
      <c r="H156" s="33">
        <v>185</v>
      </c>
      <c r="I156" s="33">
        <v>942</v>
      </c>
      <c r="J156" s="33">
        <v>5</v>
      </c>
      <c r="K156" s="33">
        <v>5</v>
      </c>
    </row>
    <row r="157" spans="1:11" ht="12.75" customHeight="1" x14ac:dyDescent="0.2">
      <c r="A157" s="45" t="s">
        <v>2414</v>
      </c>
      <c r="B157" s="33" t="s">
        <v>2415</v>
      </c>
      <c r="C157" s="33" t="s">
        <v>2416</v>
      </c>
      <c r="D157" s="33" t="s">
        <v>2417</v>
      </c>
      <c r="E157" s="29" t="str">
        <f t="shared" si="2"/>
        <v>No Play</v>
      </c>
      <c r="F157" s="33" t="s">
        <v>2418</v>
      </c>
      <c r="G157" s="33" t="s">
        <v>2419</v>
      </c>
      <c r="H157" s="33">
        <v>130</v>
      </c>
      <c r="I157" s="33">
        <v>846</v>
      </c>
      <c r="J157" s="33">
        <v>5</v>
      </c>
      <c r="K157" s="33">
        <v>4</v>
      </c>
    </row>
    <row r="158" spans="1:11" ht="12.75" x14ac:dyDescent="0.2">
      <c r="A158" s="45" t="s">
        <v>2292</v>
      </c>
      <c r="B158" s="33" t="s">
        <v>2293</v>
      </c>
      <c r="C158" s="33" t="s">
        <v>2294</v>
      </c>
      <c r="D158" s="33" t="s">
        <v>2295</v>
      </c>
      <c r="E158" s="29" t="str">
        <f t="shared" si="2"/>
        <v>No Play</v>
      </c>
      <c r="F158" s="33" t="s">
        <v>2296</v>
      </c>
      <c r="G158" s="33" t="s">
        <v>2297</v>
      </c>
      <c r="H158" s="33">
        <v>130</v>
      </c>
      <c r="I158" s="33">
        <v>836</v>
      </c>
      <c r="J158" s="33">
        <v>4</v>
      </c>
      <c r="K158" s="33">
        <v>6</v>
      </c>
    </row>
    <row r="159" spans="1:11" ht="12.75" x14ac:dyDescent="0.2">
      <c r="A159" s="45" t="s">
        <v>7014</v>
      </c>
      <c r="B159" s="33" t="s">
        <v>2993</v>
      </c>
      <c r="C159" s="33" t="s">
        <v>2994</v>
      </c>
      <c r="D159" s="33" t="s">
        <v>2995</v>
      </c>
      <c r="E159" s="29" t="str">
        <f t="shared" si="2"/>
        <v>Fail</v>
      </c>
      <c r="F159" s="33" t="s">
        <v>2996</v>
      </c>
      <c r="G159" s="33" t="s">
        <v>2997</v>
      </c>
      <c r="H159" s="33">
        <v>158</v>
      </c>
      <c r="I159" s="33">
        <v>983</v>
      </c>
      <c r="J159" s="33">
        <v>7</v>
      </c>
      <c r="K159" s="33">
        <v>7</v>
      </c>
    </row>
    <row r="160" spans="1:11" ht="25.5" x14ac:dyDescent="0.2">
      <c r="A160" s="45" t="s">
        <v>2998</v>
      </c>
      <c r="B160" s="33" t="s">
        <v>2999</v>
      </c>
      <c r="C160" s="33" t="s">
        <v>3000</v>
      </c>
      <c r="D160" s="33" t="s">
        <v>3001</v>
      </c>
      <c r="E160" s="29" t="str">
        <f t="shared" si="2"/>
        <v>No Play</v>
      </c>
      <c r="F160" s="33" t="s">
        <v>3002</v>
      </c>
      <c r="G160" s="33" t="s">
        <v>3003</v>
      </c>
      <c r="H160" s="33" t="s">
        <v>3004</v>
      </c>
      <c r="I160" s="33">
        <v>1018</v>
      </c>
      <c r="J160" s="33">
        <v>7</v>
      </c>
      <c r="K160" s="33">
        <v>7</v>
      </c>
    </row>
    <row r="161" spans="1:11" ht="12.75" customHeight="1" x14ac:dyDescent="0.2">
      <c r="A161" s="45" t="s">
        <v>1626</v>
      </c>
      <c r="B161" s="33" t="s">
        <v>1627</v>
      </c>
      <c r="C161" s="33" t="s">
        <v>1628</v>
      </c>
      <c r="D161" s="33" t="s">
        <v>1629</v>
      </c>
      <c r="E161" s="29" t="str">
        <f t="shared" si="2"/>
        <v>No Play</v>
      </c>
      <c r="F161" s="33" t="s">
        <v>1630</v>
      </c>
      <c r="G161" s="33" t="s">
        <v>1631</v>
      </c>
      <c r="H161" s="33">
        <v>173</v>
      </c>
      <c r="I161" s="33">
        <v>866</v>
      </c>
      <c r="J161" s="33">
        <v>1</v>
      </c>
      <c r="K161" s="33">
        <v>2</v>
      </c>
    </row>
    <row r="162" spans="1:11" ht="12.75" customHeight="1" x14ac:dyDescent="0.2">
      <c r="A162" s="45" t="s">
        <v>2384</v>
      </c>
      <c r="B162" s="33" t="s">
        <v>2385</v>
      </c>
      <c r="C162" s="33" t="s">
        <v>2386</v>
      </c>
      <c r="D162" s="33" t="s">
        <v>2387</v>
      </c>
      <c r="E162" s="29" t="str">
        <f t="shared" si="2"/>
        <v>No Play</v>
      </c>
      <c r="F162" s="33" t="s">
        <v>2388</v>
      </c>
      <c r="G162" s="33" t="s">
        <v>2389</v>
      </c>
      <c r="H162" s="33">
        <v>172</v>
      </c>
      <c r="I162" s="33">
        <v>933</v>
      </c>
      <c r="J162" s="33">
        <v>5</v>
      </c>
      <c r="K162" s="33">
        <v>3</v>
      </c>
    </row>
    <row r="163" spans="1:11" ht="12.75" customHeight="1" x14ac:dyDescent="0.2">
      <c r="A163" s="45" t="s">
        <v>2420</v>
      </c>
      <c r="B163" s="33" t="s">
        <v>2421</v>
      </c>
      <c r="C163" s="33" t="s">
        <v>2422</v>
      </c>
      <c r="D163" s="33" t="s">
        <v>2423</v>
      </c>
      <c r="E163" s="29" t="str">
        <f t="shared" si="2"/>
        <v>No Play</v>
      </c>
      <c r="F163" s="33" t="s">
        <v>2424</v>
      </c>
      <c r="G163" s="33" t="s">
        <v>2425</v>
      </c>
      <c r="H163" s="33">
        <v>188</v>
      </c>
      <c r="I163" s="33">
        <v>1056</v>
      </c>
      <c r="J163" s="33">
        <v>5</v>
      </c>
      <c r="K163" s="33">
        <v>4</v>
      </c>
    </row>
    <row r="164" spans="1:11" ht="12.75" customHeight="1" x14ac:dyDescent="0.2">
      <c r="A164" s="45" t="s">
        <v>3340</v>
      </c>
      <c r="B164" s="33" t="s">
        <v>3341</v>
      </c>
      <c r="C164" s="33" t="s">
        <v>3342</v>
      </c>
      <c r="D164" s="33" t="s">
        <v>3343</v>
      </c>
      <c r="E164" s="29" t="str">
        <f t="shared" si="2"/>
        <v>No Play</v>
      </c>
      <c r="F164" s="33" t="s">
        <v>3344</v>
      </c>
      <c r="G164" s="33" t="s">
        <v>3345</v>
      </c>
      <c r="H164" s="33">
        <v>188</v>
      </c>
      <c r="I164" s="33">
        <v>1157</v>
      </c>
      <c r="J164" s="33">
        <v>9</v>
      </c>
      <c r="K164" s="33">
        <v>8</v>
      </c>
    </row>
    <row r="165" spans="1:11" ht="12.75" customHeight="1" x14ac:dyDescent="0.2">
      <c r="A165" s="45" t="s">
        <v>1715</v>
      </c>
      <c r="B165" s="33" t="s">
        <v>1716</v>
      </c>
      <c r="C165" s="33" t="s">
        <v>1717</v>
      </c>
      <c r="D165" s="33" t="s">
        <v>1718</v>
      </c>
      <c r="E165" s="29" t="str">
        <f t="shared" si="2"/>
        <v>No Play</v>
      </c>
      <c r="F165" s="33" t="s">
        <v>1719</v>
      </c>
      <c r="G165" s="33" t="s">
        <v>1720</v>
      </c>
      <c r="H165" s="33">
        <v>160</v>
      </c>
      <c r="I165" s="33">
        <v>1030</v>
      </c>
      <c r="J165" s="33">
        <v>2</v>
      </c>
      <c r="K165" s="33">
        <v>2</v>
      </c>
    </row>
    <row r="166" spans="1:11" ht="12.75" customHeight="1" x14ac:dyDescent="0.2">
      <c r="A166" s="45" t="s">
        <v>3404</v>
      </c>
      <c r="B166" s="33" t="s">
        <v>3405</v>
      </c>
      <c r="C166" s="33" t="s">
        <v>3406</v>
      </c>
      <c r="D166" s="33" t="s">
        <v>3407</v>
      </c>
      <c r="E166" s="29" t="str">
        <f t="shared" si="2"/>
        <v>No Play</v>
      </c>
      <c r="F166" s="33" t="s">
        <v>3408</v>
      </c>
      <c r="G166" s="33" t="s">
        <v>3409</v>
      </c>
      <c r="H166" s="33">
        <v>150</v>
      </c>
      <c r="I166" s="33">
        <v>832</v>
      </c>
      <c r="J166" s="33">
        <v>10</v>
      </c>
      <c r="K166" s="33">
        <v>9</v>
      </c>
    </row>
    <row r="167" spans="1:11" ht="12.75" customHeight="1" x14ac:dyDescent="0.2">
      <c r="A167" s="45" t="s">
        <v>16</v>
      </c>
      <c r="B167" s="33" t="s">
        <v>3280</v>
      </c>
      <c r="C167" s="33" t="s">
        <v>3281</v>
      </c>
      <c r="D167" s="33" t="s">
        <v>3282</v>
      </c>
      <c r="E167" s="29" t="str">
        <f t="shared" si="2"/>
        <v>Clear</v>
      </c>
      <c r="F167" s="33" t="s">
        <v>3283</v>
      </c>
      <c r="G167" s="33" t="s">
        <v>3284</v>
      </c>
      <c r="H167" s="33">
        <v>131</v>
      </c>
      <c r="I167" s="33">
        <v>842</v>
      </c>
      <c r="J167" s="33">
        <v>8</v>
      </c>
      <c r="K167" s="33">
        <v>9</v>
      </c>
    </row>
    <row r="168" spans="1:11" ht="12.75" x14ac:dyDescent="0.2">
      <c r="A168" s="45" t="s">
        <v>7014</v>
      </c>
      <c r="B168" s="33" t="s">
        <v>2889</v>
      </c>
      <c r="C168" s="33" t="s">
        <v>2890</v>
      </c>
      <c r="D168" s="33" t="s">
        <v>2891</v>
      </c>
      <c r="E168" s="29" t="str">
        <f t="shared" si="2"/>
        <v>Fail</v>
      </c>
      <c r="F168" s="33" t="s">
        <v>2892</v>
      </c>
      <c r="G168" s="33" t="s">
        <v>2893</v>
      </c>
      <c r="H168" s="33">
        <v>128</v>
      </c>
      <c r="I168" s="33">
        <v>923</v>
      </c>
      <c r="J168" s="33">
        <v>7</v>
      </c>
      <c r="K168" s="33">
        <v>5</v>
      </c>
    </row>
    <row r="169" spans="1:11" ht="12.75" x14ac:dyDescent="0.2">
      <c r="A169" s="45" t="s">
        <v>2712</v>
      </c>
      <c r="B169" s="33" t="s">
        <v>2713</v>
      </c>
      <c r="C169" s="33" t="s">
        <v>2714</v>
      </c>
      <c r="D169" s="33" t="s">
        <v>2715</v>
      </c>
      <c r="E169" s="29" t="str">
        <f t="shared" si="2"/>
        <v>No Play</v>
      </c>
      <c r="F169" s="33" t="s">
        <v>2716</v>
      </c>
      <c r="G169" s="33" t="s">
        <v>2717</v>
      </c>
      <c r="H169" s="33">
        <v>141</v>
      </c>
      <c r="I169" s="33">
        <v>706</v>
      </c>
      <c r="J169" s="33">
        <v>6</v>
      </c>
      <c r="K169" s="33">
        <v>5</v>
      </c>
    </row>
    <row r="170" spans="1:11" ht="12.75" customHeight="1" x14ac:dyDescent="0.2">
      <c r="A170" s="45" t="s">
        <v>13</v>
      </c>
      <c r="B170" s="33" t="s">
        <v>2655</v>
      </c>
      <c r="C170" s="33" t="s">
        <v>2656</v>
      </c>
      <c r="D170" s="33" t="s">
        <v>2657</v>
      </c>
      <c r="E170" s="29" t="str">
        <f t="shared" si="2"/>
        <v>Hard Clear</v>
      </c>
      <c r="F170" s="33" t="s">
        <v>2658</v>
      </c>
      <c r="G170" s="33" t="s">
        <v>2659</v>
      </c>
      <c r="H170" s="33">
        <v>160</v>
      </c>
      <c r="I170" s="33">
        <v>807</v>
      </c>
      <c r="J170" s="33">
        <v>5</v>
      </c>
      <c r="K170" s="33">
        <v>9</v>
      </c>
    </row>
    <row r="171" spans="1:11" ht="12.75" customHeight="1" x14ac:dyDescent="0.2">
      <c r="A171" s="45" t="s">
        <v>3357</v>
      </c>
      <c r="B171" s="33" t="s">
        <v>3358</v>
      </c>
      <c r="C171" s="33" t="s">
        <v>3359</v>
      </c>
      <c r="D171" s="33" t="s">
        <v>3360</v>
      </c>
      <c r="E171" s="29" t="str">
        <f t="shared" si="2"/>
        <v>No Play</v>
      </c>
      <c r="F171" s="33" t="s">
        <v>3361</v>
      </c>
      <c r="G171" s="33" t="s">
        <v>3362</v>
      </c>
      <c r="H171" s="33">
        <v>155</v>
      </c>
      <c r="I171" s="33">
        <v>997</v>
      </c>
      <c r="J171" s="33">
        <v>9</v>
      </c>
      <c r="K171" s="33">
        <v>9</v>
      </c>
    </row>
    <row r="172" spans="1:11" ht="12.75" customHeight="1" x14ac:dyDescent="0.2">
      <c r="A172" s="45" t="s">
        <v>2074</v>
      </c>
      <c r="B172" s="33" t="s">
        <v>2075</v>
      </c>
      <c r="C172" s="33" t="s">
        <v>2076</v>
      </c>
      <c r="D172" s="33" t="s">
        <v>2077</v>
      </c>
      <c r="E172" s="29" t="str">
        <f t="shared" si="2"/>
        <v>No Play</v>
      </c>
      <c r="F172" s="33" t="s">
        <v>2078</v>
      </c>
      <c r="G172" s="33" t="s">
        <v>2079</v>
      </c>
      <c r="H172" s="33">
        <v>156</v>
      </c>
      <c r="I172" s="33">
        <v>1067</v>
      </c>
      <c r="J172" s="33">
        <v>4</v>
      </c>
      <c r="K172" s="33">
        <v>2</v>
      </c>
    </row>
    <row r="173" spans="1:11" ht="12.75" x14ac:dyDescent="0.2">
      <c r="A173" s="45" t="s">
        <v>2894</v>
      </c>
      <c r="B173" s="33" t="s">
        <v>2895</v>
      </c>
      <c r="C173" s="33" t="s">
        <v>2896</v>
      </c>
      <c r="D173" s="33" t="s">
        <v>2897</v>
      </c>
      <c r="E173" s="29" t="str">
        <f t="shared" si="2"/>
        <v>No Play</v>
      </c>
      <c r="F173" s="33" t="s">
        <v>2898</v>
      </c>
      <c r="G173" s="33" t="s">
        <v>2899</v>
      </c>
      <c r="H173" s="33">
        <v>147</v>
      </c>
      <c r="I173" s="33">
        <v>957</v>
      </c>
      <c r="J173" s="33">
        <v>7</v>
      </c>
      <c r="K173" s="33">
        <v>5</v>
      </c>
    </row>
    <row r="174" spans="1:11" ht="12.75" x14ac:dyDescent="0.2">
      <c r="A174" s="45" t="s">
        <v>2211</v>
      </c>
      <c r="B174" s="33" t="s">
        <v>2212</v>
      </c>
      <c r="C174" s="33" t="s">
        <v>2213</v>
      </c>
      <c r="D174" s="33" t="s">
        <v>2214</v>
      </c>
      <c r="E174" s="29" t="str">
        <f t="shared" si="2"/>
        <v>No Play</v>
      </c>
      <c r="F174" s="33" t="s">
        <v>2215</v>
      </c>
      <c r="G174" s="33" t="s">
        <v>2216</v>
      </c>
      <c r="H174" s="33">
        <v>174</v>
      </c>
      <c r="I174" s="33">
        <v>854</v>
      </c>
      <c r="J174" s="33">
        <v>4</v>
      </c>
      <c r="K174" s="33">
        <v>5</v>
      </c>
    </row>
    <row r="175" spans="1:11" ht="12.75" customHeight="1" x14ac:dyDescent="0.2">
      <c r="A175" s="45" t="s">
        <v>1822</v>
      </c>
      <c r="B175" s="33" t="s">
        <v>1823</v>
      </c>
      <c r="C175" s="33" t="s">
        <v>1824</v>
      </c>
      <c r="D175" s="33" t="s">
        <v>1825</v>
      </c>
      <c r="E175" s="29" t="str">
        <f t="shared" si="2"/>
        <v>No Play</v>
      </c>
      <c r="F175" s="33" t="s">
        <v>1826</v>
      </c>
      <c r="G175" s="33" t="s">
        <v>1827</v>
      </c>
      <c r="H175" s="33">
        <v>144</v>
      </c>
      <c r="I175" s="33">
        <v>849</v>
      </c>
      <c r="J175" s="33">
        <v>2</v>
      </c>
      <c r="K175" s="33">
        <v>8</v>
      </c>
    </row>
    <row r="176" spans="1:11" ht="12.75" x14ac:dyDescent="0.2">
      <c r="A176" s="45" t="s">
        <v>2759</v>
      </c>
      <c r="B176" s="33" t="s">
        <v>2760</v>
      </c>
      <c r="C176" s="33" t="s">
        <v>2761</v>
      </c>
      <c r="D176" s="33" t="s">
        <v>2762</v>
      </c>
      <c r="E176" s="29" t="str">
        <f t="shared" si="2"/>
        <v>No Play</v>
      </c>
      <c r="F176" s="33" t="s">
        <v>2763</v>
      </c>
      <c r="G176" s="33" t="s">
        <v>2764</v>
      </c>
      <c r="H176" s="33">
        <v>148</v>
      </c>
      <c r="I176" s="33">
        <v>1111</v>
      </c>
      <c r="J176" s="33">
        <v>6</v>
      </c>
      <c r="K176" s="33">
        <v>6</v>
      </c>
    </row>
    <row r="177" spans="1:11" ht="12.75" x14ac:dyDescent="0.2">
      <c r="A177" s="45" t="s">
        <v>2813</v>
      </c>
      <c r="B177" s="33" t="s">
        <v>2814</v>
      </c>
      <c r="C177" s="33" t="s">
        <v>2815</v>
      </c>
      <c r="D177" s="33" t="s">
        <v>2816</v>
      </c>
      <c r="E177" s="29" t="str">
        <f t="shared" si="2"/>
        <v>No Play</v>
      </c>
      <c r="F177" s="33" t="s">
        <v>2817</v>
      </c>
      <c r="G177" s="33" t="s">
        <v>2818</v>
      </c>
      <c r="H177" s="33">
        <v>155</v>
      </c>
      <c r="I177" s="33">
        <v>957</v>
      </c>
      <c r="J177" s="33">
        <v>6</v>
      </c>
      <c r="K177" s="33">
        <v>7</v>
      </c>
    </row>
    <row r="178" spans="1:11" ht="12.75" customHeight="1" x14ac:dyDescent="0.2">
      <c r="A178" s="45" t="s">
        <v>1632</v>
      </c>
      <c r="B178" s="33" t="s">
        <v>1633</v>
      </c>
      <c r="C178" s="33" t="s">
        <v>1634</v>
      </c>
      <c r="D178" s="33" t="s">
        <v>1635</v>
      </c>
      <c r="E178" s="29" t="str">
        <f t="shared" si="2"/>
        <v>No Play</v>
      </c>
      <c r="F178" s="33" t="s">
        <v>1636</v>
      </c>
      <c r="G178" s="33" t="s">
        <v>1637</v>
      </c>
      <c r="H178" s="33">
        <v>127</v>
      </c>
      <c r="I178" s="33">
        <v>790</v>
      </c>
      <c r="J178" s="33">
        <v>1</v>
      </c>
      <c r="K178" s="33">
        <v>2</v>
      </c>
    </row>
    <row r="179" spans="1:11" ht="12.75" customHeight="1" x14ac:dyDescent="0.2">
      <c r="A179" s="45" t="s">
        <v>16</v>
      </c>
      <c r="B179" s="33" t="s">
        <v>3090</v>
      </c>
      <c r="C179" s="33" t="s">
        <v>3091</v>
      </c>
      <c r="D179" s="33" t="s">
        <v>3092</v>
      </c>
      <c r="E179" s="29" t="str">
        <f t="shared" si="2"/>
        <v>Clear</v>
      </c>
      <c r="F179" s="33" t="s">
        <v>3093</v>
      </c>
      <c r="G179" s="33" t="s">
        <v>3094</v>
      </c>
      <c r="H179" s="33">
        <v>145</v>
      </c>
      <c r="I179" s="33">
        <v>869</v>
      </c>
      <c r="J179" s="33">
        <v>7</v>
      </c>
      <c r="K179" s="33">
        <v>9</v>
      </c>
    </row>
    <row r="180" spans="1:11" ht="12.75" x14ac:dyDescent="0.2">
      <c r="A180" s="45" t="s">
        <v>2718</v>
      </c>
      <c r="B180" s="33" t="s">
        <v>2719</v>
      </c>
      <c r="C180" s="33" t="s">
        <v>2720</v>
      </c>
      <c r="D180" s="33" t="s">
        <v>2721</v>
      </c>
      <c r="E180" s="29" t="str">
        <f t="shared" si="2"/>
        <v>No Play</v>
      </c>
      <c r="F180" s="33" t="s">
        <v>2722</v>
      </c>
      <c r="G180" s="33" t="s">
        <v>2723</v>
      </c>
      <c r="H180" s="33" t="s">
        <v>2724</v>
      </c>
      <c r="I180" s="33">
        <v>1029</v>
      </c>
      <c r="J180" s="33">
        <v>6</v>
      </c>
      <c r="K180" s="33">
        <v>5</v>
      </c>
    </row>
    <row r="181" spans="1:11" ht="12.75" x14ac:dyDescent="0.2">
      <c r="A181" s="45" t="s">
        <v>16</v>
      </c>
      <c r="B181" s="33" t="s">
        <v>2924</v>
      </c>
      <c r="C181" s="33" t="s">
        <v>2925</v>
      </c>
      <c r="D181" s="33" t="s">
        <v>2926</v>
      </c>
      <c r="E181" s="29" t="str">
        <f t="shared" si="2"/>
        <v>Clear</v>
      </c>
      <c r="F181" s="33" t="s">
        <v>2927</v>
      </c>
      <c r="G181" s="33" t="s">
        <v>2928</v>
      </c>
      <c r="H181" s="33">
        <v>164</v>
      </c>
      <c r="I181" s="33">
        <v>839</v>
      </c>
      <c r="J181" s="33">
        <v>7</v>
      </c>
      <c r="K181" s="33">
        <v>6</v>
      </c>
    </row>
    <row r="182" spans="1:11" ht="12.75" x14ac:dyDescent="0.2">
      <c r="A182" s="45" t="s">
        <v>1650</v>
      </c>
      <c r="B182" s="33" t="s">
        <v>1651</v>
      </c>
      <c r="C182" s="33" t="s">
        <v>1652</v>
      </c>
      <c r="D182" s="33" t="s">
        <v>1653</v>
      </c>
      <c r="E182" s="29" t="str">
        <f t="shared" si="2"/>
        <v>No Play</v>
      </c>
      <c r="F182" s="33" t="s">
        <v>1654</v>
      </c>
      <c r="G182" s="33" t="s">
        <v>1655</v>
      </c>
      <c r="H182" s="33">
        <v>175</v>
      </c>
      <c r="I182" s="33">
        <v>925</v>
      </c>
      <c r="J182" s="33">
        <v>1</v>
      </c>
      <c r="K182" s="33">
        <v>5</v>
      </c>
    </row>
    <row r="183" spans="1:11" ht="12.75" customHeight="1" x14ac:dyDescent="0.2">
      <c r="A183" s="45" t="s">
        <v>1856</v>
      </c>
      <c r="B183" s="33" t="s">
        <v>1857</v>
      </c>
      <c r="C183" s="33" t="s">
        <v>1858</v>
      </c>
      <c r="D183" s="33" t="s">
        <v>1859</v>
      </c>
      <c r="E183" s="29" t="str">
        <f t="shared" si="2"/>
        <v>No Play</v>
      </c>
      <c r="F183" s="33" t="s">
        <v>1860</v>
      </c>
      <c r="G183" s="33" t="s">
        <v>1861</v>
      </c>
      <c r="H183" s="33">
        <v>151</v>
      </c>
      <c r="I183" s="33">
        <v>864</v>
      </c>
      <c r="J183" s="33">
        <v>3</v>
      </c>
      <c r="K183" s="33">
        <v>3</v>
      </c>
    </row>
    <row r="184" spans="1:11" ht="12.75" x14ac:dyDescent="0.2">
      <c r="A184" s="45" t="s">
        <v>2819</v>
      </c>
      <c r="B184" s="33" t="s">
        <v>2820</v>
      </c>
      <c r="C184" s="33" t="s">
        <v>2821</v>
      </c>
      <c r="D184" s="33" t="s">
        <v>2822</v>
      </c>
      <c r="E184" s="29" t="str">
        <f t="shared" si="2"/>
        <v>No Play</v>
      </c>
      <c r="F184" s="33" t="s">
        <v>2823</v>
      </c>
      <c r="G184" s="33" t="s">
        <v>2824</v>
      </c>
      <c r="H184" s="33">
        <v>200</v>
      </c>
      <c r="I184" s="33">
        <v>1001</v>
      </c>
      <c r="J184" s="33">
        <v>6</v>
      </c>
      <c r="K184" s="33">
        <v>7</v>
      </c>
    </row>
    <row r="185" spans="1:11" ht="12.75" x14ac:dyDescent="0.2">
      <c r="A185" s="45" t="s">
        <v>2765</v>
      </c>
      <c r="B185" s="33" t="s">
        <v>2766</v>
      </c>
      <c r="C185" s="33" t="s">
        <v>2767</v>
      </c>
      <c r="D185" s="33" t="s">
        <v>2768</v>
      </c>
      <c r="E185" s="29" t="str">
        <f t="shared" si="2"/>
        <v>No Play</v>
      </c>
      <c r="F185" s="33" t="s">
        <v>2769</v>
      </c>
      <c r="G185" s="33" t="s">
        <v>2770</v>
      </c>
      <c r="H185" s="33">
        <v>165</v>
      </c>
      <c r="I185" s="33">
        <v>1011</v>
      </c>
      <c r="J185" s="33">
        <v>6</v>
      </c>
      <c r="K185" s="33">
        <v>6</v>
      </c>
    </row>
    <row r="186" spans="1:11" ht="12.75" x14ac:dyDescent="0.2">
      <c r="A186" s="45" t="s">
        <v>2929</v>
      </c>
      <c r="B186" s="33" t="s">
        <v>2930</v>
      </c>
      <c r="C186" s="33" t="s">
        <v>2931</v>
      </c>
      <c r="D186" s="33" t="s">
        <v>2932</v>
      </c>
      <c r="E186" s="29" t="str">
        <f t="shared" si="2"/>
        <v>No Play</v>
      </c>
      <c r="F186" s="33" t="s">
        <v>2933</v>
      </c>
      <c r="G186" s="33" t="s">
        <v>2934</v>
      </c>
      <c r="H186" s="33">
        <v>175</v>
      </c>
      <c r="I186" s="33">
        <v>929</v>
      </c>
      <c r="J186" s="33">
        <v>7</v>
      </c>
      <c r="K186" s="33">
        <v>6</v>
      </c>
    </row>
    <row r="187" spans="1:11" ht="12.75" customHeight="1" x14ac:dyDescent="0.2">
      <c r="A187" s="45" t="s">
        <v>2110</v>
      </c>
      <c r="B187" s="33" t="s">
        <v>2111</v>
      </c>
      <c r="C187" s="33" t="s">
        <v>2112</v>
      </c>
      <c r="D187" s="33" t="s">
        <v>2113</v>
      </c>
      <c r="E187" s="29" t="str">
        <f t="shared" si="2"/>
        <v>No Play</v>
      </c>
      <c r="F187" s="33" t="s">
        <v>2114</v>
      </c>
      <c r="G187" s="33" t="s">
        <v>2115</v>
      </c>
      <c r="H187" s="33">
        <v>169</v>
      </c>
      <c r="I187" s="33">
        <v>951</v>
      </c>
      <c r="J187" s="33">
        <v>4</v>
      </c>
      <c r="K187" s="33">
        <v>4</v>
      </c>
    </row>
    <row r="188" spans="1:11" ht="12.75" customHeight="1" x14ac:dyDescent="0.2">
      <c r="A188" s="45" t="s">
        <v>2666</v>
      </c>
      <c r="B188" s="33" t="s">
        <v>2667</v>
      </c>
      <c r="C188" s="33" t="s">
        <v>2668</v>
      </c>
      <c r="D188" s="33" t="s">
        <v>2669</v>
      </c>
      <c r="E188" s="29" t="str">
        <f t="shared" si="2"/>
        <v>No Play</v>
      </c>
      <c r="F188" s="33" t="s">
        <v>2670</v>
      </c>
      <c r="G188" s="33" t="s">
        <v>2671</v>
      </c>
      <c r="H188" s="33">
        <v>200</v>
      </c>
      <c r="I188" s="33">
        <v>832</v>
      </c>
      <c r="J188" s="33">
        <v>6</v>
      </c>
      <c r="K188" s="33">
        <v>3</v>
      </c>
    </row>
    <row r="189" spans="1:11" ht="12.75" customHeight="1" x14ac:dyDescent="0.2">
      <c r="A189" s="45" t="s">
        <v>1554</v>
      </c>
      <c r="B189" s="33" t="s">
        <v>1555</v>
      </c>
      <c r="C189" s="33" t="s">
        <v>1556</v>
      </c>
      <c r="D189" s="33" t="s">
        <v>1557</v>
      </c>
      <c r="E189" s="29" t="str">
        <f t="shared" si="2"/>
        <v>No Play</v>
      </c>
      <c r="F189" s="33" t="s">
        <v>1558</v>
      </c>
      <c r="G189" s="33" t="s">
        <v>1559</v>
      </c>
      <c r="H189" s="33">
        <v>132</v>
      </c>
      <c r="I189" s="33">
        <v>946</v>
      </c>
      <c r="J189" s="33">
        <v>1</v>
      </c>
      <c r="K189" s="33">
        <v>1</v>
      </c>
    </row>
    <row r="190" spans="1:11" ht="12.75" x14ac:dyDescent="0.2">
      <c r="A190" s="45" t="s">
        <v>2825</v>
      </c>
      <c r="B190" s="33" t="s">
        <v>2826</v>
      </c>
      <c r="C190" s="33" t="s">
        <v>2827</v>
      </c>
      <c r="D190" s="33" t="s">
        <v>2828</v>
      </c>
      <c r="E190" s="29" t="str">
        <f t="shared" si="2"/>
        <v>No Play</v>
      </c>
      <c r="F190" s="33" t="s">
        <v>2829</v>
      </c>
      <c r="G190" s="33" t="s">
        <v>2830</v>
      </c>
      <c r="H190" s="33">
        <v>148</v>
      </c>
      <c r="I190" s="33">
        <v>931</v>
      </c>
      <c r="J190" s="33">
        <v>6</v>
      </c>
      <c r="K190" s="33">
        <v>7</v>
      </c>
    </row>
    <row r="191" spans="1:11" ht="12.75" customHeight="1" x14ac:dyDescent="0.2">
      <c r="A191" s="45" t="s">
        <v>3228</v>
      </c>
      <c r="B191" s="33" t="s">
        <v>3229</v>
      </c>
      <c r="C191" s="33" t="s">
        <v>3230</v>
      </c>
      <c r="D191" s="33" t="s">
        <v>3231</v>
      </c>
      <c r="E191" s="29" t="str">
        <f t="shared" si="2"/>
        <v>No Play</v>
      </c>
      <c r="F191" s="33" t="s">
        <v>3232</v>
      </c>
      <c r="G191" s="33" t="s">
        <v>3233</v>
      </c>
      <c r="H191" s="33">
        <v>185</v>
      </c>
      <c r="I191" s="33">
        <v>1069</v>
      </c>
      <c r="J191" s="33">
        <v>8</v>
      </c>
      <c r="K191" s="33">
        <v>8</v>
      </c>
    </row>
    <row r="192" spans="1:11" ht="12.75" x14ac:dyDescent="0.2">
      <c r="A192" s="45" t="s">
        <v>7014</v>
      </c>
      <c r="B192" s="33" t="s">
        <v>3147</v>
      </c>
      <c r="C192" s="33" t="s">
        <v>3148</v>
      </c>
      <c r="D192" s="33" t="s">
        <v>3149</v>
      </c>
      <c r="E192" s="29" t="str">
        <f t="shared" si="2"/>
        <v>Fail</v>
      </c>
      <c r="F192" s="33" t="s">
        <v>3150</v>
      </c>
      <c r="G192" s="33" t="s">
        <v>3151</v>
      </c>
      <c r="H192" s="33">
        <v>148</v>
      </c>
      <c r="I192" s="33">
        <v>1145</v>
      </c>
      <c r="J192" s="33">
        <v>8</v>
      </c>
      <c r="K192" s="33">
        <v>7</v>
      </c>
    </row>
    <row r="193" spans="1:11" ht="12.75" x14ac:dyDescent="0.2">
      <c r="A193" s="45" t="s">
        <v>2503</v>
      </c>
      <c r="B193" s="33" t="s">
        <v>2504</v>
      </c>
      <c r="C193" s="33" t="s">
        <v>2505</v>
      </c>
      <c r="D193" s="33" t="s">
        <v>2506</v>
      </c>
      <c r="E193" s="29" t="str">
        <f t="shared" ref="E193:E256" si="3">A193</f>
        <v>No Play</v>
      </c>
      <c r="F193" s="33" t="s">
        <v>2507</v>
      </c>
      <c r="G193" s="33" t="s">
        <v>2508</v>
      </c>
      <c r="H193" s="33">
        <v>145</v>
      </c>
      <c r="I193" s="33">
        <v>921</v>
      </c>
      <c r="J193" s="33">
        <v>5</v>
      </c>
      <c r="K193" s="33">
        <v>5</v>
      </c>
    </row>
    <row r="194" spans="1:11" ht="12.75" x14ac:dyDescent="0.2">
      <c r="A194" s="45" t="s">
        <v>13</v>
      </c>
      <c r="B194" s="33" t="s">
        <v>2217</v>
      </c>
      <c r="C194" s="33" t="s">
        <v>2218</v>
      </c>
      <c r="D194" s="33" t="s">
        <v>2219</v>
      </c>
      <c r="E194" s="29" t="str">
        <f t="shared" si="3"/>
        <v>Hard Clear</v>
      </c>
      <c r="F194" s="33" t="s">
        <v>2220</v>
      </c>
      <c r="G194" s="33" t="s">
        <v>2221</v>
      </c>
      <c r="H194" s="33">
        <v>144</v>
      </c>
      <c r="I194" s="33">
        <v>960</v>
      </c>
      <c r="J194" s="33">
        <v>4</v>
      </c>
      <c r="K194" s="33">
        <v>5</v>
      </c>
    </row>
    <row r="195" spans="1:11" ht="12.75" customHeight="1" x14ac:dyDescent="0.2">
      <c r="A195" s="45" t="s">
        <v>2116</v>
      </c>
      <c r="B195" s="33" t="s">
        <v>2117</v>
      </c>
      <c r="C195" s="33" t="s">
        <v>2118</v>
      </c>
      <c r="D195" s="33" t="s">
        <v>2119</v>
      </c>
      <c r="E195" s="29" t="str">
        <f t="shared" si="3"/>
        <v>No Play</v>
      </c>
      <c r="F195" s="33" t="s">
        <v>2120</v>
      </c>
      <c r="G195" s="33" t="s">
        <v>2121</v>
      </c>
      <c r="H195" s="33">
        <v>153</v>
      </c>
      <c r="I195" s="33">
        <v>910</v>
      </c>
      <c r="J195" s="33">
        <v>4</v>
      </c>
      <c r="K195" s="33">
        <v>4</v>
      </c>
    </row>
    <row r="196" spans="1:11" ht="12.75" x14ac:dyDescent="0.2">
      <c r="A196" s="45" t="s">
        <v>2509</v>
      </c>
      <c r="B196" s="33" t="s">
        <v>2510</v>
      </c>
      <c r="C196" s="33" t="s">
        <v>2511</v>
      </c>
      <c r="D196" s="33" t="s">
        <v>2512</v>
      </c>
      <c r="E196" s="29" t="str">
        <f t="shared" si="3"/>
        <v>No Play</v>
      </c>
      <c r="F196" s="33" t="s">
        <v>2513</v>
      </c>
      <c r="G196" s="33" t="s">
        <v>2514</v>
      </c>
      <c r="H196" s="33">
        <v>180</v>
      </c>
      <c r="I196" s="33">
        <v>1081</v>
      </c>
      <c r="J196" s="33">
        <v>5</v>
      </c>
      <c r="K196" s="33">
        <v>5</v>
      </c>
    </row>
    <row r="197" spans="1:11" ht="12.75" customHeight="1" x14ac:dyDescent="0.2">
      <c r="A197" s="45" t="s">
        <v>16</v>
      </c>
      <c r="B197" s="33" t="s">
        <v>1828</v>
      </c>
      <c r="C197" s="33" t="s">
        <v>1829</v>
      </c>
      <c r="D197" s="33" t="s">
        <v>1830</v>
      </c>
      <c r="E197" s="29" t="str">
        <f t="shared" si="3"/>
        <v>Clear</v>
      </c>
      <c r="F197" s="33" t="s">
        <v>1831</v>
      </c>
      <c r="G197" s="33" t="s">
        <v>1832</v>
      </c>
      <c r="H197" s="33">
        <v>155</v>
      </c>
      <c r="I197" s="33">
        <v>901</v>
      </c>
      <c r="J197" s="33">
        <v>3</v>
      </c>
      <c r="K197" s="33">
        <v>1</v>
      </c>
    </row>
    <row r="198" spans="1:11" ht="12.75" x14ac:dyDescent="0.2">
      <c r="A198" s="45" t="s">
        <v>13</v>
      </c>
      <c r="B198" s="33" t="s">
        <v>2935</v>
      </c>
      <c r="C198" s="33" t="s">
        <v>2936</v>
      </c>
      <c r="D198" s="33" t="s">
        <v>2937</v>
      </c>
      <c r="E198" s="29" t="str">
        <f t="shared" si="3"/>
        <v>Hard Clear</v>
      </c>
      <c r="F198" s="33" t="s">
        <v>2938</v>
      </c>
      <c r="G198" s="33" t="s">
        <v>2939</v>
      </c>
      <c r="H198" s="33" t="s">
        <v>2940</v>
      </c>
      <c r="I198" s="33">
        <v>1075</v>
      </c>
      <c r="J198" s="33">
        <v>7</v>
      </c>
      <c r="K198" s="33">
        <v>6</v>
      </c>
    </row>
    <row r="199" spans="1:11" ht="12.75" customHeight="1" x14ac:dyDescent="0.2">
      <c r="A199" s="45" t="s">
        <v>16</v>
      </c>
      <c r="B199" s="33" t="s">
        <v>3234</v>
      </c>
      <c r="C199" s="33" t="s">
        <v>3235</v>
      </c>
      <c r="D199" s="33" t="s">
        <v>3236</v>
      </c>
      <c r="E199" s="29" t="str">
        <f t="shared" si="3"/>
        <v>Clear</v>
      </c>
      <c r="F199" s="33" t="s">
        <v>3237</v>
      </c>
      <c r="G199" s="33" t="s">
        <v>3238</v>
      </c>
      <c r="H199" s="33">
        <v>140</v>
      </c>
      <c r="I199" s="33">
        <v>926</v>
      </c>
      <c r="J199" s="33">
        <v>8</v>
      </c>
      <c r="K199" s="33">
        <v>8</v>
      </c>
    </row>
    <row r="200" spans="1:11" ht="12.75" x14ac:dyDescent="0.2">
      <c r="A200" s="45" t="s">
        <v>16</v>
      </c>
      <c r="B200" s="33" t="s">
        <v>2298</v>
      </c>
      <c r="C200" s="33" t="s">
        <v>2299</v>
      </c>
      <c r="D200" s="33" t="s">
        <v>2300</v>
      </c>
      <c r="E200" s="29" t="str">
        <f t="shared" si="3"/>
        <v>Clear</v>
      </c>
      <c r="F200" s="33" t="s">
        <v>2301</v>
      </c>
      <c r="G200" s="33" t="s">
        <v>2302</v>
      </c>
      <c r="H200" s="33">
        <v>172</v>
      </c>
      <c r="I200" s="33">
        <v>941</v>
      </c>
      <c r="J200" s="33">
        <v>4</v>
      </c>
      <c r="K200" s="33">
        <v>6</v>
      </c>
    </row>
    <row r="201" spans="1:11" ht="12.75" customHeight="1" x14ac:dyDescent="0.2">
      <c r="A201" s="45" t="s">
        <v>2690</v>
      </c>
      <c r="B201" s="33" t="s">
        <v>2691</v>
      </c>
      <c r="C201" s="33" t="s">
        <v>2692</v>
      </c>
      <c r="D201" s="33" t="s">
        <v>2693</v>
      </c>
      <c r="E201" s="29" t="str">
        <f t="shared" si="3"/>
        <v>No Play</v>
      </c>
      <c r="F201" s="33" t="s">
        <v>2694</v>
      </c>
      <c r="G201" s="33" t="s">
        <v>2695</v>
      </c>
      <c r="H201" s="33">
        <v>150</v>
      </c>
      <c r="I201" s="33">
        <v>875</v>
      </c>
      <c r="J201" s="33">
        <v>6</v>
      </c>
      <c r="K201" s="33">
        <v>4</v>
      </c>
    </row>
    <row r="202" spans="1:11" ht="12.75" x14ac:dyDescent="0.2">
      <c r="A202" s="45" t="s">
        <v>16</v>
      </c>
      <c r="B202" s="33" t="s">
        <v>2579</v>
      </c>
      <c r="C202" s="33" t="s">
        <v>2580</v>
      </c>
      <c r="D202" s="33" t="s">
        <v>2581</v>
      </c>
      <c r="E202" s="29" t="str">
        <f t="shared" si="3"/>
        <v>Clear</v>
      </c>
      <c r="F202" s="33" t="s">
        <v>2582</v>
      </c>
      <c r="G202" s="33" t="s">
        <v>2583</v>
      </c>
      <c r="H202" s="33">
        <v>148</v>
      </c>
      <c r="I202" s="33">
        <v>859</v>
      </c>
      <c r="J202" s="33">
        <v>5</v>
      </c>
      <c r="K202" s="33">
        <v>6</v>
      </c>
    </row>
    <row r="203" spans="1:11" ht="12.75" customHeight="1" x14ac:dyDescent="0.2">
      <c r="A203" s="45" t="s">
        <v>1798</v>
      </c>
      <c r="B203" s="33" t="s">
        <v>1799</v>
      </c>
      <c r="C203" s="33" t="s">
        <v>1800</v>
      </c>
      <c r="D203" s="33" t="s">
        <v>1801</v>
      </c>
      <c r="E203" s="29" t="str">
        <f t="shared" si="3"/>
        <v>No Play</v>
      </c>
      <c r="F203" s="33" t="s">
        <v>1802</v>
      </c>
      <c r="G203" s="33" t="s">
        <v>1803</v>
      </c>
      <c r="H203" s="33">
        <v>158</v>
      </c>
      <c r="I203" s="33">
        <v>951</v>
      </c>
      <c r="J203" s="33">
        <v>2</v>
      </c>
      <c r="K203" s="33">
        <v>4</v>
      </c>
    </row>
    <row r="204" spans="1:11" ht="12.75" customHeight="1" x14ac:dyDescent="0.2">
      <c r="A204" s="45" t="s">
        <v>2390</v>
      </c>
      <c r="B204" s="33" t="s">
        <v>2391</v>
      </c>
      <c r="C204" s="33" t="s">
        <v>2392</v>
      </c>
      <c r="D204" s="33" t="s">
        <v>2393</v>
      </c>
      <c r="E204" s="29" t="str">
        <f t="shared" si="3"/>
        <v>No Play</v>
      </c>
      <c r="F204" s="33" t="s">
        <v>2394</v>
      </c>
      <c r="G204" s="33" t="s">
        <v>2395</v>
      </c>
      <c r="H204" s="33">
        <v>160</v>
      </c>
      <c r="I204" s="33">
        <v>932</v>
      </c>
      <c r="J204" s="33">
        <v>5</v>
      </c>
      <c r="K204" s="33">
        <v>3</v>
      </c>
    </row>
    <row r="205" spans="1:11" ht="12.75" customHeight="1" x14ac:dyDescent="0.2">
      <c r="A205" s="45" t="s">
        <v>1862</v>
      </c>
      <c r="B205" s="33" t="s">
        <v>1863</v>
      </c>
      <c r="C205" s="33" t="s">
        <v>1864</v>
      </c>
      <c r="D205" s="33" t="s">
        <v>1865</v>
      </c>
      <c r="E205" s="29" t="str">
        <f t="shared" si="3"/>
        <v>No Play</v>
      </c>
      <c r="F205" s="33" t="s">
        <v>1866</v>
      </c>
      <c r="G205" s="33" t="s">
        <v>1867</v>
      </c>
      <c r="H205" s="33">
        <v>150</v>
      </c>
      <c r="I205" s="33">
        <v>719</v>
      </c>
      <c r="J205" s="33">
        <v>3</v>
      </c>
      <c r="K205" s="33">
        <v>3</v>
      </c>
    </row>
    <row r="206" spans="1:11" ht="12.75" customHeight="1" x14ac:dyDescent="0.2">
      <c r="A206" s="45" t="s">
        <v>1656</v>
      </c>
      <c r="B206" s="33" t="s">
        <v>1657</v>
      </c>
      <c r="C206" s="33" t="s">
        <v>1658</v>
      </c>
      <c r="D206" s="33" t="s">
        <v>1659</v>
      </c>
      <c r="E206" s="29" t="str">
        <f t="shared" si="3"/>
        <v>No Play</v>
      </c>
      <c r="F206" s="33" t="s">
        <v>1660</v>
      </c>
      <c r="G206" s="33" t="s">
        <v>1661</v>
      </c>
      <c r="H206" s="33">
        <v>200</v>
      </c>
      <c r="I206" s="33">
        <v>920</v>
      </c>
      <c r="J206" s="33">
        <v>1</v>
      </c>
      <c r="K206" s="33">
        <v>10</v>
      </c>
    </row>
    <row r="207" spans="1:11" ht="12.75" x14ac:dyDescent="0.2">
      <c r="A207" s="45" t="s">
        <v>2515</v>
      </c>
      <c r="B207" s="33" t="s">
        <v>2516</v>
      </c>
      <c r="C207" s="33" t="s">
        <v>2517</v>
      </c>
      <c r="D207" s="33" t="s">
        <v>2518</v>
      </c>
      <c r="E207" s="29" t="str">
        <f t="shared" si="3"/>
        <v>No Play</v>
      </c>
      <c r="F207" s="33" t="s">
        <v>2519</v>
      </c>
      <c r="G207" s="33" t="s">
        <v>2520</v>
      </c>
      <c r="H207" s="33">
        <v>165</v>
      </c>
      <c r="I207" s="33">
        <v>975</v>
      </c>
      <c r="J207" s="33">
        <v>5</v>
      </c>
      <c r="K207" s="33">
        <v>5</v>
      </c>
    </row>
    <row r="208" spans="1:11" ht="12.75" x14ac:dyDescent="0.2">
      <c r="A208" s="45" t="s">
        <v>7014</v>
      </c>
      <c r="B208" s="33" t="s">
        <v>3152</v>
      </c>
      <c r="C208" s="33" t="s">
        <v>3153</v>
      </c>
      <c r="D208" s="33" t="s">
        <v>3154</v>
      </c>
      <c r="E208" s="29" t="str">
        <f t="shared" si="3"/>
        <v>Fail</v>
      </c>
      <c r="F208" s="33" t="s">
        <v>3155</v>
      </c>
      <c r="G208" s="33" t="s">
        <v>3156</v>
      </c>
      <c r="H208" s="33">
        <v>128</v>
      </c>
      <c r="I208" s="33">
        <v>788</v>
      </c>
      <c r="J208" s="33">
        <v>8</v>
      </c>
      <c r="K208" s="33">
        <v>7</v>
      </c>
    </row>
    <row r="209" spans="1:11" ht="12.75" customHeight="1" x14ac:dyDescent="0.2">
      <c r="A209" s="45" t="s">
        <v>1868</v>
      </c>
      <c r="B209" s="33" t="s">
        <v>1869</v>
      </c>
      <c r="C209" s="33" t="s">
        <v>1870</v>
      </c>
      <c r="D209" s="33" t="s">
        <v>1871</v>
      </c>
      <c r="E209" s="29" t="str">
        <f t="shared" si="3"/>
        <v>No Play</v>
      </c>
      <c r="F209" s="33" t="s">
        <v>1872</v>
      </c>
      <c r="G209" s="33" t="s">
        <v>1873</v>
      </c>
      <c r="H209" s="33">
        <v>171</v>
      </c>
      <c r="I209" s="33">
        <v>939</v>
      </c>
      <c r="J209" s="33">
        <v>3</v>
      </c>
      <c r="K209" s="33">
        <v>3</v>
      </c>
    </row>
    <row r="210" spans="1:11" ht="12.75" customHeight="1" x14ac:dyDescent="0.2">
      <c r="A210" s="45" t="s">
        <v>1874</v>
      </c>
      <c r="B210" s="33" t="s">
        <v>1875</v>
      </c>
      <c r="C210" s="33" t="s">
        <v>1876</v>
      </c>
      <c r="D210" s="33" t="s">
        <v>1877</v>
      </c>
      <c r="E210" s="29" t="str">
        <f t="shared" si="3"/>
        <v>No Play</v>
      </c>
      <c r="F210" s="33" t="s">
        <v>1878</v>
      </c>
      <c r="G210" s="33" t="s">
        <v>1879</v>
      </c>
      <c r="H210" s="33">
        <v>144</v>
      </c>
      <c r="I210" s="33">
        <v>841</v>
      </c>
      <c r="J210" s="33">
        <v>3</v>
      </c>
      <c r="K210" s="33">
        <v>3</v>
      </c>
    </row>
    <row r="211" spans="1:11" ht="12.75" customHeight="1" x14ac:dyDescent="0.2">
      <c r="A211" s="45" t="s">
        <v>1721</v>
      </c>
      <c r="B211" s="33" t="s">
        <v>1722</v>
      </c>
      <c r="C211" s="33" t="s">
        <v>1723</v>
      </c>
      <c r="D211" s="33" t="s">
        <v>1724</v>
      </c>
      <c r="E211" s="29" t="str">
        <f t="shared" si="3"/>
        <v>No Play</v>
      </c>
      <c r="F211" s="33" t="s">
        <v>1725</v>
      </c>
      <c r="G211" s="33" t="s">
        <v>1726</v>
      </c>
      <c r="H211" s="33">
        <v>172</v>
      </c>
      <c r="I211" s="33">
        <v>865</v>
      </c>
      <c r="J211" s="33">
        <v>2</v>
      </c>
      <c r="K211" s="33">
        <v>2</v>
      </c>
    </row>
    <row r="212" spans="1:11" ht="12.75" customHeight="1" x14ac:dyDescent="0.2">
      <c r="A212" s="45" t="s">
        <v>3363</v>
      </c>
      <c r="B212" s="33" t="s">
        <v>3364</v>
      </c>
      <c r="C212" s="33" t="s">
        <v>3365</v>
      </c>
      <c r="D212" s="33" t="s">
        <v>3366</v>
      </c>
      <c r="E212" s="29" t="str">
        <f t="shared" si="3"/>
        <v>No Play</v>
      </c>
      <c r="F212" s="33" t="s">
        <v>3367</v>
      </c>
      <c r="G212" s="33" t="s">
        <v>3368</v>
      </c>
      <c r="H212" s="33">
        <v>160</v>
      </c>
      <c r="I212" s="33">
        <v>1032</v>
      </c>
      <c r="J212" s="33">
        <v>9</v>
      </c>
      <c r="K212" s="33">
        <v>9</v>
      </c>
    </row>
    <row r="213" spans="1:11" ht="12.75" x14ac:dyDescent="0.2">
      <c r="A213" s="45" t="s">
        <v>2222</v>
      </c>
      <c r="B213" s="33" t="s">
        <v>2223</v>
      </c>
      <c r="C213" s="33" t="s">
        <v>2224</v>
      </c>
      <c r="D213" s="33" t="s">
        <v>2225</v>
      </c>
      <c r="E213" s="29" t="str">
        <f t="shared" si="3"/>
        <v>No Play</v>
      </c>
      <c r="F213" s="33" t="s">
        <v>2226</v>
      </c>
      <c r="G213" s="33" t="s">
        <v>2227</v>
      </c>
      <c r="H213" s="33">
        <v>177</v>
      </c>
      <c r="I213" s="33">
        <v>1080</v>
      </c>
      <c r="J213" s="33">
        <v>4</v>
      </c>
      <c r="K213" s="33">
        <v>5</v>
      </c>
    </row>
    <row r="214" spans="1:11" ht="12.75" customHeight="1" x14ac:dyDescent="0.2">
      <c r="A214" s="45" t="s">
        <v>1727</v>
      </c>
      <c r="B214" s="33" t="s">
        <v>1728</v>
      </c>
      <c r="C214" s="33" t="s">
        <v>1729</v>
      </c>
      <c r="D214" s="33" t="s">
        <v>1730</v>
      </c>
      <c r="E214" s="29" t="str">
        <f t="shared" si="3"/>
        <v>No Play</v>
      </c>
      <c r="F214" s="33" t="s">
        <v>1731</v>
      </c>
      <c r="G214" s="33" t="s">
        <v>1732</v>
      </c>
      <c r="H214" s="33">
        <v>175</v>
      </c>
      <c r="I214" s="33">
        <v>836</v>
      </c>
      <c r="J214" s="33">
        <v>2</v>
      </c>
      <c r="K214" s="33">
        <v>2</v>
      </c>
    </row>
    <row r="215" spans="1:11" ht="12.75" customHeight="1" x14ac:dyDescent="0.2">
      <c r="A215" s="45" t="s">
        <v>1957</v>
      </c>
      <c r="B215" s="33" t="s">
        <v>1958</v>
      </c>
      <c r="C215" s="33" t="s">
        <v>1959</v>
      </c>
      <c r="D215" s="33" t="s">
        <v>1960</v>
      </c>
      <c r="E215" s="29" t="str">
        <f t="shared" si="3"/>
        <v>No Play</v>
      </c>
      <c r="F215" s="33" t="s">
        <v>1961</v>
      </c>
      <c r="G215" s="33" t="s">
        <v>1962</v>
      </c>
      <c r="H215" s="33">
        <v>158</v>
      </c>
      <c r="I215" s="33">
        <v>1025</v>
      </c>
      <c r="J215" s="33">
        <v>3</v>
      </c>
      <c r="K215" s="33">
        <v>4</v>
      </c>
    </row>
    <row r="216" spans="1:11" ht="12.75" x14ac:dyDescent="0.2">
      <c r="A216" s="45" t="s">
        <v>16</v>
      </c>
      <c r="B216" s="33" t="s">
        <v>2941</v>
      </c>
      <c r="C216" s="33" t="s">
        <v>2942</v>
      </c>
      <c r="D216" s="33" t="s">
        <v>2943</v>
      </c>
      <c r="E216" s="29" t="str">
        <f t="shared" si="3"/>
        <v>Clear</v>
      </c>
      <c r="F216" s="33" t="s">
        <v>2944</v>
      </c>
      <c r="G216" s="33" t="s">
        <v>2945</v>
      </c>
      <c r="H216" s="33">
        <v>200</v>
      </c>
      <c r="I216" s="33">
        <v>963</v>
      </c>
      <c r="J216" s="33">
        <v>7</v>
      </c>
      <c r="K216" s="33">
        <v>6</v>
      </c>
    </row>
    <row r="217" spans="1:11" ht="12.75" customHeight="1" x14ac:dyDescent="0.2">
      <c r="A217" s="45" t="s">
        <v>2365</v>
      </c>
      <c r="B217" s="33" t="s">
        <v>2366</v>
      </c>
      <c r="C217" s="33" t="s">
        <v>2367</v>
      </c>
      <c r="D217" s="33" t="s">
        <v>2368</v>
      </c>
      <c r="E217" s="29" t="str">
        <f t="shared" si="3"/>
        <v>No Play</v>
      </c>
      <c r="F217" s="33" t="s">
        <v>2369</v>
      </c>
      <c r="G217" s="33" t="s">
        <v>2370</v>
      </c>
      <c r="H217" s="33">
        <v>145</v>
      </c>
      <c r="I217" s="33">
        <v>1088</v>
      </c>
      <c r="J217" s="33">
        <v>4</v>
      </c>
      <c r="K217" s="33">
        <v>8</v>
      </c>
    </row>
    <row r="218" spans="1:11" ht="12.75" customHeight="1" x14ac:dyDescent="0.2">
      <c r="A218" s="45" t="s">
        <v>3239</v>
      </c>
      <c r="B218" s="33" t="s">
        <v>3240</v>
      </c>
      <c r="C218" s="33" t="s">
        <v>3241</v>
      </c>
      <c r="D218" s="33" t="s">
        <v>3242</v>
      </c>
      <c r="E218" s="29" t="str">
        <f t="shared" si="3"/>
        <v>No Play</v>
      </c>
      <c r="F218" s="33" t="s">
        <v>3243</v>
      </c>
      <c r="G218" s="33" t="s">
        <v>3244</v>
      </c>
      <c r="H218" s="33">
        <v>122</v>
      </c>
      <c r="I218" s="33">
        <v>766</v>
      </c>
      <c r="J218" s="33">
        <v>8</v>
      </c>
      <c r="K218" s="33">
        <v>8</v>
      </c>
    </row>
    <row r="219" spans="1:11" ht="12.75" customHeight="1" x14ac:dyDescent="0.2">
      <c r="A219" s="45" t="s">
        <v>1833</v>
      </c>
      <c r="B219" s="33" t="s">
        <v>1834</v>
      </c>
      <c r="C219" s="33" t="s">
        <v>1835</v>
      </c>
      <c r="D219" s="33" t="s">
        <v>1836</v>
      </c>
      <c r="E219" s="29" t="str">
        <f t="shared" si="3"/>
        <v>No Play</v>
      </c>
      <c r="F219" s="33" t="s">
        <v>1837</v>
      </c>
      <c r="G219" s="33" t="s">
        <v>1838</v>
      </c>
      <c r="H219" s="33">
        <v>168</v>
      </c>
      <c r="I219" s="33">
        <v>556</v>
      </c>
      <c r="J219" s="33">
        <v>3</v>
      </c>
      <c r="K219" s="33">
        <v>1</v>
      </c>
    </row>
    <row r="220" spans="1:11" ht="12.75" customHeight="1" x14ac:dyDescent="0.2">
      <c r="A220" s="45" t="s">
        <v>3066</v>
      </c>
      <c r="B220" s="33" t="s">
        <v>3067</v>
      </c>
      <c r="C220" s="33" t="s">
        <v>3068</v>
      </c>
      <c r="D220" s="33" t="s">
        <v>3069</v>
      </c>
      <c r="E220" s="29" t="str">
        <f t="shared" si="3"/>
        <v>No Play</v>
      </c>
      <c r="F220" s="33" t="s">
        <v>3070</v>
      </c>
      <c r="G220" s="33" t="s">
        <v>3071</v>
      </c>
      <c r="H220" s="33" t="s">
        <v>3072</v>
      </c>
      <c r="I220" s="33">
        <v>952</v>
      </c>
      <c r="J220" s="33">
        <v>7</v>
      </c>
      <c r="K220" s="33">
        <v>8</v>
      </c>
    </row>
    <row r="221" spans="1:11" ht="12.75" customHeight="1" x14ac:dyDescent="0.2">
      <c r="A221" s="45" t="s">
        <v>1560</v>
      </c>
      <c r="B221" s="33" t="s">
        <v>1561</v>
      </c>
      <c r="C221" s="33" t="s">
        <v>1562</v>
      </c>
      <c r="D221" s="33" t="s">
        <v>1563</v>
      </c>
      <c r="E221" s="29" t="str">
        <f t="shared" si="3"/>
        <v>No Play</v>
      </c>
      <c r="F221" s="33" t="s">
        <v>1564</v>
      </c>
      <c r="G221" s="33" t="s">
        <v>1565</v>
      </c>
      <c r="H221" s="33">
        <v>181</v>
      </c>
      <c r="I221" s="33">
        <v>815</v>
      </c>
      <c r="J221" s="33">
        <v>1</v>
      </c>
      <c r="K221" s="33">
        <v>1</v>
      </c>
    </row>
    <row r="222" spans="1:11" ht="12.75" customHeight="1" x14ac:dyDescent="0.2">
      <c r="A222" s="45" t="s">
        <v>3245</v>
      </c>
      <c r="B222" s="33" t="s">
        <v>3246</v>
      </c>
      <c r="C222" s="33" t="s">
        <v>3247</v>
      </c>
      <c r="D222" s="33" t="s">
        <v>3248</v>
      </c>
      <c r="E222" s="29" t="str">
        <f t="shared" si="3"/>
        <v>No Play</v>
      </c>
      <c r="F222" s="33" t="s">
        <v>3249</v>
      </c>
      <c r="G222" s="33" t="s">
        <v>3250</v>
      </c>
      <c r="H222" s="33">
        <v>154</v>
      </c>
      <c r="I222" s="33">
        <v>983</v>
      </c>
      <c r="J222" s="33">
        <v>8</v>
      </c>
      <c r="K222" s="33">
        <v>8</v>
      </c>
    </row>
    <row r="223" spans="1:11" ht="12.75" customHeight="1" x14ac:dyDescent="0.2">
      <c r="A223" s="45" t="s">
        <v>1880</v>
      </c>
      <c r="B223" s="33" t="s">
        <v>1881</v>
      </c>
      <c r="C223" s="33" t="s">
        <v>1882</v>
      </c>
      <c r="D223" s="33" t="s">
        <v>1883</v>
      </c>
      <c r="E223" s="29" t="str">
        <f t="shared" si="3"/>
        <v>No Play</v>
      </c>
      <c r="F223" s="33" t="s">
        <v>1884</v>
      </c>
      <c r="G223" s="33" t="s">
        <v>1885</v>
      </c>
      <c r="H223" s="33">
        <v>180</v>
      </c>
      <c r="I223" s="33">
        <v>963</v>
      </c>
      <c r="J223" s="33">
        <v>3</v>
      </c>
      <c r="K223" s="33">
        <v>3</v>
      </c>
    </row>
    <row r="224" spans="1:11" ht="12.75" customHeight="1" x14ac:dyDescent="0.2">
      <c r="A224" s="45" t="s">
        <v>1780</v>
      </c>
      <c r="B224" s="33" t="s">
        <v>1781</v>
      </c>
      <c r="C224" s="33" t="s">
        <v>1782</v>
      </c>
      <c r="D224" s="33" t="s">
        <v>1783</v>
      </c>
      <c r="E224" s="29" t="str">
        <f t="shared" si="3"/>
        <v>No Play</v>
      </c>
      <c r="F224" s="33" t="s">
        <v>1784</v>
      </c>
      <c r="G224" s="33" t="s">
        <v>1785</v>
      </c>
      <c r="H224" s="33">
        <v>217</v>
      </c>
      <c r="I224" s="33">
        <v>822</v>
      </c>
      <c r="J224" s="33">
        <v>2</v>
      </c>
      <c r="K224" s="33">
        <v>3</v>
      </c>
    </row>
    <row r="225" spans="1:11" ht="12.75" customHeight="1" x14ac:dyDescent="0.2">
      <c r="A225" s="45" t="s">
        <v>16</v>
      </c>
      <c r="B225" s="33" t="s">
        <v>3095</v>
      </c>
      <c r="C225" s="33" t="s">
        <v>3096</v>
      </c>
      <c r="D225" s="33" t="s">
        <v>3097</v>
      </c>
      <c r="E225" s="29" t="str">
        <f t="shared" si="3"/>
        <v>Clear</v>
      </c>
      <c r="F225" s="33" t="s">
        <v>3098</v>
      </c>
      <c r="G225" s="33" t="s">
        <v>3099</v>
      </c>
      <c r="H225" s="33">
        <v>150</v>
      </c>
      <c r="I225" s="33">
        <v>1253</v>
      </c>
      <c r="J225" s="33">
        <v>7</v>
      </c>
      <c r="K225" s="33">
        <v>9</v>
      </c>
    </row>
    <row r="226" spans="1:11" ht="12.75" customHeight="1" x14ac:dyDescent="0.2">
      <c r="A226" s="45" t="s">
        <v>2086</v>
      </c>
      <c r="B226" s="33" t="s">
        <v>2087</v>
      </c>
      <c r="C226" s="33" t="s">
        <v>2088</v>
      </c>
      <c r="D226" s="33" t="s">
        <v>2089</v>
      </c>
      <c r="E226" s="29" t="str">
        <f t="shared" si="3"/>
        <v>No Play</v>
      </c>
      <c r="F226" s="33" t="s">
        <v>2090</v>
      </c>
      <c r="G226" s="33" t="s">
        <v>2091</v>
      </c>
      <c r="H226" s="33">
        <v>140</v>
      </c>
      <c r="I226" s="33">
        <v>788</v>
      </c>
      <c r="J226" s="33">
        <v>4</v>
      </c>
      <c r="K226" s="33">
        <v>3</v>
      </c>
    </row>
    <row r="227" spans="1:11" ht="12.75" customHeight="1" x14ac:dyDescent="0.2">
      <c r="A227" s="45" t="s">
        <v>16</v>
      </c>
      <c r="B227" s="33" t="s">
        <v>3073</v>
      </c>
      <c r="C227" s="33" t="s">
        <v>3074</v>
      </c>
      <c r="D227" s="33" t="s">
        <v>3075</v>
      </c>
      <c r="E227" s="29" t="str">
        <f t="shared" si="3"/>
        <v>Clear</v>
      </c>
      <c r="F227" s="33" t="s">
        <v>3076</v>
      </c>
      <c r="G227" s="33" t="s">
        <v>3077</v>
      </c>
      <c r="H227" s="33" t="s">
        <v>3078</v>
      </c>
      <c r="I227" s="33">
        <v>841</v>
      </c>
      <c r="J227" s="33">
        <v>7</v>
      </c>
      <c r="K227" s="33">
        <v>8</v>
      </c>
    </row>
    <row r="228" spans="1:11" ht="12.75" customHeight="1" x14ac:dyDescent="0.2">
      <c r="A228" s="45" t="s">
        <v>1963</v>
      </c>
      <c r="B228" s="33" t="s">
        <v>1964</v>
      </c>
      <c r="C228" s="33" t="s">
        <v>1965</v>
      </c>
      <c r="D228" s="33" t="s">
        <v>1966</v>
      </c>
      <c r="E228" s="29" t="str">
        <f t="shared" si="3"/>
        <v>No Play</v>
      </c>
      <c r="F228" s="33" t="s">
        <v>1967</v>
      </c>
      <c r="G228" s="33" t="s">
        <v>1968</v>
      </c>
      <c r="H228" s="33">
        <v>151</v>
      </c>
      <c r="I228" s="33">
        <v>1048</v>
      </c>
      <c r="J228" s="33">
        <v>3</v>
      </c>
      <c r="K228" s="33">
        <v>4</v>
      </c>
    </row>
    <row r="229" spans="1:11" ht="12.75" x14ac:dyDescent="0.2">
      <c r="A229" s="45" t="s">
        <v>2303</v>
      </c>
      <c r="B229" s="33" t="s">
        <v>2304</v>
      </c>
      <c r="C229" s="33" t="s">
        <v>2305</v>
      </c>
      <c r="D229" s="33" t="s">
        <v>2306</v>
      </c>
      <c r="E229" s="29" t="str">
        <f t="shared" si="3"/>
        <v>No Play</v>
      </c>
      <c r="F229" s="33" t="s">
        <v>2307</v>
      </c>
      <c r="G229" s="33" t="s">
        <v>2308</v>
      </c>
      <c r="H229" s="33" t="s">
        <v>2309</v>
      </c>
      <c r="I229" s="33">
        <v>801</v>
      </c>
      <c r="J229" s="33">
        <v>4</v>
      </c>
      <c r="K229" s="33">
        <v>6</v>
      </c>
    </row>
    <row r="230" spans="1:11" ht="12.75" customHeight="1" x14ac:dyDescent="0.2">
      <c r="A230" s="45" t="s">
        <v>1804</v>
      </c>
      <c r="B230" s="33" t="s">
        <v>1805</v>
      </c>
      <c r="C230" s="33" t="s">
        <v>1806</v>
      </c>
      <c r="D230" s="33" t="s">
        <v>1807</v>
      </c>
      <c r="E230" s="29" t="str">
        <f t="shared" si="3"/>
        <v>No Play</v>
      </c>
      <c r="F230" s="33" t="s">
        <v>1808</v>
      </c>
      <c r="G230" s="33" t="s">
        <v>1809</v>
      </c>
      <c r="H230" s="33">
        <v>150</v>
      </c>
      <c r="I230" s="33">
        <v>976</v>
      </c>
      <c r="J230" s="33">
        <v>2</v>
      </c>
      <c r="K230" s="33">
        <v>4</v>
      </c>
    </row>
    <row r="231" spans="1:11" ht="12.75" x14ac:dyDescent="0.2">
      <c r="A231" s="45" t="s">
        <v>3157</v>
      </c>
      <c r="B231" s="33" t="s">
        <v>3158</v>
      </c>
      <c r="C231" s="33" t="s">
        <v>3159</v>
      </c>
      <c r="D231" s="33" t="s">
        <v>3160</v>
      </c>
      <c r="E231" s="29" t="str">
        <f t="shared" si="3"/>
        <v>No Play</v>
      </c>
      <c r="F231" s="33" t="s">
        <v>3161</v>
      </c>
      <c r="G231" s="33" t="s">
        <v>3162</v>
      </c>
      <c r="H231" s="33">
        <v>140</v>
      </c>
      <c r="I231" s="33">
        <v>1146</v>
      </c>
      <c r="J231" s="33">
        <v>8</v>
      </c>
      <c r="K231" s="33">
        <v>7</v>
      </c>
    </row>
    <row r="232" spans="1:11" ht="12.75" x14ac:dyDescent="0.2">
      <c r="A232" s="45" t="s">
        <v>13</v>
      </c>
      <c r="B232" s="33" t="s">
        <v>3163</v>
      </c>
      <c r="C232" s="33" t="s">
        <v>3164</v>
      </c>
      <c r="D232" s="33" t="s">
        <v>3165</v>
      </c>
      <c r="E232" s="29" t="str">
        <f t="shared" si="3"/>
        <v>Hard Clear</v>
      </c>
      <c r="F232" s="33" t="s">
        <v>3166</v>
      </c>
      <c r="G232" s="33" t="s">
        <v>3167</v>
      </c>
      <c r="H232" s="33">
        <v>129</v>
      </c>
      <c r="I232" s="33">
        <v>1049</v>
      </c>
      <c r="J232" s="33">
        <v>8</v>
      </c>
      <c r="K232" s="33">
        <v>7</v>
      </c>
    </row>
    <row r="233" spans="1:11" ht="12.75" x14ac:dyDescent="0.2">
      <c r="A233" s="45" t="s">
        <v>16</v>
      </c>
      <c r="B233" s="33" t="s">
        <v>2310</v>
      </c>
      <c r="C233" s="33" t="s">
        <v>2311</v>
      </c>
      <c r="D233" s="33" t="s">
        <v>2312</v>
      </c>
      <c r="E233" s="29" t="str">
        <f t="shared" si="3"/>
        <v>Clear</v>
      </c>
      <c r="F233" s="33" t="s">
        <v>2313</v>
      </c>
      <c r="G233" s="33" t="s">
        <v>2314</v>
      </c>
      <c r="H233" s="33">
        <v>189</v>
      </c>
      <c r="I233" s="33">
        <v>1107</v>
      </c>
      <c r="J233" s="33">
        <v>4</v>
      </c>
      <c r="K233" s="33">
        <v>6</v>
      </c>
    </row>
    <row r="234" spans="1:11" ht="12.75" customHeight="1" x14ac:dyDescent="0.2">
      <c r="A234" s="45" t="s">
        <v>13</v>
      </c>
      <c r="B234" s="33" t="s">
        <v>3439</v>
      </c>
      <c r="C234" s="33" t="s">
        <v>3440</v>
      </c>
      <c r="D234" s="33" t="s">
        <v>3441</v>
      </c>
      <c r="E234" s="29" t="str">
        <f t="shared" si="3"/>
        <v>Hard Clear</v>
      </c>
      <c r="F234" s="33" t="s">
        <v>3442</v>
      </c>
      <c r="G234" s="33" t="s">
        <v>3443</v>
      </c>
      <c r="H234" s="33">
        <v>162</v>
      </c>
      <c r="I234" s="33">
        <v>1025</v>
      </c>
      <c r="J234" s="33" t="s">
        <v>3444</v>
      </c>
      <c r="K234" s="33" t="s">
        <v>3445</v>
      </c>
    </row>
    <row r="235" spans="1:11" ht="12.75" x14ac:dyDescent="0.2">
      <c r="A235" s="45" t="s">
        <v>34</v>
      </c>
      <c r="B235" s="33" t="s">
        <v>2631</v>
      </c>
      <c r="C235" s="33" t="s">
        <v>2632</v>
      </c>
      <c r="D235" s="33" t="s">
        <v>2633</v>
      </c>
      <c r="E235" s="29" t="str">
        <f t="shared" si="3"/>
        <v>No Play</v>
      </c>
      <c r="F235" s="33" t="s">
        <v>2634</v>
      </c>
      <c r="G235" s="33" t="s">
        <v>2635</v>
      </c>
      <c r="H235" s="33">
        <v>145</v>
      </c>
      <c r="I235" s="33">
        <v>1173</v>
      </c>
      <c r="J235" s="33">
        <v>5</v>
      </c>
      <c r="K235" s="33">
        <v>7</v>
      </c>
    </row>
    <row r="236" spans="1:11" ht="12.75" customHeight="1" x14ac:dyDescent="0.2">
      <c r="A236" s="45" t="s">
        <v>2426</v>
      </c>
      <c r="B236" s="33" t="s">
        <v>2427</v>
      </c>
      <c r="C236" s="33" t="s">
        <v>2428</v>
      </c>
      <c r="D236" s="33" t="s">
        <v>2429</v>
      </c>
      <c r="E236" s="29" t="str">
        <f t="shared" si="3"/>
        <v>No Play</v>
      </c>
      <c r="F236" s="33" t="s">
        <v>2430</v>
      </c>
      <c r="G236" s="33" t="s">
        <v>2431</v>
      </c>
      <c r="H236" s="33" t="s">
        <v>2432</v>
      </c>
      <c r="I236" s="33">
        <v>904</v>
      </c>
      <c r="J236" s="33">
        <v>5</v>
      </c>
      <c r="K236" s="33">
        <v>4</v>
      </c>
    </row>
    <row r="237" spans="1:11" ht="12.75" x14ac:dyDescent="0.2">
      <c r="A237" s="45" t="s">
        <v>2771</v>
      </c>
      <c r="B237" s="33" t="s">
        <v>2772</v>
      </c>
      <c r="C237" s="33" t="s">
        <v>2773</v>
      </c>
      <c r="D237" s="33" t="s">
        <v>2774</v>
      </c>
      <c r="E237" s="29" t="str">
        <f t="shared" si="3"/>
        <v>No Play</v>
      </c>
      <c r="F237" s="33" t="s">
        <v>2775</v>
      </c>
      <c r="G237" s="33" t="s">
        <v>2776</v>
      </c>
      <c r="H237" s="33">
        <v>152</v>
      </c>
      <c r="I237" s="33">
        <v>1071</v>
      </c>
      <c r="J237" s="33">
        <v>6</v>
      </c>
      <c r="K237" s="33">
        <v>6</v>
      </c>
    </row>
    <row r="238" spans="1:11" ht="12.75" x14ac:dyDescent="0.2">
      <c r="A238" s="45" t="s">
        <v>16</v>
      </c>
      <c r="B238" s="33" t="s">
        <v>2051</v>
      </c>
      <c r="C238" s="33" t="s">
        <v>2052</v>
      </c>
      <c r="D238" s="33" t="s">
        <v>2053</v>
      </c>
      <c r="E238" s="29" t="str">
        <f t="shared" si="3"/>
        <v>Clear</v>
      </c>
      <c r="F238" s="33" t="s">
        <v>2054</v>
      </c>
      <c r="G238" s="33" t="s">
        <v>2055</v>
      </c>
      <c r="H238" s="33">
        <v>126</v>
      </c>
      <c r="I238" s="33">
        <v>814</v>
      </c>
      <c r="J238" s="33">
        <v>3</v>
      </c>
      <c r="K238" s="33">
        <v>7</v>
      </c>
    </row>
    <row r="239" spans="1:11" ht="12.75" customHeight="1" x14ac:dyDescent="0.2">
      <c r="A239" s="45" t="s">
        <v>16</v>
      </c>
      <c r="B239" s="33" t="s">
        <v>1969</v>
      </c>
      <c r="C239" s="33" t="s">
        <v>1970</v>
      </c>
      <c r="D239" s="33" t="s">
        <v>1971</v>
      </c>
      <c r="E239" s="29" t="str">
        <f t="shared" si="3"/>
        <v>Clear</v>
      </c>
      <c r="F239" s="33" t="s">
        <v>1972</v>
      </c>
      <c r="G239" s="33" t="s">
        <v>1973</v>
      </c>
      <c r="H239" s="33">
        <v>128</v>
      </c>
      <c r="I239" s="33">
        <v>895</v>
      </c>
      <c r="J239" s="33">
        <v>3</v>
      </c>
      <c r="K239" s="33">
        <v>4</v>
      </c>
    </row>
    <row r="240" spans="1:11" ht="12.75" x14ac:dyDescent="0.2">
      <c r="A240" s="45" t="s">
        <v>3168</v>
      </c>
      <c r="B240" s="33" t="s">
        <v>3169</v>
      </c>
      <c r="C240" s="33" t="s">
        <v>3170</v>
      </c>
      <c r="D240" s="33" t="s">
        <v>3171</v>
      </c>
      <c r="E240" s="29" t="str">
        <f t="shared" si="3"/>
        <v>No Play</v>
      </c>
      <c r="F240" s="33" t="s">
        <v>3172</v>
      </c>
      <c r="G240" s="33" t="s">
        <v>3173</v>
      </c>
      <c r="H240" s="33">
        <v>155</v>
      </c>
      <c r="I240" s="33">
        <v>1028</v>
      </c>
      <c r="J240" s="33">
        <v>8</v>
      </c>
      <c r="K240" s="33">
        <v>7</v>
      </c>
    </row>
    <row r="241" spans="1:11" ht="12.75" x14ac:dyDescent="0.2">
      <c r="A241" s="45" t="s">
        <v>3005</v>
      </c>
      <c r="B241" s="33" t="s">
        <v>3006</v>
      </c>
      <c r="C241" s="33" t="s">
        <v>3007</v>
      </c>
      <c r="D241" s="33" t="s">
        <v>3008</v>
      </c>
      <c r="E241" s="29" t="str">
        <f t="shared" si="3"/>
        <v>No Play</v>
      </c>
      <c r="F241" s="33" t="s">
        <v>3009</v>
      </c>
      <c r="G241" s="33" t="s">
        <v>3010</v>
      </c>
      <c r="H241" s="33">
        <v>160</v>
      </c>
      <c r="I241" s="33">
        <v>996</v>
      </c>
      <c r="J241" s="33">
        <v>7</v>
      </c>
      <c r="K241" s="33">
        <v>7</v>
      </c>
    </row>
    <row r="242" spans="1:11" ht="12.75" x14ac:dyDescent="0.2">
      <c r="A242" s="45" t="s">
        <v>3011</v>
      </c>
      <c r="B242" s="33" t="s">
        <v>3012</v>
      </c>
      <c r="C242" s="33" t="s">
        <v>3013</v>
      </c>
      <c r="D242" s="33" t="s">
        <v>3014</v>
      </c>
      <c r="E242" s="29" t="str">
        <f t="shared" si="3"/>
        <v>No Play</v>
      </c>
      <c r="F242" s="33" t="s">
        <v>3015</v>
      </c>
      <c r="G242" s="33" t="s">
        <v>3016</v>
      </c>
      <c r="H242" s="33">
        <v>128</v>
      </c>
      <c r="I242" s="33">
        <v>772</v>
      </c>
      <c r="J242" s="33">
        <v>7</v>
      </c>
      <c r="K242" s="33">
        <v>7</v>
      </c>
    </row>
    <row r="243" spans="1:11" ht="12.75" customHeight="1" x14ac:dyDescent="0.2">
      <c r="A243" s="45" t="s">
        <v>1733</v>
      </c>
      <c r="B243" s="33" t="s">
        <v>1734</v>
      </c>
      <c r="C243" s="33" t="s">
        <v>1735</v>
      </c>
      <c r="D243" s="33" t="s">
        <v>1736</v>
      </c>
      <c r="E243" s="29" t="str">
        <f t="shared" si="3"/>
        <v>No Play</v>
      </c>
      <c r="F243" s="33" t="s">
        <v>1737</v>
      </c>
      <c r="G243" s="33" t="s">
        <v>1738</v>
      </c>
      <c r="H243" s="33">
        <v>154</v>
      </c>
      <c r="I243" s="33">
        <v>1061</v>
      </c>
      <c r="J243" s="33">
        <v>2</v>
      </c>
      <c r="K243" s="33">
        <v>2</v>
      </c>
    </row>
    <row r="244" spans="1:11" ht="12.75" x14ac:dyDescent="0.2">
      <c r="A244" s="45" t="s">
        <v>2777</v>
      </c>
      <c r="B244" s="33" t="s">
        <v>2778</v>
      </c>
      <c r="C244" s="33" t="s">
        <v>2779</v>
      </c>
      <c r="D244" s="33" t="s">
        <v>2780</v>
      </c>
      <c r="E244" s="29" t="str">
        <f t="shared" si="3"/>
        <v>No Play</v>
      </c>
      <c r="F244" s="33" t="s">
        <v>2781</v>
      </c>
      <c r="G244" s="33" t="s">
        <v>2782</v>
      </c>
      <c r="H244" s="33">
        <v>148</v>
      </c>
      <c r="I244" s="33">
        <v>725</v>
      </c>
      <c r="J244" s="33">
        <v>6</v>
      </c>
      <c r="K244" s="33">
        <v>6</v>
      </c>
    </row>
    <row r="245" spans="1:11" ht="12.75" customHeight="1" x14ac:dyDescent="0.2">
      <c r="A245" s="45" t="s">
        <v>2092</v>
      </c>
      <c r="B245" s="33" t="s">
        <v>2093</v>
      </c>
      <c r="C245" s="33" t="s">
        <v>2094</v>
      </c>
      <c r="D245" s="33" t="s">
        <v>2095</v>
      </c>
      <c r="E245" s="29" t="str">
        <f t="shared" si="3"/>
        <v>No Play</v>
      </c>
      <c r="F245" s="33" t="s">
        <v>2096</v>
      </c>
      <c r="G245" s="33" t="s">
        <v>2097</v>
      </c>
      <c r="H245" s="33">
        <v>140</v>
      </c>
      <c r="I245" s="33">
        <v>947</v>
      </c>
      <c r="J245" s="33">
        <v>4</v>
      </c>
      <c r="K245" s="33">
        <v>3</v>
      </c>
    </row>
    <row r="246" spans="1:11" ht="12.75" customHeight="1" x14ac:dyDescent="0.2">
      <c r="A246" s="45" t="s">
        <v>2122</v>
      </c>
      <c r="B246" s="33" t="s">
        <v>2123</v>
      </c>
      <c r="C246" s="33" t="s">
        <v>2124</v>
      </c>
      <c r="D246" s="33" t="s">
        <v>2125</v>
      </c>
      <c r="E246" s="29" t="str">
        <f t="shared" si="3"/>
        <v>No Play</v>
      </c>
      <c r="F246" s="33" t="s">
        <v>2126</v>
      </c>
      <c r="G246" s="33" t="s">
        <v>2127</v>
      </c>
      <c r="H246" s="33">
        <v>182</v>
      </c>
      <c r="I246" s="33">
        <v>800</v>
      </c>
      <c r="J246" s="33">
        <v>4</v>
      </c>
      <c r="K246" s="33">
        <v>4</v>
      </c>
    </row>
    <row r="247" spans="1:11" ht="12.75" x14ac:dyDescent="0.2">
      <c r="A247" s="45" t="s">
        <v>7014</v>
      </c>
      <c r="B247" s="33" t="s">
        <v>3017</v>
      </c>
      <c r="C247" s="33" t="s">
        <v>3018</v>
      </c>
      <c r="D247" s="33" t="s">
        <v>3019</v>
      </c>
      <c r="E247" s="29" t="str">
        <f t="shared" si="3"/>
        <v>Fail</v>
      </c>
      <c r="F247" s="33" t="s">
        <v>3020</v>
      </c>
      <c r="G247" s="33" t="s">
        <v>3021</v>
      </c>
      <c r="H247" s="33">
        <v>145</v>
      </c>
      <c r="I247" s="33">
        <v>1081</v>
      </c>
      <c r="J247" s="33">
        <v>7</v>
      </c>
      <c r="K247" s="33">
        <v>7</v>
      </c>
    </row>
    <row r="248" spans="1:11" ht="12.75" x14ac:dyDescent="0.2">
      <c r="A248" s="45" t="s">
        <v>2521</v>
      </c>
      <c r="B248" s="33" t="s">
        <v>2522</v>
      </c>
      <c r="C248" s="33" t="s">
        <v>2523</v>
      </c>
      <c r="D248" s="33" t="s">
        <v>2524</v>
      </c>
      <c r="E248" s="29" t="str">
        <f t="shared" si="3"/>
        <v>No Play</v>
      </c>
      <c r="F248" s="33" t="s">
        <v>2525</v>
      </c>
      <c r="G248" s="33" t="s">
        <v>2526</v>
      </c>
      <c r="H248" s="33">
        <v>155</v>
      </c>
      <c r="I248" s="33">
        <v>1056</v>
      </c>
      <c r="J248" s="33">
        <v>5</v>
      </c>
      <c r="K248" s="33">
        <v>5</v>
      </c>
    </row>
    <row r="249" spans="1:11" ht="12.75" x14ac:dyDescent="0.2">
      <c r="A249" s="45" t="s">
        <v>2946</v>
      </c>
      <c r="B249" s="33" t="s">
        <v>2947</v>
      </c>
      <c r="C249" s="33" t="s">
        <v>2948</v>
      </c>
      <c r="D249" s="33" t="s">
        <v>2949</v>
      </c>
      <c r="E249" s="29" t="str">
        <f t="shared" si="3"/>
        <v>No Play</v>
      </c>
      <c r="F249" s="33" t="s">
        <v>2950</v>
      </c>
      <c r="G249" s="33" t="s">
        <v>2951</v>
      </c>
      <c r="H249" s="33">
        <v>162</v>
      </c>
      <c r="I249" s="33">
        <v>963</v>
      </c>
      <c r="J249" s="33">
        <v>7</v>
      </c>
      <c r="K249" s="33">
        <v>6</v>
      </c>
    </row>
    <row r="250" spans="1:11" ht="12.75" customHeight="1" x14ac:dyDescent="0.2">
      <c r="A250" s="45" t="s">
        <v>3375</v>
      </c>
      <c r="B250" s="33" t="s">
        <v>3376</v>
      </c>
      <c r="C250" s="33" t="s">
        <v>3377</v>
      </c>
      <c r="D250" s="33" t="s">
        <v>3378</v>
      </c>
      <c r="E250" s="29" t="str">
        <f t="shared" si="3"/>
        <v>No Play</v>
      </c>
      <c r="F250" s="33" t="s">
        <v>3379</v>
      </c>
      <c r="G250" s="33" t="s">
        <v>3380</v>
      </c>
      <c r="H250" s="33">
        <v>150</v>
      </c>
      <c r="I250" s="33">
        <v>971</v>
      </c>
      <c r="J250" s="33">
        <v>9</v>
      </c>
      <c r="K250" s="33">
        <v>10</v>
      </c>
    </row>
    <row r="251" spans="1:11" ht="12.75" x14ac:dyDescent="0.2">
      <c r="A251" s="45" t="s">
        <v>2315</v>
      </c>
      <c r="B251" s="33" t="s">
        <v>2316</v>
      </c>
      <c r="C251" s="33" t="s">
        <v>2317</v>
      </c>
      <c r="D251" s="33" t="s">
        <v>2318</v>
      </c>
      <c r="E251" s="29" t="str">
        <f t="shared" si="3"/>
        <v>No Play</v>
      </c>
      <c r="F251" s="33" t="s">
        <v>2319</v>
      </c>
      <c r="G251" s="33" t="s">
        <v>2320</v>
      </c>
      <c r="H251" s="33">
        <v>135</v>
      </c>
      <c r="I251" s="33">
        <v>949</v>
      </c>
      <c r="J251" s="33">
        <v>4</v>
      </c>
      <c r="K251" s="33">
        <v>6</v>
      </c>
    </row>
    <row r="252" spans="1:11" ht="12.75" customHeight="1" x14ac:dyDescent="0.2">
      <c r="A252" s="45" t="s">
        <v>1974</v>
      </c>
      <c r="B252" s="33" t="s">
        <v>1975</v>
      </c>
      <c r="C252" s="33" t="s">
        <v>1976</v>
      </c>
      <c r="D252" s="33" t="s">
        <v>1977</v>
      </c>
      <c r="E252" s="29" t="str">
        <f t="shared" si="3"/>
        <v>No Play</v>
      </c>
      <c r="F252" s="33" t="s">
        <v>1978</v>
      </c>
      <c r="G252" s="33" t="s">
        <v>1979</v>
      </c>
      <c r="H252" s="33">
        <v>175</v>
      </c>
      <c r="I252" s="33">
        <v>996</v>
      </c>
      <c r="J252" s="33">
        <v>3</v>
      </c>
      <c r="K252" s="33">
        <v>4</v>
      </c>
    </row>
    <row r="253" spans="1:11" ht="12.75" x14ac:dyDescent="0.2">
      <c r="A253" s="45" t="s">
        <v>2527</v>
      </c>
      <c r="B253" s="33" t="s">
        <v>2528</v>
      </c>
      <c r="C253" s="33" t="s">
        <v>2529</v>
      </c>
      <c r="D253" s="33" t="s">
        <v>2530</v>
      </c>
      <c r="E253" s="29" t="str">
        <f t="shared" si="3"/>
        <v>No Play</v>
      </c>
      <c r="F253" s="33" t="s">
        <v>2531</v>
      </c>
      <c r="G253" s="33" t="s">
        <v>2532</v>
      </c>
      <c r="H253" s="33">
        <v>152</v>
      </c>
      <c r="I253" s="33">
        <v>790</v>
      </c>
      <c r="J253" s="33">
        <v>5</v>
      </c>
      <c r="K253" s="33">
        <v>5</v>
      </c>
    </row>
    <row r="254" spans="1:11" ht="12.75" x14ac:dyDescent="0.2">
      <c r="A254" s="45" t="s">
        <v>2584</v>
      </c>
      <c r="B254" s="33" t="s">
        <v>2585</v>
      </c>
      <c r="C254" s="33" t="s">
        <v>2586</v>
      </c>
      <c r="D254" s="33" t="s">
        <v>2587</v>
      </c>
      <c r="E254" s="29" t="str">
        <f t="shared" si="3"/>
        <v>No Play</v>
      </c>
      <c r="F254" s="33" t="s">
        <v>2588</v>
      </c>
      <c r="G254" s="33" t="s">
        <v>2589</v>
      </c>
      <c r="H254" s="33">
        <v>155</v>
      </c>
      <c r="I254" s="33">
        <v>952</v>
      </c>
      <c r="J254" s="33">
        <v>5</v>
      </c>
      <c r="K254" s="33">
        <v>6</v>
      </c>
    </row>
    <row r="255" spans="1:11" ht="12.75" customHeight="1" x14ac:dyDescent="0.2">
      <c r="A255" s="45" t="s">
        <v>13</v>
      </c>
      <c r="B255" s="33" t="s">
        <v>1980</v>
      </c>
      <c r="C255" s="33" t="s">
        <v>1981</v>
      </c>
      <c r="D255" s="33" t="s">
        <v>1982</v>
      </c>
      <c r="E255" s="29" t="str">
        <f t="shared" si="3"/>
        <v>Hard Clear</v>
      </c>
      <c r="F255" s="33" t="s">
        <v>1983</v>
      </c>
      <c r="G255" s="33" t="s">
        <v>1984</v>
      </c>
      <c r="H255" s="33" t="s">
        <v>1985</v>
      </c>
      <c r="I255" s="33">
        <v>858</v>
      </c>
      <c r="J255" s="33">
        <v>3</v>
      </c>
      <c r="K255" s="33">
        <v>4</v>
      </c>
    </row>
    <row r="256" spans="1:11" ht="12.75" customHeight="1" x14ac:dyDescent="0.2">
      <c r="A256" s="45" t="s">
        <v>1986</v>
      </c>
      <c r="B256" s="33" t="s">
        <v>1987</v>
      </c>
      <c r="C256" s="33" t="s">
        <v>1988</v>
      </c>
      <c r="D256" s="33" t="s">
        <v>1989</v>
      </c>
      <c r="E256" s="29" t="str">
        <f t="shared" si="3"/>
        <v>No Play</v>
      </c>
      <c r="F256" s="33" t="s">
        <v>1990</v>
      </c>
      <c r="G256" s="33" t="s">
        <v>1991</v>
      </c>
      <c r="H256" s="33">
        <v>150</v>
      </c>
      <c r="I256" s="33">
        <v>940</v>
      </c>
      <c r="J256" s="33">
        <v>3</v>
      </c>
      <c r="K256" s="33">
        <v>4</v>
      </c>
    </row>
    <row r="257" spans="1:11" ht="12.75" x14ac:dyDescent="0.2">
      <c r="A257" s="45" t="s">
        <v>3022</v>
      </c>
      <c r="B257" s="33" t="s">
        <v>3023</v>
      </c>
      <c r="C257" s="33" t="s">
        <v>3024</v>
      </c>
      <c r="D257" s="33" t="s">
        <v>3025</v>
      </c>
      <c r="E257" s="29" t="str">
        <f t="shared" ref="E257:E324" si="4">A257</f>
        <v>No Play</v>
      </c>
      <c r="F257" s="33" t="s">
        <v>3026</v>
      </c>
      <c r="G257" s="33" t="s">
        <v>3027</v>
      </c>
      <c r="H257" s="33">
        <v>156</v>
      </c>
      <c r="I257" s="33">
        <v>1084</v>
      </c>
      <c r="J257" s="33">
        <v>7</v>
      </c>
      <c r="K257" s="33">
        <v>7</v>
      </c>
    </row>
    <row r="258" spans="1:11" ht="12.75" x14ac:dyDescent="0.2">
      <c r="A258" s="45" t="s">
        <v>2056</v>
      </c>
      <c r="B258" s="33" t="s">
        <v>2057</v>
      </c>
      <c r="C258" s="33" t="s">
        <v>2058</v>
      </c>
      <c r="D258" s="33" t="s">
        <v>2059</v>
      </c>
      <c r="E258" s="29" t="str">
        <f t="shared" si="4"/>
        <v>No Play</v>
      </c>
      <c r="F258" s="33" t="s">
        <v>2060</v>
      </c>
      <c r="G258" s="33" t="s">
        <v>2061</v>
      </c>
      <c r="H258" s="33">
        <v>172</v>
      </c>
      <c r="I258" s="33">
        <v>1061</v>
      </c>
      <c r="J258" s="33">
        <v>3</v>
      </c>
      <c r="K258" s="33">
        <v>7</v>
      </c>
    </row>
    <row r="259" spans="1:11" ht="12.75" customHeight="1" x14ac:dyDescent="0.2">
      <c r="A259" s="45" t="s">
        <v>1566</v>
      </c>
      <c r="B259" s="33" t="s">
        <v>1567</v>
      </c>
      <c r="C259" s="33" t="s">
        <v>1568</v>
      </c>
      <c r="D259" s="33" t="s">
        <v>1569</v>
      </c>
      <c r="E259" s="29" t="str">
        <f t="shared" si="4"/>
        <v>No Play</v>
      </c>
      <c r="F259" s="33" t="s">
        <v>1570</v>
      </c>
      <c r="G259" s="33" t="s">
        <v>1571</v>
      </c>
      <c r="H259" s="33">
        <v>150</v>
      </c>
      <c r="I259" s="33">
        <v>924</v>
      </c>
      <c r="J259" s="33">
        <v>1</v>
      </c>
      <c r="K259" s="33">
        <v>1</v>
      </c>
    </row>
    <row r="260" spans="1:11" ht="12.75" x14ac:dyDescent="0.2">
      <c r="A260" s="45" t="s">
        <v>13</v>
      </c>
      <c r="B260" s="33" t="s">
        <v>2783</v>
      </c>
      <c r="C260" s="33" t="s">
        <v>2784</v>
      </c>
      <c r="D260" s="33" t="s">
        <v>2785</v>
      </c>
      <c r="E260" s="29" t="str">
        <f t="shared" si="4"/>
        <v>Hard Clear</v>
      </c>
      <c r="F260" s="33" t="s">
        <v>2786</v>
      </c>
      <c r="G260" s="33" t="s">
        <v>2787</v>
      </c>
      <c r="H260" s="33">
        <v>135</v>
      </c>
      <c r="I260" s="33">
        <v>959</v>
      </c>
      <c r="J260" s="33">
        <v>6</v>
      </c>
      <c r="K260" s="33">
        <v>6</v>
      </c>
    </row>
    <row r="261" spans="1:11" ht="12.75" customHeight="1" x14ac:dyDescent="0.2">
      <c r="A261" s="45" t="s">
        <v>1739</v>
      </c>
      <c r="B261" s="33" t="s">
        <v>1740</v>
      </c>
      <c r="C261" s="33" t="s">
        <v>1741</v>
      </c>
      <c r="D261" s="33" t="s">
        <v>1742</v>
      </c>
      <c r="E261" s="29" t="str">
        <f t="shared" si="4"/>
        <v>No Play</v>
      </c>
      <c r="F261" s="33" t="s">
        <v>1743</v>
      </c>
      <c r="G261" s="33" t="s">
        <v>1744</v>
      </c>
      <c r="H261" s="33">
        <v>188</v>
      </c>
      <c r="I261" s="33">
        <v>976</v>
      </c>
      <c r="J261" s="33">
        <v>2</v>
      </c>
      <c r="K261" s="33">
        <v>2</v>
      </c>
    </row>
    <row r="262" spans="1:11" ht="12.75" customHeight="1" x14ac:dyDescent="0.2">
      <c r="A262" s="45" t="s">
        <v>1572</v>
      </c>
      <c r="B262" s="33" t="s">
        <v>1573</v>
      </c>
      <c r="C262" s="33" t="s">
        <v>1574</v>
      </c>
      <c r="D262" s="33" t="s">
        <v>1575</v>
      </c>
      <c r="E262" s="29" t="str">
        <f t="shared" si="4"/>
        <v>No Play</v>
      </c>
      <c r="F262" s="33" t="s">
        <v>1576</v>
      </c>
      <c r="G262" s="33" t="s">
        <v>1577</v>
      </c>
      <c r="H262" s="33">
        <v>148</v>
      </c>
      <c r="I262" s="33">
        <v>983</v>
      </c>
      <c r="J262" s="33">
        <v>1</v>
      </c>
      <c r="K262" s="33">
        <v>1</v>
      </c>
    </row>
    <row r="263" spans="1:11" ht="12.75" x14ac:dyDescent="0.2">
      <c r="A263" s="45" t="s">
        <v>16</v>
      </c>
      <c r="B263" s="33" t="s">
        <v>2228</v>
      </c>
      <c r="C263" s="33" t="s">
        <v>2229</v>
      </c>
      <c r="D263" s="33" t="s">
        <v>2230</v>
      </c>
      <c r="E263" s="29" t="str">
        <f t="shared" si="4"/>
        <v>Clear</v>
      </c>
      <c r="F263" s="33" t="s">
        <v>2231</v>
      </c>
      <c r="G263" s="33" t="s">
        <v>2232</v>
      </c>
      <c r="H263" s="33">
        <v>265</v>
      </c>
      <c r="I263" s="33">
        <v>1000</v>
      </c>
      <c r="J263" s="33">
        <v>4</v>
      </c>
      <c r="K263" s="33">
        <v>5</v>
      </c>
    </row>
    <row r="264" spans="1:11" ht="12.75" customHeight="1" x14ac:dyDescent="0.2">
      <c r="A264" s="45" t="s">
        <v>2128</v>
      </c>
      <c r="B264" s="33" t="s">
        <v>2129</v>
      </c>
      <c r="C264" s="33" t="s">
        <v>2130</v>
      </c>
      <c r="D264" s="33" t="s">
        <v>2131</v>
      </c>
      <c r="E264" s="29" t="str">
        <f t="shared" si="4"/>
        <v>No Play</v>
      </c>
      <c r="F264" s="33" t="s">
        <v>2132</v>
      </c>
      <c r="G264" s="33" t="s">
        <v>2133</v>
      </c>
      <c r="H264" s="33">
        <v>153</v>
      </c>
      <c r="I264" s="33">
        <v>878</v>
      </c>
      <c r="J264" s="33">
        <v>4</v>
      </c>
      <c r="K264" s="33">
        <v>4</v>
      </c>
    </row>
    <row r="265" spans="1:11" ht="12.75" customHeight="1" x14ac:dyDescent="0.2">
      <c r="A265" s="45" t="s">
        <v>1810</v>
      </c>
      <c r="B265" s="33" t="s">
        <v>1811</v>
      </c>
      <c r="C265" s="33" t="s">
        <v>1812</v>
      </c>
      <c r="D265" s="33" t="s">
        <v>1813</v>
      </c>
      <c r="E265" s="29" t="str">
        <f t="shared" si="4"/>
        <v>No Play</v>
      </c>
      <c r="F265" s="33" t="s">
        <v>1814</v>
      </c>
      <c r="G265" s="33" t="s">
        <v>1815</v>
      </c>
      <c r="H265" s="33">
        <v>185</v>
      </c>
      <c r="I265" s="33">
        <v>979</v>
      </c>
      <c r="J265" s="33">
        <v>2</v>
      </c>
      <c r="K265" s="33">
        <v>4</v>
      </c>
    </row>
    <row r="266" spans="1:11" ht="12.75" x14ac:dyDescent="0.2">
      <c r="A266" s="45" t="s">
        <v>2321</v>
      </c>
      <c r="B266" s="33" t="s">
        <v>2322</v>
      </c>
      <c r="C266" s="33" t="s">
        <v>2323</v>
      </c>
      <c r="D266" s="33" t="s">
        <v>2324</v>
      </c>
      <c r="E266" s="29" t="str">
        <f t="shared" si="4"/>
        <v>No Play</v>
      </c>
      <c r="F266" s="33" t="s">
        <v>2325</v>
      </c>
      <c r="G266" s="33" t="s">
        <v>2326</v>
      </c>
      <c r="H266" s="33">
        <v>144</v>
      </c>
      <c r="I266" s="33">
        <v>1000</v>
      </c>
      <c r="J266" s="33">
        <v>4</v>
      </c>
      <c r="K266" s="33">
        <v>6</v>
      </c>
    </row>
    <row r="267" spans="1:11" ht="12.75" customHeight="1" x14ac:dyDescent="0.2">
      <c r="A267" s="45" t="s">
        <v>3346</v>
      </c>
      <c r="B267" s="33" t="s">
        <v>3347</v>
      </c>
      <c r="C267" s="33" t="s">
        <v>3348</v>
      </c>
      <c r="D267" s="33" t="s">
        <v>3349</v>
      </c>
      <c r="E267" s="29" t="str">
        <f t="shared" si="4"/>
        <v>No Play</v>
      </c>
      <c r="F267" s="33" t="s">
        <v>3350</v>
      </c>
      <c r="G267" s="33" t="s">
        <v>3351</v>
      </c>
      <c r="H267" s="33">
        <v>144</v>
      </c>
      <c r="I267" s="33">
        <v>1085</v>
      </c>
      <c r="J267" s="33">
        <v>9</v>
      </c>
      <c r="K267" s="33">
        <v>8</v>
      </c>
    </row>
    <row r="268" spans="1:11" ht="12.75" customHeight="1" x14ac:dyDescent="0.2">
      <c r="A268" s="45" t="s">
        <v>2134</v>
      </c>
      <c r="B268" s="33" t="s">
        <v>2135</v>
      </c>
      <c r="C268" s="33" t="s">
        <v>2136</v>
      </c>
      <c r="D268" s="33" t="s">
        <v>2137</v>
      </c>
      <c r="E268" s="29" t="str">
        <f t="shared" si="4"/>
        <v>No Play</v>
      </c>
      <c r="F268" s="33" t="s">
        <v>2138</v>
      </c>
      <c r="G268" s="33" t="s">
        <v>2139</v>
      </c>
      <c r="H268" s="33">
        <v>152</v>
      </c>
      <c r="I268" s="33">
        <v>982</v>
      </c>
      <c r="J268" s="33">
        <v>4</v>
      </c>
      <c r="K268" s="33">
        <v>4</v>
      </c>
    </row>
    <row r="269" spans="1:11" ht="12.75" customHeight="1" x14ac:dyDescent="0.2">
      <c r="A269" s="45" t="s">
        <v>3079</v>
      </c>
      <c r="B269" s="33" t="s">
        <v>3080</v>
      </c>
      <c r="C269" s="33" t="s">
        <v>3081</v>
      </c>
      <c r="D269" s="33" t="s">
        <v>3082</v>
      </c>
      <c r="E269" s="29" t="str">
        <f t="shared" si="4"/>
        <v>No Play</v>
      </c>
      <c r="F269" s="33" t="s">
        <v>3083</v>
      </c>
      <c r="G269" s="33" t="s">
        <v>3084</v>
      </c>
      <c r="H269" s="33">
        <v>175</v>
      </c>
      <c r="I269" s="33">
        <v>1083</v>
      </c>
      <c r="J269" s="33">
        <v>7</v>
      </c>
      <c r="K269" s="33">
        <v>8</v>
      </c>
    </row>
    <row r="270" spans="1:11" ht="12.75" customHeight="1" x14ac:dyDescent="0.2">
      <c r="A270" s="45" t="s">
        <v>1992</v>
      </c>
      <c r="B270" s="33" t="s">
        <v>1993</v>
      </c>
      <c r="C270" s="33" t="s">
        <v>1994</v>
      </c>
      <c r="D270" s="33" t="s">
        <v>1995</v>
      </c>
      <c r="E270" s="29" t="str">
        <f t="shared" si="4"/>
        <v>No Play</v>
      </c>
      <c r="F270" s="33" t="s">
        <v>1996</v>
      </c>
      <c r="G270" s="33" t="s">
        <v>1997</v>
      </c>
      <c r="H270" s="33">
        <v>148</v>
      </c>
      <c r="I270" s="33">
        <v>1051</v>
      </c>
      <c r="J270" s="33">
        <v>3</v>
      </c>
      <c r="K270" s="33">
        <v>4</v>
      </c>
    </row>
    <row r="271" spans="1:11" ht="12.75" x14ac:dyDescent="0.2">
      <c r="A271" s="45" t="s">
        <v>3322</v>
      </c>
      <c r="B271" s="33" t="s">
        <v>3323</v>
      </c>
      <c r="C271" s="33" t="s">
        <v>3324</v>
      </c>
      <c r="D271" s="33" t="s">
        <v>3325</v>
      </c>
      <c r="E271" s="29" t="str">
        <f t="shared" si="4"/>
        <v>No Play</v>
      </c>
      <c r="F271" s="33" t="s">
        <v>3326</v>
      </c>
      <c r="G271" s="33" t="s">
        <v>3327</v>
      </c>
      <c r="H271" s="33">
        <v>159</v>
      </c>
      <c r="I271" s="33">
        <v>974</v>
      </c>
      <c r="J271" s="33">
        <v>9</v>
      </c>
      <c r="K271" s="33">
        <v>7</v>
      </c>
    </row>
    <row r="272" spans="1:11" ht="12.75" customHeight="1" x14ac:dyDescent="0.2">
      <c r="A272" s="45" t="s">
        <v>2433</v>
      </c>
      <c r="B272" s="33" t="s">
        <v>2434</v>
      </c>
      <c r="C272" s="33" t="s">
        <v>2435</v>
      </c>
      <c r="D272" s="33" t="s">
        <v>2436</v>
      </c>
      <c r="E272" s="29" t="str">
        <f t="shared" si="4"/>
        <v>No Play</v>
      </c>
      <c r="F272" s="33" t="s">
        <v>2437</v>
      </c>
      <c r="G272" s="33" t="s">
        <v>2438</v>
      </c>
      <c r="H272" s="33">
        <v>180</v>
      </c>
      <c r="I272" s="33">
        <v>1006</v>
      </c>
      <c r="J272" s="33">
        <v>5</v>
      </c>
      <c r="K272" s="33">
        <v>4</v>
      </c>
    </row>
    <row r="273" spans="1:11" ht="12.75" customHeight="1" x14ac:dyDescent="0.2">
      <c r="A273" s="45" t="s">
        <v>16</v>
      </c>
      <c r="B273" s="33" t="s">
        <v>3352</v>
      </c>
      <c r="C273" s="33" t="s">
        <v>3353</v>
      </c>
      <c r="D273" s="33" t="s">
        <v>3354</v>
      </c>
      <c r="E273" s="29" t="str">
        <f t="shared" si="4"/>
        <v>Clear</v>
      </c>
      <c r="F273" s="33" t="s">
        <v>3355</v>
      </c>
      <c r="G273" s="33" t="s">
        <v>3356</v>
      </c>
      <c r="H273" s="33">
        <v>170</v>
      </c>
      <c r="I273" s="33">
        <v>875</v>
      </c>
      <c r="J273" s="33">
        <v>9</v>
      </c>
      <c r="K273" s="33">
        <v>8</v>
      </c>
    </row>
    <row r="274" spans="1:11" ht="12.75" customHeight="1" x14ac:dyDescent="0.2">
      <c r="A274" s="45" t="s">
        <v>1786</v>
      </c>
      <c r="B274" s="33" t="s">
        <v>1787</v>
      </c>
      <c r="C274" s="33" t="s">
        <v>1788</v>
      </c>
      <c r="D274" s="33" t="s">
        <v>1789</v>
      </c>
      <c r="E274" s="29" t="str">
        <f t="shared" si="4"/>
        <v>No Play</v>
      </c>
      <c r="F274" s="33" t="s">
        <v>1790</v>
      </c>
      <c r="G274" s="33" t="s">
        <v>1791</v>
      </c>
      <c r="H274" s="33">
        <v>170</v>
      </c>
      <c r="I274" s="33">
        <v>1046</v>
      </c>
      <c r="J274" s="33">
        <v>2</v>
      </c>
      <c r="K274" s="33">
        <v>3</v>
      </c>
    </row>
    <row r="275" spans="1:11" ht="12.75" customHeight="1" x14ac:dyDescent="0.2">
      <c r="A275" s="45" t="s">
        <v>2080</v>
      </c>
      <c r="B275" s="33" t="s">
        <v>2081</v>
      </c>
      <c r="C275" s="33" t="s">
        <v>2082</v>
      </c>
      <c r="D275" s="33" t="s">
        <v>2083</v>
      </c>
      <c r="E275" s="29" t="str">
        <f t="shared" si="4"/>
        <v>No Play</v>
      </c>
      <c r="F275" s="33" t="s">
        <v>2084</v>
      </c>
      <c r="G275" s="33" t="s">
        <v>2085</v>
      </c>
      <c r="H275" s="33">
        <v>191</v>
      </c>
      <c r="I275" s="33">
        <v>1061</v>
      </c>
      <c r="J275" s="33">
        <v>4</v>
      </c>
      <c r="K275" s="33">
        <v>2</v>
      </c>
    </row>
    <row r="276" spans="1:11" ht="12.75" customHeight="1" x14ac:dyDescent="0.2">
      <c r="A276" s="45" t="s">
        <v>1886</v>
      </c>
      <c r="B276" s="33" t="s">
        <v>1887</v>
      </c>
      <c r="C276" s="33" t="s">
        <v>1888</v>
      </c>
      <c r="D276" s="33" t="s">
        <v>1889</v>
      </c>
      <c r="E276" s="29" t="str">
        <f t="shared" si="4"/>
        <v>No Play</v>
      </c>
      <c r="F276" s="33" t="s">
        <v>1890</v>
      </c>
      <c r="G276" s="33" t="s">
        <v>1891</v>
      </c>
      <c r="H276" s="33" t="s">
        <v>1892</v>
      </c>
      <c r="I276" s="33">
        <v>857</v>
      </c>
      <c r="J276" s="33">
        <v>3</v>
      </c>
      <c r="K276" s="33">
        <v>3</v>
      </c>
    </row>
    <row r="277" spans="1:11" ht="12.75" x14ac:dyDescent="0.2">
      <c r="A277" s="45" t="s">
        <v>2333</v>
      </c>
      <c r="B277" s="33" t="s">
        <v>2334</v>
      </c>
      <c r="C277" s="33" t="s">
        <v>2335</v>
      </c>
      <c r="D277" s="33" t="s">
        <v>2336</v>
      </c>
      <c r="E277" s="29" t="str">
        <f t="shared" si="4"/>
        <v>No Play</v>
      </c>
      <c r="F277" s="33" t="s">
        <v>2337</v>
      </c>
      <c r="G277" s="33" t="s">
        <v>2338</v>
      </c>
      <c r="H277" s="33" t="s">
        <v>2339</v>
      </c>
      <c r="I277" s="33">
        <v>955</v>
      </c>
      <c r="J277" s="33">
        <v>4</v>
      </c>
      <c r="K277" s="33">
        <v>7</v>
      </c>
    </row>
    <row r="278" spans="1:11" ht="12.75" x14ac:dyDescent="0.2">
      <c r="A278" s="45" t="s">
        <v>13</v>
      </c>
      <c r="B278" s="33" t="s">
        <v>2029</v>
      </c>
      <c r="C278" s="33" t="s">
        <v>2030</v>
      </c>
      <c r="D278" s="33" t="s">
        <v>2031</v>
      </c>
      <c r="E278" s="29" t="str">
        <f t="shared" si="4"/>
        <v>Hard Clear</v>
      </c>
      <c r="F278" s="33" t="s">
        <v>2032</v>
      </c>
      <c r="G278" s="33" t="s">
        <v>2033</v>
      </c>
      <c r="H278" s="33">
        <v>140</v>
      </c>
      <c r="I278" s="33">
        <v>881</v>
      </c>
      <c r="J278" s="33">
        <v>3</v>
      </c>
      <c r="K278" s="33">
        <v>5</v>
      </c>
    </row>
    <row r="279" spans="1:11" ht="12.75" customHeight="1" x14ac:dyDescent="0.2">
      <c r="A279" s="45" t="s">
        <v>3304</v>
      </c>
      <c r="B279" s="33" t="s">
        <v>3305</v>
      </c>
      <c r="C279" s="33" t="s">
        <v>3306</v>
      </c>
      <c r="D279" s="33" t="s">
        <v>3307</v>
      </c>
      <c r="E279" s="29" t="str">
        <f t="shared" si="4"/>
        <v>No Play</v>
      </c>
      <c r="F279" s="33" t="s">
        <v>3308</v>
      </c>
      <c r="G279" s="33" t="s">
        <v>3309</v>
      </c>
      <c r="H279" s="33">
        <v>148</v>
      </c>
      <c r="I279" s="33">
        <v>1029</v>
      </c>
      <c r="J279" s="33">
        <v>8</v>
      </c>
      <c r="K279" s="33">
        <v>10</v>
      </c>
    </row>
    <row r="280" spans="1:11" ht="12.75" customHeight="1" x14ac:dyDescent="0.2">
      <c r="A280" s="45" t="s">
        <v>16</v>
      </c>
      <c r="B280" s="33" t="s">
        <v>3310</v>
      </c>
      <c r="C280" s="33" t="s">
        <v>3311</v>
      </c>
      <c r="D280" s="33" t="s">
        <v>3312</v>
      </c>
      <c r="E280" s="29" t="str">
        <f t="shared" si="4"/>
        <v>Clear</v>
      </c>
      <c r="F280" s="33" t="s">
        <v>3313</v>
      </c>
      <c r="G280" s="33" t="s">
        <v>3314</v>
      </c>
      <c r="H280" s="33">
        <v>121</v>
      </c>
      <c r="I280" s="33">
        <v>837</v>
      </c>
      <c r="J280" s="33">
        <v>8</v>
      </c>
      <c r="K280" s="33" t="s">
        <v>3315</v>
      </c>
    </row>
    <row r="281" spans="1:11" ht="12.75" customHeight="1" x14ac:dyDescent="0.2">
      <c r="A281" s="45" t="s">
        <v>1578</v>
      </c>
      <c r="B281" s="33" t="s">
        <v>1579</v>
      </c>
      <c r="C281" s="33" t="s">
        <v>1580</v>
      </c>
      <c r="D281" s="33" t="s">
        <v>1581</v>
      </c>
      <c r="E281" s="29" t="str">
        <f t="shared" si="4"/>
        <v>No Play</v>
      </c>
      <c r="F281" s="33" t="s">
        <v>1582</v>
      </c>
      <c r="G281" s="33" t="s">
        <v>1583</v>
      </c>
      <c r="H281" s="33">
        <v>129</v>
      </c>
      <c r="I281" s="33">
        <v>837</v>
      </c>
      <c r="J281" s="33">
        <v>1</v>
      </c>
      <c r="K281" s="33">
        <v>1</v>
      </c>
    </row>
    <row r="282" spans="1:11" ht="12.75" customHeight="1" x14ac:dyDescent="0.2">
      <c r="A282" s="45" t="s">
        <v>3100</v>
      </c>
      <c r="B282" s="33" t="s">
        <v>3101</v>
      </c>
      <c r="C282" s="33" t="s">
        <v>3102</v>
      </c>
      <c r="D282" s="33" t="s">
        <v>3103</v>
      </c>
      <c r="E282" s="29" t="str">
        <f t="shared" si="4"/>
        <v>No Play</v>
      </c>
      <c r="F282" s="33" t="s">
        <v>3104</v>
      </c>
      <c r="G282" s="33" t="s">
        <v>3105</v>
      </c>
      <c r="H282" s="33">
        <v>165</v>
      </c>
      <c r="I282" s="33">
        <v>865</v>
      </c>
      <c r="J282" s="33">
        <v>7</v>
      </c>
      <c r="K282" s="33">
        <v>9</v>
      </c>
    </row>
    <row r="283" spans="1:11" ht="12.75" customHeight="1" x14ac:dyDescent="0.2">
      <c r="A283" s="45" t="s">
        <v>1638</v>
      </c>
      <c r="B283" s="33" t="s">
        <v>1639</v>
      </c>
      <c r="C283" s="33" t="s">
        <v>1640</v>
      </c>
      <c r="D283" s="33" t="s">
        <v>1641</v>
      </c>
      <c r="E283" s="29" t="str">
        <f t="shared" si="4"/>
        <v>No Play</v>
      </c>
      <c r="F283" s="33" t="s">
        <v>1642</v>
      </c>
      <c r="G283" s="33" t="s">
        <v>1643</v>
      </c>
      <c r="H283" s="33">
        <v>127</v>
      </c>
      <c r="I283" s="33">
        <v>803</v>
      </c>
      <c r="J283" s="33">
        <v>1</v>
      </c>
      <c r="K283" s="33">
        <v>2</v>
      </c>
    </row>
    <row r="284" spans="1:11" ht="12.75" customHeight="1" x14ac:dyDescent="0.2">
      <c r="A284" s="45" t="s">
        <v>1998</v>
      </c>
      <c r="B284" s="33" t="s">
        <v>1999</v>
      </c>
      <c r="C284" s="33" t="s">
        <v>2000</v>
      </c>
      <c r="D284" s="33" t="s">
        <v>2001</v>
      </c>
      <c r="E284" s="29" t="str">
        <f t="shared" si="4"/>
        <v>No Play</v>
      </c>
      <c r="F284" s="33" t="s">
        <v>2002</v>
      </c>
      <c r="G284" s="33" t="s">
        <v>2003</v>
      </c>
      <c r="H284" s="33">
        <v>155</v>
      </c>
      <c r="I284" s="33">
        <v>990</v>
      </c>
      <c r="J284" s="33">
        <v>3</v>
      </c>
      <c r="K284" s="33">
        <v>4</v>
      </c>
    </row>
    <row r="285" spans="1:11" ht="12.75" customHeight="1" x14ac:dyDescent="0.2">
      <c r="A285" s="45" t="s">
        <v>1584</v>
      </c>
      <c r="B285" s="33" t="s">
        <v>1585</v>
      </c>
      <c r="C285" s="33" t="s">
        <v>1586</v>
      </c>
      <c r="D285" s="33" t="s">
        <v>1587</v>
      </c>
      <c r="E285" s="29" t="str">
        <f t="shared" si="4"/>
        <v>No Play</v>
      </c>
      <c r="F285" s="33" t="s">
        <v>1588</v>
      </c>
      <c r="G285" s="33" t="s">
        <v>1589</v>
      </c>
      <c r="H285" s="33">
        <v>135</v>
      </c>
      <c r="I285" s="33">
        <v>891</v>
      </c>
      <c r="J285" s="33">
        <v>1</v>
      </c>
      <c r="K285" s="33">
        <v>1</v>
      </c>
    </row>
    <row r="286" spans="1:11" ht="12.75" customHeight="1" x14ac:dyDescent="0.2">
      <c r="A286" s="45" t="s">
        <v>2140</v>
      </c>
      <c r="B286" s="33" t="s">
        <v>2141</v>
      </c>
      <c r="C286" s="33" t="s">
        <v>2142</v>
      </c>
      <c r="D286" s="33" t="s">
        <v>2143</v>
      </c>
      <c r="E286" s="29" t="str">
        <f t="shared" si="4"/>
        <v>No Play</v>
      </c>
      <c r="F286" s="33" t="s">
        <v>2144</v>
      </c>
      <c r="G286" s="33" t="s">
        <v>2145</v>
      </c>
      <c r="H286" s="33">
        <v>165</v>
      </c>
      <c r="I286" s="33">
        <v>990</v>
      </c>
      <c r="J286" s="33">
        <v>4</v>
      </c>
      <c r="K286" s="33">
        <v>4</v>
      </c>
    </row>
    <row r="287" spans="1:11" ht="12.75" customHeight="1" x14ac:dyDescent="0.2">
      <c r="A287" s="45" t="s">
        <v>1893</v>
      </c>
      <c r="B287" s="33" t="s">
        <v>1894</v>
      </c>
      <c r="C287" s="33" t="s">
        <v>1895</v>
      </c>
      <c r="D287" s="33" t="s">
        <v>1896</v>
      </c>
      <c r="E287" s="29" t="str">
        <f t="shared" si="4"/>
        <v>No Play</v>
      </c>
      <c r="F287" s="33" t="s">
        <v>1897</v>
      </c>
      <c r="G287" s="33" t="s">
        <v>1898</v>
      </c>
      <c r="H287" s="33">
        <v>158</v>
      </c>
      <c r="I287" s="33">
        <v>867</v>
      </c>
      <c r="J287" s="33">
        <v>3</v>
      </c>
      <c r="K287" s="33">
        <v>3</v>
      </c>
    </row>
    <row r="288" spans="1:11" ht="12.75" x14ac:dyDescent="0.2">
      <c r="A288" s="45" t="s">
        <v>3174</v>
      </c>
      <c r="B288" s="33" t="s">
        <v>3175</v>
      </c>
      <c r="C288" s="33" t="s">
        <v>3176</v>
      </c>
      <c r="D288" s="33" t="s">
        <v>3177</v>
      </c>
      <c r="E288" s="29" t="str">
        <f t="shared" si="4"/>
        <v>No Play</v>
      </c>
      <c r="F288" s="33" t="s">
        <v>3178</v>
      </c>
      <c r="G288" s="33" t="s">
        <v>3179</v>
      </c>
      <c r="H288" s="33">
        <v>110</v>
      </c>
      <c r="I288" s="33">
        <v>963</v>
      </c>
      <c r="J288" s="33">
        <v>8</v>
      </c>
      <c r="K288" s="33">
        <v>7</v>
      </c>
    </row>
    <row r="289" spans="1:11" ht="12.75" x14ac:dyDescent="0.2">
      <c r="A289" s="45" t="s">
        <v>2590</v>
      </c>
      <c r="B289" s="33" t="s">
        <v>2591</v>
      </c>
      <c r="C289" s="33" t="s">
        <v>2592</v>
      </c>
      <c r="D289" s="33" t="s">
        <v>2593</v>
      </c>
      <c r="E289" s="29" t="str">
        <f t="shared" si="4"/>
        <v>No Play</v>
      </c>
      <c r="F289" s="33" t="s">
        <v>2594</v>
      </c>
      <c r="G289" s="33" t="s">
        <v>2595</v>
      </c>
      <c r="H289" s="33">
        <v>160</v>
      </c>
      <c r="I289" s="33">
        <v>874</v>
      </c>
      <c r="J289" s="33">
        <v>5</v>
      </c>
      <c r="K289" s="33">
        <v>6</v>
      </c>
    </row>
    <row r="290" spans="1:11" ht="12.75" x14ac:dyDescent="0.2">
      <c r="A290" s="45" t="s">
        <v>2340</v>
      </c>
      <c r="B290" s="33" t="s">
        <v>2341</v>
      </c>
      <c r="C290" s="33" t="s">
        <v>2342</v>
      </c>
      <c r="D290" s="33" t="s">
        <v>2343</v>
      </c>
      <c r="E290" s="29" t="str">
        <f t="shared" si="4"/>
        <v>No Play</v>
      </c>
      <c r="F290" s="33" t="s">
        <v>2344</v>
      </c>
      <c r="G290" s="33" t="s">
        <v>2345</v>
      </c>
      <c r="H290" s="33" t="s">
        <v>2346</v>
      </c>
      <c r="I290" s="33">
        <v>1097</v>
      </c>
      <c r="J290" s="33">
        <v>4</v>
      </c>
      <c r="K290" s="33">
        <v>7</v>
      </c>
    </row>
    <row r="291" spans="1:11" ht="12.75" customHeight="1" x14ac:dyDescent="0.2">
      <c r="A291" s="45" t="s">
        <v>3285</v>
      </c>
      <c r="B291" s="33" t="s">
        <v>3286</v>
      </c>
      <c r="C291" s="33" t="s">
        <v>3287</v>
      </c>
      <c r="D291" s="33" t="s">
        <v>3288</v>
      </c>
      <c r="E291" s="29" t="str">
        <f t="shared" si="4"/>
        <v>No Play</v>
      </c>
      <c r="F291" s="33" t="s">
        <v>3289</v>
      </c>
      <c r="G291" s="33" t="s">
        <v>3290</v>
      </c>
      <c r="H291" s="33">
        <v>173</v>
      </c>
      <c r="I291" s="33">
        <v>1110</v>
      </c>
      <c r="J291" s="33">
        <v>8</v>
      </c>
      <c r="K291" s="33">
        <v>9</v>
      </c>
    </row>
    <row r="292" spans="1:11" ht="12.75" customHeight="1" x14ac:dyDescent="0.2">
      <c r="A292" s="45" t="s">
        <v>1590</v>
      </c>
      <c r="B292" s="33" t="s">
        <v>1591</v>
      </c>
      <c r="C292" s="33" t="s">
        <v>1592</v>
      </c>
      <c r="D292" s="33" t="s">
        <v>1593</v>
      </c>
      <c r="E292" s="29" t="str">
        <f t="shared" si="4"/>
        <v>No Play</v>
      </c>
      <c r="F292" s="33" t="s">
        <v>1594</v>
      </c>
      <c r="G292" s="33" t="s">
        <v>1595</v>
      </c>
      <c r="H292" s="33">
        <v>125</v>
      </c>
      <c r="I292" s="33">
        <v>923</v>
      </c>
      <c r="J292" s="33">
        <v>1</v>
      </c>
      <c r="K292" s="33">
        <v>1</v>
      </c>
    </row>
    <row r="293" spans="1:11" ht="12.75" x14ac:dyDescent="0.2">
      <c r="A293" s="45" t="s">
        <v>2034</v>
      </c>
      <c r="B293" s="33" t="s">
        <v>2035</v>
      </c>
      <c r="C293" s="33" t="s">
        <v>2036</v>
      </c>
      <c r="D293" s="33" t="s">
        <v>2037</v>
      </c>
      <c r="E293" s="29" t="str">
        <f t="shared" si="4"/>
        <v>No Play</v>
      </c>
      <c r="F293" s="33" t="s">
        <v>2038</v>
      </c>
      <c r="G293" s="33" t="s">
        <v>2039</v>
      </c>
      <c r="H293" s="33">
        <v>186</v>
      </c>
      <c r="I293" s="33">
        <v>980</v>
      </c>
      <c r="J293" s="33">
        <v>3</v>
      </c>
      <c r="K293" s="33">
        <v>5</v>
      </c>
    </row>
    <row r="294" spans="1:11" ht="12.75" x14ac:dyDescent="0.2">
      <c r="A294" s="45" t="s">
        <v>2533</v>
      </c>
      <c r="B294" s="33" t="s">
        <v>2534</v>
      </c>
      <c r="C294" s="33" t="s">
        <v>2535</v>
      </c>
      <c r="D294" s="33" t="s">
        <v>2536</v>
      </c>
      <c r="E294" s="29" t="str">
        <f t="shared" si="4"/>
        <v>No Play</v>
      </c>
      <c r="F294" s="33" t="s">
        <v>2537</v>
      </c>
      <c r="G294" s="33" t="s">
        <v>2538</v>
      </c>
      <c r="H294" s="33">
        <v>140</v>
      </c>
      <c r="I294" s="33">
        <v>944</v>
      </c>
      <c r="J294" s="33">
        <v>5</v>
      </c>
      <c r="K294" s="33">
        <v>5</v>
      </c>
    </row>
    <row r="295" spans="1:11" ht="12.75" x14ac:dyDescent="0.2">
      <c r="A295" s="45" t="s">
        <v>2952</v>
      </c>
      <c r="B295" s="33" t="s">
        <v>2953</v>
      </c>
      <c r="C295" s="33" t="s">
        <v>2954</v>
      </c>
      <c r="D295" s="33" t="s">
        <v>2955</v>
      </c>
      <c r="E295" s="29" t="str">
        <f t="shared" si="4"/>
        <v>No Play</v>
      </c>
      <c r="F295" s="33" t="s">
        <v>2956</v>
      </c>
      <c r="G295" s="33" t="s">
        <v>2957</v>
      </c>
      <c r="H295" s="33">
        <v>148</v>
      </c>
      <c r="I295" s="33">
        <v>1049</v>
      </c>
      <c r="J295" s="33">
        <v>7</v>
      </c>
      <c r="K295" s="33">
        <v>6</v>
      </c>
    </row>
    <row r="296" spans="1:11" ht="12.75" customHeight="1" x14ac:dyDescent="0.2">
      <c r="A296" s="45" t="s">
        <v>1596</v>
      </c>
      <c r="B296" s="33" t="s">
        <v>1597</v>
      </c>
      <c r="C296" s="33" t="s">
        <v>1598</v>
      </c>
      <c r="D296" s="33" t="s">
        <v>1599</v>
      </c>
      <c r="E296" s="29" t="str">
        <f t="shared" si="4"/>
        <v>No Play</v>
      </c>
      <c r="F296" s="33" t="s">
        <v>1600</v>
      </c>
      <c r="G296" s="33" t="s">
        <v>1601</v>
      </c>
      <c r="H296" s="33">
        <v>182</v>
      </c>
      <c r="I296" s="33">
        <v>1123</v>
      </c>
      <c r="J296" s="33">
        <v>1</v>
      </c>
      <c r="K296" s="33">
        <v>1</v>
      </c>
    </row>
    <row r="297" spans="1:11" ht="12.75" customHeight="1" x14ac:dyDescent="0.2">
      <c r="A297" s="45" t="s">
        <v>1792</v>
      </c>
      <c r="B297" s="33" t="s">
        <v>1793</v>
      </c>
      <c r="C297" s="33" t="s">
        <v>1794</v>
      </c>
      <c r="D297" s="33" t="s">
        <v>1795</v>
      </c>
      <c r="E297" s="29" t="str">
        <f t="shared" si="4"/>
        <v>No Play</v>
      </c>
      <c r="F297" s="33" t="s">
        <v>1796</v>
      </c>
      <c r="G297" s="33" t="s">
        <v>1797</v>
      </c>
      <c r="H297" s="33">
        <v>180</v>
      </c>
      <c r="I297" s="33">
        <v>1026</v>
      </c>
      <c r="J297" s="33">
        <v>2</v>
      </c>
      <c r="K297" s="33">
        <v>3</v>
      </c>
    </row>
    <row r="298" spans="1:11" ht="12.75" x14ac:dyDescent="0.2">
      <c r="A298" s="45" t="s">
        <v>2233</v>
      </c>
      <c r="B298" s="33" t="s">
        <v>2234</v>
      </c>
      <c r="C298" s="33" t="s">
        <v>2235</v>
      </c>
      <c r="D298" s="33" t="s">
        <v>2236</v>
      </c>
      <c r="E298" s="29" t="str">
        <f t="shared" si="4"/>
        <v>No Play</v>
      </c>
      <c r="F298" s="33" t="s">
        <v>2237</v>
      </c>
      <c r="G298" s="33" t="s">
        <v>2238</v>
      </c>
      <c r="H298" s="33">
        <v>145</v>
      </c>
      <c r="I298" s="33">
        <v>846</v>
      </c>
      <c r="J298" s="33">
        <v>4</v>
      </c>
      <c r="K298" s="33">
        <v>5</v>
      </c>
    </row>
    <row r="299" spans="1:11" ht="12.75" x14ac:dyDescent="0.2">
      <c r="A299" s="45" t="s">
        <v>2636</v>
      </c>
      <c r="B299" s="33" t="s">
        <v>2637</v>
      </c>
      <c r="C299" s="33" t="s">
        <v>2638</v>
      </c>
      <c r="D299" s="33" t="s">
        <v>2639</v>
      </c>
      <c r="E299" s="29" t="str">
        <f t="shared" si="4"/>
        <v>No Play</v>
      </c>
      <c r="F299" s="33" t="s">
        <v>2640</v>
      </c>
      <c r="G299" s="33" t="s">
        <v>2641</v>
      </c>
      <c r="H299" s="33">
        <v>185</v>
      </c>
      <c r="I299" s="33">
        <v>1057</v>
      </c>
      <c r="J299" s="33">
        <v>5</v>
      </c>
      <c r="K299" s="33">
        <v>7</v>
      </c>
    </row>
    <row r="300" spans="1:11" ht="12.75" customHeight="1" x14ac:dyDescent="0.2">
      <c r="A300" s="45" t="s">
        <v>16</v>
      </c>
      <c r="B300" s="33" t="s">
        <v>1745</v>
      </c>
      <c r="C300" s="33" t="s">
        <v>1746</v>
      </c>
      <c r="D300" s="33" t="s">
        <v>1747</v>
      </c>
      <c r="E300" s="29" t="str">
        <f t="shared" si="4"/>
        <v>Clear</v>
      </c>
      <c r="F300" s="33" t="s">
        <v>1748</v>
      </c>
      <c r="G300" s="33" t="s">
        <v>1749</v>
      </c>
      <c r="H300" s="33">
        <v>185</v>
      </c>
      <c r="I300" s="33">
        <v>947</v>
      </c>
      <c r="J300" s="33">
        <v>2</v>
      </c>
      <c r="K300" s="33">
        <v>2</v>
      </c>
    </row>
    <row r="301" spans="1:11" ht="12.75" customHeight="1" x14ac:dyDescent="0.2">
      <c r="A301" s="45" t="s">
        <v>3410</v>
      </c>
      <c r="B301" s="33" t="s">
        <v>3411</v>
      </c>
      <c r="C301" s="33" t="s">
        <v>3412</v>
      </c>
      <c r="D301" s="33" t="s">
        <v>3413</v>
      </c>
      <c r="E301" s="29" t="str">
        <f t="shared" si="4"/>
        <v>No Play</v>
      </c>
      <c r="F301" s="33" t="s">
        <v>3414</v>
      </c>
      <c r="G301" s="33" t="s">
        <v>3415</v>
      </c>
      <c r="H301" s="33">
        <v>149</v>
      </c>
      <c r="I301" s="33">
        <v>1033</v>
      </c>
      <c r="J301" s="33">
        <v>10</v>
      </c>
      <c r="K301" s="33">
        <v>9</v>
      </c>
    </row>
    <row r="302" spans="1:11" ht="12.75" x14ac:dyDescent="0.2">
      <c r="A302" s="45" t="s">
        <v>2239</v>
      </c>
      <c r="B302" s="33" t="s">
        <v>2240</v>
      </c>
      <c r="C302" s="33" t="s">
        <v>2241</v>
      </c>
      <c r="D302" s="33" t="s">
        <v>2242</v>
      </c>
      <c r="E302" s="29" t="str">
        <f t="shared" si="4"/>
        <v>No Play</v>
      </c>
      <c r="F302" s="33" t="s">
        <v>2243</v>
      </c>
      <c r="G302" s="33" t="s">
        <v>2244</v>
      </c>
      <c r="H302" s="33">
        <v>150</v>
      </c>
      <c r="I302" s="33">
        <v>1037</v>
      </c>
      <c r="J302" s="33">
        <v>4</v>
      </c>
      <c r="K302" s="33">
        <v>5</v>
      </c>
    </row>
    <row r="303" spans="1:11" ht="12.75" customHeight="1" x14ac:dyDescent="0.2">
      <c r="A303" s="45" t="s">
        <v>3106</v>
      </c>
      <c r="B303" s="33" t="s">
        <v>3107</v>
      </c>
      <c r="C303" s="33" t="s">
        <v>3108</v>
      </c>
      <c r="D303" s="33" t="s">
        <v>3109</v>
      </c>
      <c r="E303" s="29" t="str">
        <f t="shared" si="4"/>
        <v>No Play</v>
      </c>
      <c r="F303" s="33" t="s">
        <v>3110</v>
      </c>
      <c r="G303" s="33" t="s">
        <v>3111</v>
      </c>
      <c r="H303" s="33">
        <v>144</v>
      </c>
      <c r="I303" s="33">
        <v>1097</v>
      </c>
      <c r="J303" s="33">
        <v>7</v>
      </c>
      <c r="K303" s="33">
        <v>9</v>
      </c>
    </row>
    <row r="304" spans="1:11" ht="12.75" customHeight="1" x14ac:dyDescent="0.2">
      <c r="A304" s="45" t="s">
        <v>1602</v>
      </c>
      <c r="B304" s="33" t="s">
        <v>1603</v>
      </c>
      <c r="C304" s="33" t="s">
        <v>1604</v>
      </c>
      <c r="D304" s="33" t="s">
        <v>1605</v>
      </c>
      <c r="E304" s="29" t="str">
        <f t="shared" si="4"/>
        <v>No Play</v>
      </c>
      <c r="F304" s="33" t="s">
        <v>1606</v>
      </c>
      <c r="G304" s="33" t="s">
        <v>1607</v>
      </c>
      <c r="H304" s="33">
        <v>150</v>
      </c>
      <c r="I304" s="33">
        <v>987</v>
      </c>
      <c r="J304" s="33">
        <v>1</v>
      </c>
      <c r="K304" s="33">
        <v>1</v>
      </c>
    </row>
    <row r="305" spans="1:11" ht="12.75" customHeight="1" x14ac:dyDescent="0.2">
      <c r="A305" s="45" t="s">
        <v>3251</v>
      </c>
      <c r="B305" s="33" t="s">
        <v>3252</v>
      </c>
      <c r="C305" s="33" t="s">
        <v>3253</v>
      </c>
      <c r="D305" s="33" t="s">
        <v>3254</v>
      </c>
      <c r="E305" s="29" t="str">
        <f t="shared" si="4"/>
        <v>No Play</v>
      </c>
      <c r="F305" s="33" t="s">
        <v>3255</v>
      </c>
      <c r="G305" s="33" t="s">
        <v>3256</v>
      </c>
      <c r="H305" s="33">
        <v>166</v>
      </c>
      <c r="I305" s="33">
        <v>1000</v>
      </c>
      <c r="J305" s="33">
        <v>8</v>
      </c>
      <c r="K305" s="33">
        <v>8</v>
      </c>
    </row>
    <row r="306" spans="1:11" ht="12.75" customHeight="1" x14ac:dyDescent="0.2">
      <c r="A306" s="45" t="s">
        <v>3257</v>
      </c>
      <c r="B306" s="33" t="s">
        <v>3258</v>
      </c>
      <c r="C306" s="33" t="s">
        <v>3259</v>
      </c>
      <c r="D306" s="33" t="s">
        <v>3260</v>
      </c>
      <c r="E306" s="29" t="str">
        <f t="shared" si="4"/>
        <v>No Play</v>
      </c>
      <c r="F306" s="33" t="s">
        <v>3261</v>
      </c>
      <c r="G306" s="33" t="s">
        <v>3262</v>
      </c>
      <c r="H306" s="33">
        <v>188</v>
      </c>
      <c r="I306" s="33">
        <v>1014</v>
      </c>
      <c r="J306" s="33">
        <v>8</v>
      </c>
      <c r="K306" s="33">
        <v>8</v>
      </c>
    </row>
    <row r="307" spans="1:11" ht="12.75" x14ac:dyDescent="0.2">
      <c r="A307" s="45" t="s">
        <v>2596</v>
      </c>
      <c r="B307" s="33" t="s">
        <v>2597</v>
      </c>
      <c r="C307" s="33" t="s">
        <v>2598</v>
      </c>
      <c r="D307" s="33" t="s">
        <v>2599</v>
      </c>
      <c r="E307" s="29" t="str">
        <f t="shared" si="4"/>
        <v>No Play</v>
      </c>
      <c r="F307" s="33" t="s">
        <v>2600</v>
      </c>
      <c r="G307" s="33" t="s">
        <v>2601</v>
      </c>
      <c r="H307" s="33">
        <v>151</v>
      </c>
      <c r="I307" s="33">
        <v>1121</v>
      </c>
      <c r="J307" s="33">
        <v>5</v>
      </c>
      <c r="K307" s="33">
        <v>6</v>
      </c>
    </row>
    <row r="308" spans="1:11" ht="12.75" customHeight="1" x14ac:dyDescent="0.2">
      <c r="A308" s="45" t="s">
        <v>1899</v>
      </c>
      <c r="B308" s="33" t="s">
        <v>1900</v>
      </c>
      <c r="C308" s="33" t="s">
        <v>1901</v>
      </c>
      <c r="D308" s="33" t="s">
        <v>1902</v>
      </c>
      <c r="E308" s="29" t="str">
        <f t="shared" si="4"/>
        <v>No Play</v>
      </c>
      <c r="F308" s="33" t="s">
        <v>1903</v>
      </c>
      <c r="G308" s="33" t="s">
        <v>1904</v>
      </c>
      <c r="H308" s="33">
        <v>163</v>
      </c>
      <c r="I308" s="33">
        <v>1087</v>
      </c>
      <c r="J308" s="33">
        <v>3</v>
      </c>
      <c r="K308" s="33">
        <v>3</v>
      </c>
    </row>
    <row r="309" spans="1:11" ht="12.75" x14ac:dyDescent="0.2">
      <c r="A309" s="45" t="s">
        <v>3028</v>
      </c>
      <c r="B309" s="33" t="s">
        <v>3029</v>
      </c>
      <c r="C309" s="33" t="s">
        <v>3030</v>
      </c>
      <c r="D309" s="33" t="s">
        <v>3031</v>
      </c>
      <c r="E309" s="29" t="str">
        <f t="shared" si="4"/>
        <v>No Play</v>
      </c>
      <c r="F309" s="33" t="s">
        <v>3032</v>
      </c>
      <c r="G309" s="33" t="s">
        <v>3033</v>
      </c>
      <c r="H309" s="33">
        <v>200</v>
      </c>
      <c r="I309" s="33">
        <v>988</v>
      </c>
      <c r="J309" s="33">
        <v>7</v>
      </c>
      <c r="K309" s="33">
        <v>7</v>
      </c>
    </row>
    <row r="310" spans="1:11" ht="12.75" x14ac:dyDescent="0.2">
      <c r="A310" s="45" t="s">
        <v>2245</v>
      </c>
      <c r="B310" s="33" t="s">
        <v>2246</v>
      </c>
      <c r="C310" s="33" t="s">
        <v>2247</v>
      </c>
      <c r="D310" s="33" t="s">
        <v>2248</v>
      </c>
      <c r="E310" s="29" t="str">
        <f t="shared" si="4"/>
        <v>No Play</v>
      </c>
      <c r="F310" s="33" t="s">
        <v>2249</v>
      </c>
      <c r="G310" s="33" t="s">
        <v>2250</v>
      </c>
      <c r="H310" s="33">
        <v>260</v>
      </c>
      <c r="I310" s="33">
        <v>904</v>
      </c>
      <c r="J310" s="33">
        <v>4</v>
      </c>
      <c r="K310" s="33">
        <v>5</v>
      </c>
    </row>
    <row r="311" spans="1:11" ht="12.75" customHeight="1" x14ac:dyDescent="0.2">
      <c r="A311" s="45" t="s">
        <v>3291</v>
      </c>
      <c r="B311" s="33" t="s">
        <v>3292</v>
      </c>
      <c r="C311" s="33" t="s">
        <v>3293</v>
      </c>
      <c r="D311" s="33" t="s">
        <v>3294</v>
      </c>
      <c r="E311" s="29" t="str">
        <f t="shared" si="4"/>
        <v>No Play</v>
      </c>
      <c r="F311" s="33" t="s">
        <v>3295</v>
      </c>
      <c r="G311" s="33" t="s">
        <v>3296</v>
      </c>
      <c r="H311" s="33">
        <v>174</v>
      </c>
      <c r="I311" s="33">
        <v>1067</v>
      </c>
      <c r="J311" s="33">
        <v>8</v>
      </c>
      <c r="K311" s="33">
        <v>9</v>
      </c>
    </row>
    <row r="312" spans="1:11" ht="12.75" customHeight="1" x14ac:dyDescent="0.2">
      <c r="A312" s="45" t="s">
        <v>3416</v>
      </c>
      <c r="B312" s="33" t="s">
        <v>3417</v>
      </c>
      <c r="C312" s="33" t="s">
        <v>3418</v>
      </c>
      <c r="D312" s="33" t="s">
        <v>3419</v>
      </c>
      <c r="E312" s="29" t="str">
        <f t="shared" si="4"/>
        <v>No Play</v>
      </c>
      <c r="F312" s="33" t="s">
        <v>3420</v>
      </c>
      <c r="G312" s="33" t="s">
        <v>3421</v>
      </c>
      <c r="H312" s="33" t="s">
        <v>3422</v>
      </c>
      <c r="I312" s="33">
        <v>937</v>
      </c>
      <c r="J312" s="33">
        <v>10</v>
      </c>
      <c r="K312" s="33">
        <v>9</v>
      </c>
    </row>
    <row r="313" spans="1:11" ht="12.75" customHeight="1" x14ac:dyDescent="0.2">
      <c r="A313" s="45" t="s">
        <v>3263</v>
      </c>
      <c r="B313" s="33" t="s">
        <v>3264</v>
      </c>
      <c r="C313" s="33" t="s">
        <v>3265</v>
      </c>
      <c r="D313" s="33" t="s">
        <v>3266</v>
      </c>
      <c r="E313" s="29" t="str">
        <f t="shared" si="4"/>
        <v>No Play</v>
      </c>
      <c r="F313" s="33" t="s">
        <v>3267</v>
      </c>
      <c r="G313" s="33" t="s">
        <v>3268</v>
      </c>
      <c r="H313" s="33">
        <v>155</v>
      </c>
      <c r="I313" s="33">
        <v>880</v>
      </c>
      <c r="J313" s="33">
        <v>8</v>
      </c>
      <c r="K313" s="33">
        <v>8</v>
      </c>
    </row>
    <row r="314" spans="1:11" ht="12.75" x14ac:dyDescent="0.2">
      <c r="A314" s="45" t="s">
        <v>2831</v>
      </c>
      <c r="B314" s="33" t="s">
        <v>2832</v>
      </c>
      <c r="C314" s="33" t="s">
        <v>2833</v>
      </c>
      <c r="D314" s="33" t="s">
        <v>2834</v>
      </c>
      <c r="E314" s="29" t="str">
        <f t="shared" si="4"/>
        <v>No Play</v>
      </c>
      <c r="F314" s="33" t="s">
        <v>2835</v>
      </c>
      <c r="G314" s="33" t="s">
        <v>2836</v>
      </c>
      <c r="H314" s="33">
        <v>155</v>
      </c>
      <c r="I314" s="33">
        <v>998</v>
      </c>
      <c r="J314" s="33">
        <v>6</v>
      </c>
      <c r="K314" s="33">
        <v>7</v>
      </c>
    </row>
    <row r="315" spans="1:11" ht="12.75" customHeight="1" x14ac:dyDescent="0.2">
      <c r="A315" s="45" t="s">
        <v>1905</v>
      </c>
      <c r="B315" s="33" t="s">
        <v>1906</v>
      </c>
      <c r="C315" s="33" t="s">
        <v>1907</v>
      </c>
      <c r="D315" s="33" t="s">
        <v>1908</v>
      </c>
      <c r="E315" s="29" t="str">
        <f t="shared" si="4"/>
        <v>No Play</v>
      </c>
      <c r="F315" s="33" t="s">
        <v>1909</v>
      </c>
      <c r="G315" s="33" t="s">
        <v>1910</v>
      </c>
      <c r="H315" s="33">
        <v>165</v>
      </c>
      <c r="I315" s="33">
        <v>933</v>
      </c>
      <c r="J315" s="33">
        <v>3</v>
      </c>
      <c r="K315" s="33">
        <v>3</v>
      </c>
    </row>
    <row r="316" spans="1:11" ht="12.75" x14ac:dyDescent="0.2">
      <c r="A316" s="45" t="s">
        <v>2040</v>
      </c>
      <c r="B316" s="33" t="s">
        <v>2041</v>
      </c>
      <c r="C316" s="33" t="s">
        <v>2042</v>
      </c>
      <c r="D316" s="33" t="s">
        <v>2043</v>
      </c>
      <c r="E316" s="29" t="str">
        <f t="shared" si="4"/>
        <v>No Play</v>
      </c>
      <c r="F316" s="33" t="s">
        <v>2044</v>
      </c>
      <c r="G316" s="33" t="s">
        <v>2045</v>
      </c>
      <c r="H316" s="33">
        <v>230</v>
      </c>
      <c r="I316" s="33">
        <v>917</v>
      </c>
      <c r="J316" s="33">
        <v>3</v>
      </c>
      <c r="K316" s="33">
        <v>5</v>
      </c>
    </row>
    <row r="317" spans="1:11" ht="12.75" customHeight="1" x14ac:dyDescent="0.2">
      <c r="A317" s="45" t="s">
        <v>2439</v>
      </c>
      <c r="B317" s="33" t="s">
        <v>2440</v>
      </c>
      <c r="C317" s="33" t="s">
        <v>2441</v>
      </c>
      <c r="D317" s="33" t="s">
        <v>2442</v>
      </c>
      <c r="E317" s="29" t="str">
        <f t="shared" si="4"/>
        <v>No Play</v>
      </c>
      <c r="F317" s="33" t="s">
        <v>2443</v>
      </c>
      <c r="G317" s="33" t="s">
        <v>2444</v>
      </c>
      <c r="H317" s="33">
        <v>132</v>
      </c>
      <c r="I317" s="33">
        <v>893</v>
      </c>
      <c r="J317" s="33">
        <v>5</v>
      </c>
      <c r="K317" s="33">
        <v>4</v>
      </c>
    </row>
    <row r="318" spans="1:11" ht="12.75" customHeight="1" x14ac:dyDescent="0.2">
      <c r="A318" s="45" t="s">
        <v>2854</v>
      </c>
      <c r="B318" s="33" t="s">
        <v>2855</v>
      </c>
      <c r="C318" s="33" t="s">
        <v>2856</v>
      </c>
      <c r="D318" s="33" t="s">
        <v>2857</v>
      </c>
      <c r="E318" s="29" t="str">
        <f t="shared" si="4"/>
        <v>No Play</v>
      </c>
      <c r="F318" s="33" t="s">
        <v>2858</v>
      </c>
      <c r="G318" s="33" t="s">
        <v>2859</v>
      </c>
      <c r="H318" s="33">
        <v>130</v>
      </c>
      <c r="I318" s="33">
        <v>749</v>
      </c>
      <c r="J318" s="33">
        <v>6</v>
      </c>
      <c r="K318" s="33">
        <v>8</v>
      </c>
    </row>
    <row r="319" spans="1:11" ht="12.75" customHeight="1" x14ac:dyDescent="0.2">
      <c r="A319" s="45" t="s">
        <v>1608</v>
      </c>
      <c r="B319" s="33" t="s">
        <v>1609</v>
      </c>
      <c r="C319" s="33" t="s">
        <v>1610</v>
      </c>
      <c r="D319" s="33" t="s">
        <v>1611</v>
      </c>
      <c r="E319" s="29" t="str">
        <f t="shared" si="4"/>
        <v>No Play</v>
      </c>
      <c r="F319" s="33" t="s">
        <v>1612</v>
      </c>
      <c r="G319" s="33" t="s">
        <v>1613</v>
      </c>
      <c r="H319" s="33">
        <v>148</v>
      </c>
      <c r="I319" s="33">
        <v>988</v>
      </c>
      <c r="J319" s="33">
        <v>1</v>
      </c>
      <c r="K319" s="33">
        <v>1</v>
      </c>
    </row>
    <row r="320" spans="1:11" ht="12.75" customHeight="1" x14ac:dyDescent="0.2">
      <c r="A320" s="45" t="s">
        <v>1614</v>
      </c>
      <c r="B320" s="33" t="s">
        <v>1615</v>
      </c>
      <c r="C320" s="33" t="s">
        <v>1616</v>
      </c>
      <c r="D320" s="33" t="s">
        <v>1617</v>
      </c>
      <c r="E320" s="29" t="str">
        <f t="shared" si="4"/>
        <v>No Play</v>
      </c>
      <c r="F320" s="33" t="s">
        <v>1618</v>
      </c>
      <c r="G320" s="33" t="s">
        <v>1619</v>
      </c>
      <c r="H320" s="33">
        <v>160</v>
      </c>
      <c r="I320" s="33">
        <v>934</v>
      </c>
      <c r="J320" s="33">
        <v>1</v>
      </c>
      <c r="K320" s="33">
        <v>1</v>
      </c>
    </row>
    <row r="321" spans="1:11" ht="12.75" x14ac:dyDescent="0.2">
      <c r="A321" s="45" t="s">
        <v>2837</v>
      </c>
      <c r="B321" s="33" t="s">
        <v>2838</v>
      </c>
      <c r="C321" s="33" t="s">
        <v>2839</v>
      </c>
      <c r="D321" s="33" t="s">
        <v>2840</v>
      </c>
      <c r="E321" s="29" t="str">
        <f t="shared" si="4"/>
        <v>No Play</v>
      </c>
      <c r="F321" s="33" t="s">
        <v>2841</v>
      </c>
      <c r="G321" s="33" t="s">
        <v>2842</v>
      </c>
      <c r="H321" s="33">
        <v>140</v>
      </c>
      <c r="I321" s="33">
        <v>1079</v>
      </c>
      <c r="J321" s="33">
        <v>6</v>
      </c>
      <c r="K321" s="33">
        <v>7</v>
      </c>
    </row>
    <row r="322" spans="1:11" ht="12.75" x14ac:dyDescent="0.2">
      <c r="A322" s="45" t="s">
        <v>7014</v>
      </c>
      <c r="B322" s="33" t="s">
        <v>3034</v>
      </c>
      <c r="C322" s="33" t="s">
        <v>3035</v>
      </c>
      <c r="D322" s="33" t="s">
        <v>3036</v>
      </c>
      <c r="E322" s="29" t="str">
        <f t="shared" si="4"/>
        <v>Fail</v>
      </c>
      <c r="F322" s="33" t="s">
        <v>3037</v>
      </c>
      <c r="G322" s="33" t="s">
        <v>3038</v>
      </c>
      <c r="H322" s="33">
        <v>180</v>
      </c>
      <c r="I322" s="33">
        <v>1162</v>
      </c>
      <c r="J322" s="33">
        <v>7</v>
      </c>
      <c r="K322" s="33">
        <v>7</v>
      </c>
    </row>
    <row r="323" spans="1:11" ht="12.75" x14ac:dyDescent="0.2">
      <c r="A323" s="45" t="s">
        <v>13</v>
      </c>
      <c r="B323" s="33" t="s">
        <v>3039</v>
      </c>
      <c r="C323" s="33" t="s">
        <v>3040</v>
      </c>
      <c r="D323" s="33" t="s">
        <v>3041</v>
      </c>
      <c r="E323" s="29" t="str">
        <f t="shared" si="4"/>
        <v>Hard Clear</v>
      </c>
      <c r="F323" s="33" t="s">
        <v>3042</v>
      </c>
      <c r="G323" s="33" t="s">
        <v>3043</v>
      </c>
      <c r="H323" s="33">
        <v>150</v>
      </c>
      <c r="I323" s="33">
        <v>1005</v>
      </c>
      <c r="J323" s="33">
        <v>7</v>
      </c>
      <c r="K323" s="33">
        <v>7</v>
      </c>
    </row>
    <row r="324" spans="1:11" ht="12.75" x14ac:dyDescent="0.2">
      <c r="A324" s="45" t="s">
        <v>16</v>
      </c>
      <c r="B324" s="33" t="s">
        <v>2539</v>
      </c>
      <c r="C324" s="33" t="s">
        <v>2540</v>
      </c>
      <c r="D324" s="33" t="s">
        <v>2541</v>
      </c>
      <c r="E324" s="29" t="str">
        <f t="shared" si="4"/>
        <v>Clear</v>
      </c>
      <c r="F324" s="33" t="s">
        <v>2542</v>
      </c>
      <c r="G324" s="33" t="s">
        <v>2543</v>
      </c>
      <c r="H324" s="33">
        <v>150</v>
      </c>
      <c r="I324" s="33">
        <v>1077</v>
      </c>
      <c r="J324" s="33">
        <v>5</v>
      </c>
      <c r="K324" s="33">
        <v>5</v>
      </c>
    </row>
  </sheetData>
  <autoFilter ref="A1:K324"/>
  <conditionalFormatting sqref="E1:E324">
    <cfRule type="cellIs" dxfId="62" priority="0" operator="equal">
      <formula>"No Play"</formula>
    </cfRule>
  </conditionalFormatting>
  <conditionalFormatting sqref="E1:E324">
    <cfRule type="cellIs" dxfId="61" priority="1" operator="equal">
      <formula>"Assist Clear"</formula>
    </cfRule>
  </conditionalFormatting>
  <conditionalFormatting sqref="E1:E324">
    <cfRule type="cellIs" dxfId="60" priority="2" operator="equal">
      <formula>"Easy Clear"</formula>
    </cfRule>
  </conditionalFormatting>
  <conditionalFormatting sqref="E1:E324">
    <cfRule type="cellIs" dxfId="59" priority="3" operator="equal">
      <formula>"Fail"</formula>
    </cfRule>
  </conditionalFormatting>
  <conditionalFormatting sqref="E1:E324">
    <cfRule type="cellIs" dxfId="58" priority="4" operator="equal">
      <formula>"Clear"</formula>
    </cfRule>
  </conditionalFormatting>
  <conditionalFormatting sqref="E1:E324">
    <cfRule type="cellIs" dxfId="57" priority="5" operator="equal">
      <formula>"Hard Clear"</formula>
    </cfRule>
  </conditionalFormatting>
  <conditionalFormatting sqref="E1:E324">
    <cfRule type="cellIs" dxfId="56" priority="6" operator="equal">
      <formula>"EXHC"</formula>
    </cfRule>
  </conditionalFormatting>
  <conditionalFormatting sqref="E1:E324">
    <cfRule type="cellIs" dxfId="55" priority="7" operator="equal">
      <formula>"Full Combo"</formula>
    </cfRule>
  </conditionalFormatting>
  <conditionalFormatting sqref="E1:E324">
    <cfRule type="cellIs" dxfId="54" priority="8" operator="equal">
      <formula>"NG"</formula>
    </cfRule>
  </conditionalFormatting>
  <pageMargins left="0.64099961711460551" right="0.64099961711460551" top="0.68678530405136295" bottom="0.68678530405136295" header="0.27471412162054526" footer="0.27471412162054526"/>
  <pageSetup paperSize="9" orientation="portrait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K389"/>
  <sheetViews>
    <sheetView topLeftCell="A281" zoomScaleNormal="100" workbookViewId="0">
      <selection activeCell="A291" sqref="A291"/>
    </sheetView>
  </sheetViews>
  <sheetFormatPr defaultRowHeight="12.75" x14ac:dyDescent="0.2"/>
  <cols>
    <col min="1" max="1" width="11.140625" bestFit="1" customWidth="1"/>
    <col min="2" max="2" width="19.85546875" hidden="1" customWidth="1"/>
    <col min="3" max="3" width="19.7109375" bestFit="1" customWidth="1"/>
    <col min="4" max="4" width="12.42578125" bestFit="1" customWidth="1"/>
    <col min="5" max="5" width="1.5703125" customWidth="1"/>
    <col min="6" max="6" width="60.42578125" bestFit="1" customWidth="1"/>
    <col min="7" max="7" width="13.85546875" bestFit="1" customWidth="1"/>
    <col min="8" max="8" width="18.5703125" bestFit="1" customWidth="1"/>
    <col min="9" max="9" width="10" bestFit="1" customWidth="1"/>
    <col min="10" max="10" width="11.85546875" bestFit="1" customWidth="1"/>
    <col min="11" max="11" width="9.85546875" bestFit="1" customWidth="1"/>
  </cols>
  <sheetData>
    <row r="1" spans="1:11" x14ac:dyDescent="0.2">
      <c r="A1" s="34" t="s">
        <v>3446</v>
      </c>
      <c r="B1" s="35" t="s">
        <v>3447</v>
      </c>
      <c r="C1" s="36" t="s">
        <v>3448</v>
      </c>
      <c r="D1" s="35" t="s">
        <v>3449</v>
      </c>
      <c r="E1" s="29" t="str">
        <f t="shared" ref="E1" si="0">A1</f>
        <v>Lamp</v>
      </c>
      <c r="F1" s="35" t="s">
        <v>3450</v>
      </c>
      <c r="G1" s="35" t="s">
        <v>3451</v>
      </c>
      <c r="H1" s="35" t="s">
        <v>3452</v>
      </c>
      <c r="I1" s="35" t="s">
        <v>3453</v>
      </c>
      <c r="J1" s="35" t="s">
        <v>3454</v>
      </c>
      <c r="K1" s="35" t="s">
        <v>3455</v>
      </c>
    </row>
    <row r="2" spans="1:11" hidden="1" x14ac:dyDescent="0.2">
      <c r="A2" s="45" t="s">
        <v>3485</v>
      </c>
      <c r="B2" s="47" t="s">
        <v>3486</v>
      </c>
      <c r="C2" s="47" t="s">
        <v>3487</v>
      </c>
      <c r="D2" s="47" t="s">
        <v>3488</v>
      </c>
      <c r="E2" s="38" t="str">
        <f t="shared" ref="E2" si="1">A2</f>
        <v>No Play</v>
      </c>
      <c r="F2" s="47" t="s">
        <v>3489</v>
      </c>
      <c r="G2" s="47" t="s">
        <v>3490</v>
      </c>
      <c r="H2" s="47">
        <v>192</v>
      </c>
      <c r="I2" s="47">
        <v>1271</v>
      </c>
      <c r="J2" s="47">
        <v>1</v>
      </c>
      <c r="K2" s="47">
        <v>1</v>
      </c>
    </row>
    <row r="3" spans="1:11" x14ac:dyDescent="0.2">
      <c r="A3" s="45" t="s">
        <v>4084</v>
      </c>
      <c r="B3" s="47" t="s">
        <v>4085</v>
      </c>
      <c r="C3" s="47" t="s">
        <v>4086</v>
      </c>
      <c r="D3" s="47" t="s">
        <v>4087</v>
      </c>
      <c r="E3" s="38" t="str">
        <f t="shared" ref="E3:E66" si="2">A3</f>
        <v>No Play</v>
      </c>
      <c r="F3" s="47" t="s">
        <v>4088</v>
      </c>
      <c r="G3" s="47" t="s">
        <v>4089</v>
      </c>
      <c r="H3" s="47">
        <v>171</v>
      </c>
      <c r="I3" s="47">
        <v>938</v>
      </c>
      <c r="J3" s="47">
        <v>4</v>
      </c>
      <c r="K3" s="47">
        <v>1</v>
      </c>
    </row>
    <row r="4" spans="1:11" x14ac:dyDescent="0.2">
      <c r="A4" s="45" t="s">
        <v>7016</v>
      </c>
      <c r="B4" s="47" t="s">
        <v>3556</v>
      </c>
      <c r="C4" s="47" t="s">
        <v>3557</v>
      </c>
      <c r="D4" s="47" t="s">
        <v>3558</v>
      </c>
      <c r="E4" s="38" t="str">
        <f t="shared" si="2"/>
        <v>EXHC</v>
      </c>
      <c r="F4" s="47" t="s">
        <v>3559</v>
      </c>
      <c r="G4" s="47" t="s">
        <v>3560</v>
      </c>
      <c r="H4" s="47">
        <v>170</v>
      </c>
      <c r="I4" s="47">
        <v>1094</v>
      </c>
      <c r="J4" s="47">
        <v>2</v>
      </c>
      <c r="K4" s="47">
        <v>1</v>
      </c>
    </row>
    <row r="5" spans="1:11" x14ac:dyDescent="0.2">
      <c r="A5" s="47" t="s">
        <v>3456</v>
      </c>
      <c r="B5" s="47" t="s">
        <v>3457</v>
      </c>
      <c r="C5" s="47" t="s">
        <v>3458</v>
      </c>
      <c r="D5" s="47" t="s">
        <v>3459</v>
      </c>
      <c r="E5" s="38" t="str">
        <f t="shared" si="2"/>
        <v>No Play</v>
      </c>
      <c r="F5" s="47" t="s">
        <v>3460</v>
      </c>
      <c r="G5" s="47" t="s">
        <v>3461</v>
      </c>
      <c r="H5" s="47">
        <v>180</v>
      </c>
      <c r="I5" s="47">
        <v>1143</v>
      </c>
      <c r="J5" s="47">
        <v>1</v>
      </c>
      <c r="K5" s="47">
        <v>1</v>
      </c>
    </row>
    <row r="6" spans="1:11" x14ac:dyDescent="0.2">
      <c r="A6" s="45" t="s">
        <v>7014</v>
      </c>
      <c r="B6" s="47" t="s">
        <v>3773</v>
      </c>
      <c r="C6" s="47" t="s">
        <v>3774</v>
      </c>
      <c r="D6" s="47" t="s">
        <v>3775</v>
      </c>
      <c r="E6" s="38" t="str">
        <f t="shared" si="2"/>
        <v>Fail</v>
      </c>
      <c r="F6" s="47" t="s">
        <v>3776</v>
      </c>
      <c r="G6" s="47" t="s">
        <v>3777</v>
      </c>
      <c r="H6" s="47">
        <v>149</v>
      </c>
      <c r="I6" s="47">
        <v>1115</v>
      </c>
      <c r="J6" s="47">
        <v>3</v>
      </c>
      <c r="K6" s="47">
        <v>1</v>
      </c>
    </row>
    <row r="7" spans="1:11" x14ac:dyDescent="0.2">
      <c r="A7" s="45" t="s">
        <v>16</v>
      </c>
      <c r="B7" s="47" t="s">
        <v>3462</v>
      </c>
      <c r="C7" s="47" t="s">
        <v>3463</v>
      </c>
      <c r="D7" s="47" t="s">
        <v>3464</v>
      </c>
      <c r="E7" s="38" t="str">
        <f t="shared" si="2"/>
        <v>Clear</v>
      </c>
      <c r="F7" s="47" t="s">
        <v>3465</v>
      </c>
      <c r="G7" s="47" t="s">
        <v>3466</v>
      </c>
      <c r="H7" s="47">
        <v>160</v>
      </c>
      <c r="I7" s="47">
        <v>1053</v>
      </c>
      <c r="J7" s="47">
        <v>1</v>
      </c>
      <c r="K7" s="47">
        <v>1</v>
      </c>
    </row>
    <row r="8" spans="1:11" x14ac:dyDescent="0.2">
      <c r="A8" s="45" t="s">
        <v>3467</v>
      </c>
      <c r="B8" s="47" t="s">
        <v>3468</v>
      </c>
      <c r="C8" s="47" t="s">
        <v>3469</v>
      </c>
      <c r="D8" s="47" t="s">
        <v>3470</v>
      </c>
      <c r="E8" s="38" t="str">
        <f t="shared" si="2"/>
        <v>No Play</v>
      </c>
      <c r="F8" s="47" t="s">
        <v>3471</v>
      </c>
      <c r="G8" s="47" t="s">
        <v>3472</v>
      </c>
      <c r="H8" s="47">
        <v>165</v>
      </c>
      <c r="I8" s="47">
        <v>1111</v>
      </c>
      <c r="J8" s="47">
        <v>1</v>
      </c>
      <c r="K8" s="47">
        <v>1</v>
      </c>
    </row>
    <row r="9" spans="1:11" x14ac:dyDescent="0.2">
      <c r="A9" s="45" t="s">
        <v>3561</v>
      </c>
      <c r="B9" s="47" t="s">
        <v>3562</v>
      </c>
      <c r="C9" s="47" t="s">
        <v>3563</v>
      </c>
      <c r="D9" s="47" t="s">
        <v>3564</v>
      </c>
      <c r="E9" s="38" t="str">
        <f t="shared" si="2"/>
        <v>No Play</v>
      </c>
      <c r="F9" s="47" t="s">
        <v>3565</v>
      </c>
      <c r="G9" s="47" t="s">
        <v>3566</v>
      </c>
      <c r="H9" s="47" t="s">
        <v>3567</v>
      </c>
      <c r="I9" s="47">
        <v>1118</v>
      </c>
      <c r="J9" s="47">
        <v>2</v>
      </c>
      <c r="K9" s="47">
        <v>1</v>
      </c>
    </row>
    <row r="10" spans="1:11" x14ac:dyDescent="0.2">
      <c r="A10" s="45" t="s">
        <v>3568</v>
      </c>
      <c r="B10" s="47" t="s">
        <v>3569</v>
      </c>
      <c r="C10" s="47" t="s">
        <v>3570</v>
      </c>
      <c r="D10" s="47" t="s">
        <v>3571</v>
      </c>
      <c r="E10" s="38" t="str">
        <f t="shared" si="2"/>
        <v>No Play</v>
      </c>
      <c r="F10" s="47" t="s">
        <v>3572</v>
      </c>
      <c r="G10" s="47" t="s">
        <v>3573</v>
      </c>
      <c r="H10" s="47">
        <v>140</v>
      </c>
      <c r="I10" s="47">
        <v>1113</v>
      </c>
      <c r="J10" s="47">
        <v>2</v>
      </c>
      <c r="K10" s="47">
        <v>1</v>
      </c>
    </row>
    <row r="11" spans="1:11" x14ac:dyDescent="0.2">
      <c r="A11" s="45" t="s">
        <v>3574</v>
      </c>
      <c r="B11" s="47" t="s">
        <v>3575</v>
      </c>
      <c r="C11" s="47" t="s">
        <v>3576</v>
      </c>
      <c r="D11" s="47" t="s">
        <v>3577</v>
      </c>
      <c r="E11" s="38" t="str">
        <f t="shared" si="2"/>
        <v>No Play</v>
      </c>
      <c r="F11" s="47" t="s">
        <v>3578</v>
      </c>
      <c r="G11" s="47" t="s">
        <v>3579</v>
      </c>
      <c r="H11" s="47">
        <v>128</v>
      </c>
      <c r="I11" s="47">
        <v>889</v>
      </c>
      <c r="J11" s="47">
        <v>2</v>
      </c>
      <c r="K11" s="47">
        <v>1</v>
      </c>
    </row>
    <row r="12" spans="1:11" x14ac:dyDescent="0.2">
      <c r="A12" s="45" t="s">
        <v>3778</v>
      </c>
      <c r="B12" s="47" t="s">
        <v>3779</v>
      </c>
      <c r="C12" s="47" t="s">
        <v>3780</v>
      </c>
      <c r="D12" s="47" t="s">
        <v>3781</v>
      </c>
      <c r="E12" s="38" t="str">
        <f t="shared" si="2"/>
        <v>No Play</v>
      </c>
      <c r="F12" s="47" t="s">
        <v>3782</v>
      </c>
      <c r="G12" s="47" t="s">
        <v>3783</v>
      </c>
      <c r="H12" s="47">
        <v>155</v>
      </c>
      <c r="I12" s="47">
        <v>1091</v>
      </c>
      <c r="J12" s="47">
        <v>3</v>
      </c>
      <c r="K12" s="47">
        <v>1</v>
      </c>
    </row>
    <row r="13" spans="1:11" hidden="1" x14ac:dyDescent="0.2">
      <c r="A13" s="45" t="s">
        <v>3580</v>
      </c>
      <c r="B13" s="47" t="s">
        <v>3581</v>
      </c>
      <c r="C13" s="47" t="s">
        <v>3582</v>
      </c>
      <c r="D13" s="47" t="s">
        <v>3583</v>
      </c>
      <c r="E13" s="38" t="str">
        <f t="shared" si="2"/>
        <v>No Play</v>
      </c>
      <c r="F13" s="47" t="s">
        <v>3584</v>
      </c>
      <c r="G13" s="47" t="s">
        <v>3585</v>
      </c>
      <c r="H13" s="47" t="s">
        <v>3586</v>
      </c>
      <c r="I13" s="47">
        <v>1039</v>
      </c>
      <c r="J13" s="47">
        <v>2</v>
      </c>
      <c r="K13" s="47">
        <v>1</v>
      </c>
    </row>
    <row r="14" spans="1:11" x14ac:dyDescent="0.2">
      <c r="A14" s="45" t="s">
        <v>4090</v>
      </c>
      <c r="B14" s="47" t="s">
        <v>4091</v>
      </c>
      <c r="C14" s="47" t="s">
        <v>4092</v>
      </c>
      <c r="D14" s="47" t="s">
        <v>4093</v>
      </c>
      <c r="E14" s="38" t="str">
        <f t="shared" si="2"/>
        <v>No Play</v>
      </c>
      <c r="F14" s="47" t="s">
        <v>4094</v>
      </c>
      <c r="G14" s="47" t="s">
        <v>4095</v>
      </c>
      <c r="H14" s="47">
        <v>160</v>
      </c>
      <c r="I14" s="47">
        <v>745</v>
      </c>
      <c r="J14" s="47">
        <v>4</v>
      </c>
      <c r="K14" s="47">
        <v>1</v>
      </c>
    </row>
    <row r="15" spans="1:11" x14ac:dyDescent="0.2">
      <c r="A15" s="45" t="s">
        <v>4796</v>
      </c>
      <c r="B15" s="47" t="s">
        <v>4797</v>
      </c>
      <c r="C15" s="47" t="s">
        <v>4798</v>
      </c>
      <c r="D15" s="47" t="s">
        <v>4799</v>
      </c>
      <c r="E15" s="38" t="str">
        <f t="shared" si="2"/>
        <v>No Play</v>
      </c>
      <c r="F15" s="47" t="s">
        <v>4800</v>
      </c>
      <c r="G15" s="47" t="s">
        <v>4801</v>
      </c>
      <c r="H15" s="47">
        <v>191</v>
      </c>
      <c r="I15" s="47">
        <v>997</v>
      </c>
      <c r="J15" s="47">
        <v>6</v>
      </c>
      <c r="K15" s="47">
        <v>1</v>
      </c>
    </row>
    <row r="16" spans="1:11" x14ac:dyDescent="0.2">
      <c r="A16" s="45" t="s">
        <v>3473</v>
      </c>
      <c r="B16" s="47" t="s">
        <v>3474</v>
      </c>
      <c r="C16" s="47" t="s">
        <v>3475</v>
      </c>
      <c r="D16" s="47" t="s">
        <v>3476</v>
      </c>
      <c r="E16" s="38" t="str">
        <f t="shared" si="2"/>
        <v>No Play</v>
      </c>
      <c r="F16" s="47" t="s">
        <v>3477</v>
      </c>
      <c r="G16" s="47" t="s">
        <v>3478</v>
      </c>
      <c r="H16" s="47">
        <v>185</v>
      </c>
      <c r="I16" s="47">
        <v>1042</v>
      </c>
      <c r="J16" s="47">
        <v>1</v>
      </c>
      <c r="K16" s="47">
        <v>1</v>
      </c>
    </row>
    <row r="17" spans="1:11" x14ac:dyDescent="0.2">
      <c r="A17" s="45" t="s">
        <v>3479</v>
      </c>
      <c r="B17" s="47" t="s">
        <v>3480</v>
      </c>
      <c r="C17" s="47" t="s">
        <v>3481</v>
      </c>
      <c r="D17" s="47" t="s">
        <v>3482</v>
      </c>
      <c r="E17" s="38" t="str">
        <f t="shared" si="2"/>
        <v>No Play</v>
      </c>
      <c r="F17" s="47" t="s">
        <v>3483</v>
      </c>
      <c r="G17" s="47" t="s">
        <v>3484</v>
      </c>
      <c r="H17" s="47">
        <v>197</v>
      </c>
      <c r="I17" s="47">
        <v>1032</v>
      </c>
      <c r="J17" s="47">
        <v>1</v>
      </c>
      <c r="K17" s="47">
        <v>1</v>
      </c>
    </row>
    <row r="18" spans="1:11" x14ac:dyDescent="0.2">
      <c r="A18" s="45" t="s">
        <v>13</v>
      </c>
      <c r="B18" s="47" t="s">
        <v>4096</v>
      </c>
      <c r="C18" s="47" t="s">
        <v>4097</v>
      </c>
      <c r="D18" s="47" t="s">
        <v>4098</v>
      </c>
      <c r="E18" s="38" t="str">
        <f t="shared" si="2"/>
        <v>Hard Clear</v>
      </c>
      <c r="F18" s="47" t="s">
        <v>4099</v>
      </c>
      <c r="G18" s="47" t="s">
        <v>4100</v>
      </c>
      <c r="H18" s="47">
        <v>185</v>
      </c>
      <c r="I18" s="47">
        <v>1089</v>
      </c>
      <c r="J18" s="47">
        <v>4</v>
      </c>
      <c r="K18" s="47">
        <v>2</v>
      </c>
    </row>
    <row r="19" spans="1:11" x14ac:dyDescent="0.2">
      <c r="A19" s="45" t="s">
        <v>4101</v>
      </c>
      <c r="B19" s="47" t="s">
        <v>4102</v>
      </c>
      <c r="C19" s="47" t="s">
        <v>4103</v>
      </c>
      <c r="D19" s="47" t="s">
        <v>4104</v>
      </c>
      <c r="E19" s="38" t="str">
        <f t="shared" si="2"/>
        <v>No Play</v>
      </c>
      <c r="F19" s="47" t="s">
        <v>4105</v>
      </c>
      <c r="G19" s="47" t="s">
        <v>4106</v>
      </c>
      <c r="H19" s="47">
        <v>143</v>
      </c>
      <c r="I19" s="47">
        <v>866</v>
      </c>
      <c r="J19" s="47">
        <v>4</v>
      </c>
      <c r="K19" s="47">
        <v>2</v>
      </c>
    </row>
    <row r="20" spans="1:11" x14ac:dyDescent="0.2">
      <c r="A20" s="45" t="s">
        <v>16</v>
      </c>
      <c r="B20" s="47" t="s">
        <v>3491</v>
      </c>
      <c r="C20" s="47" t="s">
        <v>3492</v>
      </c>
      <c r="D20" s="47" t="s">
        <v>3493</v>
      </c>
      <c r="E20" s="38" t="str">
        <f t="shared" si="2"/>
        <v>Clear</v>
      </c>
      <c r="F20" s="47" t="s">
        <v>3494</v>
      </c>
      <c r="G20" s="47" t="s">
        <v>3495</v>
      </c>
      <c r="H20" s="47">
        <v>144</v>
      </c>
      <c r="I20" s="47">
        <v>1086</v>
      </c>
      <c r="J20" s="47">
        <v>1</v>
      </c>
      <c r="K20" s="47">
        <v>2</v>
      </c>
    </row>
    <row r="21" spans="1:11" x14ac:dyDescent="0.2">
      <c r="A21" s="45" t="s">
        <v>13</v>
      </c>
      <c r="B21" s="47" t="s">
        <v>3784</v>
      </c>
      <c r="C21" s="47" t="s">
        <v>3785</v>
      </c>
      <c r="D21" s="47" t="s">
        <v>3786</v>
      </c>
      <c r="E21" s="38" t="str">
        <f t="shared" si="2"/>
        <v>Hard Clear</v>
      </c>
      <c r="F21" s="47" t="s">
        <v>3787</v>
      </c>
      <c r="G21" s="47" t="s">
        <v>3788</v>
      </c>
      <c r="H21" s="47">
        <v>145</v>
      </c>
      <c r="I21" s="47">
        <v>1080</v>
      </c>
      <c r="J21" s="47">
        <v>3</v>
      </c>
      <c r="K21" s="47">
        <v>2</v>
      </c>
    </row>
    <row r="22" spans="1:11" x14ac:dyDescent="0.2">
      <c r="A22" s="45" t="s">
        <v>4107</v>
      </c>
      <c r="B22" s="47" t="s">
        <v>4108</v>
      </c>
      <c r="C22" s="47" t="s">
        <v>4109</v>
      </c>
      <c r="D22" s="47" t="s">
        <v>4110</v>
      </c>
      <c r="E22" s="38" t="str">
        <f t="shared" si="2"/>
        <v>No Play</v>
      </c>
      <c r="F22" s="47" t="s">
        <v>4111</v>
      </c>
      <c r="G22" s="47" t="s">
        <v>4112</v>
      </c>
      <c r="H22" s="47">
        <v>155</v>
      </c>
      <c r="I22" s="47">
        <v>1151</v>
      </c>
      <c r="J22" s="47">
        <v>4</v>
      </c>
      <c r="K22" s="47">
        <v>2</v>
      </c>
    </row>
    <row r="23" spans="1:11" x14ac:dyDescent="0.2">
      <c r="A23" s="45" t="s">
        <v>13</v>
      </c>
      <c r="B23" s="47" t="s">
        <v>4422</v>
      </c>
      <c r="C23" s="47" t="s">
        <v>4423</v>
      </c>
      <c r="D23" s="47" t="s">
        <v>4424</v>
      </c>
      <c r="E23" s="38" t="str">
        <f t="shared" si="2"/>
        <v>Hard Clear</v>
      </c>
      <c r="F23" s="47" t="s">
        <v>4425</v>
      </c>
      <c r="G23" s="47" t="s">
        <v>4426</v>
      </c>
      <c r="H23" s="47" t="s">
        <v>4427</v>
      </c>
      <c r="I23" s="47">
        <v>803</v>
      </c>
      <c r="J23" s="47">
        <v>5</v>
      </c>
      <c r="K23" s="47">
        <v>2</v>
      </c>
    </row>
    <row r="24" spans="1:11" x14ac:dyDescent="0.2">
      <c r="A24" s="45" t="s">
        <v>13</v>
      </c>
      <c r="B24" s="47" t="s">
        <v>3496</v>
      </c>
      <c r="C24" s="47" t="s">
        <v>3497</v>
      </c>
      <c r="D24" s="47" t="s">
        <v>3498</v>
      </c>
      <c r="E24" s="38" t="str">
        <f t="shared" si="2"/>
        <v>Hard Clear</v>
      </c>
      <c r="F24" s="47" t="s">
        <v>3499</v>
      </c>
      <c r="G24" s="47" t="s">
        <v>3500</v>
      </c>
      <c r="H24" s="47">
        <v>170</v>
      </c>
      <c r="I24" s="47">
        <v>1097</v>
      </c>
      <c r="J24" s="47">
        <v>1</v>
      </c>
      <c r="K24" s="47">
        <v>2</v>
      </c>
    </row>
    <row r="25" spans="1:11" x14ac:dyDescent="0.2">
      <c r="A25" s="45" t="s">
        <v>3587</v>
      </c>
      <c r="B25" s="47" t="s">
        <v>3588</v>
      </c>
      <c r="C25" s="47" t="s">
        <v>3589</v>
      </c>
      <c r="D25" s="47" t="s">
        <v>3590</v>
      </c>
      <c r="E25" s="38" t="str">
        <f t="shared" si="2"/>
        <v>No Play</v>
      </c>
      <c r="F25" s="47" t="s">
        <v>3591</v>
      </c>
      <c r="G25" s="47" t="s">
        <v>3592</v>
      </c>
      <c r="H25" s="47">
        <v>140</v>
      </c>
      <c r="I25" s="47">
        <v>1073</v>
      </c>
      <c r="J25" s="47">
        <v>2</v>
      </c>
      <c r="K25" s="47">
        <v>2</v>
      </c>
    </row>
    <row r="26" spans="1:11" x14ac:dyDescent="0.2">
      <c r="A26" s="45" t="s">
        <v>3789</v>
      </c>
      <c r="B26" s="47" t="s">
        <v>3790</v>
      </c>
      <c r="C26" s="47" t="s">
        <v>3791</v>
      </c>
      <c r="D26" s="47" t="s">
        <v>3792</v>
      </c>
      <c r="E26" s="38" t="str">
        <f t="shared" si="2"/>
        <v>No Play</v>
      </c>
      <c r="F26" s="47" t="s">
        <v>3793</v>
      </c>
      <c r="G26" s="47" t="s">
        <v>3794</v>
      </c>
      <c r="H26" s="47">
        <v>145</v>
      </c>
      <c r="I26" s="47">
        <v>1001</v>
      </c>
      <c r="J26" s="47">
        <v>3</v>
      </c>
      <c r="K26" s="47">
        <v>2</v>
      </c>
    </row>
    <row r="27" spans="1:11" x14ac:dyDescent="0.2">
      <c r="A27" s="45" t="s">
        <v>3501</v>
      </c>
      <c r="B27" s="47" t="s">
        <v>3502</v>
      </c>
      <c r="C27" s="47" t="s">
        <v>3503</v>
      </c>
      <c r="D27" s="47" t="s">
        <v>3504</v>
      </c>
      <c r="E27" s="38" t="str">
        <f t="shared" si="2"/>
        <v>No Play</v>
      </c>
      <c r="F27" s="47" t="s">
        <v>3505</v>
      </c>
      <c r="G27" s="47" t="s">
        <v>3506</v>
      </c>
      <c r="H27" s="47">
        <v>161</v>
      </c>
      <c r="I27" s="47">
        <v>1056</v>
      </c>
      <c r="J27" s="47">
        <v>1</v>
      </c>
      <c r="K27" s="47">
        <v>2</v>
      </c>
    </row>
    <row r="28" spans="1:11" x14ac:dyDescent="0.2">
      <c r="A28" s="45" t="s">
        <v>3593</v>
      </c>
      <c r="B28" s="47" t="s">
        <v>3594</v>
      </c>
      <c r="C28" s="47" t="s">
        <v>3595</v>
      </c>
      <c r="D28" s="47" t="s">
        <v>3596</v>
      </c>
      <c r="E28" s="38" t="str">
        <f t="shared" si="2"/>
        <v>No Play</v>
      </c>
      <c r="F28" s="47" t="s">
        <v>3597</v>
      </c>
      <c r="G28" s="47" t="s">
        <v>3598</v>
      </c>
      <c r="H28" s="47">
        <v>158</v>
      </c>
      <c r="I28" s="47">
        <v>1131</v>
      </c>
      <c r="J28" s="47">
        <v>2</v>
      </c>
      <c r="K28" s="47">
        <v>2</v>
      </c>
    </row>
    <row r="29" spans="1:11" x14ac:dyDescent="0.2">
      <c r="A29" s="45" t="s">
        <v>16</v>
      </c>
      <c r="B29" s="47" t="s">
        <v>3599</v>
      </c>
      <c r="C29" s="47" t="s">
        <v>3600</v>
      </c>
      <c r="D29" s="47" t="s">
        <v>3601</v>
      </c>
      <c r="E29" s="38" t="str">
        <f t="shared" si="2"/>
        <v>Clear</v>
      </c>
      <c r="F29" s="47" t="s">
        <v>3602</v>
      </c>
      <c r="G29" s="47" t="s">
        <v>3603</v>
      </c>
      <c r="H29" s="47">
        <v>154</v>
      </c>
      <c r="I29" s="47">
        <v>1099</v>
      </c>
      <c r="J29" s="47">
        <v>2</v>
      </c>
      <c r="K29" s="47">
        <v>2</v>
      </c>
    </row>
    <row r="30" spans="1:11" x14ac:dyDescent="0.2">
      <c r="A30" s="45" t="s">
        <v>3795</v>
      </c>
      <c r="B30" s="47" t="s">
        <v>3796</v>
      </c>
      <c r="C30" s="47" t="s">
        <v>3797</v>
      </c>
      <c r="D30" s="47" t="s">
        <v>3798</v>
      </c>
      <c r="E30" s="38" t="str">
        <f t="shared" si="2"/>
        <v>No Play</v>
      </c>
      <c r="F30" s="47" t="s">
        <v>3799</v>
      </c>
      <c r="G30" s="47" t="s">
        <v>3800</v>
      </c>
      <c r="H30" s="47">
        <v>150</v>
      </c>
      <c r="I30" s="47">
        <v>927</v>
      </c>
      <c r="J30" s="47">
        <v>3</v>
      </c>
      <c r="K30" s="47">
        <v>2</v>
      </c>
    </row>
    <row r="31" spans="1:11" x14ac:dyDescent="0.2">
      <c r="A31" s="45" t="s">
        <v>7015</v>
      </c>
      <c r="B31" s="47" t="s">
        <v>3507</v>
      </c>
      <c r="C31" s="47" t="s">
        <v>3508</v>
      </c>
      <c r="D31" s="47" t="s">
        <v>3509</v>
      </c>
      <c r="E31" s="38" t="str">
        <f t="shared" si="2"/>
        <v>fail</v>
      </c>
      <c r="F31" s="47" t="s">
        <v>3510</v>
      </c>
      <c r="G31" s="47" t="s">
        <v>3511</v>
      </c>
      <c r="H31" s="47">
        <v>180</v>
      </c>
      <c r="I31" s="47">
        <v>1052</v>
      </c>
      <c r="J31" s="47">
        <v>1</v>
      </c>
      <c r="K31" s="47">
        <v>2</v>
      </c>
    </row>
    <row r="32" spans="1:11" x14ac:dyDescent="0.2">
      <c r="A32" s="45" t="s">
        <v>4113</v>
      </c>
      <c r="B32" s="47" t="s">
        <v>4114</v>
      </c>
      <c r="C32" s="47" t="s">
        <v>4115</v>
      </c>
      <c r="D32" s="47" t="s">
        <v>4116</v>
      </c>
      <c r="E32" s="38" t="str">
        <f t="shared" si="2"/>
        <v>No Play</v>
      </c>
      <c r="F32" s="47" t="s">
        <v>4117</v>
      </c>
      <c r="G32" s="47" t="s">
        <v>4118</v>
      </c>
      <c r="H32" s="47">
        <v>130</v>
      </c>
      <c r="I32" s="47">
        <v>1060</v>
      </c>
      <c r="J32" s="47">
        <v>4</v>
      </c>
      <c r="K32" s="47">
        <v>2</v>
      </c>
    </row>
    <row r="33" spans="1:11" x14ac:dyDescent="0.2">
      <c r="A33" s="45" t="s">
        <v>3801</v>
      </c>
      <c r="B33" s="47" t="s">
        <v>3802</v>
      </c>
      <c r="C33" s="47" t="s">
        <v>3803</v>
      </c>
      <c r="D33" s="47" t="s">
        <v>3804</v>
      </c>
      <c r="E33" s="38" t="str">
        <f t="shared" si="2"/>
        <v>No Play</v>
      </c>
      <c r="F33" s="47" t="s">
        <v>3805</v>
      </c>
      <c r="G33" s="47" t="s">
        <v>3806</v>
      </c>
      <c r="H33" s="47">
        <v>190</v>
      </c>
      <c r="I33" s="47">
        <v>1044</v>
      </c>
      <c r="J33" s="47">
        <v>3</v>
      </c>
      <c r="K33" s="47">
        <v>2</v>
      </c>
    </row>
    <row r="34" spans="1:11" x14ac:dyDescent="0.2">
      <c r="A34" s="45" t="s">
        <v>3604</v>
      </c>
      <c r="B34" s="47" t="s">
        <v>3605</v>
      </c>
      <c r="C34" s="47" t="s">
        <v>3606</v>
      </c>
      <c r="D34" s="47" t="s">
        <v>3607</v>
      </c>
      <c r="E34" s="38" t="str">
        <f t="shared" si="2"/>
        <v>No Play</v>
      </c>
      <c r="F34" s="47" t="s">
        <v>3608</v>
      </c>
      <c r="G34" s="47" t="s">
        <v>3609</v>
      </c>
      <c r="H34" s="47">
        <v>146</v>
      </c>
      <c r="I34" s="47">
        <v>1330</v>
      </c>
      <c r="J34" s="47">
        <v>2</v>
      </c>
      <c r="K34" s="47">
        <v>2</v>
      </c>
    </row>
    <row r="35" spans="1:11" x14ac:dyDescent="0.2">
      <c r="A35" s="45" t="s">
        <v>3610</v>
      </c>
      <c r="B35" s="47" t="s">
        <v>3611</v>
      </c>
      <c r="C35" s="47" t="s">
        <v>3612</v>
      </c>
      <c r="D35" s="47" t="s">
        <v>3613</v>
      </c>
      <c r="E35" s="38" t="str">
        <f t="shared" si="2"/>
        <v>No Play</v>
      </c>
      <c r="F35" s="47" t="s">
        <v>3614</v>
      </c>
      <c r="G35" s="47" t="s">
        <v>3615</v>
      </c>
      <c r="H35" s="47">
        <v>134</v>
      </c>
      <c r="I35" s="47">
        <v>1126</v>
      </c>
      <c r="J35" s="47">
        <v>2</v>
      </c>
      <c r="K35" s="47">
        <v>2</v>
      </c>
    </row>
    <row r="36" spans="1:11" x14ac:dyDescent="0.2">
      <c r="A36" s="45" t="s">
        <v>4119</v>
      </c>
      <c r="B36" s="47" t="s">
        <v>4120</v>
      </c>
      <c r="C36" s="47" t="s">
        <v>4121</v>
      </c>
      <c r="D36" s="47" t="s">
        <v>4122</v>
      </c>
      <c r="E36" s="38" t="str">
        <f t="shared" si="2"/>
        <v>No Play</v>
      </c>
      <c r="F36" s="47" t="s">
        <v>4123</v>
      </c>
      <c r="G36" s="47" t="s">
        <v>4124</v>
      </c>
      <c r="H36" s="47">
        <v>177</v>
      </c>
      <c r="I36" s="47">
        <v>1046</v>
      </c>
      <c r="J36" s="47">
        <v>4</v>
      </c>
      <c r="K36" s="47">
        <v>2</v>
      </c>
    </row>
    <row r="37" spans="1:11" x14ac:dyDescent="0.2">
      <c r="A37" s="45" t="s">
        <v>16</v>
      </c>
      <c r="B37" s="47" t="s">
        <v>3512</v>
      </c>
      <c r="C37" s="47" t="s">
        <v>3513</v>
      </c>
      <c r="D37" s="47" t="s">
        <v>3514</v>
      </c>
      <c r="E37" s="38" t="str">
        <f t="shared" si="2"/>
        <v>Clear</v>
      </c>
      <c r="F37" s="47" t="s">
        <v>3515</v>
      </c>
      <c r="G37" s="47" t="s">
        <v>3516</v>
      </c>
      <c r="H37" s="47">
        <v>135</v>
      </c>
      <c r="I37" s="47">
        <v>1077</v>
      </c>
      <c r="J37" s="47">
        <v>1</v>
      </c>
      <c r="K37" s="47">
        <v>2</v>
      </c>
    </row>
    <row r="38" spans="1:11" x14ac:dyDescent="0.2">
      <c r="A38" s="45" t="s">
        <v>3807</v>
      </c>
      <c r="B38" s="47" t="s">
        <v>3808</v>
      </c>
      <c r="C38" s="47" t="s">
        <v>3809</v>
      </c>
      <c r="D38" s="47" t="s">
        <v>3810</v>
      </c>
      <c r="E38" s="38" t="str">
        <f t="shared" si="2"/>
        <v>No Play</v>
      </c>
      <c r="F38" s="47" t="s">
        <v>3811</v>
      </c>
      <c r="G38" s="47" t="s">
        <v>3812</v>
      </c>
      <c r="H38" s="47">
        <v>140</v>
      </c>
      <c r="I38" s="47">
        <v>1013</v>
      </c>
      <c r="J38" s="47">
        <v>3</v>
      </c>
      <c r="K38" s="47">
        <v>2</v>
      </c>
    </row>
    <row r="39" spans="1:11" x14ac:dyDescent="0.2">
      <c r="A39" s="45" t="s">
        <v>3517</v>
      </c>
      <c r="B39" s="47" t="s">
        <v>3518</v>
      </c>
      <c r="C39" s="47" t="s">
        <v>3519</v>
      </c>
      <c r="D39" s="47" t="s">
        <v>3520</v>
      </c>
      <c r="E39" s="38" t="str">
        <f t="shared" si="2"/>
        <v>No Play</v>
      </c>
      <c r="F39" s="47" t="s">
        <v>3521</v>
      </c>
      <c r="G39" s="47" t="s">
        <v>3522</v>
      </c>
      <c r="H39" s="47">
        <v>140</v>
      </c>
      <c r="I39" s="47">
        <v>1057</v>
      </c>
      <c r="J39" s="47">
        <v>1</v>
      </c>
      <c r="K39" s="47">
        <v>2</v>
      </c>
    </row>
    <row r="40" spans="1:11" x14ac:dyDescent="0.2">
      <c r="A40" s="45" t="s">
        <v>3616</v>
      </c>
      <c r="B40" s="47" t="s">
        <v>3617</v>
      </c>
      <c r="C40" s="47" t="s">
        <v>3618</v>
      </c>
      <c r="D40" s="47" t="s">
        <v>3619</v>
      </c>
      <c r="E40" s="38" t="str">
        <f t="shared" si="2"/>
        <v>No Play</v>
      </c>
      <c r="F40" s="47" t="s">
        <v>3620</v>
      </c>
      <c r="G40" s="47" t="s">
        <v>3621</v>
      </c>
      <c r="H40" s="47">
        <v>205</v>
      </c>
      <c r="I40" s="47">
        <v>1229</v>
      </c>
      <c r="J40" s="47">
        <v>2</v>
      </c>
      <c r="K40" s="47">
        <v>2</v>
      </c>
    </row>
    <row r="41" spans="1:11" x14ac:dyDescent="0.2">
      <c r="A41" s="45" t="s">
        <v>13</v>
      </c>
      <c r="B41" s="47" t="s">
        <v>3622</v>
      </c>
      <c r="C41" s="47" t="s">
        <v>3623</v>
      </c>
      <c r="D41" s="47" t="s">
        <v>3624</v>
      </c>
      <c r="E41" s="38" t="str">
        <f t="shared" si="2"/>
        <v>Hard Clear</v>
      </c>
      <c r="F41" s="47" t="s">
        <v>3625</v>
      </c>
      <c r="G41" s="47" t="s">
        <v>3626</v>
      </c>
      <c r="H41" s="47">
        <v>191</v>
      </c>
      <c r="I41" s="47">
        <v>1064</v>
      </c>
      <c r="J41" s="47">
        <v>2</v>
      </c>
      <c r="K41" s="47">
        <v>2</v>
      </c>
    </row>
    <row r="42" spans="1:11" x14ac:dyDescent="0.2">
      <c r="A42" s="45" t="s">
        <v>3627</v>
      </c>
      <c r="B42" s="47" t="s">
        <v>3628</v>
      </c>
      <c r="C42" s="47" t="s">
        <v>3629</v>
      </c>
      <c r="D42" s="47" t="s">
        <v>3630</v>
      </c>
      <c r="E42" s="38" t="str">
        <f t="shared" si="2"/>
        <v>No Play</v>
      </c>
      <c r="F42" s="47" t="s">
        <v>3631</v>
      </c>
      <c r="G42" s="47" t="s">
        <v>3632</v>
      </c>
      <c r="H42" s="47">
        <v>140</v>
      </c>
      <c r="I42" s="47">
        <v>1063</v>
      </c>
      <c r="J42" s="47">
        <v>2</v>
      </c>
      <c r="K42" s="47">
        <v>2</v>
      </c>
    </row>
    <row r="43" spans="1:11" x14ac:dyDescent="0.2">
      <c r="A43" s="45" t="s">
        <v>3633</v>
      </c>
      <c r="B43" s="47" t="s">
        <v>3634</v>
      </c>
      <c r="C43" s="47" t="s">
        <v>3635</v>
      </c>
      <c r="D43" s="47" t="s">
        <v>3636</v>
      </c>
      <c r="E43" s="38" t="str">
        <f t="shared" si="2"/>
        <v>No Play</v>
      </c>
      <c r="F43" s="47" t="s">
        <v>3637</v>
      </c>
      <c r="G43" s="47" t="s">
        <v>3638</v>
      </c>
      <c r="H43" s="47">
        <v>143</v>
      </c>
      <c r="I43" s="47">
        <v>1251</v>
      </c>
      <c r="J43" s="47">
        <v>2</v>
      </c>
      <c r="K43" s="47">
        <v>2</v>
      </c>
    </row>
    <row r="44" spans="1:11" x14ac:dyDescent="0.2">
      <c r="A44" s="45" t="s">
        <v>3639</v>
      </c>
      <c r="B44" s="47" t="s">
        <v>3640</v>
      </c>
      <c r="C44" s="47" t="s">
        <v>3641</v>
      </c>
      <c r="D44" s="47" t="s">
        <v>3642</v>
      </c>
      <c r="E44" s="38" t="str">
        <f t="shared" si="2"/>
        <v>No Play</v>
      </c>
      <c r="F44" s="47" t="s">
        <v>3643</v>
      </c>
      <c r="G44" s="47" t="s">
        <v>3644</v>
      </c>
      <c r="H44" s="47">
        <v>149</v>
      </c>
      <c r="I44" s="47">
        <v>1060</v>
      </c>
      <c r="J44" s="47">
        <v>2</v>
      </c>
      <c r="K44" s="47">
        <v>2</v>
      </c>
    </row>
    <row r="45" spans="1:11" x14ac:dyDescent="0.2">
      <c r="A45" s="45" t="s">
        <v>3523</v>
      </c>
      <c r="B45" s="47" t="s">
        <v>3524</v>
      </c>
      <c r="C45" s="47" t="s">
        <v>3525</v>
      </c>
      <c r="D45" s="47" t="s">
        <v>3526</v>
      </c>
      <c r="E45" s="38" t="str">
        <f t="shared" si="2"/>
        <v>No Play</v>
      </c>
      <c r="F45" s="47" t="s">
        <v>3527</v>
      </c>
      <c r="G45" s="47" t="s">
        <v>3528</v>
      </c>
      <c r="H45" s="47">
        <v>199</v>
      </c>
      <c r="I45" s="47">
        <v>1064</v>
      </c>
      <c r="J45" s="47">
        <v>1</v>
      </c>
      <c r="K45" s="47">
        <v>2</v>
      </c>
    </row>
    <row r="46" spans="1:11" x14ac:dyDescent="0.2">
      <c r="A46" s="45" t="s">
        <v>3645</v>
      </c>
      <c r="B46" s="47" t="s">
        <v>3646</v>
      </c>
      <c r="C46" s="47" t="s">
        <v>3647</v>
      </c>
      <c r="D46" s="47" t="s">
        <v>3648</v>
      </c>
      <c r="E46" s="38" t="str">
        <f t="shared" si="2"/>
        <v>No Play</v>
      </c>
      <c r="F46" s="47" t="s">
        <v>3649</v>
      </c>
      <c r="G46" s="47" t="s">
        <v>3650</v>
      </c>
      <c r="H46" s="47">
        <v>160</v>
      </c>
      <c r="I46" s="47">
        <v>1098</v>
      </c>
      <c r="J46" s="47">
        <v>2</v>
      </c>
      <c r="K46" s="47">
        <v>2</v>
      </c>
    </row>
    <row r="47" spans="1:11" x14ac:dyDescent="0.2">
      <c r="A47" s="45" t="s">
        <v>13</v>
      </c>
      <c r="B47" s="47" t="s">
        <v>4428</v>
      </c>
      <c r="C47" s="47" t="s">
        <v>4429</v>
      </c>
      <c r="D47" s="47" t="s">
        <v>4430</v>
      </c>
      <c r="E47" s="38" t="str">
        <f t="shared" si="2"/>
        <v>Hard Clear</v>
      </c>
      <c r="F47" s="47" t="s">
        <v>4431</v>
      </c>
      <c r="G47" s="47" t="s">
        <v>4432</v>
      </c>
      <c r="H47" s="47">
        <v>252</v>
      </c>
      <c r="I47" s="47">
        <v>871</v>
      </c>
      <c r="J47" s="47">
        <v>5</v>
      </c>
      <c r="K47" s="47">
        <v>3</v>
      </c>
    </row>
    <row r="48" spans="1:11" x14ac:dyDescent="0.2">
      <c r="A48" s="45" t="s">
        <v>3813</v>
      </c>
      <c r="B48" s="47" t="s">
        <v>3814</v>
      </c>
      <c r="C48" s="47" t="s">
        <v>3815</v>
      </c>
      <c r="D48" s="47" t="s">
        <v>3816</v>
      </c>
      <c r="E48" s="38" t="str">
        <f t="shared" si="2"/>
        <v>No Play</v>
      </c>
      <c r="F48" s="47" t="s">
        <v>3817</v>
      </c>
      <c r="G48" s="47" t="s">
        <v>3818</v>
      </c>
      <c r="H48" s="47">
        <v>150</v>
      </c>
      <c r="I48" s="47">
        <v>1319</v>
      </c>
      <c r="J48" s="47">
        <v>3</v>
      </c>
      <c r="K48" s="47">
        <v>3</v>
      </c>
    </row>
    <row r="49" spans="1:11" x14ac:dyDescent="0.2">
      <c r="A49" s="45" t="s">
        <v>13</v>
      </c>
      <c r="B49" s="47" t="s">
        <v>3651</v>
      </c>
      <c r="C49" s="47" t="s">
        <v>3652</v>
      </c>
      <c r="D49" s="47" t="s">
        <v>3653</v>
      </c>
      <c r="E49" s="38" t="str">
        <f t="shared" si="2"/>
        <v>Hard Clear</v>
      </c>
      <c r="F49" s="47" t="s">
        <v>3654</v>
      </c>
      <c r="G49" s="47" t="s">
        <v>3655</v>
      </c>
      <c r="H49" s="47" t="s">
        <v>3656</v>
      </c>
      <c r="I49" s="47">
        <v>1218</v>
      </c>
      <c r="J49" s="47">
        <v>2</v>
      </c>
      <c r="K49" s="47">
        <v>3</v>
      </c>
    </row>
    <row r="50" spans="1:11" x14ac:dyDescent="0.2">
      <c r="A50" s="45" t="s">
        <v>3819</v>
      </c>
      <c r="B50" s="47" t="s">
        <v>3820</v>
      </c>
      <c r="C50" s="47" t="s">
        <v>3821</v>
      </c>
      <c r="D50" s="47" t="s">
        <v>3822</v>
      </c>
      <c r="E50" s="38" t="str">
        <f t="shared" si="2"/>
        <v>No Play</v>
      </c>
      <c r="F50" s="47" t="s">
        <v>3823</v>
      </c>
      <c r="G50" s="47" t="s">
        <v>3824</v>
      </c>
      <c r="H50" s="47">
        <v>172</v>
      </c>
      <c r="I50" s="47">
        <v>1254</v>
      </c>
      <c r="J50" s="47">
        <v>3</v>
      </c>
      <c r="K50" s="47">
        <v>3</v>
      </c>
    </row>
    <row r="51" spans="1:11" x14ac:dyDescent="0.2">
      <c r="A51" s="45" t="s">
        <v>5</v>
      </c>
      <c r="B51" s="47" t="s">
        <v>3529</v>
      </c>
      <c r="C51" s="47" t="s">
        <v>3530</v>
      </c>
      <c r="D51" s="47" t="s">
        <v>3531</v>
      </c>
      <c r="E51" s="38" t="str">
        <f t="shared" si="2"/>
        <v>Full Combo</v>
      </c>
      <c r="F51" s="47" t="s">
        <v>3532</v>
      </c>
      <c r="G51" s="47" t="s">
        <v>3533</v>
      </c>
      <c r="H51" s="47">
        <v>102</v>
      </c>
      <c r="I51" s="47">
        <v>998</v>
      </c>
      <c r="J51" s="47">
        <v>1</v>
      </c>
      <c r="K51" s="47">
        <v>3</v>
      </c>
    </row>
    <row r="52" spans="1:11" x14ac:dyDescent="0.2">
      <c r="A52" s="45" t="s">
        <v>7014</v>
      </c>
      <c r="B52" s="47" t="s">
        <v>3657</v>
      </c>
      <c r="C52" s="47" t="s">
        <v>3658</v>
      </c>
      <c r="D52" s="47" t="s">
        <v>3659</v>
      </c>
      <c r="E52" s="38" t="str">
        <f t="shared" si="2"/>
        <v>Fail</v>
      </c>
      <c r="F52" s="47" t="s">
        <v>3660</v>
      </c>
      <c r="G52" s="47" t="s">
        <v>3661</v>
      </c>
      <c r="H52" s="47">
        <v>140</v>
      </c>
      <c r="I52" s="47">
        <v>1174</v>
      </c>
      <c r="J52" s="47">
        <v>2</v>
      </c>
      <c r="K52" s="47">
        <v>3</v>
      </c>
    </row>
    <row r="53" spans="1:11" x14ac:dyDescent="0.2">
      <c r="A53" s="45" t="s">
        <v>3662</v>
      </c>
      <c r="B53" s="47" t="s">
        <v>3663</v>
      </c>
      <c r="C53" s="47" t="s">
        <v>3664</v>
      </c>
      <c r="D53" s="47" t="s">
        <v>3665</v>
      </c>
      <c r="E53" s="38" t="str">
        <f t="shared" si="2"/>
        <v>No Play</v>
      </c>
      <c r="F53" s="47" t="s">
        <v>3666</v>
      </c>
      <c r="G53" s="47" t="s">
        <v>3667</v>
      </c>
      <c r="H53" s="47">
        <v>160</v>
      </c>
      <c r="I53" s="47">
        <v>1127</v>
      </c>
      <c r="J53" s="47">
        <v>2</v>
      </c>
      <c r="K53" s="47">
        <v>3</v>
      </c>
    </row>
    <row r="54" spans="1:11" x14ac:dyDescent="0.2">
      <c r="A54" s="45" t="s">
        <v>13</v>
      </c>
      <c r="B54" s="47" t="s">
        <v>4433</v>
      </c>
      <c r="C54" s="47" t="s">
        <v>4434</v>
      </c>
      <c r="D54" s="47" t="s">
        <v>4435</v>
      </c>
      <c r="E54" s="38" t="str">
        <f t="shared" si="2"/>
        <v>Hard Clear</v>
      </c>
      <c r="F54" s="47" t="s">
        <v>4436</v>
      </c>
      <c r="G54" s="47" t="s">
        <v>4437</v>
      </c>
      <c r="H54" s="47">
        <v>180</v>
      </c>
      <c r="I54" s="47">
        <v>863</v>
      </c>
      <c r="J54" s="47">
        <v>5</v>
      </c>
      <c r="K54" s="47">
        <v>3</v>
      </c>
    </row>
    <row r="55" spans="1:11" x14ac:dyDescent="0.2">
      <c r="A55" s="45" t="s">
        <v>7014</v>
      </c>
      <c r="B55" s="47" t="s">
        <v>3825</v>
      </c>
      <c r="C55" s="47" t="s">
        <v>3826</v>
      </c>
      <c r="D55" s="47" t="s">
        <v>3827</v>
      </c>
      <c r="E55" s="38" t="str">
        <f t="shared" si="2"/>
        <v>Fail</v>
      </c>
      <c r="F55" s="47" t="s">
        <v>3828</v>
      </c>
      <c r="G55" s="47" t="s">
        <v>3829</v>
      </c>
      <c r="H55" s="47">
        <v>116</v>
      </c>
      <c r="I55" s="47">
        <v>826</v>
      </c>
      <c r="J55" s="47">
        <v>3</v>
      </c>
      <c r="K55" s="47">
        <v>3</v>
      </c>
    </row>
    <row r="56" spans="1:11" x14ac:dyDescent="0.2">
      <c r="A56" s="45" t="s">
        <v>13</v>
      </c>
      <c r="B56" s="47" t="s">
        <v>3830</v>
      </c>
      <c r="C56" s="47" t="s">
        <v>3831</v>
      </c>
      <c r="D56" s="47" t="s">
        <v>3832</v>
      </c>
      <c r="E56" s="38" t="str">
        <f t="shared" si="2"/>
        <v>Hard Clear</v>
      </c>
      <c r="F56" s="47" t="s">
        <v>3833</v>
      </c>
      <c r="G56" s="47" t="s">
        <v>3834</v>
      </c>
      <c r="H56" s="47">
        <v>195</v>
      </c>
      <c r="I56" s="47">
        <v>1265</v>
      </c>
      <c r="J56" s="47">
        <v>3</v>
      </c>
      <c r="K56" s="47">
        <v>3</v>
      </c>
    </row>
    <row r="57" spans="1:11" x14ac:dyDescent="0.2">
      <c r="A57" s="45" t="s">
        <v>3668</v>
      </c>
      <c r="B57" s="47" t="s">
        <v>3669</v>
      </c>
      <c r="C57" s="47" t="s">
        <v>3670</v>
      </c>
      <c r="D57" s="47" t="s">
        <v>3671</v>
      </c>
      <c r="E57" s="38" t="str">
        <f t="shared" si="2"/>
        <v>No Play</v>
      </c>
      <c r="F57" s="47" t="s">
        <v>3672</v>
      </c>
      <c r="G57" s="47" t="s">
        <v>3673</v>
      </c>
      <c r="H57" s="47">
        <v>155</v>
      </c>
      <c r="I57" s="47">
        <v>1206</v>
      </c>
      <c r="J57" s="47">
        <v>2</v>
      </c>
      <c r="K57" s="47">
        <v>3</v>
      </c>
    </row>
    <row r="58" spans="1:11" x14ac:dyDescent="0.2">
      <c r="A58" s="45" t="s">
        <v>16</v>
      </c>
      <c r="B58" s="47" t="s">
        <v>3674</v>
      </c>
      <c r="C58" s="47" t="s">
        <v>3675</v>
      </c>
      <c r="D58" s="47" t="s">
        <v>3676</v>
      </c>
      <c r="E58" s="38" t="str">
        <f t="shared" si="2"/>
        <v>Clear</v>
      </c>
      <c r="F58" s="47" t="s">
        <v>3677</v>
      </c>
      <c r="G58" s="47" t="s">
        <v>3678</v>
      </c>
      <c r="H58" s="47">
        <v>185</v>
      </c>
      <c r="I58" s="47">
        <v>754</v>
      </c>
      <c r="J58" s="47">
        <v>2</v>
      </c>
      <c r="K58" s="47">
        <v>3</v>
      </c>
    </row>
    <row r="59" spans="1:11" x14ac:dyDescent="0.2">
      <c r="A59" s="45" t="s">
        <v>16</v>
      </c>
      <c r="B59" s="47" t="s">
        <v>3679</v>
      </c>
      <c r="C59" s="47" t="s">
        <v>3680</v>
      </c>
      <c r="D59" s="47" t="s">
        <v>3681</v>
      </c>
      <c r="E59" s="38" t="str">
        <f t="shared" si="2"/>
        <v>Clear</v>
      </c>
      <c r="F59" s="47" t="s">
        <v>3682</v>
      </c>
      <c r="G59" s="47" t="s">
        <v>3683</v>
      </c>
      <c r="H59" s="47">
        <v>165</v>
      </c>
      <c r="I59" s="47">
        <v>1123</v>
      </c>
      <c r="J59" s="47">
        <v>2</v>
      </c>
      <c r="K59" s="47">
        <v>3</v>
      </c>
    </row>
    <row r="60" spans="1:11" x14ac:dyDescent="0.2">
      <c r="A60" s="45" t="s">
        <v>13</v>
      </c>
      <c r="B60" s="47" t="s">
        <v>3835</v>
      </c>
      <c r="C60" s="47" t="s">
        <v>3836</v>
      </c>
      <c r="D60" s="47" t="s">
        <v>3837</v>
      </c>
      <c r="E60" s="38" t="str">
        <f t="shared" si="2"/>
        <v>Hard Clear</v>
      </c>
      <c r="F60" s="47" t="s">
        <v>3838</v>
      </c>
      <c r="G60" s="47" t="s">
        <v>3839</v>
      </c>
      <c r="H60" s="47">
        <v>145</v>
      </c>
      <c r="I60" s="47">
        <v>949</v>
      </c>
      <c r="J60" s="47">
        <v>3</v>
      </c>
      <c r="K60" s="47">
        <v>3</v>
      </c>
    </row>
    <row r="61" spans="1:11" x14ac:dyDescent="0.2">
      <c r="A61" s="45" t="s">
        <v>3684</v>
      </c>
      <c r="B61" s="47" t="s">
        <v>3685</v>
      </c>
      <c r="C61" s="47" t="s">
        <v>3686</v>
      </c>
      <c r="D61" s="47" t="s">
        <v>3687</v>
      </c>
      <c r="E61" s="38" t="str">
        <f t="shared" si="2"/>
        <v>No Play</v>
      </c>
      <c r="F61" s="47" t="s">
        <v>3688</v>
      </c>
      <c r="G61" s="47" t="s">
        <v>3689</v>
      </c>
      <c r="H61" s="47">
        <v>142</v>
      </c>
      <c r="I61" s="47">
        <v>1105</v>
      </c>
      <c r="J61" s="47">
        <v>2</v>
      </c>
      <c r="K61" s="47">
        <v>3</v>
      </c>
    </row>
    <row r="62" spans="1:11" x14ac:dyDescent="0.2">
      <c r="A62" s="45" t="s">
        <v>13</v>
      </c>
      <c r="B62" s="47" t="s">
        <v>3690</v>
      </c>
      <c r="C62" s="47" t="s">
        <v>3691</v>
      </c>
      <c r="D62" s="47" t="s">
        <v>3692</v>
      </c>
      <c r="E62" s="38" t="str">
        <f t="shared" si="2"/>
        <v>Hard Clear</v>
      </c>
      <c r="F62" s="47" t="s">
        <v>3693</v>
      </c>
      <c r="G62" s="47" t="s">
        <v>3694</v>
      </c>
      <c r="H62" s="47">
        <v>175</v>
      </c>
      <c r="I62" s="47">
        <v>1192</v>
      </c>
      <c r="J62" s="47">
        <v>2</v>
      </c>
      <c r="K62" s="47">
        <v>3</v>
      </c>
    </row>
    <row r="63" spans="1:11" x14ac:dyDescent="0.2">
      <c r="A63" s="45" t="s">
        <v>4130</v>
      </c>
      <c r="B63" s="47" t="s">
        <v>4131</v>
      </c>
      <c r="C63" s="47" t="s">
        <v>4132</v>
      </c>
      <c r="D63" s="47" t="s">
        <v>4133</v>
      </c>
      <c r="E63" s="38" t="str">
        <f t="shared" si="2"/>
        <v>No Play</v>
      </c>
      <c r="F63" s="47" t="s">
        <v>4134</v>
      </c>
      <c r="G63" s="47" t="s">
        <v>4135</v>
      </c>
      <c r="H63" s="47">
        <v>176</v>
      </c>
      <c r="I63" s="47">
        <v>1284</v>
      </c>
      <c r="J63" s="47">
        <v>4</v>
      </c>
      <c r="K63" s="47">
        <v>3</v>
      </c>
    </row>
    <row r="64" spans="1:11" hidden="1" x14ac:dyDescent="0.2">
      <c r="A64" s="45" t="s">
        <v>7014</v>
      </c>
      <c r="B64" s="47" t="s">
        <v>4125</v>
      </c>
      <c r="C64" s="47" t="s">
        <v>4126</v>
      </c>
      <c r="D64" s="47" t="s">
        <v>4127</v>
      </c>
      <c r="E64" s="38" t="str">
        <f t="shared" si="2"/>
        <v>Fail</v>
      </c>
      <c r="F64" s="47" t="s">
        <v>4128</v>
      </c>
      <c r="G64" s="47" t="s">
        <v>4129</v>
      </c>
      <c r="H64" s="47">
        <v>175</v>
      </c>
      <c r="I64" s="47">
        <v>1272</v>
      </c>
      <c r="J64" s="47">
        <v>4</v>
      </c>
      <c r="K64" s="47">
        <v>3</v>
      </c>
    </row>
    <row r="65" spans="1:11" x14ac:dyDescent="0.2">
      <c r="A65" s="45" t="s">
        <v>3695</v>
      </c>
      <c r="B65" s="47" t="s">
        <v>3696</v>
      </c>
      <c r="C65" s="47" t="s">
        <v>3697</v>
      </c>
      <c r="D65" s="47" t="s">
        <v>3698</v>
      </c>
      <c r="E65" s="38" t="str">
        <f t="shared" si="2"/>
        <v>No Play</v>
      </c>
      <c r="F65" s="47" t="s">
        <v>3699</v>
      </c>
      <c r="G65" s="47" t="s">
        <v>3700</v>
      </c>
      <c r="H65" s="47">
        <v>166</v>
      </c>
      <c r="I65" s="47">
        <v>942</v>
      </c>
      <c r="J65" s="47">
        <v>2</v>
      </c>
      <c r="K65" s="47">
        <v>3</v>
      </c>
    </row>
    <row r="66" spans="1:11" x14ac:dyDescent="0.2">
      <c r="A66" s="45" t="s">
        <v>3701</v>
      </c>
      <c r="B66" s="47" t="s">
        <v>3702</v>
      </c>
      <c r="C66" s="47" t="s">
        <v>3703</v>
      </c>
      <c r="D66" s="47" t="s">
        <v>3704</v>
      </c>
      <c r="E66" s="38" t="str">
        <f t="shared" si="2"/>
        <v>No Play</v>
      </c>
      <c r="F66" s="47" t="s">
        <v>3705</v>
      </c>
      <c r="G66" s="47" t="s">
        <v>3706</v>
      </c>
      <c r="H66" s="47">
        <v>173</v>
      </c>
      <c r="I66" s="47">
        <v>1019</v>
      </c>
      <c r="J66" s="47">
        <v>2</v>
      </c>
      <c r="K66" s="47">
        <v>3</v>
      </c>
    </row>
    <row r="67" spans="1:11" x14ac:dyDescent="0.2">
      <c r="A67" s="45" t="s">
        <v>16</v>
      </c>
      <c r="B67" s="47" t="s">
        <v>3534</v>
      </c>
      <c r="C67" s="47" t="s">
        <v>3535</v>
      </c>
      <c r="D67" s="47" t="s">
        <v>3536</v>
      </c>
      <c r="E67" s="38" t="str">
        <f t="shared" ref="E67:E130" si="3">A67</f>
        <v>Clear</v>
      </c>
      <c r="F67" s="47" t="s">
        <v>3537</v>
      </c>
      <c r="G67" s="47" t="s">
        <v>3538</v>
      </c>
      <c r="H67" s="47">
        <v>156</v>
      </c>
      <c r="I67" s="47">
        <v>1118</v>
      </c>
      <c r="J67" s="47">
        <v>1</v>
      </c>
      <c r="K67" s="47">
        <v>3</v>
      </c>
    </row>
    <row r="68" spans="1:11" x14ac:dyDescent="0.2">
      <c r="A68" s="45" t="s">
        <v>3707</v>
      </c>
      <c r="B68" s="47" t="s">
        <v>3708</v>
      </c>
      <c r="C68" s="47" t="s">
        <v>3709</v>
      </c>
      <c r="D68" s="47" t="s">
        <v>3710</v>
      </c>
      <c r="E68" s="38" t="str">
        <f t="shared" si="3"/>
        <v>No Play</v>
      </c>
      <c r="F68" s="47" t="s">
        <v>3711</v>
      </c>
      <c r="G68" s="47" t="s">
        <v>3712</v>
      </c>
      <c r="H68" s="47">
        <v>199</v>
      </c>
      <c r="I68" s="47">
        <v>1099</v>
      </c>
      <c r="J68" s="47">
        <v>2</v>
      </c>
      <c r="K68" s="47">
        <v>3</v>
      </c>
    </row>
    <row r="69" spans="1:11" x14ac:dyDescent="0.2">
      <c r="A69" s="45" t="s">
        <v>3539</v>
      </c>
      <c r="B69" s="47" t="s">
        <v>3540</v>
      </c>
      <c r="C69" s="47" t="s">
        <v>3541</v>
      </c>
      <c r="D69" s="47" t="s">
        <v>3542</v>
      </c>
      <c r="E69" s="38" t="str">
        <f t="shared" si="3"/>
        <v>No Play</v>
      </c>
      <c r="F69" s="47" t="s">
        <v>3543</v>
      </c>
      <c r="G69" s="47" t="s">
        <v>3544</v>
      </c>
      <c r="H69" s="47">
        <v>175</v>
      </c>
      <c r="I69" s="47">
        <v>1001</v>
      </c>
      <c r="J69" s="47">
        <v>1</v>
      </c>
      <c r="K69" s="47">
        <v>3</v>
      </c>
    </row>
    <row r="70" spans="1:11" x14ac:dyDescent="0.2">
      <c r="A70" s="45" t="s">
        <v>4438</v>
      </c>
      <c r="B70" s="47" t="s">
        <v>4439</v>
      </c>
      <c r="C70" s="47" t="s">
        <v>4440</v>
      </c>
      <c r="D70" s="47" t="s">
        <v>4441</v>
      </c>
      <c r="E70" s="38" t="str">
        <f t="shared" si="3"/>
        <v>No Play</v>
      </c>
      <c r="F70" s="47" t="s">
        <v>4442</v>
      </c>
      <c r="G70" s="47" t="s">
        <v>4443</v>
      </c>
      <c r="H70" s="47">
        <v>160</v>
      </c>
      <c r="I70" s="47">
        <v>1156</v>
      </c>
      <c r="J70" s="47">
        <v>5</v>
      </c>
      <c r="K70" s="47">
        <v>3</v>
      </c>
    </row>
    <row r="71" spans="1:11" x14ac:dyDescent="0.2">
      <c r="A71" s="45" t="s">
        <v>3840</v>
      </c>
      <c r="B71" s="47" t="s">
        <v>3841</v>
      </c>
      <c r="C71" s="47" t="s">
        <v>3842</v>
      </c>
      <c r="D71" s="47" t="s">
        <v>3843</v>
      </c>
      <c r="E71" s="38" t="str">
        <f t="shared" si="3"/>
        <v>No Play</v>
      </c>
      <c r="F71" s="47" t="s">
        <v>3844</v>
      </c>
      <c r="G71" s="47" t="s">
        <v>3845</v>
      </c>
      <c r="H71" s="47">
        <v>144</v>
      </c>
      <c r="I71" s="47">
        <v>1094</v>
      </c>
      <c r="J71" s="47">
        <v>3</v>
      </c>
      <c r="K71" s="47">
        <v>3</v>
      </c>
    </row>
    <row r="72" spans="1:11" x14ac:dyDescent="0.2">
      <c r="A72" s="45" t="s">
        <v>3713</v>
      </c>
      <c r="B72" s="47" t="s">
        <v>3714</v>
      </c>
      <c r="C72" s="47" t="s">
        <v>3715</v>
      </c>
      <c r="D72" s="47" t="s">
        <v>3716</v>
      </c>
      <c r="E72" s="38" t="str">
        <f t="shared" si="3"/>
        <v>No Play</v>
      </c>
      <c r="F72" s="47" t="s">
        <v>3717</v>
      </c>
      <c r="G72" s="47" t="s">
        <v>3718</v>
      </c>
      <c r="H72" s="47">
        <v>192</v>
      </c>
      <c r="I72" s="47">
        <v>1029</v>
      </c>
      <c r="J72" s="47">
        <v>2</v>
      </c>
      <c r="K72" s="47">
        <v>3</v>
      </c>
    </row>
    <row r="73" spans="1:11" x14ac:dyDescent="0.2">
      <c r="A73" s="45" t="s">
        <v>13</v>
      </c>
      <c r="B73" s="47" t="s">
        <v>3846</v>
      </c>
      <c r="C73" s="47" t="s">
        <v>3847</v>
      </c>
      <c r="D73" s="47" t="s">
        <v>3848</v>
      </c>
      <c r="E73" s="38" t="str">
        <f t="shared" si="3"/>
        <v>Hard Clear</v>
      </c>
      <c r="F73" s="47" t="s">
        <v>3849</v>
      </c>
      <c r="G73" s="47" t="s">
        <v>3850</v>
      </c>
      <c r="H73" s="47">
        <v>130</v>
      </c>
      <c r="I73" s="47">
        <v>1000</v>
      </c>
      <c r="J73" s="47">
        <v>3</v>
      </c>
      <c r="K73" s="47">
        <v>3</v>
      </c>
    </row>
    <row r="74" spans="1:11" x14ac:dyDescent="0.2">
      <c r="A74" s="45" t="s">
        <v>13</v>
      </c>
      <c r="B74" s="47" t="s">
        <v>3851</v>
      </c>
      <c r="C74" s="47" t="s">
        <v>3852</v>
      </c>
      <c r="D74" s="47" t="s">
        <v>3853</v>
      </c>
      <c r="E74" s="38" t="str">
        <f t="shared" si="3"/>
        <v>Hard Clear</v>
      </c>
      <c r="F74" s="47" t="s">
        <v>3854</v>
      </c>
      <c r="G74" s="47" t="s">
        <v>3855</v>
      </c>
      <c r="H74" s="47">
        <v>152</v>
      </c>
      <c r="I74" s="47">
        <v>1091</v>
      </c>
      <c r="J74" s="47">
        <v>3</v>
      </c>
      <c r="K74" s="47">
        <v>3</v>
      </c>
    </row>
    <row r="75" spans="1:11" x14ac:dyDescent="0.2">
      <c r="A75" s="45" t="s">
        <v>4136</v>
      </c>
      <c r="B75" s="47" t="s">
        <v>4137</v>
      </c>
      <c r="C75" s="47" t="s">
        <v>4138</v>
      </c>
      <c r="D75" s="47" t="s">
        <v>4139</v>
      </c>
      <c r="E75" s="38" t="str">
        <f t="shared" si="3"/>
        <v>No Play</v>
      </c>
      <c r="F75" s="47" t="s">
        <v>4140</v>
      </c>
      <c r="G75" s="47" t="s">
        <v>4141</v>
      </c>
      <c r="H75" s="47">
        <v>154</v>
      </c>
      <c r="I75" s="47">
        <v>1067</v>
      </c>
      <c r="J75" s="47">
        <v>4</v>
      </c>
      <c r="K75" s="47">
        <v>3</v>
      </c>
    </row>
    <row r="76" spans="1:11" x14ac:dyDescent="0.2">
      <c r="A76" s="45" t="s">
        <v>7016</v>
      </c>
      <c r="B76" s="47" t="s">
        <v>3545</v>
      </c>
      <c r="C76" s="47" t="s">
        <v>3546</v>
      </c>
      <c r="D76" s="47" t="s">
        <v>3547</v>
      </c>
      <c r="E76" s="38" t="str">
        <f t="shared" si="3"/>
        <v>EXHC</v>
      </c>
      <c r="F76" s="47" t="s">
        <v>3548</v>
      </c>
      <c r="G76" s="47" t="s">
        <v>3549</v>
      </c>
      <c r="H76" s="47">
        <v>150</v>
      </c>
      <c r="I76" s="47">
        <v>945</v>
      </c>
      <c r="J76" s="47">
        <v>1</v>
      </c>
      <c r="K76" s="47">
        <v>3</v>
      </c>
    </row>
    <row r="77" spans="1:11" x14ac:dyDescent="0.2">
      <c r="A77" s="45" t="s">
        <v>4444</v>
      </c>
      <c r="B77" s="47" t="s">
        <v>4445</v>
      </c>
      <c r="C77" s="47" t="s">
        <v>4446</v>
      </c>
      <c r="D77" s="47" t="s">
        <v>4447</v>
      </c>
      <c r="E77" s="38" t="str">
        <f t="shared" si="3"/>
        <v>No Play</v>
      </c>
      <c r="F77" s="47" t="s">
        <v>4448</v>
      </c>
      <c r="G77" s="47" t="s">
        <v>4449</v>
      </c>
      <c r="H77" s="47">
        <v>152</v>
      </c>
      <c r="I77" s="47">
        <v>1083</v>
      </c>
      <c r="J77" s="47">
        <v>5</v>
      </c>
      <c r="K77" s="47">
        <v>3</v>
      </c>
    </row>
    <row r="78" spans="1:11" x14ac:dyDescent="0.2">
      <c r="A78" s="45" t="s">
        <v>13</v>
      </c>
      <c r="B78" s="47" t="s">
        <v>4142</v>
      </c>
      <c r="C78" s="47" t="s">
        <v>4143</v>
      </c>
      <c r="D78" s="47" t="s">
        <v>4144</v>
      </c>
      <c r="E78" s="38" t="str">
        <f t="shared" si="3"/>
        <v>Hard Clear</v>
      </c>
      <c r="F78" s="47" t="s">
        <v>4145</v>
      </c>
      <c r="G78" s="47" t="s">
        <v>4146</v>
      </c>
      <c r="H78" s="47">
        <v>160</v>
      </c>
      <c r="I78" s="47">
        <v>1033</v>
      </c>
      <c r="J78" s="47">
        <v>4</v>
      </c>
      <c r="K78" s="47">
        <v>3</v>
      </c>
    </row>
    <row r="79" spans="1:11" x14ac:dyDescent="0.2">
      <c r="A79" s="45" t="s">
        <v>4147</v>
      </c>
      <c r="B79" s="47" t="s">
        <v>4148</v>
      </c>
      <c r="C79" s="47" t="s">
        <v>4149</v>
      </c>
      <c r="D79" s="47" t="s">
        <v>4150</v>
      </c>
      <c r="E79" s="38" t="str">
        <f t="shared" si="3"/>
        <v>No Play</v>
      </c>
      <c r="F79" s="47" t="s">
        <v>4151</v>
      </c>
      <c r="G79" s="47" t="s">
        <v>4152</v>
      </c>
      <c r="H79" s="47">
        <v>180</v>
      </c>
      <c r="I79" s="47">
        <v>960</v>
      </c>
      <c r="J79" s="47">
        <v>4</v>
      </c>
      <c r="K79" s="47">
        <v>3</v>
      </c>
    </row>
    <row r="80" spans="1:11" x14ac:dyDescent="0.2">
      <c r="A80" s="45" t="s">
        <v>13</v>
      </c>
      <c r="B80" s="47" t="s">
        <v>3719</v>
      </c>
      <c r="C80" s="47" t="s">
        <v>3720</v>
      </c>
      <c r="D80" s="47" t="s">
        <v>3721</v>
      </c>
      <c r="E80" s="38" t="str">
        <f t="shared" si="3"/>
        <v>Hard Clear</v>
      </c>
      <c r="F80" s="47" t="s">
        <v>3722</v>
      </c>
      <c r="G80" s="47" t="s">
        <v>3723</v>
      </c>
      <c r="H80" s="47">
        <v>160</v>
      </c>
      <c r="I80" s="47">
        <v>1029</v>
      </c>
      <c r="J80" s="47">
        <v>2</v>
      </c>
      <c r="K80" s="47">
        <v>3</v>
      </c>
    </row>
    <row r="81" spans="1:11" x14ac:dyDescent="0.2">
      <c r="A81" s="45" t="s">
        <v>4153</v>
      </c>
      <c r="B81" s="47" t="s">
        <v>4154</v>
      </c>
      <c r="C81" s="47" t="s">
        <v>4155</v>
      </c>
      <c r="D81" s="47" t="s">
        <v>4156</v>
      </c>
      <c r="E81" s="38" t="str">
        <f t="shared" si="3"/>
        <v>No Play</v>
      </c>
      <c r="F81" s="47" t="s">
        <v>4157</v>
      </c>
      <c r="G81" s="47" t="s">
        <v>4158</v>
      </c>
      <c r="H81" s="47" t="s">
        <v>4159</v>
      </c>
      <c r="I81" s="47">
        <v>1004</v>
      </c>
      <c r="J81" s="47">
        <v>4</v>
      </c>
      <c r="K81" s="47">
        <v>3</v>
      </c>
    </row>
    <row r="82" spans="1:11" x14ac:dyDescent="0.2">
      <c r="A82" s="45" t="s">
        <v>4450</v>
      </c>
      <c r="B82" s="47" t="s">
        <v>4451</v>
      </c>
      <c r="C82" s="47" t="s">
        <v>4452</v>
      </c>
      <c r="D82" s="47" t="s">
        <v>4453</v>
      </c>
      <c r="E82" s="38" t="str">
        <f t="shared" si="3"/>
        <v>No Play</v>
      </c>
      <c r="F82" s="47" t="s">
        <v>4454</v>
      </c>
      <c r="G82" s="47" t="s">
        <v>4455</v>
      </c>
      <c r="H82" s="47" t="s">
        <v>4456</v>
      </c>
      <c r="I82" s="47">
        <v>1038</v>
      </c>
      <c r="J82" s="47">
        <v>5</v>
      </c>
      <c r="K82" s="47">
        <v>3</v>
      </c>
    </row>
    <row r="83" spans="1:11" hidden="1" x14ac:dyDescent="0.2">
      <c r="A83" s="45" t="s">
        <v>3755</v>
      </c>
      <c r="B83" s="47" t="s">
        <v>3756</v>
      </c>
      <c r="C83" s="47" t="s">
        <v>3757</v>
      </c>
      <c r="D83" s="47" t="s">
        <v>3758</v>
      </c>
      <c r="E83" s="38" t="str">
        <f t="shared" si="3"/>
        <v>No Play</v>
      </c>
      <c r="F83" s="47" t="s">
        <v>3759</v>
      </c>
      <c r="G83" s="47" t="s">
        <v>3760</v>
      </c>
      <c r="H83" s="47">
        <v>180</v>
      </c>
      <c r="I83" s="47">
        <v>1012</v>
      </c>
      <c r="J83" s="47">
        <v>2</v>
      </c>
      <c r="K83" s="47">
        <v>4</v>
      </c>
    </row>
    <row r="84" spans="1:11" x14ac:dyDescent="0.2">
      <c r="A84" s="45" t="s">
        <v>13</v>
      </c>
      <c r="B84" s="47" t="s">
        <v>3856</v>
      </c>
      <c r="C84" s="47" t="s">
        <v>3857</v>
      </c>
      <c r="D84" s="47" t="s">
        <v>3858</v>
      </c>
      <c r="E84" s="38" t="str">
        <f t="shared" si="3"/>
        <v>Hard Clear</v>
      </c>
      <c r="F84" s="47" t="s">
        <v>3859</v>
      </c>
      <c r="G84" s="47" t="s">
        <v>3860</v>
      </c>
      <c r="H84" s="47">
        <v>185</v>
      </c>
      <c r="I84" s="47">
        <v>1013</v>
      </c>
      <c r="J84" s="47">
        <v>3</v>
      </c>
      <c r="K84" s="47">
        <v>4</v>
      </c>
    </row>
    <row r="85" spans="1:11" x14ac:dyDescent="0.2">
      <c r="A85" s="45" t="s">
        <v>13</v>
      </c>
      <c r="B85" s="47" t="s">
        <v>4160</v>
      </c>
      <c r="C85" s="47" t="s">
        <v>4161</v>
      </c>
      <c r="D85" s="47" t="s">
        <v>4162</v>
      </c>
      <c r="E85" s="38" t="str">
        <f t="shared" si="3"/>
        <v>Hard Clear</v>
      </c>
      <c r="F85" s="47" t="s">
        <v>4163</v>
      </c>
      <c r="G85" s="47" t="s">
        <v>4164</v>
      </c>
      <c r="H85" s="47">
        <v>156</v>
      </c>
      <c r="I85" s="47">
        <v>1224</v>
      </c>
      <c r="J85" s="47">
        <v>4</v>
      </c>
      <c r="K85" s="47">
        <v>4</v>
      </c>
    </row>
    <row r="86" spans="1:11" x14ac:dyDescent="0.2">
      <c r="A86" s="45" t="s">
        <v>4165</v>
      </c>
      <c r="B86" s="47" t="s">
        <v>4166</v>
      </c>
      <c r="C86" s="47" t="s">
        <v>4167</v>
      </c>
      <c r="D86" s="47" t="s">
        <v>4168</v>
      </c>
      <c r="E86" s="38" t="str">
        <f t="shared" si="3"/>
        <v>No Play</v>
      </c>
      <c r="F86" s="47" t="s">
        <v>4169</v>
      </c>
      <c r="G86" s="47" t="s">
        <v>4170</v>
      </c>
      <c r="H86" s="47" t="s">
        <v>4171</v>
      </c>
      <c r="I86" s="47">
        <v>982</v>
      </c>
      <c r="J86" s="47">
        <v>4</v>
      </c>
      <c r="K86" s="47">
        <v>4</v>
      </c>
    </row>
    <row r="87" spans="1:11" x14ac:dyDescent="0.2">
      <c r="A87" s="45" t="s">
        <v>13</v>
      </c>
      <c r="B87" s="47" t="s">
        <v>3861</v>
      </c>
      <c r="C87" s="47" t="s">
        <v>3862</v>
      </c>
      <c r="D87" s="47" t="s">
        <v>3863</v>
      </c>
      <c r="E87" s="38" t="str">
        <f t="shared" si="3"/>
        <v>Hard Clear</v>
      </c>
      <c r="F87" s="47" t="s">
        <v>3864</v>
      </c>
      <c r="G87" s="47" t="s">
        <v>3865</v>
      </c>
      <c r="H87" s="47">
        <v>130</v>
      </c>
      <c r="I87" s="47">
        <v>963</v>
      </c>
      <c r="J87" s="47">
        <v>3</v>
      </c>
      <c r="K87" s="47">
        <v>4</v>
      </c>
    </row>
    <row r="88" spans="1:11" x14ac:dyDescent="0.2">
      <c r="A88" s="45" t="s">
        <v>7014</v>
      </c>
      <c r="B88" s="46"/>
      <c r="C88" s="47" t="s">
        <v>5099</v>
      </c>
      <c r="D88" s="47" t="s">
        <v>5100</v>
      </c>
      <c r="E88" s="38" t="str">
        <f t="shared" si="3"/>
        <v>Fail</v>
      </c>
      <c r="F88" s="47" t="s">
        <v>5101</v>
      </c>
      <c r="G88" s="47" t="s">
        <v>5102</v>
      </c>
      <c r="H88" s="47">
        <v>155</v>
      </c>
      <c r="I88" s="47">
        <v>1314</v>
      </c>
      <c r="J88" s="47">
        <v>7</v>
      </c>
      <c r="K88" s="47">
        <v>4</v>
      </c>
    </row>
    <row r="89" spans="1:11" x14ac:dyDescent="0.2">
      <c r="A89" s="45" t="s">
        <v>13</v>
      </c>
      <c r="B89" s="47" t="s">
        <v>4172</v>
      </c>
      <c r="C89" s="47" t="s">
        <v>4173</v>
      </c>
      <c r="D89" s="47" t="s">
        <v>4174</v>
      </c>
      <c r="E89" s="38" t="str">
        <f t="shared" si="3"/>
        <v>Hard Clear</v>
      </c>
      <c r="F89" s="47" t="s">
        <v>4175</v>
      </c>
      <c r="G89" s="47" t="s">
        <v>4176</v>
      </c>
      <c r="H89" s="47">
        <v>160</v>
      </c>
      <c r="I89" s="47">
        <v>1215</v>
      </c>
      <c r="J89" s="47">
        <v>4</v>
      </c>
      <c r="K89" s="47">
        <v>4</v>
      </c>
    </row>
    <row r="90" spans="1:11" x14ac:dyDescent="0.2">
      <c r="A90" s="45" t="s">
        <v>3866</v>
      </c>
      <c r="B90" s="47" t="s">
        <v>3867</v>
      </c>
      <c r="C90" s="47" t="s">
        <v>3868</v>
      </c>
      <c r="D90" s="47" t="s">
        <v>3869</v>
      </c>
      <c r="E90" s="38" t="str">
        <f t="shared" si="3"/>
        <v>No Play</v>
      </c>
      <c r="F90" s="47" t="s">
        <v>3870</v>
      </c>
      <c r="G90" s="47" t="s">
        <v>3871</v>
      </c>
      <c r="H90" s="47">
        <v>165</v>
      </c>
      <c r="I90" s="47">
        <v>1142</v>
      </c>
      <c r="J90" s="47">
        <v>3</v>
      </c>
      <c r="K90" s="47">
        <v>4</v>
      </c>
    </row>
    <row r="91" spans="1:11" x14ac:dyDescent="0.2">
      <c r="A91" s="45" t="s">
        <v>4457</v>
      </c>
      <c r="B91" s="47" t="s">
        <v>4458</v>
      </c>
      <c r="C91" s="47" t="s">
        <v>4459</v>
      </c>
      <c r="D91" s="47" t="s">
        <v>4460</v>
      </c>
      <c r="E91" s="38" t="str">
        <f t="shared" si="3"/>
        <v>No Play</v>
      </c>
      <c r="F91" s="47" t="s">
        <v>4461</v>
      </c>
      <c r="G91" s="47" t="s">
        <v>4462</v>
      </c>
      <c r="H91" s="47">
        <v>146</v>
      </c>
      <c r="I91" s="47">
        <v>1200</v>
      </c>
      <c r="J91" s="47">
        <v>5</v>
      </c>
      <c r="K91" s="47">
        <v>4</v>
      </c>
    </row>
    <row r="92" spans="1:11" x14ac:dyDescent="0.2">
      <c r="A92" s="45" t="s">
        <v>3724</v>
      </c>
      <c r="B92" s="47" t="s">
        <v>3725</v>
      </c>
      <c r="C92" s="47" t="s">
        <v>3726</v>
      </c>
      <c r="D92" s="47" t="s">
        <v>3727</v>
      </c>
      <c r="E92" s="38" t="str">
        <f t="shared" si="3"/>
        <v>No Play</v>
      </c>
      <c r="F92" s="47" t="s">
        <v>3728</v>
      </c>
      <c r="G92" s="47" t="s">
        <v>3729</v>
      </c>
      <c r="H92" s="47">
        <v>140</v>
      </c>
      <c r="I92" s="47">
        <v>953</v>
      </c>
      <c r="J92" s="47">
        <v>2</v>
      </c>
      <c r="K92" s="47">
        <v>4</v>
      </c>
    </row>
    <row r="93" spans="1:11" x14ac:dyDescent="0.2">
      <c r="A93" s="45" t="s">
        <v>5103</v>
      </c>
      <c r="B93" s="47" t="s">
        <v>5104</v>
      </c>
      <c r="C93" s="47" t="s">
        <v>5105</v>
      </c>
      <c r="D93" s="47" t="s">
        <v>5106</v>
      </c>
      <c r="E93" s="38" t="str">
        <f t="shared" si="3"/>
        <v>No Play</v>
      </c>
      <c r="F93" s="47" t="s">
        <v>5107</v>
      </c>
      <c r="G93" s="47" t="s">
        <v>5108</v>
      </c>
      <c r="H93" s="47">
        <v>145</v>
      </c>
      <c r="I93" s="47">
        <v>915</v>
      </c>
      <c r="J93" s="47">
        <v>7</v>
      </c>
      <c r="K93" s="47">
        <v>4</v>
      </c>
    </row>
    <row r="94" spans="1:11" x14ac:dyDescent="0.2">
      <c r="A94" s="45" t="s">
        <v>13</v>
      </c>
      <c r="B94" s="47" t="s">
        <v>4177</v>
      </c>
      <c r="C94" s="47" t="s">
        <v>4178</v>
      </c>
      <c r="D94" s="47" t="s">
        <v>4179</v>
      </c>
      <c r="E94" s="38" t="str">
        <f t="shared" si="3"/>
        <v>Hard Clear</v>
      </c>
      <c r="F94" s="47" t="s">
        <v>4180</v>
      </c>
      <c r="G94" s="47" t="s">
        <v>4181</v>
      </c>
      <c r="H94" s="47">
        <v>186</v>
      </c>
      <c r="I94" s="47">
        <v>1039</v>
      </c>
      <c r="J94" s="47">
        <v>4</v>
      </c>
      <c r="K94" s="47">
        <v>4</v>
      </c>
    </row>
    <row r="95" spans="1:11" x14ac:dyDescent="0.2">
      <c r="A95" s="45" t="s">
        <v>13</v>
      </c>
      <c r="B95" s="47" t="s">
        <v>4182</v>
      </c>
      <c r="C95" s="47" t="s">
        <v>4183</v>
      </c>
      <c r="D95" s="47" t="s">
        <v>4184</v>
      </c>
      <c r="E95" s="38" t="str">
        <f t="shared" si="3"/>
        <v>Hard Clear</v>
      </c>
      <c r="F95" s="47" t="s">
        <v>4185</v>
      </c>
      <c r="G95" s="47" t="s">
        <v>4186</v>
      </c>
      <c r="H95" s="47" t="s">
        <v>4187</v>
      </c>
      <c r="I95" s="47">
        <v>944</v>
      </c>
      <c r="J95" s="47">
        <v>4</v>
      </c>
      <c r="K95" s="47">
        <v>4</v>
      </c>
    </row>
    <row r="96" spans="1:11" x14ac:dyDescent="0.2">
      <c r="A96" s="45" t="s">
        <v>7014</v>
      </c>
      <c r="B96" s="47" t="s">
        <v>4463</v>
      </c>
      <c r="C96" s="47" t="s">
        <v>4464</v>
      </c>
      <c r="D96" s="47" t="s">
        <v>4465</v>
      </c>
      <c r="E96" s="38" t="str">
        <f t="shared" si="3"/>
        <v>Fail</v>
      </c>
      <c r="F96" s="47" t="s">
        <v>4466</v>
      </c>
      <c r="G96" s="47" t="s">
        <v>4467</v>
      </c>
      <c r="H96" s="47">
        <v>222</v>
      </c>
      <c r="I96" s="47">
        <v>925</v>
      </c>
      <c r="J96" s="47">
        <v>5</v>
      </c>
      <c r="K96" s="47">
        <v>4</v>
      </c>
    </row>
    <row r="97" spans="1:11" x14ac:dyDescent="0.2">
      <c r="A97" s="45" t="s">
        <v>3872</v>
      </c>
      <c r="B97" s="47" t="s">
        <v>3873</v>
      </c>
      <c r="C97" s="47" t="s">
        <v>3874</v>
      </c>
      <c r="D97" s="47" t="s">
        <v>3875</v>
      </c>
      <c r="E97" s="38" t="str">
        <f t="shared" si="3"/>
        <v>No Play</v>
      </c>
      <c r="F97" s="47" t="s">
        <v>3876</v>
      </c>
      <c r="G97" s="47" t="s">
        <v>3877</v>
      </c>
      <c r="H97" s="47">
        <v>177</v>
      </c>
      <c r="I97" s="47">
        <v>1327</v>
      </c>
      <c r="J97" s="47">
        <v>3</v>
      </c>
      <c r="K97" s="47">
        <v>4</v>
      </c>
    </row>
    <row r="98" spans="1:11" x14ac:dyDescent="0.2">
      <c r="A98" s="45" t="s">
        <v>4188</v>
      </c>
      <c r="B98" s="47" t="s">
        <v>4189</v>
      </c>
      <c r="C98" s="47" t="s">
        <v>4190</v>
      </c>
      <c r="D98" s="47" t="s">
        <v>4191</v>
      </c>
      <c r="E98" s="38" t="str">
        <f t="shared" si="3"/>
        <v>No Play</v>
      </c>
      <c r="F98" s="47" t="s">
        <v>4192</v>
      </c>
      <c r="G98" s="47" t="s">
        <v>4193</v>
      </c>
      <c r="H98" s="47">
        <v>130</v>
      </c>
      <c r="I98" s="47">
        <v>1197</v>
      </c>
      <c r="J98" s="47">
        <v>4</v>
      </c>
      <c r="K98" s="47">
        <v>4</v>
      </c>
    </row>
    <row r="99" spans="1:11" x14ac:dyDescent="0.2">
      <c r="A99" s="45" t="s">
        <v>4802</v>
      </c>
      <c r="B99" s="47" t="s">
        <v>4803</v>
      </c>
      <c r="C99" s="47" t="s">
        <v>4804</v>
      </c>
      <c r="D99" s="47" t="s">
        <v>4805</v>
      </c>
      <c r="E99" s="38" t="str">
        <f t="shared" si="3"/>
        <v>No Play</v>
      </c>
      <c r="F99" s="47" t="s">
        <v>4806</v>
      </c>
      <c r="G99" s="47" t="s">
        <v>4807</v>
      </c>
      <c r="H99" s="47">
        <v>170</v>
      </c>
      <c r="I99" s="47">
        <v>991</v>
      </c>
      <c r="J99" s="47">
        <v>6</v>
      </c>
      <c r="K99" s="47">
        <v>4</v>
      </c>
    </row>
    <row r="100" spans="1:11" hidden="1" x14ac:dyDescent="0.2">
      <c r="A100" s="45" t="s">
        <v>3878</v>
      </c>
      <c r="B100" s="47" t="s">
        <v>3879</v>
      </c>
      <c r="C100" s="47" t="s">
        <v>3880</v>
      </c>
      <c r="D100" s="47" t="s">
        <v>3881</v>
      </c>
      <c r="E100" s="38" t="str">
        <f t="shared" si="3"/>
        <v>No Play</v>
      </c>
      <c r="F100" s="47" t="s">
        <v>3882</v>
      </c>
      <c r="G100" s="47" t="s">
        <v>3883</v>
      </c>
      <c r="H100" s="47">
        <v>150</v>
      </c>
      <c r="I100" s="47">
        <v>1040</v>
      </c>
      <c r="J100" s="47">
        <v>3</v>
      </c>
      <c r="K100" s="47">
        <v>4</v>
      </c>
    </row>
    <row r="101" spans="1:11" x14ac:dyDescent="0.2">
      <c r="A101" s="45" t="s">
        <v>3884</v>
      </c>
      <c r="B101" s="47" t="s">
        <v>3885</v>
      </c>
      <c r="C101" s="47" t="s">
        <v>3886</v>
      </c>
      <c r="D101" s="47" t="s">
        <v>3887</v>
      </c>
      <c r="E101" s="38" t="str">
        <f t="shared" si="3"/>
        <v>No Play</v>
      </c>
      <c r="F101" s="47" t="s">
        <v>3888</v>
      </c>
      <c r="G101" s="47" t="s">
        <v>3889</v>
      </c>
      <c r="H101" s="47">
        <v>145</v>
      </c>
      <c r="I101" s="47">
        <v>1176</v>
      </c>
      <c r="J101" s="47">
        <v>3</v>
      </c>
      <c r="K101" s="47">
        <v>4</v>
      </c>
    </row>
    <row r="102" spans="1:11" x14ac:dyDescent="0.2">
      <c r="A102" s="45" t="s">
        <v>7016</v>
      </c>
      <c r="B102" s="47" t="s">
        <v>5109</v>
      </c>
      <c r="C102" s="47" t="s">
        <v>5110</v>
      </c>
      <c r="D102" s="47" t="s">
        <v>5111</v>
      </c>
      <c r="E102" s="38" t="str">
        <f t="shared" si="3"/>
        <v>EXHC</v>
      </c>
      <c r="F102" s="47" t="s">
        <v>5112</v>
      </c>
      <c r="G102" s="47" t="s">
        <v>5113</v>
      </c>
      <c r="H102" s="47">
        <v>188</v>
      </c>
      <c r="I102" s="47">
        <v>1035</v>
      </c>
      <c r="J102" s="47">
        <v>7</v>
      </c>
      <c r="K102" s="47">
        <v>4</v>
      </c>
    </row>
    <row r="103" spans="1:11" x14ac:dyDescent="0.2">
      <c r="A103" s="45" t="s">
        <v>3890</v>
      </c>
      <c r="B103" s="47" t="s">
        <v>3891</v>
      </c>
      <c r="C103" s="47" t="s">
        <v>3892</v>
      </c>
      <c r="D103" s="47" t="s">
        <v>3893</v>
      </c>
      <c r="E103" s="38" t="str">
        <f t="shared" si="3"/>
        <v>No Play</v>
      </c>
      <c r="F103" s="47" t="s">
        <v>3894</v>
      </c>
      <c r="G103" s="47" t="s">
        <v>3895</v>
      </c>
      <c r="H103" s="47" t="s">
        <v>3896</v>
      </c>
      <c r="I103" s="47">
        <v>1027</v>
      </c>
      <c r="J103" s="47">
        <v>3</v>
      </c>
      <c r="K103" s="47">
        <v>4</v>
      </c>
    </row>
    <row r="104" spans="1:11" x14ac:dyDescent="0.2">
      <c r="A104" s="45" t="s">
        <v>3730</v>
      </c>
      <c r="B104" s="47" t="s">
        <v>3731</v>
      </c>
      <c r="C104" s="47" t="s">
        <v>3732</v>
      </c>
      <c r="D104" s="47" t="s">
        <v>3733</v>
      </c>
      <c r="E104" s="38" t="str">
        <f t="shared" si="3"/>
        <v>No Play</v>
      </c>
      <c r="F104" s="47" t="s">
        <v>3734</v>
      </c>
      <c r="G104" s="47" t="s">
        <v>3735</v>
      </c>
      <c r="H104" s="47">
        <v>200</v>
      </c>
      <c r="I104" s="47">
        <v>1045</v>
      </c>
      <c r="J104" s="47">
        <v>2</v>
      </c>
      <c r="K104" s="47">
        <v>4</v>
      </c>
    </row>
    <row r="105" spans="1:11" x14ac:dyDescent="0.2">
      <c r="A105" s="45" t="s">
        <v>4194</v>
      </c>
      <c r="B105" s="47" t="s">
        <v>4195</v>
      </c>
      <c r="C105" s="47" t="s">
        <v>4196</v>
      </c>
      <c r="D105" s="47" t="s">
        <v>4197</v>
      </c>
      <c r="E105" s="38" t="str">
        <f t="shared" si="3"/>
        <v>No Play</v>
      </c>
      <c r="F105" s="47" t="s">
        <v>4198</v>
      </c>
      <c r="G105" s="47" t="s">
        <v>4199</v>
      </c>
      <c r="H105" s="47">
        <v>162</v>
      </c>
      <c r="I105" s="47">
        <v>1056</v>
      </c>
      <c r="J105" s="47">
        <v>4</v>
      </c>
      <c r="K105" s="47">
        <v>4</v>
      </c>
    </row>
    <row r="106" spans="1:11" x14ac:dyDescent="0.2">
      <c r="A106" s="45" t="s">
        <v>13</v>
      </c>
      <c r="B106" s="47" t="s">
        <v>4468</v>
      </c>
      <c r="C106" s="47" t="s">
        <v>4469</v>
      </c>
      <c r="D106" s="47" t="s">
        <v>4470</v>
      </c>
      <c r="E106" s="38" t="str">
        <f t="shared" si="3"/>
        <v>Hard Clear</v>
      </c>
      <c r="F106" s="47" t="s">
        <v>4471</v>
      </c>
      <c r="G106" s="47" t="s">
        <v>4472</v>
      </c>
      <c r="H106" s="47">
        <v>143</v>
      </c>
      <c r="I106" s="47">
        <v>982</v>
      </c>
      <c r="J106" s="47">
        <v>5</v>
      </c>
      <c r="K106" s="47">
        <v>4</v>
      </c>
    </row>
    <row r="107" spans="1:11" x14ac:dyDescent="0.2">
      <c r="A107" s="45" t="s">
        <v>4200</v>
      </c>
      <c r="B107" s="47" t="s">
        <v>4201</v>
      </c>
      <c r="C107" s="47" t="s">
        <v>4202</v>
      </c>
      <c r="D107" s="47" t="s">
        <v>4203</v>
      </c>
      <c r="E107" s="38" t="str">
        <f t="shared" si="3"/>
        <v>No Play</v>
      </c>
      <c r="F107" s="47" t="s">
        <v>4204</v>
      </c>
      <c r="G107" s="47" t="s">
        <v>4205</v>
      </c>
      <c r="H107" s="47">
        <v>152</v>
      </c>
      <c r="I107" s="47">
        <v>1135</v>
      </c>
      <c r="J107" s="47">
        <v>4</v>
      </c>
      <c r="K107" s="47">
        <v>4</v>
      </c>
    </row>
    <row r="108" spans="1:11" x14ac:dyDescent="0.2">
      <c r="A108" s="45" t="s">
        <v>7014</v>
      </c>
      <c r="B108" s="47" t="s">
        <v>4808</v>
      </c>
      <c r="C108" s="47" t="s">
        <v>4809</v>
      </c>
      <c r="D108" s="47" t="s">
        <v>4810</v>
      </c>
      <c r="E108" s="38" t="str">
        <f t="shared" si="3"/>
        <v>Fail</v>
      </c>
      <c r="F108" s="47" t="s">
        <v>4811</v>
      </c>
      <c r="G108" s="47" t="s">
        <v>4812</v>
      </c>
      <c r="H108" s="47">
        <v>177</v>
      </c>
      <c r="I108" s="47">
        <v>1156</v>
      </c>
      <c r="J108" s="47">
        <v>6</v>
      </c>
      <c r="K108" s="47">
        <v>4</v>
      </c>
    </row>
    <row r="109" spans="1:11" x14ac:dyDescent="0.2">
      <c r="A109" s="45" t="s">
        <v>3736</v>
      </c>
      <c r="B109" s="47" t="s">
        <v>3737</v>
      </c>
      <c r="C109" s="47" t="s">
        <v>3738</v>
      </c>
      <c r="D109" s="47" t="s">
        <v>3739</v>
      </c>
      <c r="E109" s="38" t="str">
        <f t="shared" si="3"/>
        <v>No Play</v>
      </c>
      <c r="F109" s="47" t="s">
        <v>3740</v>
      </c>
      <c r="G109" s="47" t="s">
        <v>3741</v>
      </c>
      <c r="H109" s="47">
        <v>176</v>
      </c>
      <c r="I109" s="47">
        <v>1145</v>
      </c>
      <c r="J109" s="47">
        <v>2</v>
      </c>
      <c r="K109" s="47">
        <v>4</v>
      </c>
    </row>
    <row r="110" spans="1:11" x14ac:dyDescent="0.2">
      <c r="A110" s="45" t="s">
        <v>13</v>
      </c>
      <c r="B110" s="47" t="s">
        <v>4813</v>
      </c>
      <c r="C110" s="47" t="s">
        <v>4814</v>
      </c>
      <c r="D110" s="47" t="s">
        <v>4815</v>
      </c>
      <c r="E110" s="38" t="str">
        <f t="shared" si="3"/>
        <v>Hard Clear</v>
      </c>
      <c r="F110" s="47" t="s">
        <v>4816</v>
      </c>
      <c r="G110" s="47" t="s">
        <v>4817</v>
      </c>
      <c r="H110" s="47">
        <v>100</v>
      </c>
      <c r="I110" s="47">
        <v>898</v>
      </c>
      <c r="J110" s="47">
        <v>6</v>
      </c>
      <c r="K110" s="47">
        <v>4</v>
      </c>
    </row>
    <row r="111" spans="1:11" x14ac:dyDescent="0.2">
      <c r="A111" s="45" t="s">
        <v>4206</v>
      </c>
      <c r="B111" s="47" t="s">
        <v>4207</v>
      </c>
      <c r="C111" s="47" t="s">
        <v>4208</v>
      </c>
      <c r="D111" s="47" t="s">
        <v>4209</v>
      </c>
      <c r="E111" s="38" t="str">
        <f t="shared" si="3"/>
        <v>No Play</v>
      </c>
      <c r="F111" s="47" t="s">
        <v>4210</v>
      </c>
      <c r="G111" s="47" t="s">
        <v>4211</v>
      </c>
      <c r="H111" s="47">
        <v>110</v>
      </c>
      <c r="I111" s="47">
        <v>1100</v>
      </c>
      <c r="J111" s="47">
        <v>4</v>
      </c>
      <c r="K111" s="47">
        <v>4</v>
      </c>
    </row>
    <row r="112" spans="1:11" x14ac:dyDescent="0.2">
      <c r="A112" s="45" t="s">
        <v>13</v>
      </c>
      <c r="B112" s="47" t="s">
        <v>4473</v>
      </c>
      <c r="C112" s="47" t="s">
        <v>4474</v>
      </c>
      <c r="D112" s="47" t="s">
        <v>4475</v>
      </c>
      <c r="E112" s="38" t="str">
        <f t="shared" si="3"/>
        <v>Hard Clear</v>
      </c>
      <c r="F112" s="47" t="s">
        <v>4476</v>
      </c>
      <c r="G112" s="47" t="s">
        <v>4477</v>
      </c>
      <c r="H112" s="47">
        <v>184</v>
      </c>
      <c r="I112" s="47">
        <v>1198</v>
      </c>
      <c r="J112" s="47">
        <v>5</v>
      </c>
      <c r="K112" s="47">
        <v>4</v>
      </c>
    </row>
    <row r="113" spans="1:11" x14ac:dyDescent="0.2">
      <c r="A113" s="45" t="s">
        <v>4818</v>
      </c>
      <c r="B113" s="47" t="s">
        <v>4819</v>
      </c>
      <c r="C113" s="47" t="s">
        <v>4820</v>
      </c>
      <c r="D113" s="47" t="s">
        <v>4821</v>
      </c>
      <c r="E113" s="38" t="str">
        <f t="shared" si="3"/>
        <v>No Play</v>
      </c>
      <c r="F113" s="47" t="s">
        <v>4822</v>
      </c>
      <c r="G113" s="47" t="s">
        <v>4823</v>
      </c>
      <c r="H113" s="47">
        <v>155</v>
      </c>
      <c r="I113" s="47">
        <v>1040</v>
      </c>
      <c r="J113" s="47">
        <v>6</v>
      </c>
      <c r="K113" s="47">
        <v>4</v>
      </c>
    </row>
    <row r="114" spans="1:11" x14ac:dyDescent="0.2">
      <c r="A114" s="45" t="s">
        <v>4212</v>
      </c>
      <c r="B114" s="47" t="s">
        <v>4213</v>
      </c>
      <c r="C114" s="47" t="s">
        <v>4214</v>
      </c>
      <c r="D114" s="47" t="s">
        <v>4215</v>
      </c>
      <c r="E114" s="38" t="str">
        <f t="shared" si="3"/>
        <v>No Play</v>
      </c>
      <c r="F114" s="47" t="s">
        <v>4216</v>
      </c>
      <c r="G114" s="47" t="s">
        <v>4217</v>
      </c>
      <c r="H114" s="47" t="s">
        <v>4218</v>
      </c>
      <c r="I114" s="47">
        <v>1102</v>
      </c>
      <c r="J114" s="47">
        <v>4</v>
      </c>
      <c r="K114" s="47">
        <v>4</v>
      </c>
    </row>
    <row r="115" spans="1:11" x14ac:dyDescent="0.2">
      <c r="A115" s="45" t="s">
        <v>13</v>
      </c>
      <c r="B115" s="47" t="s">
        <v>3897</v>
      </c>
      <c r="C115" s="47" t="s">
        <v>3898</v>
      </c>
      <c r="D115" s="47" t="s">
        <v>3899</v>
      </c>
      <c r="E115" s="38" t="str">
        <f t="shared" si="3"/>
        <v>Hard Clear</v>
      </c>
      <c r="F115" s="47" t="s">
        <v>3900</v>
      </c>
      <c r="G115" s="47" t="s">
        <v>3901</v>
      </c>
      <c r="H115" s="47">
        <v>180</v>
      </c>
      <c r="I115" s="47">
        <v>1098</v>
      </c>
      <c r="J115" s="47">
        <v>3</v>
      </c>
      <c r="K115" s="47">
        <v>4</v>
      </c>
    </row>
    <row r="116" spans="1:11" x14ac:dyDescent="0.2">
      <c r="A116" s="45" t="s">
        <v>7014</v>
      </c>
      <c r="B116" s="47" t="s">
        <v>4478</v>
      </c>
      <c r="C116" s="47" t="s">
        <v>4479</v>
      </c>
      <c r="D116" s="47" t="s">
        <v>4480</v>
      </c>
      <c r="E116" s="38" t="str">
        <f t="shared" si="3"/>
        <v>Fail</v>
      </c>
      <c r="F116" s="47" t="s">
        <v>4481</v>
      </c>
      <c r="G116" s="47" t="s">
        <v>4482</v>
      </c>
      <c r="H116" s="47">
        <v>152</v>
      </c>
      <c r="I116" s="47">
        <v>1187</v>
      </c>
      <c r="J116" s="47">
        <v>5</v>
      </c>
      <c r="K116" s="47">
        <v>4</v>
      </c>
    </row>
    <row r="117" spans="1:11" x14ac:dyDescent="0.2">
      <c r="A117" s="45" t="s">
        <v>3902</v>
      </c>
      <c r="B117" s="47" t="s">
        <v>3903</v>
      </c>
      <c r="C117" s="47" t="s">
        <v>3904</v>
      </c>
      <c r="D117" s="47" t="s">
        <v>3905</v>
      </c>
      <c r="E117" s="38" t="str">
        <f t="shared" si="3"/>
        <v>No Play</v>
      </c>
      <c r="F117" s="47" t="s">
        <v>3906</v>
      </c>
      <c r="G117" s="47" t="s">
        <v>3907</v>
      </c>
      <c r="H117" s="47">
        <v>184</v>
      </c>
      <c r="I117" s="47">
        <v>1405</v>
      </c>
      <c r="J117" s="47">
        <v>3</v>
      </c>
      <c r="K117" s="47">
        <v>4</v>
      </c>
    </row>
    <row r="118" spans="1:11" x14ac:dyDescent="0.2">
      <c r="A118" s="45" t="s">
        <v>3908</v>
      </c>
      <c r="B118" s="47" t="s">
        <v>3909</v>
      </c>
      <c r="C118" s="47" t="s">
        <v>3910</v>
      </c>
      <c r="D118" s="47" t="s">
        <v>3911</v>
      </c>
      <c r="E118" s="38" t="str">
        <f t="shared" si="3"/>
        <v>No Play</v>
      </c>
      <c r="F118" s="47" t="s">
        <v>3912</v>
      </c>
      <c r="G118" s="47" t="s">
        <v>3913</v>
      </c>
      <c r="H118" s="47">
        <v>144</v>
      </c>
      <c r="I118" s="47">
        <v>1202</v>
      </c>
      <c r="J118" s="47">
        <v>3</v>
      </c>
      <c r="K118" s="47">
        <v>4</v>
      </c>
    </row>
    <row r="119" spans="1:11" x14ac:dyDescent="0.2">
      <c r="A119" s="45" t="s">
        <v>4824</v>
      </c>
      <c r="B119" s="47" t="s">
        <v>4825</v>
      </c>
      <c r="C119" s="47" t="s">
        <v>4826</v>
      </c>
      <c r="D119" s="47" t="s">
        <v>4827</v>
      </c>
      <c r="E119" s="38" t="str">
        <f t="shared" si="3"/>
        <v>No Play</v>
      </c>
      <c r="F119" s="47" t="s">
        <v>4828</v>
      </c>
      <c r="G119" s="47" t="s">
        <v>4829</v>
      </c>
      <c r="H119" s="47">
        <v>150</v>
      </c>
      <c r="I119" s="47">
        <v>1232</v>
      </c>
      <c r="J119" s="47">
        <v>6</v>
      </c>
      <c r="K119" s="47">
        <v>4</v>
      </c>
    </row>
    <row r="120" spans="1:11" x14ac:dyDescent="0.2">
      <c r="A120" s="45" t="s">
        <v>13</v>
      </c>
      <c r="B120" s="47" t="s">
        <v>3914</v>
      </c>
      <c r="C120" s="47" t="s">
        <v>3915</v>
      </c>
      <c r="D120" s="47" t="s">
        <v>3916</v>
      </c>
      <c r="E120" s="38" t="str">
        <f t="shared" si="3"/>
        <v>Hard Clear</v>
      </c>
      <c r="F120" s="47" t="s">
        <v>3917</v>
      </c>
      <c r="G120" s="47" t="s">
        <v>3918</v>
      </c>
      <c r="H120" s="47">
        <v>170</v>
      </c>
      <c r="I120" s="47">
        <v>1136</v>
      </c>
      <c r="J120" s="47">
        <v>3</v>
      </c>
      <c r="K120" s="47">
        <v>4</v>
      </c>
    </row>
    <row r="121" spans="1:11" x14ac:dyDescent="0.2">
      <c r="A121" s="45" t="s">
        <v>3742</v>
      </c>
      <c r="B121" s="47" t="s">
        <v>3743</v>
      </c>
      <c r="C121" s="47" t="s">
        <v>3744</v>
      </c>
      <c r="D121" s="47" t="s">
        <v>3745</v>
      </c>
      <c r="E121" s="38" t="str">
        <f t="shared" si="3"/>
        <v>No Play</v>
      </c>
      <c r="F121" s="47" t="s">
        <v>3746</v>
      </c>
      <c r="G121" s="47" t="s">
        <v>3747</v>
      </c>
      <c r="H121" s="47" t="s">
        <v>3748</v>
      </c>
      <c r="I121" s="47">
        <v>929</v>
      </c>
      <c r="J121" s="47">
        <v>2</v>
      </c>
      <c r="K121" s="47">
        <v>4</v>
      </c>
    </row>
    <row r="122" spans="1:11" x14ac:dyDescent="0.2">
      <c r="A122" s="45" t="s">
        <v>13</v>
      </c>
      <c r="B122" s="47" t="s">
        <v>4483</v>
      </c>
      <c r="C122" s="47" t="s">
        <v>4484</v>
      </c>
      <c r="D122" s="47" t="s">
        <v>4485</v>
      </c>
      <c r="E122" s="38" t="str">
        <f t="shared" si="3"/>
        <v>Hard Clear</v>
      </c>
      <c r="F122" s="47" t="s">
        <v>4486</v>
      </c>
      <c r="G122" s="47" t="s">
        <v>4487</v>
      </c>
      <c r="H122" s="47">
        <v>182</v>
      </c>
      <c r="I122" s="47">
        <v>1174</v>
      </c>
      <c r="J122" s="47">
        <v>5</v>
      </c>
      <c r="K122" s="47">
        <v>4</v>
      </c>
    </row>
    <row r="123" spans="1:11" x14ac:dyDescent="0.2">
      <c r="A123" s="45" t="s">
        <v>13</v>
      </c>
      <c r="B123" s="47" t="s">
        <v>4488</v>
      </c>
      <c r="C123" s="47" t="s">
        <v>4489</v>
      </c>
      <c r="D123" s="47" t="s">
        <v>4490</v>
      </c>
      <c r="E123" s="38" t="str">
        <f t="shared" si="3"/>
        <v>Hard Clear</v>
      </c>
      <c r="F123" s="47" t="s">
        <v>4491</v>
      </c>
      <c r="G123" s="47" t="s">
        <v>4492</v>
      </c>
      <c r="H123" s="47">
        <v>150</v>
      </c>
      <c r="I123" s="47">
        <v>1272</v>
      </c>
      <c r="J123" s="47">
        <v>5</v>
      </c>
      <c r="K123" s="47">
        <v>4</v>
      </c>
    </row>
    <row r="124" spans="1:11" x14ac:dyDescent="0.2">
      <c r="A124" s="45" t="s">
        <v>3919</v>
      </c>
      <c r="B124" s="47" t="s">
        <v>3920</v>
      </c>
      <c r="C124" s="47" t="s">
        <v>3921</v>
      </c>
      <c r="D124" s="47" t="s">
        <v>3922</v>
      </c>
      <c r="E124" s="38" t="str">
        <f t="shared" si="3"/>
        <v>No Play</v>
      </c>
      <c r="F124" s="47" t="s">
        <v>3923</v>
      </c>
      <c r="G124" s="47" t="s">
        <v>3924</v>
      </c>
      <c r="H124" s="47">
        <v>160</v>
      </c>
      <c r="I124" s="47">
        <v>1010</v>
      </c>
      <c r="J124" s="47">
        <v>3</v>
      </c>
      <c r="K124" s="47">
        <v>4</v>
      </c>
    </row>
    <row r="125" spans="1:11" x14ac:dyDescent="0.2">
      <c r="A125" s="45" t="s">
        <v>4219</v>
      </c>
      <c r="B125" s="47" t="s">
        <v>4220</v>
      </c>
      <c r="C125" s="47" t="s">
        <v>4221</v>
      </c>
      <c r="D125" s="47" t="s">
        <v>4222</v>
      </c>
      <c r="E125" s="38" t="str">
        <f t="shared" si="3"/>
        <v>No Play</v>
      </c>
      <c r="F125" s="47" t="s">
        <v>4223</v>
      </c>
      <c r="G125" s="47" t="s">
        <v>4224</v>
      </c>
      <c r="H125" s="47" t="s">
        <v>4225</v>
      </c>
      <c r="I125" s="47">
        <v>1017</v>
      </c>
      <c r="J125" s="47">
        <v>4</v>
      </c>
      <c r="K125" s="47">
        <v>4</v>
      </c>
    </row>
    <row r="126" spans="1:11" x14ac:dyDescent="0.2">
      <c r="A126" s="45" t="s">
        <v>3925</v>
      </c>
      <c r="B126" s="47" t="s">
        <v>3926</v>
      </c>
      <c r="C126" s="47" t="s">
        <v>3927</v>
      </c>
      <c r="D126" s="47" t="s">
        <v>3928</v>
      </c>
      <c r="E126" s="38" t="str">
        <f t="shared" si="3"/>
        <v>No Play</v>
      </c>
      <c r="F126" s="47" t="s">
        <v>3929</v>
      </c>
      <c r="G126" s="47" t="s">
        <v>3930</v>
      </c>
      <c r="H126" s="47">
        <v>160</v>
      </c>
      <c r="I126" s="47">
        <v>1160</v>
      </c>
      <c r="J126" s="47">
        <v>3</v>
      </c>
      <c r="K126" s="47">
        <v>4</v>
      </c>
    </row>
    <row r="127" spans="1:11" x14ac:dyDescent="0.2">
      <c r="A127" s="45" t="s">
        <v>13</v>
      </c>
      <c r="B127" s="47" t="s">
        <v>3931</v>
      </c>
      <c r="C127" s="47" t="s">
        <v>3932</v>
      </c>
      <c r="D127" s="47" t="s">
        <v>3933</v>
      </c>
      <c r="E127" s="38" t="str">
        <f t="shared" si="3"/>
        <v>Hard Clear</v>
      </c>
      <c r="F127" s="47" t="s">
        <v>3934</v>
      </c>
      <c r="G127" s="47" t="s">
        <v>3935</v>
      </c>
      <c r="H127" s="47">
        <v>160</v>
      </c>
      <c r="I127" s="47">
        <v>1382</v>
      </c>
      <c r="J127" s="47">
        <v>3</v>
      </c>
      <c r="K127" s="47">
        <v>4</v>
      </c>
    </row>
    <row r="128" spans="1:11" x14ac:dyDescent="0.2">
      <c r="A128" s="45" t="s">
        <v>13</v>
      </c>
      <c r="B128" s="47" t="s">
        <v>4226</v>
      </c>
      <c r="C128" s="47" t="s">
        <v>4227</v>
      </c>
      <c r="D128" s="47" t="s">
        <v>4228</v>
      </c>
      <c r="E128" s="38" t="str">
        <f t="shared" si="3"/>
        <v>Hard Clear</v>
      </c>
      <c r="F128" s="47" t="s">
        <v>4229</v>
      </c>
      <c r="G128" s="47" t="s">
        <v>4230</v>
      </c>
      <c r="H128" s="47">
        <v>160</v>
      </c>
      <c r="I128" s="47">
        <v>1209</v>
      </c>
      <c r="J128" s="47">
        <v>4</v>
      </c>
      <c r="K128" s="47">
        <v>4</v>
      </c>
    </row>
    <row r="129" spans="1:11" x14ac:dyDescent="0.2">
      <c r="A129" s="45" t="s">
        <v>4231</v>
      </c>
      <c r="B129" s="47" t="s">
        <v>4232</v>
      </c>
      <c r="C129" s="47" t="s">
        <v>4233</v>
      </c>
      <c r="D129" s="47" t="s">
        <v>4234</v>
      </c>
      <c r="E129" s="38" t="str">
        <f t="shared" si="3"/>
        <v>No Play</v>
      </c>
      <c r="F129" s="47" t="s">
        <v>4235</v>
      </c>
      <c r="G129" s="47" t="s">
        <v>4236</v>
      </c>
      <c r="H129" s="47">
        <v>145</v>
      </c>
      <c r="I129" s="47">
        <v>1006</v>
      </c>
      <c r="J129" s="47">
        <v>4</v>
      </c>
      <c r="K129" s="47">
        <v>4</v>
      </c>
    </row>
    <row r="130" spans="1:11" hidden="1" x14ac:dyDescent="0.2">
      <c r="A130" s="45" t="s">
        <v>3936</v>
      </c>
      <c r="B130" s="47" t="s">
        <v>3937</v>
      </c>
      <c r="C130" s="47" t="s">
        <v>3938</v>
      </c>
      <c r="D130" s="47" t="s">
        <v>3939</v>
      </c>
      <c r="E130" s="38" t="str">
        <f t="shared" si="3"/>
        <v>No Play</v>
      </c>
      <c r="F130" s="47" t="s">
        <v>3940</v>
      </c>
      <c r="G130" s="47" t="s">
        <v>3941</v>
      </c>
      <c r="H130" s="47">
        <v>143</v>
      </c>
      <c r="I130" s="47">
        <v>1066</v>
      </c>
      <c r="J130" s="47">
        <v>3</v>
      </c>
      <c r="K130" s="47">
        <v>4</v>
      </c>
    </row>
    <row r="131" spans="1:11" x14ac:dyDescent="0.2">
      <c r="A131" s="45" t="s">
        <v>3550</v>
      </c>
      <c r="B131" s="47" t="s">
        <v>3551</v>
      </c>
      <c r="C131" s="47" t="s">
        <v>3552</v>
      </c>
      <c r="D131" s="47" t="s">
        <v>3553</v>
      </c>
      <c r="E131" s="38" t="str">
        <f t="shared" ref="E131:E194" si="4">A131</f>
        <v>No Play</v>
      </c>
      <c r="F131" s="47" t="s">
        <v>3554</v>
      </c>
      <c r="G131" s="47" t="s">
        <v>3555</v>
      </c>
      <c r="H131" s="47">
        <v>155</v>
      </c>
      <c r="I131" s="47">
        <v>1223</v>
      </c>
      <c r="J131" s="47">
        <v>1</v>
      </c>
      <c r="K131" s="47">
        <v>4</v>
      </c>
    </row>
    <row r="132" spans="1:11" x14ac:dyDescent="0.2">
      <c r="A132" s="45" t="s">
        <v>13</v>
      </c>
      <c r="B132" s="47" t="s">
        <v>3749</v>
      </c>
      <c r="C132" s="47" t="s">
        <v>3750</v>
      </c>
      <c r="D132" s="47" t="s">
        <v>3751</v>
      </c>
      <c r="E132" s="38" t="str">
        <f t="shared" si="4"/>
        <v>Hard Clear</v>
      </c>
      <c r="F132" s="47" t="s">
        <v>3752</v>
      </c>
      <c r="G132" s="47" t="s">
        <v>3753</v>
      </c>
      <c r="H132" s="47" t="s">
        <v>3754</v>
      </c>
      <c r="I132" s="47">
        <v>1214</v>
      </c>
      <c r="J132" s="47">
        <v>2</v>
      </c>
      <c r="K132" s="47">
        <v>4</v>
      </c>
    </row>
    <row r="133" spans="1:11" x14ac:dyDescent="0.2">
      <c r="A133" s="45" t="s">
        <v>7014</v>
      </c>
      <c r="B133" s="47" t="s">
        <v>3942</v>
      </c>
      <c r="C133" s="47" t="s">
        <v>3943</v>
      </c>
      <c r="D133" s="47" t="s">
        <v>3944</v>
      </c>
      <c r="E133" s="38" t="str">
        <f t="shared" si="4"/>
        <v>Fail</v>
      </c>
      <c r="F133" s="47" t="s">
        <v>3945</v>
      </c>
      <c r="G133" s="47" t="s">
        <v>3946</v>
      </c>
      <c r="H133" s="47">
        <v>171</v>
      </c>
      <c r="I133" s="47">
        <v>1167</v>
      </c>
      <c r="J133" s="47">
        <v>3</v>
      </c>
      <c r="K133" s="47">
        <v>4</v>
      </c>
    </row>
    <row r="134" spans="1:11" x14ac:dyDescent="0.2">
      <c r="A134" s="45" t="s">
        <v>7014</v>
      </c>
      <c r="B134" s="47" t="s">
        <v>4493</v>
      </c>
      <c r="C134" s="47" t="s">
        <v>4494</v>
      </c>
      <c r="D134" s="47" t="s">
        <v>4495</v>
      </c>
      <c r="E134" s="38" t="str">
        <f t="shared" si="4"/>
        <v>Fail</v>
      </c>
      <c r="F134" s="47" t="s">
        <v>4496</v>
      </c>
      <c r="G134" s="47" t="s">
        <v>4497</v>
      </c>
      <c r="H134" s="47" t="s">
        <v>4498</v>
      </c>
      <c r="I134" s="47">
        <v>1016</v>
      </c>
      <c r="J134" s="47">
        <v>5</v>
      </c>
      <c r="K134" s="47">
        <v>5</v>
      </c>
    </row>
    <row r="135" spans="1:11" x14ac:dyDescent="0.2">
      <c r="A135" s="45" t="s">
        <v>13</v>
      </c>
      <c r="B135" s="47" t="s">
        <v>4830</v>
      </c>
      <c r="C135" s="47" t="s">
        <v>4831</v>
      </c>
      <c r="D135" s="47" t="s">
        <v>4832</v>
      </c>
      <c r="E135" s="38" t="str">
        <f t="shared" si="4"/>
        <v>Hard Clear</v>
      </c>
      <c r="F135" s="47" t="s">
        <v>4833</v>
      </c>
      <c r="G135" s="47" t="s">
        <v>4834</v>
      </c>
      <c r="H135" s="47" t="s">
        <v>4835</v>
      </c>
      <c r="I135" s="47">
        <v>1111</v>
      </c>
      <c r="J135" s="47">
        <v>6</v>
      </c>
      <c r="K135" s="47">
        <v>5</v>
      </c>
    </row>
    <row r="136" spans="1:11" x14ac:dyDescent="0.2">
      <c r="A136" s="45" t="s">
        <v>13</v>
      </c>
      <c r="B136" s="47" t="s">
        <v>4237</v>
      </c>
      <c r="C136" s="47" t="s">
        <v>4238</v>
      </c>
      <c r="D136" s="47" t="s">
        <v>4239</v>
      </c>
      <c r="E136" s="38" t="str">
        <f t="shared" si="4"/>
        <v>Hard Clear</v>
      </c>
      <c r="F136" s="47" t="s">
        <v>4240</v>
      </c>
      <c r="G136" s="47" t="s">
        <v>4241</v>
      </c>
      <c r="H136" s="47">
        <v>180</v>
      </c>
      <c r="I136" s="47">
        <v>1166</v>
      </c>
      <c r="J136" s="47">
        <v>4</v>
      </c>
      <c r="K136" s="47">
        <v>5</v>
      </c>
    </row>
    <row r="137" spans="1:11" hidden="1" x14ac:dyDescent="0.2">
      <c r="A137" s="45" t="s">
        <v>4285</v>
      </c>
      <c r="B137" s="47" t="s">
        <v>4286</v>
      </c>
      <c r="C137" s="47" t="s">
        <v>4287</v>
      </c>
      <c r="D137" s="47" t="s">
        <v>4288</v>
      </c>
      <c r="E137" s="38" t="str">
        <f t="shared" si="4"/>
        <v>No Play</v>
      </c>
      <c r="F137" s="47" t="s">
        <v>4289</v>
      </c>
      <c r="G137" s="47" t="s">
        <v>4290</v>
      </c>
      <c r="H137" s="47" t="s">
        <v>4291</v>
      </c>
      <c r="I137" s="47">
        <v>1215</v>
      </c>
      <c r="J137" s="47">
        <v>4</v>
      </c>
      <c r="K137" s="47">
        <v>5</v>
      </c>
    </row>
    <row r="138" spans="1:11" x14ac:dyDescent="0.2">
      <c r="A138" s="45" t="s">
        <v>3947</v>
      </c>
      <c r="B138" s="47" t="s">
        <v>3948</v>
      </c>
      <c r="C138" s="47" t="s">
        <v>3949</v>
      </c>
      <c r="D138" s="47" t="s">
        <v>3950</v>
      </c>
      <c r="E138" s="38" t="str">
        <f t="shared" si="4"/>
        <v>No Play</v>
      </c>
      <c r="F138" s="47" t="s">
        <v>3951</v>
      </c>
      <c r="G138" s="47" t="s">
        <v>3952</v>
      </c>
      <c r="H138" s="47">
        <v>160</v>
      </c>
      <c r="I138" s="47">
        <v>875</v>
      </c>
      <c r="J138" s="47">
        <v>3</v>
      </c>
      <c r="K138" s="47">
        <v>5</v>
      </c>
    </row>
    <row r="139" spans="1:11" hidden="1" x14ac:dyDescent="0.2">
      <c r="A139" s="45" t="s">
        <v>4292</v>
      </c>
      <c r="B139" s="47" t="s">
        <v>4293</v>
      </c>
      <c r="C139" s="47" t="s">
        <v>4294</v>
      </c>
      <c r="D139" s="47" t="s">
        <v>4295</v>
      </c>
      <c r="E139" s="38" t="str">
        <f t="shared" si="4"/>
        <v>No Play</v>
      </c>
      <c r="F139" s="47" t="s">
        <v>4296</v>
      </c>
      <c r="G139" s="47" t="s">
        <v>4297</v>
      </c>
      <c r="H139" s="47">
        <v>130</v>
      </c>
      <c r="I139" s="47">
        <v>1352</v>
      </c>
      <c r="J139" s="47">
        <v>4</v>
      </c>
      <c r="K139" s="47">
        <v>5</v>
      </c>
    </row>
    <row r="140" spans="1:11" x14ac:dyDescent="0.2">
      <c r="A140" s="45" t="s">
        <v>4242</v>
      </c>
      <c r="B140" s="47" t="s">
        <v>4243</v>
      </c>
      <c r="C140" s="47" t="s">
        <v>4244</v>
      </c>
      <c r="D140" s="47" t="s">
        <v>4245</v>
      </c>
      <c r="E140" s="38" t="str">
        <f t="shared" si="4"/>
        <v>No Play</v>
      </c>
      <c r="F140" s="47" t="s">
        <v>4246</v>
      </c>
      <c r="G140" s="47" t="s">
        <v>4247</v>
      </c>
      <c r="H140" s="47">
        <v>155</v>
      </c>
      <c r="I140" s="47">
        <v>1100</v>
      </c>
      <c r="J140" s="47">
        <v>4</v>
      </c>
      <c r="K140" s="47">
        <v>5</v>
      </c>
    </row>
    <row r="141" spans="1:11" x14ac:dyDescent="0.2">
      <c r="A141" s="45" t="s">
        <v>13</v>
      </c>
      <c r="B141" s="47" t="s">
        <v>4248</v>
      </c>
      <c r="C141" s="47" t="s">
        <v>4249</v>
      </c>
      <c r="D141" s="47" t="s">
        <v>4250</v>
      </c>
      <c r="E141" s="38" t="str">
        <f t="shared" si="4"/>
        <v>Hard Clear</v>
      </c>
      <c r="F141" s="47" t="s">
        <v>4251</v>
      </c>
      <c r="G141" s="47" t="s">
        <v>4252</v>
      </c>
      <c r="H141" s="47">
        <v>154</v>
      </c>
      <c r="I141" s="47">
        <v>1165</v>
      </c>
      <c r="J141" s="47">
        <v>4</v>
      </c>
      <c r="K141" s="47">
        <v>5</v>
      </c>
    </row>
    <row r="142" spans="1:11" x14ac:dyDescent="0.2">
      <c r="A142" s="45" t="s">
        <v>13</v>
      </c>
      <c r="B142" s="47" t="s">
        <v>5114</v>
      </c>
      <c r="C142" s="47" t="s">
        <v>5115</v>
      </c>
      <c r="D142" s="47" t="s">
        <v>5116</v>
      </c>
      <c r="E142" s="38" t="str">
        <f t="shared" si="4"/>
        <v>Hard Clear</v>
      </c>
      <c r="F142" s="47" t="s">
        <v>5117</v>
      </c>
      <c r="G142" s="47" t="s">
        <v>5118</v>
      </c>
      <c r="H142" s="47">
        <v>125</v>
      </c>
      <c r="I142" s="47">
        <v>937</v>
      </c>
      <c r="J142" s="47">
        <v>7</v>
      </c>
      <c r="K142" s="47">
        <v>5</v>
      </c>
    </row>
    <row r="143" spans="1:11" x14ac:dyDescent="0.2">
      <c r="A143" s="45" t="s">
        <v>7014</v>
      </c>
      <c r="B143" s="47" t="s">
        <v>4253</v>
      </c>
      <c r="C143" s="47" t="s">
        <v>4254</v>
      </c>
      <c r="D143" s="47" t="s">
        <v>4255</v>
      </c>
      <c r="E143" s="38" t="str">
        <f t="shared" si="4"/>
        <v>Fail</v>
      </c>
      <c r="F143" s="47" t="s">
        <v>4256</v>
      </c>
      <c r="G143" s="47" t="s">
        <v>4257</v>
      </c>
      <c r="H143" s="47">
        <v>196</v>
      </c>
      <c r="I143" s="47">
        <v>1194</v>
      </c>
      <c r="J143" s="47">
        <v>4</v>
      </c>
      <c r="K143" s="47">
        <v>5</v>
      </c>
    </row>
    <row r="144" spans="1:11" x14ac:dyDescent="0.2">
      <c r="A144" s="45" t="s">
        <v>13</v>
      </c>
      <c r="B144" s="47" t="s">
        <v>3953</v>
      </c>
      <c r="C144" s="47" t="s">
        <v>3954</v>
      </c>
      <c r="D144" s="47" t="s">
        <v>3955</v>
      </c>
      <c r="E144" s="38" t="str">
        <f t="shared" si="4"/>
        <v>Hard Clear</v>
      </c>
      <c r="F144" s="47" t="s">
        <v>3956</v>
      </c>
      <c r="G144" s="47" t="s">
        <v>3957</v>
      </c>
      <c r="H144" s="47">
        <v>180</v>
      </c>
      <c r="I144" s="47">
        <v>1157</v>
      </c>
      <c r="J144" s="47">
        <v>3</v>
      </c>
      <c r="K144" s="47">
        <v>5</v>
      </c>
    </row>
    <row r="145" spans="1:11" x14ac:dyDescent="0.2">
      <c r="A145" s="45" t="s">
        <v>4258</v>
      </c>
      <c r="B145" s="47" t="s">
        <v>4259</v>
      </c>
      <c r="C145" s="47" t="s">
        <v>4260</v>
      </c>
      <c r="D145" s="47" t="s">
        <v>4261</v>
      </c>
      <c r="E145" s="38" t="str">
        <f t="shared" si="4"/>
        <v>No Play</v>
      </c>
      <c r="F145" s="47" t="s">
        <v>4262</v>
      </c>
      <c r="G145" s="47" t="s">
        <v>4263</v>
      </c>
      <c r="H145" s="47">
        <v>200</v>
      </c>
      <c r="I145" s="47">
        <v>1363</v>
      </c>
      <c r="J145" s="47">
        <v>4</v>
      </c>
      <c r="K145" s="47">
        <v>5</v>
      </c>
    </row>
    <row r="146" spans="1:11" x14ac:dyDescent="0.2">
      <c r="A146" s="45" t="s">
        <v>13</v>
      </c>
      <c r="B146" s="47" t="s">
        <v>4264</v>
      </c>
      <c r="C146" s="47" t="s">
        <v>4265</v>
      </c>
      <c r="D146" s="47" t="s">
        <v>4266</v>
      </c>
      <c r="E146" s="38" t="str">
        <f t="shared" si="4"/>
        <v>Hard Clear</v>
      </c>
      <c r="F146" s="47" t="s">
        <v>4267</v>
      </c>
      <c r="G146" s="47" t="s">
        <v>4268</v>
      </c>
      <c r="H146" s="47">
        <v>133</v>
      </c>
      <c r="I146" s="47">
        <v>997</v>
      </c>
      <c r="J146" s="47">
        <v>4</v>
      </c>
      <c r="K146" s="47">
        <v>5</v>
      </c>
    </row>
    <row r="147" spans="1:11" x14ac:dyDescent="0.2">
      <c r="A147" s="45" t="s">
        <v>4504</v>
      </c>
      <c r="B147" s="47" t="s">
        <v>4505</v>
      </c>
      <c r="C147" s="47" t="s">
        <v>4506</v>
      </c>
      <c r="D147" s="47" t="s">
        <v>4507</v>
      </c>
      <c r="E147" s="38" t="str">
        <f t="shared" si="4"/>
        <v>No Play</v>
      </c>
      <c r="F147" s="47" t="s">
        <v>4508</v>
      </c>
      <c r="G147" s="47" t="s">
        <v>4509</v>
      </c>
      <c r="H147" s="47">
        <v>182</v>
      </c>
      <c r="I147" s="47">
        <v>1271</v>
      </c>
      <c r="J147" s="47">
        <v>5</v>
      </c>
      <c r="K147" s="47">
        <v>5</v>
      </c>
    </row>
    <row r="148" spans="1:11" x14ac:dyDescent="0.2">
      <c r="A148" s="45" t="s">
        <v>4836</v>
      </c>
      <c r="B148" s="47" t="s">
        <v>4837</v>
      </c>
      <c r="C148" s="47" t="s">
        <v>4838</v>
      </c>
      <c r="D148" s="47" t="s">
        <v>4839</v>
      </c>
      <c r="E148" s="38" t="str">
        <f t="shared" si="4"/>
        <v>No Play</v>
      </c>
      <c r="F148" s="47" t="s">
        <v>4840</v>
      </c>
      <c r="G148" s="47" t="s">
        <v>4841</v>
      </c>
      <c r="H148" s="47">
        <v>142</v>
      </c>
      <c r="I148" s="47">
        <v>1025</v>
      </c>
      <c r="J148" s="47">
        <v>6</v>
      </c>
      <c r="K148" s="47">
        <v>5</v>
      </c>
    </row>
    <row r="149" spans="1:11" x14ac:dyDescent="0.2">
      <c r="A149" s="45" t="s">
        <v>13</v>
      </c>
      <c r="B149" s="47" t="s">
        <v>4269</v>
      </c>
      <c r="C149" s="47" t="s">
        <v>4270</v>
      </c>
      <c r="D149" s="47" t="s">
        <v>4271</v>
      </c>
      <c r="E149" s="38" t="str">
        <f t="shared" si="4"/>
        <v>Hard Clear</v>
      </c>
      <c r="F149" s="47" t="s">
        <v>4272</v>
      </c>
      <c r="G149" s="47" t="s">
        <v>4273</v>
      </c>
      <c r="H149" s="47">
        <v>175</v>
      </c>
      <c r="I149" s="47">
        <v>1075</v>
      </c>
      <c r="J149" s="47">
        <v>4</v>
      </c>
      <c r="K149" s="47">
        <v>5</v>
      </c>
    </row>
    <row r="150" spans="1:11" x14ac:dyDescent="0.2">
      <c r="A150" s="45" t="s">
        <v>4510</v>
      </c>
      <c r="B150" s="47" t="s">
        <v>4511</v>
      </c>
      <c r="C150" s="47" t="s">
        <v>4512</v>
      </c>
      <c r="D150" s="47" t="s">
        <v>4513</v>
      </c>
      <c r="E150" s="38" t="str">
        <f t="shared" si="4"/>
        <v>No Play</v>
      </c>
      <c r="F150" s="47" t="s">
        <v>4514</v>
      </c>
      <c r="G150" s="47" t="s">
        <v>4515</v>
      </c>
      <c r="H150" s="47">
        <v>155</v>
      </c>
      <c r="I150" s="47">
        <v>1179</v>
      </c>
      <c r="J150" s="47">
        <v>5</v>
      </c>
      <c r="K150" s="47">
        <v>5</v>
      </c>
    </row>
    <row r="151" spans="1:11" x14ac:dyDescent="0.2">
      <c r="A151" s="45" t="s">
        <v>3958</v>
      </c>
      <c r="B151" s="47" t="s">
        <v>3959</v>
      </c>
      <c r="C151" s="47" t="s">
        <v>3960</v>
      </c>
      <c r="D151" s="47" t="s">
        <v>3961</v>
      </c>
      <c r="E151" s="38" t="str">
        <f t="shared" si="4"/>
        <v>No Play</v>
      </c>
      <c r="F151" s="47" t="s">
        <v>3962</v>
      </c>
      <c r="G151" s="47" t="s">
        <v>3963</v>
      </c>
      <c r="H151" s="47">
        <v>145</v>
      </c>
      <c r="I151" s="47">
        <v>1158</v>
      </c>
      <c r="J151" s="47">
        <v>3</v>
      </c>
      <c r="K151" s="47">
        <v>5</v>
      </c>
    </row>
    <row r="152" spans="1:11" x14ac:dyDescent="0.2">
      <c r="A152" s="51" t="s">
        <v>13</v>
      </c>
      <c r="B152" s="47" t="s">
        <v>4499</v>
      </c>
      <c r="C152" s="47" t="s">
        <v>4500</v>
      </c>
      <c r="D152" s="47" t="s">
        <v>4501</v>
      </c>
      <c r="E152" s="38" t="str">
        <f t="shared" si="4"/>
        <v>Hard Clear</v>
      </c>
      <c r="F152" s="47" t="s">
        <v>4502</v>
      </c>
      <c r="G152" s="47" t="s">
        <v>4503</v>
      </c>
      <c r="H152" s="47">
        <v>101</v>
      </c>
      <c r="I152" s="47">
        <v>786</v>
      </c>
      <c r="J152" s="47">
        <v>5</v>
      </c>
      <c r="K152" s="47">
        <v>5</v>
      </c>
    </row>
    <row r="153" spans="1:11" x14ac:dyDescent="0.2">
      <c r="A153" s="45" t="s">
        <v>4274</v>
      </c>
      <c r="B153" s="47" t="s">
        <v>4275</v>
      </c>
      <c r="C153" s="47" t="s">
        <v>4276</v>
      </c>
      <c r="D153" s="47" t="s">
        <v>4277</v>
      </c>
      <c r="E153" s="38" t="str">
        <f t="shared" si="4"/>
        <v>No Play</v>
      </c>
      <c r="F153" s="47" t="s">
        <v>4278</v>
      </c>
      <c r="G153" s="47" t="s">
        <v>4279</v>
      </c>
      <c r="H153" s="47">
        <v>184</v>
      </c>
      <c r="I153" s="47">
        <v>1142</v>
      </c>
      <c r="J153" s="47">
        <v>4</v>
      </c>
      <c r="K153" s="47">
        <v>5</v>
      </c>
    </row>
    <row r="154" spans="1:11" x14ac:dyDescent="0.2">
      <c r="A154" s="45" t="s">
        <v>3964</v>
      </c>
      <c r="B154" s="47" t="s">
        <v>3965</v>
      </c>
      <c r="C154" s="47" t="s">
        <v>3966</v>
      </c>
      <c r="D154" s="47" t="s">
        <v>3967</v>
      </c>
      <c r="E154" s="38" t="str">
        <f t="shared" si="4"/>
        <v>No Play</v>
      </c>
      <c r="F154" s="47" t="s">
        <v>3968</v>
      </c>
      <c r="G154" s="47" t="s">
        <v>3969</v>
      </c>
      <c r="H154" s="47">
        <v>160</v>
      </c>
      <c r="I154" s="47">
        <v>1111</v>
      </c>
      <c r="J154" s="47">
        <v>3</v>
      </c>
      <c r="K154" s="47">
        <v>5</v>
      </c>
    </row>
    <row r="155" spans="1:11" x14ac:dyDescent="0.2">
      <c r="A155" s="45" t="s">
        <v>13</v>
      </c>
      <c r="B155" s="47" t="s">
        <v>3970</v>
      </c>
      <c r="C155" s="47" t="s">
        <v>3971</v>
      </c>
      <c r="D155" s="47" t="s">
        <v>3972</v>
      </c>
      <c r="E155" s="38" t="str">
        <f t="shared" si="4"/>
        <v>Hard Clear</v>
      </c>
      <c r="F155" s="47" t="s">
        <v>3973</v>
      </c>
      <c r="G155" s="47" t="s">
        <v>3974</v>
      </c>
      <c r="H155" s="47">
        <v>180</v>
      </c>
      <c r="I155" s="47">
        <v>1348</v>
      </c>
      <c r="J155" s="47">
        <v>3</v>
      </c>
      <c r="K155" s="47">
        <v>5</v>
      </c>
    </row>
    <row r="156" spans="1:11" x14ac:dyDescent="0.2">
      <c r="A156" s="45" t="s">
        <v>3975</v>
      </c>
      <c r="B156" s="47" t="s">
        <v>3976</v>
      </c>
      <c r="C156" s="47" t="s">
        <v>3977</v>
      </c>
      <c r="D156" s="47" t="s">
        <v>3978</v>
      </c>
      <c r="E156" s="38" t="str">
        <f t="shared" si="4"/>
        <v>No Play</v>
      </c>
      <c r="F156" s="47" t="s">
        <v>3979</v>
      </c>
      <c r="G156" s="47" t="s">
        <v>3980</v>
      </c>
      <c r="H156" s="47">
        <v>175</v>
      </c>
      <c r="I156" s="47">
        <v>1163</v>
      </c>
      <c r="J156" s="47">
        <v>3</v>
      </c>
      <c r="K156" s="47">
        <v>5</v>
      </c>
    </row>
    <row r="157" spans="1:11" x14ac:dyDescent="0.2">
      <c r="A157" s="45" t="s">
        <v>3761</v>
      </c>
      <c r="B157" s="47" t="s">
        <v>3762</v>
      </c>
      <c r="C157" s="47" t="s">
        <v>3763</v>
      </c>
      <c r="D157" s="47" t="s">
        <v>3764</v>
      </c>
      <c r="E157" s="38" t="str">
        <f t="shared" si="4"/>
        <v>No Play</v>
      </c>
      <c r="F157" s="47" t="s">
        <v>3765</v>
      </c>
      <c r="G157" s="47" t="s">
        <v>3766</v>
      </c>
      <c r="H157" s="47">
        <v>172</v>
      </c>
      <c r="I157" s="47">
        <v>998</v>
      </c>
      <c r="J157" s="47">
        <v>2</v>
      </c>
      <c r="K157" s="47">
        <v>5</v>
      </c>
    </row>
    <row r="158" spans="1:11" hidden="1" x14ac:dyDescent="0.2">
      <c r="A158" s="45" t="s">
        <v>4516</v>
      </c>
      <c r="B158" s="47" t="s">
        <v>4517</v>
      </c>
      <c r="C158" s="47" t="s">
        <v>4518</v>
      </c>
      <c r="D158" s="47" t="s">
        <v>4519</v>
      </c>
      <c r="E158" s="38" t="str">
        <f t="shared" si="4"/>
        <v>No Play</v>
      </c>
      <c r="F158" s="47" t="s">
        <v>4520</v>
      </c>
      <c r="G158" s="47" t="s">
        <v>4521</v>
      </c>
      <c r="H158" s="47">
        <v>165</v>
      </c>
      <c r="I158" s="47">
        <v>1155</v>
      </c>
      <c r="J158" s="47">
        <v>5</v>
      </c>
      <c r="K158" s="47">
        <v>5</v>
      </c>
    </row>
    <row r="159" spans="1:11" x14ac:dyDescent="0.2">
      <c r="A159" s="45" t="s">
        <v>13</v>
      </c>
      <c r="B159" s="47" t="s">
        <v>4522</v>
      </c>
      <c r="C159" s="47" t="s">
        <v>4523</v>
      </c>
      <c r="D159" s="47" t="s">
        <v>4524</v>
      </c>
      <c r="E159" s="38" t="str">
        <f t="shared" si="4"/>
        <v>Hard Clear</v>
      </c>
      <c r="F159" s="47" t="s">
        <v>4525</v>
      </c>
      <c r="G159" s="47" t="s">
        <v>4526</v>
      </c>
      <c r="H159" s="47">
        <v>160</v>
      </c>
      <c r="I159" s="47">
        <v>1073</v>
      </c>
      <c r="J159" s="47">
        <v>5</v>
      </c>
      <c r="K159" s="47">
        <v>5</v>
      </c>
    </row>
    <row r="160" spans="1:11" x14ac:dyDescent="0.2">
      <c r="A160" s="45" t="s">
        <v>7016</v>
      </c>
      <c r="B160" s="47" t="s">
        <v>4280</v>
      </c>
      <c r="C160" s="47" t="s">
        <v>4281</v>
      </c>
      <c r="D160" s="47" t="s">
        <v>4282</v>
      </c>
      <c r="E160" s="38" t="str">
        <f t="shared" si="4"/>
        <v>EXHC</v>
      </c>
      <c r="F160" s="47" t="s">
        <v>4283</v>
      </c>
      <c r="G160" s="47" t="s">
        <v>4284</v>
      </c>
      <c r="H160" s="47">
        <v>174</v>
      </c>
      <c r="I160" s="47">
        <v>1019</v>
      </c>
      <c r="J160" s="47">
        <v>4</v>
      </c>
      <c r="K160" s="47">
        <v>5</v>
      </c>
    </row>
    <row r="161" spans="1:11" x14ac:dyDescent="0.2">
      <c r="A161" s="45" t="s">
        <v>3981</v>
      </c>
      <c r="B161" s="47" t="s">
        <v>3982</v>
      </c>
      <c r="C161" s="47" t="s">
        <v>3983</v>
      </c>
      <c r="D161" s="47" t="s">
        <v>3984</v>
      </c>
      <c r="E161" s="38" t="str">
        <f t="shared" si="4"/>
        <v>No Play</v>
      </c>
      <c r="F161" s="47" t="s">
        <v>3985</v>
      </c>
      <c r="G161" s="47" t="s">
        <v>3986</v>
      </c>
      <c r="H161" s="47">
        <v>185</v>
      </c>
      <c r="I161" s="47">
        <v>1076</v>
      </c>
      <c r="J161" s="47">
        <v>3</v>
      </c>
      <c r="K161" s="47">
        <v>5</v>
      </c>
    </row>
    <row r="162" spans="1:11" x14ac:dyDescent="0.2">
      <c r="A162" s="45" t="s">
        <v>4527</v>
      </c>
      <c r="B162" s="47" t="s">
        <v>4528</v>
      </c>
      <c r="C162" s="47" t="s">
        <v>4529</v>
      </c>
      <c r="D162" s="47" t="s">
        <v>4530</v>
      </c>
      <c r="E162" s="38" t="str">
        <f t="shared" si="4"/>
        <v>No Play</v>
      </c>
      <c r="F162" s="47" t="s">
        <v>4531</v>
      </c>
      <c r="G162" s="47" t="s">
        <v>4532</v>
      </c>
      <c r="H162" s="47">
        <v>144</v>
      </c>
      <c r="I162" s="47">
        <v>1277</v>
      </c>
      <c r="J162" s="47">
        <v>5</v>
      </c>
      <c r="K162" s="47">
        <v>5</v>
      </c>
    </row>
    <row r="163" spans="1:11" x14ac:dyDescent="0.2">
      <c r="A163" s="45" t="s">
        <v>13</v>
      </c>
      <c r="B163" s="47" t="s">
        <v>3987</v>
      </c>
      <c r="C163" s="47" t="s">
        <v>3988</v>
      </c>
      <c r="D163" s="47" t="s">
        <v>3989</v>
      </c>
      <c r="E163" s="38" t="str">
        <f t="shared" si="4"/>
        <v>Hard Clear</v>
      </c>
      <c r="F163" s="47" t="s">
        <v>3990</v>
      </c>
      <c r="G163" s="47" t="s">
        <v>3991</v>
      </c>
      <c r="H163" s="47">
        <v>173</v>
      </c>
      <c r="I163" s="47">
        <v>861</v>
      </c>
      <c r="J163" s="47">
        <v>3</v>
      </c>
      <c r="K163" s="47">
        <v>5</v>
      </c>
    </row>
    <row r="164" spans="1:11" x14ac:dyDescent="0.2">
      <c r="A164" s="45" t="s">
        <v>13</v>
      </c>
      <c r="B164" s="47" t="s">
        <v>4533</v>
      </c>
      <c r="C164" s="47" t="s">
        <v>4534</v>
      </c>
      <c r="D164" s="47" t="s">
        <v>4535</v>
      </c>
      <c r="E164" s="38" t="str">
        <f t="shared" si="4"/>
        <v>Hard Clear</v>
      </c>
      <c r="F164" s="47" t="s">
        <v>4536</v>
      </c>
      <c r="G164" s="47" t="s">
        <v>4537</v>
      </c>
      <c r="H164" s="47">
        <v>174</v>
      </c>
      <c r="I164" s="47">
        <v>1145</v>
      </c>
      <c r="J164" s="47">
        <v>5</v>
      </c>
      <c r="K164" s="47">
        <v>5</v>
      </c>
    </row>
    <row r="165" spans="1:11" x14ac:dyDescent="0.2">
      <c r="A165" s="45" t="s">
        <v>4538</v>
      </c>
      <c r="B165" s="47" t="s">
        <v>4539</v>
      </c>
      <c r="C165" s="47" t="s">
        <v>4540</v>
      </c>
      <c r="D165" s="47" t="s">
        <v>4541</v>
      </c>
      <c r="E165" s="38" t="str">
        <f t="shared" si="4"/>
        <v>No Play</v>
      </c>
      <c r="F165" s="47" t="s">
        <v>4542</v>
      </c>
      <c r="G165" s="47" t="s">
        <v>4543</v>
      </c>
      <c r="H165" s="47">
        <v>165</v>
      </c>
      <c r="I165" s="47">
        <v>1365</v>
      </c>
      <c r="J165" s="47">
        <v>5</v>
      </c>
      <c r="K165" s="47">
        <v>5</v>
      </c>
    </row>
    <row r="166" spans="1:11" x14ac:dyDescent="0.2">
      <c r="A166" s="45" t="s">
        <v>4842</v>
      </c>
      <c r="B166" s="47" t="s">
        <v>4843</v>
      </c>
      <c r="C166" s="47" t="s">
        <v>4844</v>
      </c>
      <c r="D166" s="47" t="s">
        <v>4845</v>
      </c>
      <c r="E166" s="38" t="str">
        <f t="shared" si="4"/>
        <v>No Play</v>
      </c>
      <c r="F166" s="47" t="s">
        <v>4846</v>
      </c>
      <c r="G166" s="47" t="s">
        <v>4847</v>
      </c>
      <c r="H166" s="47">
        <v>196</v>
      </c>
      <c r="I166" s="47">
        <v>1359</v>
      </c>
      <c r="J166" s="47">
        <v>6</v>
      </c>
      <c r="K166" s="47">
        <v>5</v>
      </c>
    </row>
    <row r="167" spans="1:11" x14ac:dyDescent="0.2">
      <c r="A167" s="45" t="s">
        <v>4848</v>
      </c>
      <c r="B167" s="47" t="s">
        <v>4849</v>
      </c>
      <c r="C167" s="47" t="s">
        <v>4850</v>
      </c>
      <c r="D167" s="47" t="s">
        <v>4851</v>
      </c>
      <c r="E167" s="38" t="str">
        <f t="shared" si="4"/>
        <v>No Play</v>
      </c>
      <c r="F167" s="47" t="s">
        <v>4852</v>
      </c>
      <c r="G167" s="47" t="s">
        <v>4853</v>
      </c>
      <c r="H167" s="47">
        <v>150</v>
      </c>
      <c r="I167" s="47">
        <v>1115</v>
      </c>
      <c r="J167" s="47">
        <v>6</v>
      </c>
      <c r="K167" s="47">
        <v>5</v>
      </c>
    </row>
    <row r="168" spans="1:11" x14ac:dyDescent="0.2">
      <c r="A168" s="45" t="s">
        <v>3992</v>
      </c>
      <c r="B168" s="47" t="s">
        <v>3993</v>
      </c>
      <c r="C168" s="47" t="s">
        <v>3994</v>
      </c>
      <c r="D168" s="47" t="s">
        <v>3995</v>
      </c>
      <c r="E168" s="38" t="str">
        <f t="shared" si="4"/>
        <v>No Play</v>
      </c>
      <c r="F168" s="47" t="s">
        <v>3996</v>
      </c>
      <c r="G168" s="47" t="s">
        <v>3997</v>
      </c>
      <c r="H168" s="47">
        <v>165</v>
      </c>
      <c r="I168" s="47">
        <v>1099</v>
      </c>
      <c r="J168" s="47">
        <v>3</v>
      </c>
      <c r="K168" s="47">
        <v>5</v>
      </c>
    </row>
    <row r="169" spans="1:11" x14ac:dyDescent="0.2">
      <c r="A169" s="45" t="s">
        <v>13</v>
      </c>
      <c r="B169" s="47" t="s">
        <v>4861</v>
      </c>
      <c r="C169" s="47" t="s">
        <v>4862</v>
      </c>
      <c r="D169" s="47" t="s">
        <v>4863</v>
      </c>
      <c r="E169" s="38" t="str">
        <f t="shared" si="4"/>
        <v>Hard Clear</v>
      </c>
      <c r="F169" s="47" t="s">
        <v>4864</v>
      </c>
      <c r="G169" s="47" t="s">
        <v>4865</v>
      </c>
      <c r="H169" s="47">
        <v>171</v>
      </c>
      <c r="I169" s="47">
        <v>1188</v>
      </c>
      <c r="J169" s="47">
        <v>6</v>
      </c>
      <c r="K169" s="47">
        <v>6</v>
      </c>
    </row>
    <row r="170" spans="1:11" hidden="1" x14ac:dyDescent="0.2">
      <c r="A170" s="45" t="s">
        <v>4935</v>
      </c>
      <c r="B170" s="47" t="s">
        <v>4936</v>
      </c>
      <c r="C170" s="47" t="s">
        <v>4937</v>
      </c>
      <c r="D170" s="47" t="s">
        <v>4938</v>
      </c>
      <c r="E170" s="38" t="str">
        <f t="shared" si="4"/>
        <v>No Play</v>
      </c>
      <c r="F170" s="47" t="s">
        <v>4939</v>
      </c>
      <c r="G170" s="47" t="s">
        <v>4940</v>
      </c>
      <c r="H170" s="47">
        <v>180</v>
      </c>
      <c r="I170" s="47">
        <v>972</v>
      </c>
      <c r="J170" s="47">
        <v>6</v>
      </c>
      <c r="K170" s="47">
        <v>7</v>
      </c>
    </row>
    <row r="171" spans="1:11" x14ac:dyDescent="0.2">
      <c r="A171" s="45" t="s">
        <v>3998</v>
      </c>
      <c r="B171" s="47" t="s">
        <v>3999</v>
      </c>
      <c r="C171" s="47" t="s">
        <v>4000</v>
      </c>
      <c r="D171" s="47" t="s">
        <v>4001</v>
      </c>
      <c r="E171" s="38" t="str">
        <f t="shared" si="4"/>
        <v>No Play</v>
      </c>
      <c r="F171" s="47" t="s">
        <v>4002</v>
      </c>
      <c r="G171" s="47" t="s">
        <v>4003</v>
      </c>
      <c r="H171" s="47" t="s">
        <v>4004</v>
      </c>
      <c r="I171" s="47">
        <v>1051</v>
      </c>
      <c r="J171" s="47">
        <v>3</v>
      </c>
      <c r="K171" s="47">
        <v>6</v>
      </c>
    </row>
    <row r="172" spans="1:11" x14ac:dyDescent="0.2">
      <c r="A172" s="45" t="s">
        <v>5357</v>
      </c>
      <c r="B172" s="47" t="s">
        <v>5358</v>
      </c>
      <c r="C172" s="47" t="s">
        <v>5359</v>
      </c>
      <c r="D172" s="47" t="s">
        <v>5360</v>
      </c>
      <c r="E172" s="38" t="str">
        <f t="shared" si="4"/>
        <v>No Play</v>
      </c>
      <c r="F172" s="47" t="s">
        <v>5361</v>
      </c>
      <c r="G172" s="47" t="s">
        <v>5362</v>
      </c>
      <c r="H172" s="47">
        <v>181</v>
      </c>
      <c r="I172" s="47">
        <v>1100</v>
      </c>
      <c r="J172" s="47">
        <v>8</v>
      </c>
      <c r="K172" s="47">
        <v>6</v>
      </c>
    </row>
    <row r="173" spans="1:11" x14ac:dyDescent="0.2">
      <c r="A173" s="45" t="s">
        <v>4544</v>
      </c>
      <c r="B173" s="47" t="s">
        <v>4545</v>
      </c>
      <c r="C173" s="47" t="s">
        <v>4546</v>
      </c>
      <c r="D173" s="47" t="s">
        <v>4547</v>
      </c>
      <c r="E173" s="38" t="str">
        <f t="shared" si="4"/>
        <v>No Play</v>
      </c>
      <c r="F173" s="47" t="s">
        <v>4548</v>
      </c>
      <c r="G173" s="47" t="s">
        <v>4549</v>
      </c>
      <c r="H173" s="47">
        <v>160</v>
      </c>
      <c r="I173" s="47">
        <v>1261</v>
      </c>
      <c r="J173" s="47">
        <v>5</v>
      </c>
      <c r="K173" s="47">
        <v>6</v>
      </c>
    </row>
    <row r="174" spans="1:11" x14ac:dyDescent="0.2">
      <c r="A174" s="45" t="s">
        <v>4550</v>
      </c>
      <c r="B174" s="47" t="s">
        <v>4551</v>
      </c>
      <c r="C174" s="47" t="s">
        <v>4552</v>
      </c>
      <c r="D174" s="47" t="s">
        <v>4553</v>
      </c>
      <c r="E174" s="38" t="str">
        <f t="shared" si="4"/>
        <v>No Play</v>
      </c>
      <c r="F174" s="47" t="s">
        <v>4554</v>
      </c>
      <c r="G174" s="47" t="s">
        <v>4555</v>
      </c>
      <c r="H174" s="47">
        <v>108</v>
      </c>
      <c r="I174" s="47">
        <v>932</v>
      </c>
      <c r="J174" s="47">
        <v>5</v>
      </c>
      <c r="K174" s="47">
        <v>6</v>
      </c>
    </row>
    <row r="175" spans="1:11" x14ac:dyDescent="0.2">
      <c r="A175" s="45" t="s">
        <v>4298</v>
      </c>
      <c r="B175" s="47" t="s">
        <v>4299</v>
      </c>
      <c r="C175" s="47" t="s">
        <v>4300</v>
      </c>
      <c r="D175" s="47" t="s">
        <v>4301</v>
      </c>
      <c r="E175" s="38" t="str">
        <f t="shared" si="4"/>
        <v>No Play</v>
      </c>
      <c r="F175" s="47" t="s">
        <v>4302</v>
      </c>
      <c r="G175" s="47" t="s">
        <v>4303</v>
      </c>
      <c r="H175" s="47">
        <v>115</v>
      </c>
      <c r="I175" s="47">
        <v>925</v>
      </c>
      <c r="J175" s="47">
        <v>4</v>
      </c>
      <c r="K175" s="47">
        <v>6</v>
      </c>
    </row>
    <row r="176" spans="1:11" x14ac:dyDescent="0.2">
      <c r="A176" s="45" t="s">
        <v>4304</v>
      </c>
      <c r="B176" s="47" t="s">
        <v>4305</v>
      </c>
      <c r="C176" s="47" t="s">
        <v>4306</v>
      </c>
      <c r="D176" s="47" t="s">
        <v>4307</v>
      </c>
      <c r="E176" s="38" t="str">
        <f t="shared" si="4"/>
        <v>No Play</v>
      </c>
      <c r="F176" s="47" t="s">
        <v>4308</v>
      </c>
      <c r="G176" s="47" t="s">
        <v>4309</v>
      </c>
      <c r="H176" s="47">
        <v>146</v>
      </c>
      <c r="I176" s="47">
        <v>1278</v>
      </c>
      <c r="J176" s="47">
        <v>4</v>
      </c>
      <c r="K176" s="47">
        <v>6</v>
      </c>
    </row>
    <row r="177" spans="1:11" x14ac:dyDescent="0.2">
      <c r="A177" s="45" t="s">
        <v>7014</v>
      </c>
      <c r="B177" s="47" t="s">
        <v>4866</v>
      </c>
      <c r="C177" s="47" t="s">
        <v>4867</v>
      </c>
      <c r="D177" s="47" t="s">
        <v>4868</v>
      </c>
      <c r="E177" s="38" t="str">
        <f t="shared" si="4"/>
        <v>Fail</v>
      </c>
      <c r="F177" s="47" t="s">
        <v>4869</v>
      </c>
      <c r="G177" s="47" t="s">
        <v>4870</v>
      </c>
      <c r="H177" s="47">
        <v>185</v>
      </c>
      <c r="I177" s="47">
        <v>1134</v>
      </c>
      <c r="J177" s="47">
        <v>6</v>
      </c>
      <c r="K177" s="47">
        <v>6</v>
      </c>
    </row>
    <row r="178" spans="1:11" x14ac:dyDescent="0.2">
      <c r="A178" s="45" t="s">
        <v>4005</v>
      </c>
      <c r="B178" s="47" t="s">
        <v>4006</v>
      </c>
      <c r="C178" s="47" t="s">
        <v>4007</v>
      </c>
      <c r="D178" s="47" t="s">
        <v>4008</v>
      </c>
      <c r="E178" s="38" t="str">
        <f t="shared" si="4"/>
        <v>No Play</v>
      </c>
      <c r="F178" s="47" t="s">
        <v>4009</v>
      </c>
      <c r="G178" s="47" t="s">
        <v>4010</v>
      </c>
      <c r="H178" s="47">
        <v>166</v>
      </c>
      <c r="I178" s="47">
        <v>1066</v>
      </c>
      <c r="J178" s="47">
        <v>3</v>
      </c>
      <c r="K178" s="47">
        <v>6</v>
      </c>
    </row>
    <row r="179" spans="1:11" x14ac:dyDescent="0.2">
      <c r="A179" s="45" t="s">
        <v>4310</v>
      </c>
      <c r="B179" s="47" t="s">
        <v>4311</v>
      </c>
      <c r="C179" s="47" t="s">
        <v>4312</v>
      </c>
      <c r="D179" s="47" t="s">
        <v>4313</v>
      </c>
      <c r="E179" s="38" t="str">
        <f t="shared" si="4"/>
        <v>No Play</v>
      </c>
      <c r="F179" s="47" t="s">
        <v>4314</v>
      </c>
      <c r="G179" s="47" t="s">
        <v>4315</v>
      </c>
      <c r="H179" s="47">
        <v>178</v>
      </c>
      <c r="I179" s="47">
        <v>1291</v>
      </c>
      <c r="J179" s="47">
        <v>4</v>
      </c>
      <c r="K179" s="47">
        <v>6</v>
      </c>
    </row>
    <row r="180" spans="1:11" x14ac:dyDescent="0.2">
      <c r="A180" s="45" t="s">
        <v>4556</v>
      </c>
      <c r="B180" s="47" t="s">
        <v>4557</v>
      </c>
      <c r="C180" s="47" t="s">
        <v>4558</v>
      </c>
      <c r="D180" s="47" t="s">
        <v>4559</v>
      </c>
      <c r="E180" s="38" t="str">
        <f t="shared" si="4"/>
        <v>No Play</v>
      </c>
      <c r="F180" s="47" t="s">
        <v>4560</v>
      </c>
      <c r="G180" s="47" t="s">
        <v>4561</v>
      </c>
      <c r="H180" s="47">
        <v>180</v>
      </c>
      <c r="I180" s="47">
        <v>1085</v>
      </c>
      <c r="J180" s="47">
        <v>5</v>
      </c>
      <c r="K180" s="47">
        <v>6</v>
      </c>
    </row>
    <row r="181" spans="1:11" x14ac:dyDescent="0.2">
      <c r="A181" s="45" t="s">
        <v>13</v>
      </c>
      <c r="B181" s="47" t="s">
        <v>4871</v>
      </c>
      <c r="C181" s="47" t="s">
        <v>4872</v>
      </c>
      <c r="D181" s="47" t="s">
        <v>4873</v>
      </c>
      <c r="E181" s="38" t="str">
        <f t="shared" si="4"/>
        <v>Hard Clear</v>
      </c>
      <c r="F181" s="47" t="s">
        <v>4874</v>
      </c>
      <c r="G181" s="47" t="s">
        <v>4875</v>
      </c>
      <c r="H181" s="47">
        <v>175</v>
      </c>
      <c r="I181" s="47">
        <v>1137</v>
      </c>
      <c r="J181" s="47">
        <v>6</v>
      </c>
      <c r="K181" s="47">
        <v>6</v>
      </c>
    </row>
    <row r="182" spans="1:11" x14ac:dyDescent="0.2">
      <c r="A182" s="45" t="s">
        <v>4876</v>
      </c>
      <c r="B182" s="47" t="s">
        <v>4877</v>
      </c>
      <c r="C182" s="47" t="s">
        <v>4878</v>
      </c>
      <c r="D182" s="47" t="s">
        <v>4879</v>
      </c>
      <c r="E182" s="38" t="str">
        <f t="shared" si="4"/>
        <v>No Play</v>
      </c>
      <c r="F182" s="47" t="s">
        <v>4880</v>
      </c>
      <c r="G182" s="47" t="s">
        <v>4881</v>
      </c>
      <c r="H182" s="47">
        <v>141</v>
      </c>
      <c r="I182" s="47">
        <v>1144</v>
      </c>
      <c r="J182" s="47">
        <v>6</v>
      </c>
      <c r="K182" s="47">
        <v>6</v>
      </c>
    </row>
    <row r="183" spans="1:11" x14ac:dyDescent="0.2">
      <c r="A183" s="45" t="s">
        <v>13</v>
      </c>
      <c r="B183" s="47" t="s">
        <v>4562</v>
      </c>
      <c r="C183" s="47" t="s">
        <v>4563</v>
      </c>
      <c r="D183" s="47" t="s">
        <v>4564</v>
      </c>
      <c r="E183" s="38" t="str">
        <f t="shared" si="4"/>
        <v>Hard Clear</v>
      </c>
      <c r="F183" s="47" t="s">
        <v>4565</v>
      </c>
      <c r="G183" s="47" t="s">
        <v>4566</v>
      </c>
      <c r="H183" s="47">
        <v>140</v>
      </c>
      <c r="I183" s="47">
        <v>1142</v>
      </c>
      <c r="J183" s="47">
        <v>5</v>
      </c>
      <c r="K183" s="47">
        <v>6</v>
      </c>
    </row>
    <row r="184" spans="1:11" x14ac:dyDescent="0.2">
      <c r="A184" s="45" t="s">
        <v>13</v>
      </c>
      <c r="B184" s="47" t="s">
        <v>4567</v>
      </c>
      <c r="C184" s="47" t="s">
        <v>4568</v>
      </c>
      <c r="D184" s="47" t="s">
        <v>4569</v>
      </c>
      <c r="E184" s="38" t="str">
        <f t="shared" si="4"/>
        <v>Hard Clear</v>
      </c>
      <c r="F184" s="47" t="s">
        <v>4570</v>
      </c>
      <c r="G184" s="47" t="s">
        <v>4571</v>
      </c>
      <c r="H184" s="47">
        <v>170</v>
      </c>
      <c r="I184" s="47">
        <v>1210</v>
      </c>
      <c r="J184" s="47">
        <v>5</v>
      </c>
      <c r="K184" s="47">
        <v>6</v>
      </c>
    </row>
    <row r="185" spans="1:11" x14ac:dyDescent="0.2">
      <c r="A185" s="45" t="s">
        <v>5119</v>
      </c>
      <c r="B185" s="47" t="s">
        <v>5120</v>
      </c>
      <c r="C185" s="47" t="s">
        <v>5121</v>
      </c>
      <c r="D185" s="47" t="s">
        <v>5122</v>
      </c>
      <c r="E185" s="38" t="str">
        <f t="shared" si="4"/>
        <v>No Play</v>
      </c>
      <c r="F185" s="47" t="s">
        <v>5123</v>
      </c>
      <c r="G185" s="47" t="s">
        <v>5124</v>
      </c>
      <c r="H185" s="47">
        <v>165</v>
      </c>
      <c r="I185" s="47">
        <v>1036</v>
      </c>
      <c r="J185" s="47">
        <v>7</v>
      </c>
      <c r="K185" s="47">
        <v>6</v>
      </c>
    </row>
    <row r="186" spans="1:11" x14ac:dyDescent="0.2">
      <c r="A186" s="45" t="s">
        <v>4011</v>
      </c>
      <c r="B186" s="47" t="s">
        <v>4012</v>
      </c>
      <c r="C186" s="47" t="s">
        <v>4013</v>
      </c>
      <c r="D186" s="47" t="s">
        <v>4014</v>
      </c>
      <c r="E186" s="38" t="str">
        <f t="shared" si="4"/>
        <v>No Play</v>
      </c>
      <c r="F186" s="47" t="s">
        <v>4015</v>
      </c>
      <c r="G186" s="47" t="s">
        <v>4016</v>
      </c>
      <c r="H186" s="47" t="s">
        <v>4017</v>
      </c>
      <c r="I186" s="47">
        <v>884</v>
      </c>
      <c r="J186" s="47">
        <v>3</v>
      </c>
      <c r="K186" s="47">
        <v>6</v>
      </c>
    </row>
    <row r="187" spans="1:11" x14ac:dyDescent="0.2">
      <c r="A187" s="45" t="s">
        <v>4316</v>
      </c>
      <c r="B187" s="47" t="s">
        <v>4317</v>
      </c>
      <c r="C187" s="47" t="s">
        <v>4318</v>
      </c>
      <c r="D187" s="47" t="s">
        <v>4319</v>
      </c>
      <c r="E187" s="38" t="str">
        <f t="shared" si="4"/>
        <v>No Play</v>
      </c>
      <c r="F187" s="47" t="s">
        <v>4320</v>
      </c>
      <c r="G187" s="47" t="s">
        <v>4321</v>
      </c>
      <c r="H187" s="47">
        <v>160</v>
      </c>
      <c r="I187" s="47">
        <v>1328</v>
      </c>
      <c r="J187" s="47">
        <v>4</v>
      </c>
      <c r="K187" s="47">
        <v>6</v>
      </c>
    </row>
    <row r="188" spans="1:11" x14ac:dyDescent="0.2">
      <c r="A188" s="45" t="s">
        <v>13</v>
      </c>
      <c r="B188" s="47" t="s">
        <v>4572</v>
      </c>
      <c r="C188" s="47" t="s">
        <v>4573</v>
      </c>
      <c r="D188" s="47" t="s">
        <v>4574</v>
      </c>
      <c r="E188" s="38" t="str">
        <f t="shared" si="4"/>
        <v>Hard Clear</v>
      </c>
      <c r="F188" s="47" t="s">
        <v>4575</v>
      </c>
      <c r="G188" s="47" t="s">
        <v>4576</v>
      </c>
      <c r="H188" s="47">
        <v>143</v>
      </c>
      <c r="I188" s="47">
        <v>1170</v>
      </c>
      <c r="J188" s="47">
        <v>5</v>
      </c>
      <c r="K188" s="47">
        <v>6</v>
      </c>
    </row>
    <row r="189" spans="1:11" x14ac:dyDescent="0.2">
      <c r="A189" s="45" t="s">
        <v>5363</v>
      </c>
      <c r="B189" s="47" t="s">
        <v>5364</v>
      </c>
      <c r="C189" s="47" t="s">
        <v>5365</v>
      </c>
      <c r="D189" s="47" t="s">
        <v>5366</v>
      </c>
      <c r="E189" s="38" t="str">
        <f t="shared" si="4"/>
        <v>No Play</v>
      </c>
      <c r="F189" s="47" t="s">
        <v>5367</v>
      </c>
      <c r="G189" s="47" t="s">
        <v>5368</v>
      </c>
      <c r="H189" s="47">
        <v>152</v>
      </c>
      <c r="I189" s="47">
        <v>990</v>
      </c>
      <c r="J189" s="47">
        <v>8</v>
      </c>
      <c r="K189" s="47">
        <v>6</v>
      </c>
    </row>
    <row r="190" spans="1:11" x14ac:dyDescent="0.2">
      <c r="A190" s="45" t="s">
        <v>4577</v>
      </c>
      <c r="B190" s="47" t="s">
        <v>4578</v>
      </c>
      <c r="C190" s="47" t="s">
        <v>4579</v>
      </c>
      <c r="D190" s="47" t="s">
        <v>4580</v>
      </c>
      <c r="E190" s="38" t="str">
        <f t="shared" si="4"/>
        <v>No Play</v>
      </c>
      <c r="F190" s="47" t="s">
        <v>4581</v>
      </c>
      <c r="G190" s="47" t="s">
        <v>4582</v>
      </c>
      <c r="H190" s="47">
        <v>190</v>
      </c>
      <c r="I190" s="47">
        <v>1096</v>
      </c>
      <c r="J190" s="47">
        <v>5</v>
      </c>
      <c r="K190" s="47">
        <v>6</v>
      </c>
    </row>
    <row r="191" spans="1:11" x14ac:dyDescent="0.2">
      <c r="A191" s="45" t="s">
        <v>13</v>
      </c>
      <c r="B191" s="47" t="s">
        <v>4583</v>
      </c>
      <c r="C191" s="47" t="s">
        <v>4584</v>
      </c>
      <c r="D191" s="47" t="s">
        <v>4585</v>
      </c>
      <c r="E191" s="38" t="str">
        <f t="shared" si="4"/>
        <v>Hard Clear</v>
      </c>
      <c r="F191" s="47" t="s">
        <v>4586</v>
      </c>
      <c r="G191" s="47" t="s">
        <v>4587</v>
      </c>
      <c r="H191" s="47">
        <v>136</v>
      </c>
      <c r="I191" s="47">
        <v>910</v>
      </c>
      <c r="J191" s="47">
        <v>5</v>
      </c>
      <c r="K191" s="47">
        <v>6</v>
      </c>
    </row>
    <row r="192" spans="1:11" x14ac:dyDescent="0.2">
      <c r="A192" s="45" t="s">
        <v>3767</v>
      </c>
      <c r="B192" s="47" t="s">
        <v>3768</v>
      </c>
      <c r="C192" s="47" t="s">
        <v>3769</v>
      </c>
      <c r="D192" s="47" t="s">
        <v>3770</v>
      </c>
      <c r="E192" s="38" t="str">
        <f t="shared" si="4"/>
        <v>No Play</v>
      </c>
      <c r="F192" s="47" t="s">
        <v>3771</v>
      </c>
      <c r="G192" s="47" t="s">
        <v>3772</v>
      </c>
      <c r="H192" s="47">
        <v>150</v>
      </c>
      <c r="I192" s="47">
        <v>917</v>
      </c>
      <c r="J192" s="47">
        <v>2</v>
      </c>
      <c r="K192" s="47">
        <v>6</v>
      </c>
    </row>
    <row r="193" spans="1:11" x14ac:dyDescent="0.2">
      <c r="A193" s="45" t="s">
        <v>4588</v>
      </c>
      <c r="B193" s="47" t="s">
        <v>4589</v>
      </c>
      <c r="C193" s="47" t="s">
        <v>4590</v>
      </c>
      <c r="D193" s="47" t="s">
        <v>4591</v>
      </c>
      <c r="E193" s="38" t="str">
        <f t="shared" si="4"/>
        <v>No Play</v>
      </c>
      <c r="F193" s="47" t="s">
        <v>4592</v>
      </c>
      <c r="G193" s="47" t="s">
        <v>4593</v>
      </c>
      <c r="H193" s="47">
        <v>170</v>
      </c>
      <c r="I193" s="47">
        <v>807</v>
      </c>
      <c r="J193" s="47">
        <v>5</v>
      </c>
      <c r="K193" s="47">
        <v>6</v>
      </c>
    </row>
    <row r="194" spans="1:11" x14ac:dyDescent="0.2">
      <c r="A194" s="45" t="s">
        <v>5125</v>
      </c>
      <c r="B194" s="47" t="s">
        <v>5126</v>
      </c>
      <c r="C194" s="47" t="s">
        <v>5127</v>
      </c>
      <c r="D194" s="47" t="s">
        <v>5128</v>
      </c>
      <c r="E194" s="38" t="str">
        <f t="shared" si="4"/>
        <v>No Play</v>
      </c>
      <c r="F194" s="47" t="s">
        <v>5129</v>
      </c>
      <c r="G194" s="47" t="s">
        <v>5130</v>
      </c>
      <c r="H194" s="47">
        <v>153</v>
      </c>
      <c r="I194" s="47">
        <v>1241</v>
      </c>
      <c r="J194" s="47">
        <v>7</v>
      </c>
      <c r="K194" s="47">
        <v>6</v>
      </c>
    </row>
    <row r="195" spans="1:11" x14ac:dyDescent="0.2">
      <c r="A195" s="45" t="s">
        <v>5369</v>
      </c>
      <c r="B195" s="47" t="s">
        <v>5370</v>
      </c>
      <c r="C195" s="47" t="s">
        <v>5371</v>
      </c>
      <c r="D195" s="47" t="s">
        <v>5372</v>
      </c>
      <c r="E195" s="38" t="str">
        <f t="shared" ref="E195:E258" si="5">A195</f>
        <v>No Play</v>
      </c>
      <c r="F195" s="47" t="s">
        <v>5373</v>
      </c>
      <c r="G195" s="47" t="s">
        <v>5374</v>
      </c>
      <c r="H195" s="47">
        <v>175</v>
      </c>
      <c r="I195" s="47">
        <v>1250</v>
      </c>
      <c r="J195" s="47">
        <v>8</v>
      </c>
      <c r="K195" s="47">
        <v>6</v>
      </c>
    </row>
    <row r="196" spans="1:11" x14ac:dyDescent="0.2">
      <c r="A196" s="45" t="s">
        <v>13</v>
      </c>
      <c r="B196" s="47" t="s">
        <v>4882</v>
      </c>
      <c r="C196" s="47" t="s">
        <v>4883</v>
      </c>
      <c r="D196" s="47" t="s">
        <v>4884</v>
      </c>
      <c r="E196" s="38" t="str">
        <f t="shared" si="5"/>
        <v>Hard Clear</v>
      </c>
      <c r="F196" s="47" t="s">
        <v>4885</v>
      </c>
      <c r="G196" s="47" t="s">
        <v>4886</v>
      </c>
      <c r="H196" s="47">
        <v>172</v>
      </c>
      <c r="I196" s="47">
        <v>1376</v>
      </c>
      <c r="J196" s="47">
        <v>6</v>
      </c>
      <c r="K196" s="47">
        <v>6</v>
      </c>
    </row>
    <row r="197" spans="1:11" x14ac:dyDescent="0.2">
      <c r="A197" s="45" t="s">
        <v>4594</v>
      </c>
      <c r="B197" s="47" t="s">
        <v>4595</v>
      </c>
      <c r="C197" s="47" t="s">
        <v>4596</v>
      </c>
      <c r="D197" s="47" t="s">
        <v>4597</v>
      </c>
      <c r="E197" s="38" t="str">
        <f t="shared" si="5"/>
        <v>No Play</v>
      </c>
      <c r="F197" s="47" t="s">
        <v>4598</v>
      </c>
      <c r="G197" s="47" t="s">
        <v>4599</v>
      </c>
      <c r="H197" s="47">
        <v>160</v>
      </c>
      <c r="I197" s="47">
        <v>1112</v>
      </c>
      <c r="J197" s="47">
        <v>5</v>
      </c>
      <c r="K197" s="47">
        <v>6</v>
      </c>
    </row>
    <row r="198" spans="1:11" x14ac:dyDescent="0.2">
      <c r="A198" s="45" t="s">
        <v>4600</v>
      </c>
      <c r="B198" s="47" t="s">
        <v>4601</v>
      </c>
      <c r="C198" s="47" t="s">
        <v>4602</v>
      </c>
      <c r="D198" s="47" t="s">
        <v>4603</v>
      </c>
      <c r="E198" s="38" t="str">
        <f t="shared" si="5"/>
        <v>No Play</v>
      </c>
      <c r="F198" s="47" t="s">
        <v>4604</v>
      </c>
      <c r="G198" s="47" t="s">
        <v>4605</v>
      </c>
      <c r="H198" s="47">
        <v>164</v>
      </c>
      <c r="I198" s="47">
        <v>1279</v>
      </c>
      <c r="J198" s="47">
        <v>5</v>
      </c>
      <c r="K198" s="47">
        <v>6</v>
      </c>
    </row>
    <row r="199" spans="1:11" x14ac:dyDescent="0.2">
      <c r="A199" s="45" t="s">
        <v>13</v>
      </c>
      <c r="B199" s="47" t="s">
        <v>5131</v>
      </c>
      <c r="C199" s="47" t="s">
        <v>5132</v>
      </c>
      <c r="D199" s="47" t="s">
        <v>5133</v>
      </c>
      <c r="E199" s="38" t="str">
        <f t="shared" si="5"/>
        <v>Hard Clear</v>
      </c>
      <c r="F199" s="47" t="s">
        <v>5134</v>
      </c>
      <c r="G199" s="47" t="s">
        <v>5135</v>
      </c>
      <c r="H199" s="47">
        <v>170</v>
      </c>
      <c r="I199" s="47">
        <v>1104</v>
      </c>
      <c r="J199" s="47">
        <v>7</v>
      </c>
      <c r="K199" s="47">
        <v>6</v>
      </c>
    </row>
    <row r="200" spans="1:11" x14ac:dyDescent="0.2">
      <c r="A200" s="45" t="s">
        <v>13</v>
      </c>
      <c r="B200" s="47" t="s">
        <v>4322</v>
      </c>
      <c r="C200" s="47" t="s">
        <v>4323</v>
      </c>
      <c r="D200" s="47" t="s">
        <v>4324</v>
      </c>
      <c r="E200" s="38" t="str">
        <f t="shared" si="5"/>
        <v>Hard Clear</v>
      </c>
      <c r="F200" s="47" t="s">
        <v>4325</v>
      </c>
      <c r="G200" s="47" t="s">
        <v>4326</v>
      </c>
      <c r="H200" s="47">
        <v>152</v>
      </c>
      <c r="I200" s="47">
        <v>1060</v>
      </c>
      <c r="J200" s="47">
        <v>4</v>
      </c>
      <c r="K200" s="47">
        <v>6</v>
      </c>
    </row>
    <row r="201" spans="1:11" x14ac:dyDescent="0.2">
      <c r="A201" s="45" t="s">
        <v>4606</v>
      </c>
      <c r="B201" s="47" t="s">
        <v>4607</v>
      </c>
      <c r="C201" s="47" t="s">
        <v>4608</v>
      </c>
      <c r="D201" s="47" t="s">
        <v>4609</v>
      </c>
      <c r="E201" s="38" t="str">
        <f t="shared" si="5"/>
        <v>No Play</v>
      </c>
      <c r="F201" s="47" t="s">
        <v>4610</v>
      </c>
      <c r="G201" s="47" t="s">
        <v>4611</v>
      </c>
      <c r="H201" s="47">
        <v>179</v>
      </c>
      <c r="I201" s="47">
        <v>1090</v>
      </c>
      <c r="J201" s="47">
        <v>5</v>
      </c>
      <c r="K201" s="47">
        <v>6</v>
      </c>
    </row>
    <row r="202" spans="1:11" x14ac:dyDescent="0.2">
      <c r="A202" s="45" t="s">
        <v>7014</v>
      </c>
      <c r="B202" s="47" t="s">
        <v>4612</v>
      </c>
      <c r="C202" s="47" t="s">
        <v>4613</v>
      </c>
      <c r="D202" s="47" t="s">
        <v>4614</v>
      </c>
      <c r="E202" s="38" t="str">
        <f t="shared" si="5"/>
        <v>Fail</v>
      </c>
      <c r="F202" s="47" t="s">
        <v>4615</v>
      </c>
      <c r="G202" s="47" t="s">
        <v>4616</v>
      </c>
      <c r="H202" s="47" t="s">
        <v>4617</v>
      </c>
      <c r="I202" s="47">
        <v>1184</v>
      </c>
      <c r="J202" s="47">
        <v>5</v>
      </c>
      <c r="K202" s="47">
        <v>6</v>
      </c>
    </row>
    <row r="203" spans="1:11" x14ac:dyDescent="0.2">
      <c r="A203" s="45" t="s">
        <v>4327</v>
      </c>
      <c r="B203" s="47" t="s">
        <v>4328</v>
      </c>
      <c r="C203" s="47" t="s">
        <v>4329</v>
      </c>
      <c r="D203" s="47" t="s">
        <v>4330</v>
      </c>
      <c r="E203" s="38" t="str">
        <f t="shared" si="5"/>
        <v>No Play</v>
      </c>
      <c r="F203" s="47" t="s">
        <v>4331</v>
      </c>
      <c r="G203" s="47" t="s">
        <v>4332</v>
      </c>
      <c r="H203" s="47">
        <v>146</v>
      </c>
      <c r="I203" s="47">
        <v>1081</v>
      </c>
      <c r="J203" s="47">
        <v>4</v>
      </c>
      <c r="K203" s="47">
        <v>6</v>
      </c>
    </row>
    <row r="204" spans="1:11" x14ac:dyDescent="0.2">
      <c r="A204" s="45" t="s">
        <v>7014</v>
      </c>
      <c r="B204" s="47" t="s">
        <v>5136</v>
      </c>
      <c r="C204" s="47" t="s">
        <v>5137</v>
      </c>
      <c r="D204" s="47" t="s">
        <v>5138</v>
      </c>
      <c r="E204" s="38" t="str">
        <f t="shared" si="5"/>
        <v>Fail</v>
      </c>
      <c r="F204" s="47" t="s">
        <v>5139</v>
      </c>
      <c r="G204" s="47" t="s">
        <v>5140</v>
      </c>
      <c r="H204" s="47">
        <v>200</v>
      </c>
      <c r="I204" s="47">
        <v>1137</v>
      </c>
      <c r="J204" s="47">
        <v>7</v>
      </c>
      <c r="K204" s="47">
        <v>6</v>
      </c>
    </row>
    <row r="205" spans="1:11" x14ac:dyDescent="0.2">
      <c r="A205" s="45" t="s">
        <v>4618</v>
      </c>
      <c r="B205" s="47" t="s">
        <v>4619</v>
      </c>
      <c r="C205" s="47" t="s">
        <v>4620</v>
      </c>
      <c r="D205" s="47" t="s">
        <v>4621</v>
      </c>
      <c r="E205" s="38" t="str">
        <f t="shared" si="5"/>
        <v>No Play</v>
      </c>
      <c r="F205" s="47" t="s">
        <v>4622</v>
      </c>
      <c r="G205" s="47" t="s">
        <v>4623</v>
      </c>
      <c r="H205" s="47" t="s">
        <v>4624</v>
      </c>
      <c r="I205" s="47">
        <v>868</v>
      </c>
      <c r="J205" s="47">
        <v>5</v>
      </c>
      <c r="K205" s="47">
        <v>6</v>
      </c>
    </row>
    <row r="206" spans="1:11" x14ac:dyDescent="0.2">
      <c r="A206" s="45" t="s">
        <v>4887</v>
      </c>
      <c r="B206" s="47" t="s">
        <v>4888</v>
      </c>
      <c r="C206" s="47" t="s">
        <v>4889</v>
      </c>
      <c r="D206" s="47" t="s">
        <v>4890</v>
      </c>
      <c r="E206" s="38" t="str">
        <f t="shared" si="5"/>
        <v>No Play</v>
      </c>
      <c r="F206" s="47" t="s">
        <v>4891</v>
      </c>
      <c r="G206" s="47" t="s">
        <v>4892</v>
      </c>
      <c r="H206" s="47">
        <v>151</v>
      </c>
      <c r="I206" s="47">
        <v>1155</v>
      </c>
      <c r="J206" s="47">
        <v>6</v>
      </c>
      <c r="K206" s="47">
        <v>6</v>
      </c>
    </row>
    <row r="207" spans="1:11" x14ac:dyDescent="0.2">
      <c r="A207" s="45" t="s">
        <v>4625</v>
      </c>
      <c r="B207" s="47" t="s">
        <v>4626</v>
      </c>
      <c r="C207" s="47" t="s">
        <v>4627</v>
      </c>
      <c r="D207" s="47" t="s">
        <v>4628</v>
      </c>
      <c r="E207" s="38" t="str">
        <f t="shared" si="5"/>
        <v>No Play</v>
      </c>
      <c r="F207" s="47" t="s">
        <v>4629</v>
      </c>
      <c r="G207" s="47" t="s">
        <v>4630</v>
      </c>
      <c r="H207" s="47" t="s">
        <v>4631</v>
      </c>
      <c r="I207" s="47">
        <v>1238</v>
      </c>
      <c r="J207" s="47">
        <v>5</v>
      </c>
      <c r="K207" s="47">
        <v>6</v>
      </c>
    </row>
    <row r="208" spans="1:11" x14ac:dyDescent="0.2">
      <c r="A208" s="45" t="s">
        <v>4339</v>
      </c>
      <c r="B208" s="47" t="s">
        <v>4340</v>
      </c>
      <c r="C208" s="47" t="s">
        <v>4341</v>
      </c>
      <c r="D208" s="47" t="s">
        <v>4342</v>
      </c>
      <c r="E208" s="38" t="str">
        <f t="shared" si="5"/>
        <v>No Play</v>
      </c>
      <c r="F208" s="47" t="s">
        <v>4343</v>
      </c>
      <c r="G208" s="47" t="s">
        <v>4344</v>
      </c>
      <c r="H208" s="47">
        <v>179</v>
      </c>
      <c r="I208" s="47">
        <v>1359</v>
      </c>
      <c r="J208" s="47">
        <v>4</v>
      </c>
      <c r="K208" s="47">
        <v>6</v>
      </c>
    </row>
    <row r="209" spans="1:11" x14ac:dyDescent="0.2">
      <c r="A209" s="45" t="s">
        <v>4345</v>
      </c>
      <c r="B209" s="47" t="s">
        <v>4346</v>
      </c>
      <c r="C209" s="47" t="s">
        <v>4347</v>
      </c>
      <c r="D209" s="47" t="s">
        <v>4348</v>
      </c>
      <c r="E209" s="38" t="str">
        <f t="shared" si="5"/>
        <v>No Play</v>
      </c>
      <c r="F209" s="47" t="s">
        <v>4349</v>
      </c>
      <c r="G209" s="47" t="s">
        <v>4350</v>
      </c>
      <c r="H209" s="47">
        <v>160</v>
      </c>
      <c r="I209" s="47">
        <v>1111</v>
      </c>
      <c r="J209" s="47">
        <v>4</v>
      </c>
      <c r="K209" s="47">
        <v>6</v>
      </c>
    </row>
    <row r="210" spans="1:11" x14ac:dyDescent="0.2">
      <c r="A210" s="45" t="s">
        <v>4018</v>
      </c>
      <c r="B210" s="47" t="s">
        <v>4019</v>
      </c>
      <c r="C210" s="47" t="s">
        <v>4020</v>
      </c>
      <c r="D210" s="47" t="s">
        <v>4021</v>
      </c>
      <c r="E210" s="38" t="str">
        <f t="shared" si="5"/>
        <v>No Play</v>
      </c>
      <c r="F210" s="47" t="s">
        <v>4022</v>
      </c>
      <c r="G210" s="47" t="s">
        <v>4023</v>
      </c>
      <c r="H210" s="47">
        <v>129</v>
      </c>
      <c r="I210" s="47">
        <v>1161</v>
      </c>
      <c r="J210" s="47">
        <v>3</v>
      </c>
      <c r="K210" s="47">
        <v>6</v>
      </c>
    </row>
    <row r="211" spans="1:11" x14ac:dyDescent="0.2">
      <c r="A211" s="45" t="s">
        <v>4893</v>
      </c>
      <c r="B211" s="47" t="s">
        <v>4894</v>
      </c>
      <c r="C211" s="47" t="s">
        <v>4895</v>
      </c>
      <c r="D211" s="47" t="s">
        <v>4896</v>
      </c>
      <c r="E211" s="38" t="str">
        <f t="shared" si="5"/>
        <v>No Play</v>
      </c>
      <c r="F211" s="47" t="s">
        <v>4897</v>
      </c>
      <c r="G211" s="47" t="s">
        <v>4898</v>
      </c>
      <c r="H211" s="47">
        <v>148</v>
      </c>
      <c r="I211" s="47">
        <v>942</v>
      </c>
      <c r="J211" s="47">
        <v>6</v>
      </c>
      <c r="K211" s="47">
        <v>6</v>
      </c>
    </row>
    <row r="212" spans="1:11" x14ac:dyDescent="0.2">
      <c r="A212" s="45" t="s">
        <v>4899</v>
      </c>
      <c r="B212" s="47" t="s">
        <v>4900</v>
      </c>
      <c r="C212" s="47" t="s">
        <v>4901</v>
      </c>
      <c r="D212" s="47" t="s">
        <v>4902</v>
      </c>
      <c r="E212" s="38" t="str">
        <f t="shared" si="5"/>
        <v>No Play</v>
      </c>
      <c r="F212" s="47" t="s">
        <v>4903</v>
      </c>
      <c r="G212" s="47" t="s">
        <v>4904</v>
      </c>
      <c r="H212" s="47">
        <v>155</v>
      </c>
      <c r="I212" s="47">
        <v>1250</v>
      </c>
      <c r="J212" s="47">
        <v>6</v>
      </c>
      <c r="K212" s="47">
        <v>6</v>
      </c>
    </row>
    <row r="213" spans="1:11" x14ac:dyDescent="0.2">
      <c r="A213" s="45" t="s">
        <v>4632</v>
      </c>
      <c r="B213" s="47" t="s">
        <v>4633</v>
      </c>
      <c r="C213" s="47" t="s">
        <v>4634</v>
      </c>
      <c r="D213" s="47" t="s">
        <v>4635</v>
      </c>
      <c r="E213" s="38" t="str">
        <f t="shared" si="5"/>
        <v>No Play</v>
      </c>
      <c r="F213" s="47" t="s">
        <v>4636</v>
      </c>
      <c r="G213" s="47" t="s">
        <v>4637</v>
      </c>
      <c r="H213" s="47">
        <v>155</v>
      </c>
      <c r="I213" s="47">
        <v>1138</v>
      </c>
      <c r="J213" s="47">
        <v>5</v>
      </c>
      <c r="K213" s="47">
        <v>6</v>
      </c>
    </row>
    <row r="214" spans="1:11" x14ac:dyDescent="0.2">
      <c r="A214" s="45" t="s">
        <v>5141</v>
      </c>
      <c r="B214" s="47" t="s">
        <v>5142</v>
      </c>
      <c r="C214" s="47" t="s">
        <v>5143</v>
      </c>
      <c r="D214" s="47" t="s">
        <v>5144</v>
      </c>
      <c r="E214" s="38" t="str">
        <f t="shared" si="5"/>
        <v>No Play</v>
      </c>
      <c r="F214" s="47" t="s">
        <v>5145</v>
      </c>
      <c r="G214" s="47" t="s">
        <v>5146</v>
      </c>
      <c r="H214" s="47" t="s">
        <v>5147</v>
      </c>
      <c r="I214" s="47">
        <v>1279</v>
      </c>
      <c r="J214" s="47">
        <v>7</v>
      </c>
      <c r="K214" s="47">
        <v>6</v>
      </c>
    </row>
    <row r="215" spans="1:11" x14ac:dyDescent="0.2">
      <c r="A215" s="45" t="s">
        <v>4905</v>
      </c>
      <c r="B215" s="47" t="s">
        <v>4906</v>
      </c>
      <c r="C215" s="47" t="s">
        <v>4907</v>
      </c>
      <c r="D215" s="47" t="s">
        <v>4908</v>
      </c>
      <c r="E215" s="38" t="str">
        <f t="shared" si="5"/>
        <v>No Play</v>
      </c>
      <c r="F215" s="47" t="s">
        <v>4909</v>
      </c>
      <c r="G215" s="47" t="s">
        <v>4910</v>
      </c>
      <c r="H215" s="47">
        <v>173</v>
      </c>
      <c r="I215" s="47">
        <v>1150</v>
      </c>
      <c r="J215" s="47">
        <v>6</v>
      </c>
      <c r="K215" s="47">
        <v>6</v>
      </c>
    </row>
    <row r="216" spans="1:11" x14ac:dyDescent="0.2">
      <c r="A216" s="45" t="s">
        <v>4911</v>
      </c>
      <c r="B216" s="47" t="s">
        <v>4912</v>
      </c>
      <c r="C216" s="47" t="s">
        <v>4913</v>
      </c>
      <c r="D216" s="47" t="s">
        <v>4914</v>
      </c>
      <c r="E216" s="38" t="str">
        <f t="shared" si="5"/>
        <v>No Play</v>
      </c>
      <c r="F216" s="47" t="s">
        <v>4915</v>
      </c>
      <c r="G216" s="47" t="s">
        <v>4916</v>
      </c>
      <c r="H216" s="47">
        <v>148</v>
      </c>
      <c r="I216" s="47">
        <v>1324</v>
      </c>
      <c r="J216" s="47">
        <v>6</v>
      </c>
      <c r="K216" s="47">
        <v>6</v>
      </c>
    </row>
    <row r="217" spans="1:11" x14ac:dyDescent="0.2">
      <c r="A217" s="45" t="s">
        <v>13</v>
      </c>
      <c r="B217" s="47" t="s">
        <v>4024</v>
      </c>
      <c r="C217" s="47" t="s">
        <v>4025</v>
      </c>
      <c r="D217" s="47" t="s">
        <v>4026</v>
      </c>
      <c r="E217" s="38" t="str">
        <f t="shared" si="5"/>
        <v>Hard Clear</v>
      </c>
      <c r="F217" s="47" t="s">
        <v>4027</v>
      </c>
      <c r="G217" s="47" t="s">
        <v>4028</v>
      </c>
      <c r="H217" s="47">
        <v>265</v>
      </c>
      <c r="I217" s="47">
        <v>1178</v>
      </c>
      <c r="J217" s="47">
        <v>3</v>
      </c>
      <c r="K217" s="47">
        <v>6</v>
      </c>
    </row>
    <row r="218" spans="1:11" x14ac:dyDescent="0.2">
      <c r="A218" s="45" t="s">
        <v>5148</v>
      </c>
      <c r="B218" s="47" t="s">
        <v>5149</v>
      </c>
      <c r="C218" s="47" t="s">
        <v>5150</v>
      </c>
      <c r="D218" s="47" t="s">
        <v>5151</v>
      </c>
      <c r="E218" s="38" t="str">
        <f t="shared" si="5"/>
        <v>No Play</v>
      </c>
      <c r="F218" s="47" t="s">
        <v>5152</v>
      </c>
      <c r="G218" s="47" t="s">
        <v>5153</v>
      </c>
      <c r="H218" s="47">
        <v>187</v>
      </c>
      <c r="I218" s="47">
        <v>1020</v>
      </c>
      <c r="J218" s="47">
        <v>7</v>
      </c>
      <c r="K218" s="47">
        <v>6</v>
      </c>
    </row>
    <row r="219" spans="1:11" x14ac:dyDescent="0.2">
      <c r="A219" s="45" t="s">
        <v>4638</v>
      </c>
      <c r="B219" s="47" t="s">
        <v>4639</v>
      </c>
      <c r="C219" s="47" t="s">
        <v>4640</v>
      </c>
      <c r="D219" s="47" t="s">
        <v>4641</v>
      </c>
      <c r="E219" s="38" t="str">
        <f t="shared" si="5"/>
        <v>No Play</v>
      </c>
      <c r="F219" s="47" t="s">
        <v>4642</v>
      </c>
      <c r="G219" s="47" t="s">
        <v>4643</v>
      </c>
      <c r="H219" s="47">
        <v>164</v>
      </c>
      <c r="I219" s="47">
        <v>1291</v>
      </c>
      <c r="J219" s="47">
        <v>5</v>
      </c>
      <c r="K219" s="47">
        <v>6</v>
      </c>
    </row>
    <row r="220" spans="1:11" x14ac:dyDescent="0.2">
      <c r="A220" s="45" t="s">
        <v>4351</v>
      </c>
      <c r="B220" s="47" t="s">
        <v>4352</v>
      </c>
      <c r="C220" s="47" t="s">
        <v>4353</v>
      </c>
      <c r="D220" s="47" t="s">
        <v>4354</v>
      </c>
      <c r="E220" s="38" t="str">
        <f t="shared" si="5"/>
        <v>No Play</v>
      </c>
      <c r="F220" s="47" t="s">
        <v>4355</v>
      </c>
      <c r="G220" s="47" t="s">
        <v>4356</v>
      </c>
      <c r="H220" s="47">
        <v>148</v>
      </c>
      <c r="I220" s="47">
        <v>1347</v>
      </c>
      <c r="J220" s="47">
        <v>4</v>
      </c>
      <c r="K220" s="47">
        <v>6</v>
      </c>
    </row>
    <row r="221" spans="1:11" x14ac:dyDescent="0.2">
      <c r="A221" s="45" t="s">
        <v>4029</v>
      </c>
      <c r="B221" s="47" t="s">
        <v>4030</v>
      </c>
      <c r="C221" s="47" t="s">
        <v>4031</v>
      </c>
      <c r="D221" s="47" t="s">
        <v>4032</v>
      </c>
      <c r="E221" s="38" t="str">
        <f t="shared" si="5"/>
        <v>No Play</v>
      </c>
      <c r="F221" s="47" t="s">
        <v>4033</v>
      </c>
      <c r="G221" s="47" t="s">
        <v>4034</v>
      </c>
      <c r="H221" s="47">
        <v>152</v>
      </c>
      <c r="I221" s="47">
        <v>1045</v>
      </c>
      <c r="J221" s="47">
        <v>3</v>
      </c>
      <c r="K221" s="47">
        <v>6</v>
      </c>
    </row>
    <row r="222" spans="1:11" x14ac:dyDescent="0.2">
      <c r="A222" s="45" t="s">
        <v>7016</v>
      </c>
      <c r="B222" s="47" t="s">
        <v>4644</v>
      </c>
      <c r="C222" s="47" t="s">
        <v>4645</v>
      </c>
      <c r="D222" s="47" t="s">
        <v>4646</v>
      </c>
      <c r="E222" s="38" t="str">
        <f t="shared" si="5"/>
        <v>EXHC</v>
      </c>
      <c r="F222" s="47" t="s">
        <v>4647</v>
      </c>
      <c r="G222" s="47" t="s">
        <v>4648</v>
      </c>
      <c r="H222" s="47">
        <v>170</v>
      </c>
      <c r="I222" s="47">
        <v>1135</v>
      </c>
      <c r="J222" s="47">
        <v>5</v>
      </c>
      <c r="K222" s="47">
        <v>6</v>
      </c>
    </row>
    <row r="223" spans="1:11" x14ac:dyDescent="0.2">
      <c r="A223" s="45" t="s">
        <v>5154</v>
      </c>
      <c r="B223" s="47" t="s">
        <v>5155</v>
      </c>
      <c r="C223" s="47" t="s">
        <v>5156</v>
      </c>
      <c r="D223" s="47" t="s">
        <v>5157</v>
      </c>
      <c r="E223" s="38" t="str">
        <f t="shared" si="5"/>
        <v>No Play</v>
      </c>
      <c r="F223" s="47" t="s">
        <v>5158</v>
      </c>
      <c r="G223" s="47" t="s">
        <v>5159</v>
      </c>
      <c r="H223" s="47">
        <v>192</v>
      </c>
      <c r="I223" s="47">
        <v>1215</v>
      </c>
      <c r="J223" s="47">
        <v>7</v>
      </c>
      <c r="K223" s="47">
        <v>6</v>
      </c>
    </row>
    <row r="224" spans="1:11" x14ac:dyDescent="0.2">
      <c r="A224" s="45" t="s">
        <v>4357</v>
      </c>
      <c r="B224" s="47" t="s">
        <v>4358</v>
      </c>
      <c r="C224" s="47" t="s">
        <v>4359</v>
      </c>
      <c r="D224" s="47" t="s">
        <v>4360</v>
      </c>
      <c r="E224" s="38" t="str">
        <f t="shared" si="5"/>
        <v>No Play</v>
      </c>
      <c r="F224" s="47" t="s">
        <v>4361</v>
      </c>
      <c r="G224" s="47" t="s">
        <v>4362</v>
      </c>
      <c r="H224" s="47">
        <v>210</v>
      </c>
      <c r="I224" s="47">
        <v>1054</v>
      </c>
      <c r="J224" s="47">
        <v>4</v>
      </c>
      <c r="K224" s="47">
        <v>6</v>
      </c>
    </row>
    <row r="225" spans="1:11" x14ac:dyDescent="0.2">
      <c r="A225" s="45" t="s">
        <v>5160</v>
      </c>
      <c r="B225" s="47" t="s">
        <v>5161</v>
      </c>
      <c r="C225" s="47" t="s">
        <v>5162</v>
      </c>
      <c r="D225" s="47" t="s">
        <v>5163</v>
      </c>
      <c r="E225" s="38" t="str">
        <f t="shared" si="5"/>
        <v>No Play</v>
      </c>
      <c r="F225" s="47" t="s">
        <v>5164</v>
      </c>
      <c r="G225" s="47" t="s">
        <v>5165</v>
      </c>
      <c r="H225" s="47">
        <v>123</v>
      </c>
      <c r="I225" s="47">
        <v>873</v>
      </c>
      <c r="J225" s="47">
        <v>7</v>
      </c>
      <c r="K225" s="47">
        <v>6</v>
      </c>
    </row>
    <row r="226" spans="1:11" x14ac:dyDescent="0.2">
      <c r="A226" s="45" t="s">
        <v>4854</v>
      </c>
      <c r="B226" s="47" t="s">
        <v>4855</v>
      </c>
      <c r="C226" s="47" t="s">
        <v>4856</v>
      </c>
      <c r="D226" s="47" t="s">
        <v>4857</v>
      </c>
      <c r="E226" s="38" t="str">
        <f t="shared" si="5"/>
        <v>No Play</v>
      </c>
      <c r="F226" s="47" t="s">
        <v>4858</v>
      </c>
      <c r="G226" s="47" t="s">
        <v>4859</v>
      </c>
      <c r="H226" s="47" t="s">
        <v>4860</v>
      </c>
      <c r="I226" s="47">
        <v>1079</v>
      </c>
      <c r="J226" s="47">
        <v>6</v>
      </c>
      <c r="K226" s="47">
        <v>6</v>
      </c>
    </row>
    <row r="227" spans="1:11" x14ac:dyDescent="0.2">
      <c r="A227" s="45" t="s">
        <v>5166</v>
      </c>
      <c r="B227" s="47" t="s">
        <v>5167</v>
      </c>
      <c r="C227" s="47" t="s">
        <v>5168</v>
      </c>
      <c r="D227" s="47" t="s">
        <v>5169</v>
      </c>
      <c r="E227" s="38" t="str">
        <f t="shared" si="5"/>
        <v>No Play</v>
      </c>
      <c r="F227" s="47" t="s">
        <v>5170</v>
      </c>
      <c r="G227" s="47" t="s">
        <v>5171</v>
      </c>
      <c r="H227" s="47">
        <v>157</v>
      </c>
      <c r="I227" s="47">
        <v>984</v>
      </c>
      <c r="J227" s="47">
        <v>7</v>
      </c>
      <c r="K227" s="47">
        <v>6</v>
      </c>
    </row>
    <row r="228" spans="1:11" x14ac:dyDescent="0.2">
      <c r="A228" s="45" t="s">
        <v>5172</v>
      </c>
      <c r="B228" s="47" t="s">
        <v>5173</v>
      </c>
      <c r="C228" s="47" t="s">
        <v>5174</v>
      </c>
      <c r="D228" s="47" t="s">
        <v>5175</v>
      </c>
      <c r="E228" s="38" t="str">
        <f t="shared" si="5"/>
        <v>No Play</v>
      </c>
      <c r="F228" s="47" t="s">
        <v>5176</v>
      </c>
      <c r="G228" s="47" t="s">
        <v>5177</v>
      </c>
      <c r="H228" s="47">
        <v>165</v>
      </c>
      <c r="I228" s="47">
        <v>1001</v>
      </c>
      <c r="J228" s="47">
        <v>7</v>
      </c>
      <c r="K228" s="47">
        <v>6</v>
      </c>
    </row>
    <row r="229" spans="1:11" x14ac:dyDescent="0.2">
      <c r="A229" s="45" t="s">
        <v>4917</v>
      </c>
      <c r="B229" s="47" t="s">
        <v>4918</v>
      </c>
      <c r="C229" s="47" t="s">
        <v>4919</v>
      </c>
      <c r="D229" s="47" t="s">
        <v>4920</v>
      </c>
      <c r="E229" s="38" t="str">
        <f t="shared" si="5"/>
        <v>No Play</v>
      </c>
      <c r="F229" s="47" t="s">
        <v>4921</v>
      </c>
      <c r="G229" s="47" t="s">
        <v>4922</v>
      </c>
      <c r="H229" s="47">
        <v>163</v>
      </c>
      <c r="I229" s="47">
        <v>1398</v>
      </c>
      <c r="J229" s="47">
        <v>6</v>
      </c>
      <c r="K229" s="47">
        <v>6</v>
      </c>
    </row>
    <row r="230" spans="1:11" hidden="1" x14ac:dyDescent="0.2">
      <c r="A230" s="45" t="s">
        <v>4333</v>
      </c>
      <c r="B230" s="47" t="s">
        <v>4334</v>
      </c>
      <c r="C230" s="47" t="s">
        <v>4335</v>
      </c>
      <c r="D230" s="47" t="s">
        <v>4336</v>
      </c>
      <c r="E230" s="38" t="str">
        <f t="shared" si="5"/>
        <v>No Play</v>
      </c>
      <c r="F230" s="47" t="s">
        <v>4337</v>
      </c>
      <c r="G230" s="47" t="s">
        <v>4338</v>
      </c>
      <c r="H230" s="47">
        <v>182</v>
      </c>
      <c r="I230" s="47">
        <v>951</v>
      </c>
      <c r="J230" s="47">
        <v>4</v>
      </c>
      <c r="K230" s="47">
        <v>6</v>
      </c>
    </row>
    <row r="231" spans="1:11" x14ac:dyDescent="0.2">
      <c r="A231" s="45" t="s">
        <v>13</v>
      </c>
      <c r="B231" s="47" t="s">
        <v>4649</v>
      </c>
      <c r="C231" s="47" t="s">
        <v>4650</v>
      </c>
      <c r="D231" s="47" t="s">
        <v>4651</v>
      </c>
      <c r="E231" s="38" t="str">
        <f t="shared" si="5"/>
        <v>Hard Clear</v>
      </c>
      <c r="F231" s="47" t="s">
        <v>4652</v>
      </c>
      <c r="G231" s="47" t="s">
        <v>4653</v>
      </c>
      <c r="H231" s="47">
        <v>150</v>
      </c>
      <c r="I231" s="47">
        <v>1125</v>
      </c>
      <c r="J231" s="47">
        <v>5</v>
      </c>
      <c r="K231" s="47">
        <v>6</v>
      </c>
    </row>
    <row r="232" spans="1:11" x14ac:dyDescent="0.2">
      <c r="A232" s="45" t="s">
        <v>4363</v>
      </c>
      <c r="B232" s="47" t="s">
        <v>4364</v>
      </c>
      <c r="C232" s="47" t="s">
        <v>4365</v>
      </c>
      <c r="D232" s="47" t="s">
        <v>4366</v>
      </c>
      <c r="E232" s="38" t="str">
        <f t="shared" si="5"/>
        <v>No Play</v>
      </c>
      <c r="F232" s="47" t="s">
        <v>4367</v>
      </c>
      <c r="G232" s="47" t="s">
        <v>4368</v>
      </c>
      <c r="H232" s="47">
        <v>206</v>
      </c>
      <c r="I232" s="47">
        <v>1269</v>
      </c>
      <c r="J232" s="47">
        <v>4</v>
      </c>
      <c r="K232" s="47">
        <v>6</v>
      </c>
    </row>
    <row r="233" spans="1:11" x14ac:dyDescent="0.2">
      <c r="A233" s="45" t="s">
        <v>4923</v>
      </c>
      <c r="B233" s="47" t="s">
        <v>4924</v>
      </c>
      <c r="C233" s="47" t="s">
        <v>4925</v>
      </c>
      <c r="D233" s="47" t="s">
        <v>4926</v>
      </c>
      <c r="E233" s="38" t="str">
        <f t="shared" si="5"/>
        <v>No Play</v>
      </c>
      <c r="F233" s="47" t="s">
        <v>4927</v>
      </c>
      <c r="G233" s="47" t="s">
        <v>4928</v>
      </c>
      <c r="H233" s="47">
        <v>185</v>
      </c>
      <c r="I233" s="47">
        <v>1066</v>
      </c>
      <c r="J233" s="47">
        <v>6</v>
      </c>
      <c r="K233" s="47">
        <v>6</v>
      </c>
    </row>
    <row r="234" spans="1:11" x14ac:dyDescent="0.2">
      <c r="A234" s="45" t="s">
        <v>4041</v>
      </c>
      <c r="B234" s="47" t="s">
        <v>4042</v>
      </c>
      <c r="C234" s="47" t="s">
        <v>4043</v>
      </c>
      <c r="D234" s="47" t="s">
        <v>4044</v>
      </c>
      <c r="E234" s="38" t="str">
        <f t="shared" si="5"/>
        <v>No Play</v>
      </c>
      <c r="F234" s="47" t="s">
        <v>4045</v>
      </c>
      <c r="G234" s="47" t="s">
        <v>4046</v>
      </c>
      <c r="H234" s="47" t="s">
        <v>4047</v>
      </c>
      <c r="I234" s="47">
        <v>1076</v>
      </c>
      <c r="J234" s="47">
        <v>3</v>
      </c>
      <c r="K234" s="47">
        <v>6</v>
      </c>
    </row>
    <row r="235" spans="1:11" x14ac:dyDescent="0.2">
      <c r="A235" s="45" t="s">
        <v>4929</v>
      </c>
      <c r="B235" s="47" t="s">
        <v>4930</v>
      </c>
      <c r="C235" s="47" t="s">
        <v>4931</v>
      </c>
      <c r="D235" s="47" t="s">
        <v>4932</v>
      </c>
      <c r="E235" s="38" t="str">
        <f t="shared" si="5"/>
        <v>No Play</v>
      </c>
      <c r="F235" s="47" t="s">
        <v>4933</v>
      </c>
      <c r="G235" s="47" t="s">
        <v>4934</v>
      </c>
      <c r="H235" s="47">
        <v>139</v>
      </c>
      <c r="I235" s="47">
        <v>1192</v>
      </c>
      <c r="J235" s="47">
        <v>6</v>
      </c>
      <c r="K235" s="47">
        <v>6</v>
      </c>
    </row>
    <row r="236" spans="1:11" x14ac:dyDescent="0.2">
      <c r="A236" s="45" t="s">
        <v>13</v>
      </c>
      <c r="B236" s="47" t="s">
        <v>5609</v>
      </c>
      <c r="C236" s="47" t="s">
        <v>5610</v>
      </c>
      <c r="D236" s="47" t="s">
        <v>5611</v>
      </c>
      <c r="E236" s="38" t="str">
        <f t="shared" si="5"/>
        <v>Hard Clear</v>
      </c>
      <c r="F236" s="47" t="s">
        <v>5612</v>
      </c>
      <c r="G236" s="47" t="s">
        <v>5613</v>
      </c>
      <c r="H236" s="47">
        <v>140</v>
      </c>
      <c r="I236" s="47">
        <v>1103</v>
      </c>
      <c r="J236" s="47">
        <v>10</v>
      </c>
      <c r="K236" s="47">
        <v>7</v>
      </c>
    </row>
    <row r="237" spans="1:11" x14ac:dyDescent="0.2">
      <c r="A237" s="45" t="s">
        <v>4941</v>
      </c>
      <c r="B237" s="47" t="s">
        <v>4942</v>
      </c>
      <c r="C237" s="47" t="s">
        <v>4943</v>
      </c>
      <c r="D237" s="47" t="s">
        <v>4944</v>
      </c>
      <c r="E237" s="38" t="str">
        <f t="shared" si="5"/>
        <v>No Play</v>
      </c>
      <c r="F237" s="47" t="s">
        <v>4945</v>
      </c>
      <c r="G237" s="47" t="s">
        <v>4946</v>
      </c>
      <c r="H237" s="47">
        <v>152</v>
      </c>
      <c r="I237" s="47">
        <v>1255</v>
      </c>
      <c r="J237" s="47">
        <v>6</v>
      </c>
      <c r="K237" s="47">
        <v>7</v>
      </c>
    </row>
    <row r="238" spans="1:11" x14ac:dyDescent="0.2">
      <c r="A238" s="45" t="s">
        <v>13</v>
      </c>
      <c r="B238" s="47" t="s">
        <v>5184</v>
      </c>
      <c r="C238" s="47" t="s">
        <v>5185</v>
      </c>
      <c r="D238" s="47" t="s">
        <v>5186</v>
      </c>
      <c r="E238" s="38" t="str">
        <f t="shared" si="5"/>
        <v>Hard Clear</v>
      </c>
      <c r="F238" s="47" t="s">
        <v>5187</v>
      </c>
      <c r="G238" s="47" t="s">
        <v>5188</v>
      </c>
      <c r="H238" s="47">
        <v>155</v>
      </c>
      <c r="I238" s="47">
        <v>1014</v>
      </c>
      <c r="J238" s="47">
        <v>7</v>
      </c>
      <c r="K238" s="47">
        <v>7</v>
      </c>
    </row>
    <row r="239" spans="1:11" x14ac:dyDescent="0.2">
      <c r="A239" s="45" t="s">
        <v>4369</v>
      </c>
      <c r="B239" s="47" t="s">
        <v>4370</v>
      </c>
      <c r="C239" s="47" t="s">
        <v>4371</v>
      </c>
      <c r="D239" s="47" t="s">
        <v>4372</v>
      </c>
      <c r="E239" s="38" t="str">
        <f t="shared" si="5"/>
        <v>No Play</v>
      </c>
      <c r="F239" s="47" t="s">
        <v>4373</v>
      </c>
      <c r="G239" s="47" t="s">
        <v>4374</v>
      </c>
      <c r="H239" s="47">
        <v>160</v>
      </c>
      <c r="I239" s="47">
        <v>1089</v>
      </c>
      <c r="J239" s="47">
        <v>4</v>
      </c>
      <c r="K239" s="47">
        <v>7</v>
      </c>
    </row>
    <row r="240" spans="1:11" x14ac:dyDescent="0.2">
      <c r="A240" s="45" t="s">
        <v>13</v>
      </c>
      <c r="B240" s="47" t="s">
        <v>5189</v>
      </c>
      <c r="C240" s="47" t="s">
        <v>5190</v>
      </c>
      <c r="D240" s="47" t="s">
        <v>5191</v>
      </c>
      <c r="E240" s="38" t="str">
        <f t="shared" si="5"/>
        <v>Hard Clear</v>
      </c>
      <c r="F240" s="47" t="s">
        <v>5192</v>
      </c>
      <c r="G240" s="47" t="s">
        <v>5193</v>
      </c>
      <c r="H240" s="47">
        <v>195</v>
      </c>
      <c r="I240" s="47">
        <v>989</v>
      </c>
      <c r="J240" s="47">
        <v>7</v>
      </c>
      <c r="K240" s="47">
        <v>7</v>
      </c>
    </row>
    <row r="241" spans="1:11" x14ac:dyDescent="0.2">
      <c r="A241" s="45" t="s">
        <v>5194</v>
      </c>
      <c r="B241" s="47" t="s">
        <v>5195</v>
      </c>
      <c r="C241" s="47" t="s">
        <v>5196</v>
      </c>
      <c r="D241" s="47" t="s">
        <v>5197</v>
      </c>
      <c r="E241" s="38" t="str">
        <f t="shared" si="5"/>
        <v>No Play</v>
      </c>
      <c r="F241" s="47" t="s">
        <v>5198</v>
      </c>
      <c r="G241" s="47" t="s">
        <v>5199</v>
      </c>
      <c r="H241" s="47">
        <v>180</v>
      </c>
      <c r="I241" s="47">
        <v>1231</v>
      </c>
      <c r="J241" s="47">
        <v>7</v>
      </c>
      <c r="K241" s="47">
        <v>7</v>
      </c>
    </row>
    <row r="242" spans="1:11" x14ac:dyDescent="0.2">
      <c r="A242" s="45" t="s">
        <v>13</v>
      </c>
      <c r="B242" s="47" t="s">
        <v>4375</v>
      </c>
      <c r="C242" s="47" t="s">
        <v>4376</v>
      </c>
      <c r="D242" s="47" t="s">
        <v>4377</v>
      </c>
      <c r="E242" s="38" t="str">
        <f t="shared" si="5"/>
        <v>Hard Clear</v>
      </c>
      <c r="F242" s="47" t="s">
        <v>4378</v>
      </c>
      <c r="G242" s="47" t="s">
        <v>4379</v>
      </c>
      <c r="H242" s="47" t="s">
        <v>4380</v>
      </c>
      <c r="I242" s="47">
        <v>915</v>
      </c>
      <c r="J242" s="47">
        <v>4</v>
      </c>
      <c r="K242" s="47">
        <v>7</v>
      </c>
    </row>
    <row r="243" spans="1:11" x14ac:dyDescent="0.2">
      <c r="A243" s="45" t="s">
        <v>5200</v>
      </c>
      <c r="B243" s="47" t="s">
        <v>5201</v>
      </c>
      <c r="C243" s="47" t="s">
        <v>5202</v>
      </c>
      <c r="D243" s="47" t="s">
        <v>5203</v>
      </c>
      <c r="E243" s="38" t="str">
        <f t="shared" si="5"/>
        <v>No Play</v>
      </c>
      <c r="F243" s="47" t="s">
        <v>5204</v>
      </c>
      <c r="G243" s="47" t="s">
        <v>5205</v>
      </c>
      <c r="H243" s="47">
        <v>185</v>
      </c>
      <c r="I243" s="47">
        <v>1097</v>
      </c>
      <c r="J243" s="47">
        <v>7</v>
      </c>
      <c r="K243" s="47">
        <v>7</v>
      </c>
    </row>
    <row r="244" spans="1:11" x14ac:dyDescent="0.2">
      <c r="A244" s="45" t="s">
        <v>5614</v>
      </c>
      <c r="B244" s="47" t="s">
        <v>5615</v>
      </c>
      <c r="C244" s="47" t="s">
        <v>5616</v>
      </c>
      <c r="D244" s="47" t="s">
        <v>5617</v>
      </c>
      <c r="E244" s="38" t="str">
        <f t="shared" si="5"/>
        <v>No Play</v>
      </c>
      <c r="F244" s="47" t="s">
        <v>5618</v>
      </c>
      <c r="G244" s="47" t="s">
        <v>5619</v>
      </c>
      <c r="H244" s="47" t="s">
        <v>5620</v>
      </c>
      <c r="I244" s="47">
        <v>1004</v>
      </c>
      <c r="J244" s="47">
        <v>10</v>
      </c>
      <c r="K244" s="47">
        <v>7</v>
      </c>
    </row>
    <row r="245" spans="1:11" x14ac:dyDescent="0.2">
      <c r="A245" s="45" t="s">
        <v>13</v>
      </c>
      <c r="B245" s="47" t="s">
        <v>4654</v>
      </c>
      <c r="C245" s="47" t="s">
        <v>4655</v>
      </c>
      <c r="D245" s="47" t="s">
        <v>4656</v>
      </c>
      <c r="E245" s="38" t="str">
        <f t="shared" si="5"/>
        <v>Hard Clear</v>
      </c>
      <c r="F245" s="47" t="s">
        <v>4657</v>
      </c>
      <c r="G245" s="47" t="s">
        <v>4658</v>
      </c>
      <c r="H245" s="47">
        <v>300</v>
      </c>
      <c r="I245" s="47">
        <v>816</v>
      </c>
      <c r="J245" s="47">
        <v>5</v>
      </c>
      <c r="K245" s="47">
        <v>7</v>
      </c>
    </row>
    <row r="246" spans="1:11" x14ac:dyDescent="0.2">
      <c r="A246" s="45" t="s">
        <v>13</v>
      </c>
      <c r="B246" s="47" t="s">
        <v>5206</v>
      </c>
      <c r="C246" s="47" t="s">
        <v>5207</v>
      </c>
      <c r="D246" s="47" t="s">
        <v>5208</v>
      </c>
      <c r="E246" s="38" t="str">
        <f t="shared" si="5"/>
        <v>Hard Clear</v>
      </c>
      <c r="F246" s="47" t="s">
        <v>5209</v>
      </c>
      <c r="G246" s="47" t="s">
        <v>5210</v>
      </c>
      <c r="H246" s="47">
        <v>212</v>
      </c>
      <c r="I246" s="47">
        <v>1248</v>
      </c>
      <c r="J246" s="47">
        <v>7</v>
      </c>
      <c r="K246" s="47">
        <v>7</v>
      </c>
    </row>
    <row r="247" spans="1:11" x14ac:dyDescent="0.2">
      <c r="A247" s="45" t="s">
        <v>13</v>
      </c>
      <c r="B247" s="47" t="s">
        <v>5211</v>
      </c>
      <c r="C247" s="47" t="s">
        <v>5212</v>
      </c>
      <c r="D247" s="47" t="s">
        <v>5213</v>
      </c>
      <c r="E247" s="38" t="str">
        <f t="shared" si="5"/>
        <v>Hard Clear</v>
      </c>
      <c r="F247" s="47" t="s">
        <v>5214</v>
      </c>
      <c r="G247" s="47" t="s">
        <v>5215</v>
      </c>
      <c r="H247" s="47">
        <v>148</v>
      </c>
      <c r="I247" s="47">
        <v>959</v>
      </c>
      <c r="J247" s="47">
        <v>7</v>
      </c>
      <c r="K247" s="47">
        <v>7</v>
      </c>
    </row>
    <row r="248" spans="1:11" x14ac:dyDescent="0.2">
      <c r="A248" s="45" t="s">
        <v>4947</v>
      </c>
      <c r="B248" s="47" t="s">
        <v>4948</v>
      </c>
      <c r="C248" s="47" t="s">
        <v>4949</v>
      </c>
      <c r="D248" s="47" t="s">
        <v>4950</v>
      </c>
      <c r="E248" s="38" t="str">
        <f t="shared" si="5"/>
        <v>No Play</v>
      </c>
      <c r="F248" s="47" t="s">
        <v>4951</v>
      </c>
      <c r="G248" s="47" t="s">
        <v>4952</v>
      </c>
      <c r="H248" s="47">
        <v>170</v>
      </c>
      <c r="I248" s="47">
        <v>1101</v>
      </c>
      <c r="J248" s="47">
        <v>6</v>
      </c>
      <c r="K248" s="47">
        <v>7</v>
      </c>
    </row>
    <row r="249" spans="1:11" x14ac:dyDescent="0.2">
      <c r="A249" s="45" t="s">
        <v>13</v>
      </c>
      <c r="B249" s="47" t="s">
        <v>5497</v>
      </c>
      <c r="C249" s="47" t="s">
        <v>5498</v>
      </c>
      <c r="D249" s="47" t="s">
        <v>5499</v>
      </c>
      <c r="E249" s="38" t="str">
        <f t="shared" si="5"/>
        <v>Hard Clear</v>
      </c>
      <c r="F249" s="47" t="s">
        <v>5500</v>
      </c>
      <c r="G249" s="47" t="s">
        <v>5501</v>
      </c>
      <c r="H249" s="47">
        <v>180</v>
      </c>
      <c r="I249" s="47">
        <v>1075</v>
      </c>
      <c r="J249" s="47">
        <v>9</v>
      </c>
      <c r="K249" s="47">
        <v>7</v>
      </c>
    </row>
    <row r="250" spans="1:11" x14ac:dyDescent="0.2">
      <c r="A250" s="45" t="s">
        <v>5375</v>
      </c>
      <c r="B250" s="47" t="s">
        <v>5376</v>
      </c>
      <c r="C250" s="47" t="s">
        <v>5377</v>
      </c>
      <c r="D250" s="47" t="s">
        <v>5378</v>
      </c>
      <c r="E250" s="38" t="str">
        <f t="shared" si="5"/>
        <v>No Play</v>
      </c>
      <c r="F250" s="47" t="s">
        <v>5379</v>
      </c>
      <c r="G250" s="47" t="s">
        <v>5380</v>
      </c>
      <c r="H250" s="47">
        <v>155</v>
      </c>
      <c r="I250" s="47">
        <v>1142</v>
      </c>
      <c r="J250" s="47">
        <v>8</v>
      </c>
      <c r="K250" s="47">
        <v>7</v>
      </c>
    </row>
    <row r="251" spans="1:11" x14ac:dyDescent="0.2">
      <c r="A251" s="45" t="s">
        <v>5216</v>
      </c>
      <c r="B251" s="47" t="s">
        <v>5217</v>
      </c>
      <c r="C251" s="47" t="s">
        <v>5218</v>
      </c>
      <c r="D251" s="47" t="s">
        <v>5219</v>
      </c>
      <c r="E251" s="38" t="str">
        <f t="shared" si="5"/>
        <v>No Play</v>
      </c>
      <c r="F251" s="47" t="s">
        <v>5220</v>
      </c>
      <c r="G251" s="47" t="s">
        <v>5221</v>
      </c>
      <c r="H251" s="47" t="s">
        <v>5222</v>
      </c>
      <c r="I251" s="47">
        <v>1026</v>
      </c>
      <c r="J251" s="47">
        <v>7</v>
      </c>
      <c r="K251" s="47">
        <v>7</v>
      </c>
    </row>
    <row r="252" spans="1:11" x14ac:dyDescent="0.2">
      <c r="A252" s="45" t="s">
        <v>4659</v>
      </c>
      <c r="B252" s="47" t="s">
        <v>4660</v>
      </c>
      <c r="C252" s="47" t="s">
        <v>4661</v>
      </c>
      <c r="D252" s="47" t="s">
        <v>4662</v>
      </c>
      <c r="E252" s="38" t="str">
        <f t="shared" si="5"/>
        <v>No Play</v>
      </c>
      <c r="F252" s="47" t="s">
        <v>4663</v>
      </c>
      <c r="G252" s="47" t="s">
        <v>4664</v>
      </c>
      <c r="H252" s="47">
        <v>145</v>
      </c>
      <c r="I252" s="47">
        <v>1127</v>
      </c>
      <c r="J252" s="47">
        <v>5</v>
      </c>
      <c r="K252" s="47">
        <v>7</v>
      </c>
    </row>
    <row r="253" spans="1:11" x14ac:dyDescent="0.2">
      <c r="A253" s="45" t="s">
        <v>4953</v>
      </c>
      <c r="B253" s="47" t="s">
        <v>4954</v>
      </c>
      <c r="C253" s="47" t="s">
        <v>4955</v>
      </c>
      <c r="D253" s="47" t="s">
        <v>4956</v>
      </c>
      <c r="E253" s="38" t="str">
        <f t="shared" si="5"/>
        <v>No Play</v>
      </c>
      <c r="F253" s="47" t="s">
        <v>4957</v>
      </c>
      <c r="G253" s="47" t="s">
        <v>4958</v>
      </c>
      <c r="H253" s="47" t="s">
        <v>4959</v>
      </c>
      <c r="I253" s="47">
        <v>1290</v>
      </c>
      <c r="J253" s="47">
        <v>6</v>
      </c>
      <c r="K253" s="47">
        <v>7</v>
      </c>
    </row>
    <row r="254" spans="1:11" x14ac:dyDescent="0.2">
      <c r="A254" s="45" t="s">
        <v>4665</v>
      </c>
      <c r="B254" s="47" t="s">
        <v>4666</v>
      </c>
      <c r="C254" s="47" t="s">
        <v>4667</v>
      </c>
      <c r="D254" s="47" t="s">
        <v>4668</v>
      </c>
      <c r="E254" s="38" t="str">
        <f t="shared" si="5"/>
        <v>No Play</v>
      </c>
      <c r="F254" s="47" t="s">
        <v>4669</v>
      </c>
      <c r="G254" s="47" t="s">
        <v>4670</v>
      </c>
      <c r="H254" s="47">
        <v>146</v>
      </c>
      <c r="I254" s="47">
        <v>1159</v>
      </c>
      <c r="J254" s="47">
        <v>5</v>
      </c>
      <c r="K254" s="47">
        <v>7</v>
      </c>
    </row>
    <row r="255" spans="1:11" x14ac:dyDescent="0.2">
      <c r="A255" s="45" t="s">
        <v>5223</v>
      </c>
      <c r="B255" s="47" t="s">
        <v>5224</v>
      </c>
      <c r="C255" s="47" t="s">
        <v>5225</v>
      </c>
      <c r="D255" s="47" t="s">
        <v>5226</v>
      </c>
      <c r="E255" s="38" t="str">
        <f t="shared" si="5"/>
        <v>No Play</v>
      </c>
      <c r="F255" s="47" t="s">
        <v>5227</v>
      </c>
      <c r="G255" s="47" t="s">
        <v>5228</v>
      </c>
      <c r="H255" s="47">
        <v>155</v>
      </c>
      <c r="I255" s="47">
        <v>985</v>
      </c>
      <c r="J255" s="47">
        <v>7</v>
      </c>
      <c r="K255" s="47">
        <v>7</v>
      </c>
    </row>
    <row r="256" spans="1:11" x14ac:dyDescent="0.2">
      <c r="A256" s="45" t="s">
        <v>4671</v>
      </c>
      <c r="B256" s="47" t="s">
        <v>4672</v>
      </c>
      <c r="C256" s="47" t="s">
        <v>4673</v>
      </c>
      <c r="D256" s="47" t="s">
        <v>4674</v>
      </c>
      <c r="E256" s="38" t="str">
        <f t="shared" si="5"/>
        <v>No Play</v>
      </c>
      <c r="F256" s="47" t="s">
        <v>4675</v>
      </c>
      <c r="G256" s="47" t="s">
        <v>4676</v>
      </c>
      <c r="H256" s="47">
        <v>142</v>
      </c>
      <c r="I256" s="47">
        <v>939</v>
      </c>
      <c r="J256" s="47">
        <v>5</v>
      </c>
      <c r="K256" s="47">
        <v>7</v>
      </c>
    </row>
    <row r="257" spans="1:11" x14ac:dyDescent="0.2">
      <c r="A257" s="45" t="s">
        <v>4960</v>
      </c>
      <c r="B257" s="47" t="s">
        <v>4961</v>
      </c>
      <c r="C257" s="47" t="s">
        <v>4962</v>
      </c>
      <c r="D257" s="47" t="s">
        <v>4963</v>
      </c>
      <c r="E257" s="38" t="str">
        <f t="shared" si="5"/>
        <v>No Play</v>
      </c>
      <c r="F257" s="47" t="s">
        <v>4964</v>
      </c>
      <c r="G257" s="47" t="s">
        <v>4965</v>
      </c>
      <c r="H257" s="47">
        <v>152</v>
      </c>
      <c r="I257" s="47">
        <v>1164</v>
      </c>
      <c r="J257" s="47">
        <v>6</v>
      </c>
      <c r="K257" s="47">
        <v>7</v>
      </c>
    </row>
    <row r="258" spans="1:11" x14ac:dyDescent="0.2">
      <c r="A258" s="45" t="s">
        <v>4677</v>
      </c>
      <c r="B258" s="47" t="s">
        <v>4678</v>
      </c>
      <c r="C258" s="47" t="s">
        <v>4679</v>
      </c>
      <c r="D258" s="47" t="s">
        <v>4680</v>
      </c>
      <c r="E258" s="38" t="str">
        <f t="shared" si="5"/>
        <v>No Play</v>
      </c>
      <c r="F258" s="47" t="s">
        <v>4681</v>
      </c>
      <c r="G258" s="47" t="s">
        <v>4682</v>
      </c>
      <c r="H258" s="47">
        <v>152</v>
      </c>
      <c r="I258" s="47">
        <v>1216</v>
      </c>
      <c r="J258" s="47">
        <v>5</v>
      </c>
      <c r="K258" s="47">
        <v>7</v>
      </c>
    </row>
    <row r="259" spans="1:11" x14ac:dyDescent="0.2">
      <c r="A259" s="45" t="s">
        <v>4683</v>
      </c>
      <c r="B259" s="47" t="s">
        <v>4684</v>
      </c>
      <c r="C259" s="47" t="s">
        <v>4685</v>
      </c>
      <c r="D259" s="47" t="s">
        <v>4686</v>
      </c>
      <c r="E259" s="38" t="str">
        <f t="shared" ref="E259:E322" si="6">A259</f>
        <v>No Play</v>
      </c>
      <c r="F259" s="45" t="s">
        <v>603</v>
      </c>
      <c r="G259" s="47" t="s">
        <v>4687</v>
      </c>
      <c r="H259" s="47">
        <v>183</v>
      </c>
      <c r="I259" s="47">
        <v>1135</v>
      </c>
      <c r="J259" s="47">
        <v>5</v>
      </c>
      <c r="K259" s="47">
        <v>7</v>
      </c>
    </row>
    <row r="260" spans="1:11" x14ac:dyDescent="0.2">
      <c r="A260" s="45" t="s">
        <v>4688</v>
      </c>
      <c r="B260" s="47" t="s">
        <v>4689</v>
      </c>
      <c r="C260" s="47" t="s">
        <v>4690</v>
      </c>
      <c r="D260" s="47" t="s">
        <v>4691</v>
      </c>
      <c r="E260" s="38" t="str">
        <f t="shared" si="6"/>
        <v>No Play</v>
      </c>
      <c r="F260" s="47" t="s">
        <v>4692</v>
      </c>
      <c r="G260" s="47" t="s">
        <v>4693</v>
      </c>
      <c r="H260" s="47">
        <v>128</v>
      </c>
      <c r="I260" s="47">
        <v>881</v>
      </c>
      <c r="J260" s="47">
        <v>5</v>
      </c>
      <c r="K260" s="47">
        <v>7</v>
      </c>
    </row>
    <row r="261" spans="1:11" x14ac:dyDescent="0.2">
      <c r="A261" s="45" t="s">
        <v>4966</v>
      </c>
      <c r="B261" s="47" t="s">
        <v>4967</v>
      </c>
      <c r="C261" s="47" t="s">
        <v>4968</v>
      </c>
      <c r="D261" s="47" t="s">
        <v>4969</v>
      </c>
      <c r="E261" s="38" t="str">
        <f t="shared" si="6"/>
        <v>No Play</v>
      </c>
      <c r="F261" s="47" t="s">
        <v>4970</v>
      </c>
      <c r="G261" s="47" t="s">
        <v>4971</v>
      </c>
      <c r="H261" s="47">
        <v>171</v>
      </c>
      <c r="I261" s="47">
        <v>1183</v>
      </c>
      <c r="J261" s="47">
        <v>6</v>
      </c>
      <c r="K261" s="47">
        <v>7</v>
      </c>
    </row>
    <row r="262" spans="1:11" x14ac:dyDescent="0.2">
      <c r="A262" s="45" t="s">
        <v>4381</v>
      </c>
      <c r="B262" s="47" t="s">
        <v>4382</v>
      </c>
      <c r="C262" s="47" t="s">
        <v>4383</v>
      </c>
      <c r="D262" s="47" t="s">
        <v>4384</v>
      </c>
      <c r="E262" s="38" t="str">
        <f t="shared" si="6"/>
        <v>No Play</v>
      </c>
      <c r="F262" s="47" t="s">
        <v>4385</v>
      </c>
      <c r="G262" s="47" t="s">
        <v>4386</v>
      </c>
      <c r="H262" s="47">
        <v>151</v>
      </c>
      <c r="I262" s="47">
        <v>1059</v>
      </c>
      <c r="J262" s="47">
        <v>4</v>
      </c>
      <c r="K262" s="47">
        <v>7</v>
      </c>
    </row>
    <row r="263" spans="1:11" x14ac:dyDescent="0.2">
      <c r="A263" s="45" t="s">
        <v>4972</v>
      </c>
      <c r="B263" s="47" t="s">
        <v>4973</v>
      </c>
      <c r="C263" s="47" t="s">
        <v>4974</v>
      </c>
      <c r="D263" s="47" t="s">
        <v>4975</v>
      </c>
      <c r="E263" s="38" t="str">
        <f t="shared" si="6"/>
        <v>No Play</v>
      </c>
      <c r="F263" s="47" t="s">
        <v>4976</v>
      </c>
      <c r="G263" s="47" t="s">
        <v>4977</v>
      </c>
      <c r="H263" s="47">
        <v>151</v>
      </c>
      <c r="I263" s="47">
        <v>1073</v>
      </c>
      <c r="J263" s="47">
        <v>6</v>
      </c>
      <c r="K263" s="47">
        <v>7</v>
      </c>
    </row>
    <row r="264" spans="1:11" x14ac:dyDescent="0.2">
      <c r="A264" s="45" t="s">
        <v>4978</v>
      </c>
      <c r="B264" s="47" t="s">
        <v>4979</v>
      </c>
      <c r="C264" s="47" t="s">
        <v>4980</v>
      </c>
      <c r="D264" s="47" t="s">
        <v>4981</v>
      </c>
      <c r="E264" s="38" t="str">
        <f t="shared" si="6"/>
        <v>No Play</v>
      </c>
      <c r="F264" s="47" t="s">
        <v>4982</v>
      </c>
      <c r="G264" s="47" t="s">
        <v>4983</v>
      </c>
      <c r="H264" s="47" t="s">
        <v>4984</v>
      </c>
      <c r="I264" s="47">
        <v>1002</v>
      </c>
      <c r="J264" s="47">
        <v>6</v>
      </c>
      <c r="K264" s="47">
        <v>7</v>
      </c>
    </row>
    <row r="265" spans="1:11" x14ac:dyDescent="0.2">
      <c r="A265" s="45" t="s">
        <v>13</v>
      </c>
      <c r="B265" s="47" t="s">
        <v>5381</v>
      </c>
      <c r="C265" s="47" t="s">
        <v>5382</v>
      </c>
      <c r="D265" s="47" t="s">
        <v>5383</v>
      </c>
      <c r="E265" s="38" t="str">
        <f t="shared" si="6"/>
        <v>Hard Clear</v>
      </c>
      <c r="F265" s="47" t="s">
        <v>5384</v>
      </c>
      <c r="G265" s="47" t="s">
        <v>5385</v>
      </c>
      <c r="H265" s="47">
        <v>179</v>
      </c>
      <c r="I265" s="47">
        <v>1309</v>
      </c>
      <c r="J265" s="47">
        <v>8</v>
      </c>
      <c r="K265" s="47">
        <v>7</v>
      </c>
    </row>
    <row r="266" spans="1:11" x14ac:dyDescent="0.2">
      <c r="A266" s="45" t="s">
        <v>13</v>
      </c>
      <c r="B266" s="47" t="s">
        <v>4694</v>
      </c>
      <c r="C266" s="47" t="s">
        <v>4695</v>
      </c>
      <c r="D266" s="47" t="s">
        <v>4696</v>
      </c>
      <c r="E266" s="38" t="str">
        <f t="shared" si="6"/>
        <v>Hard Clear</v>
      </c>
      <c r="F266" s="47" t="s">
        <v>4697</v>
      </c>
      <c r="G266" s="47" t="s">
        <v>4698</v>
      </c>
      <c r="H266" s="47">
        <v>177</v>
      </c>
      <c r="I266" s="47">
        <v>1089</v>
      </c>
      <c r="J266" s="47">
        <v>5</v>
      </c>
      <c r="K266" s="47">
        <v>7</v>
      </c>
    </row>
    <row r="267" spans="1:11" x14ac:dyDescent="0.2">
      <c r="A267" s="45" t="s">
        <v>7016</v>
      </c>
      <c r="B267" s="47" t="s">
        <v>4387</v>
      </c>
      <c r="C267" s="47" t="s">
        <v>4388</v>
      </c>
      <c r="D267" s="47" t="s">
        <v>4389</v>
      </c>
      <c r="E267" s="38" t="str">
        <f t="shared" si="6"/>
        <v>EXHC</v>
      </c>
      <c r="F267" s="47" t="s">
        <v>4390</v>
      </c>
      <c r="G267" s="47" t="s">
        <v>4391</v>
      </c>
      <c r="H267" s="47">
        <v>145</v>
      </c>
      <c r="I267" s="47">
        <v>1409</v>
      </c>
      <c r="J267" s="47">
        <v>4</v>
      </c>
      <c r="K267" s="47">
        <v>7</v>
      </c>
    </row>
    <row r="268" spans="1:11" x14ac:dyDescent="0.2">
      <c r="A268" s="45" t="s">
        <v>5229</v>
      </c>
      <c r="B268" s="47" t="s">
        <v>5230</v>
      </c>
      <c r="C268" s="47" t="s">
        <v>5231</v>
      </c>
      <c r="D268" s="47" t="s">
        <v>5232</v>
      </c>
      <c r="E268" s="38" t="str">
        <f t="shared" si="6"/>
        <v>No Play</v>
      </c>
      <c r="F268" s="47" t="s">
        <v>5233</v>
      </c>
      <c r="G268" s="47" t="s">
        <v>5234</v>
      </c>
      <c r="H268" s="47">
        <v>185</v>
      </c>
      <c r="I268" s="47">
        <v>1241</v>
      </c>
      <c r="J268" s="47">
        <v>7</v>
      </c>
      <c r="K268" s="47">
        <v>7</v>
      </c>
    </row>
    <row r="269" spans="1:11" x14ac:dyDescent="0.2">
      <c r="A269" s="45" t="s">
        <v>4699</v>
      </c>
      <c r="B269" s="47" t="s">
        <v>4700</v>
      </c>
      <c r="C269" s="47" t="s">
        <v>4701</v>
      </c>
      <c r="D269" s="47" t="s">
        <v>4702</v>
      </c>
      <c r="E269" s="38" t="str">
        <f t="shared" si="6"/>
        <v>No Play</v>
      </c>
      <c r="F269" s="47" t="s">
        <v>4703</v>
      </c>
      <c r="G269" s="47" t="s">
        <v>4704</v>
      </c>
      <c r="H269" s="47">
        <v>143</v>
      </c>
      <c r="I269" s="47">
        <v>1114</v>
      </c>
      <c r="J269" s="47">
        <v>5</v>
      </c>
      <c r="K269" s="47">
        <v>7</v>
      </c>
    </row>
    <row r="270" spans="1:11" x14ac:dyDescent="0.2">
      <c r="A270" s="45" t="s">
        <v>4705</v>
      </c>
      <c r="B270" s="47" t="s">
        <v>4706</v>
      </c>
      <c r="C270" s="47" t="s">
        <v>4707</v>
      </c>
      <c r="D270" s="47" t="s">
        <v>4708</v>
      </c>
      <c r="E270" s="38" t="str">
        <f t="shared" si="6"/>
        <v>No Play</v>
      </c>
      <c r="F270" s="47" t="s">
        <v>4709</v>
      </c>
      <c r="G270" s="47" t="s">
        <v>4710</v>
      </c>
      <c r="H270" s="47" t="s">
        <v>4711</v>
      </c>
      <c r="I270" s="47">
        <v>867</v>
      </c>
      <c r="J270" s="47">
        <v>5</v>
      </c>
      <c r="K270" s="47">
        <v>7</v>
      </c>
    </row>
    <row r="271" spans="1:11" x14ac:dyDescent="0.2">
      <c r="A271" s="45" t="s">
        <v>7014</v>
      </c>
      <c r="B271" s="47" t="s">
        <v>5235</v>
      </c>
      <c r="C271" s="47" t="s">
        <v>5236</v>
      </c>
      <c r="D271" s="47" t="s">
        <v>5237</v>
      </c>
      <c r="E271" s="38" t="str">
        <f t="shared" si="6"/>
        <v>Fail</v>
      </c>
      <c r="F271" s="47" t="s">
        <v>5238</v>
      </c>
      <c r="G271" s="47" t="s">
        <v>5239</v>
      </c>
      <c r="H271" s="47">
        <v>180</v>
      </c>
      <c r="I271" s="47">
        <v>1032</v>
      </c>
      <c r="J271" s="47">
        <v>7</v>
      </c>
      <c r="K271" s="47">
        <v>7</v>
      </c>
    </row>
    <row r="272" spans="1:11" x14ac:dyDescent="0.2">
      <c r="A272" s="45" t="s">
        <v>5240</v>
      </c>
      <c r="B272" s="47" t="s">
        <v>5241</v>
      </c>
      <c r="C272" s="47" t="s">
        <v>5242</v>
      </c>
      <c r="D272" s="47" t="s">
        <v>5243</v>
      </c>
      <c r="E272" s="38" t="str">
        <f t="shared" si="6"/>
        <v>No Play</v>
      </c>
      <c r="F272" s="47" t="s">
        <v>5244</v>
      </c>
      <c r="G272" s="47" t="s">
        <v>5245</v>
      </c>
      <c r="H272" s="47">
        <v>167</v>
      </c>
      <c r="I272" s="47">
        <v>1204</v>
      </c>
      <c r="J272" s="47">
        <v>7</v>
      </c>
      <c r="K272" s="47">
        <v>7</v>
      </c>
    </row>
    <row r="273" spans="1:11" x14ac:dyDescent="0.2">
      <c r="A273" s="45" t="s">
        <v>4985</v>
      </c>
      <c r="B273" s="47" t="s">
        <v>4986</v>
      </c>
      <c r="C273" s="47" t="s">
        <v>4987</v>
      </c>
      <c r="D273" s="47" t="s">
        <v>4988</v>
      </c>
      <c r="E273" s="38" t="str">
        <f t="shared" si="6"/>
        <v>No Play</v>
      </c>
      <c r="F273" s="47" t="s">
        <v>4989</v>
      </c>
      <c r="G273" s="47" t="s">
        <v>4990</v>
      </c>
      <c r="H273" s="47">
        <v>200</v>
      </c>
      <c r="I273" s="47">
        <v>1042</v>
      </c>
      <c r="J273" s="47">
        <v>6</v>
      </c>
      <c r="K273" s="47">
        <v>7</v>
      </c>
    </row>
    <row r="274" spans="1:11" x14ac:dyDescent="0.2">
      <c r="A274" s="45" t="s">
        <v>5246</v>
      </c>
      <c r="B274" s="47" t="s">
        <v>5247</v>
      </c>
      <c r="C274" s="47" t="s">
        <v>5248</v>
      </c>
      <c r="D274" s="47" t="s">
        <v>5249</v>
      </c>
      <c r="E274" s="38" t="str">
        <f t="shared" si="6"/>
        <v>No Play</v>
      </c>
      <c r="F274" s="47" t="s">
        <v>5250</v>
      </c>
      <c r="G274" s="47" t="s">
        <v>5251</v>
      </c>
      <c r="H274" s="47">
        <v>177</v>
      </c>
      <c r="I274" s="47">
        <v>1216</v>
      </c>
      <c r="J274" s="47">
        <v>7</v>
      </c>
      <c r="K274" s="47">
        <v>7</v>
      </c>
    </row>
    <row r="275" spans="1:11" x14ac:dyDescent="0.2">
      <c r="A275" s="45" t="s">
        <v>4712</v>
      </c>
      <c r="B275" s="47" t="s">
        <v>4713</v>
      </c>
      <c r="C275" s="47" t="s">
        <v>4714</v>
      </c>
      <c r="D275" s="47" t="s">
        <v>4715</v>
      </c>
      <c r="E275" s="38" t="str">
        <f t="shared" si="6"/>
        <v>No Play</v>
      </c>
      <c r="F275" s="47" t="s">
        <v>4716</v>
      </c>
      <c r="G275" s="47" t="s">
        <v>4717</v>
      </c>
      <c r="H275" s="47">
        <v>125</v>
      </c>
      <c r="I275" s="47">
        <v>1145</v>
      </c>
      <c r="J275" s="47">
        <v>5</v>
      </c>
      <c r="K275" s="47">
        <v>7</v>
      </c>
    </row>
    <row r="276" spans="1:11" x14ac:dyDescent="0.2">
      <c r="A276" s="45" t="s">
        <v>4991</v>
      </c>
      <c r="B276" s="47" t="s">
        <v>4992</v>
      </c>
      <c r="C276" s="47" t="s">
        <v>4993</v>
      </c>
      <c r="D276" s="47" t="s">
        <v>4994</v>
      </c>
      <c r="E276" s="38" t="str">
        <f t="shared" si="6"/>
        <v>No Play</v>
      </c>
      <c r="F276" s="47" t="s">
        <v>4995</v>
      </c>
      <c r="G276" s="47" t="s">
        <v>4996</v>
      </c>
      <c r="H276" s="47">
        <v>160</v>
      </c>
      <c r="I276" s="47">
        <v>1132</v>
      </c>
      <c r="J276" s="47">
        <v>6</v>
      </c>
      <c r="K276" s="47">
        <v>7</v>
      </c>
    </row>
    <row r="277" spans="1:11" x14ac:dyDescent="0.2">
      <c r="A277" s="45" t="s">
        <v>4048</v>
      </c>
      <c r="B277" s="47" t="s">
        <v>4049</v>
      </c>
      <c r="C277" s="47" t="s">
        <v>4050</v>
      </c>
      <c r="D277" s="47" t="s">
        <v>4051</v>
      </c>
      <c r="E277" s="38" t="str">
        <f t="shared" si="6"/>
        <v>No Play</v>
      </c>
      <c r="F277" s="47" t="s">
        <v>4052</v>
      </c>
      <c r="G277" s="47" t="s">
        <v>4053</v>
      </c>
      <c r="H277" s="47">
        <v>148</v>
      </c>
      <c r="I277" s="47">
        <v>1035</v>
      </c>
      <c r="J277" s="47">
        <v>3</v>
      </c>
      <c r="K277" s="47">
        <v>7</v>
      </c>
    </row>
    <row r="278" spans="1:11" hidden="1" x14ac:dyDescent="0.2">
      <c r="A278" s="45" t="s">
        <v>4035</v>
      </c>
      <c r="B278" s="47" t="s">
        <v>4036</v>
      </c>
      <c r="C278" s="47" t="s">
        <v>4037</v>
      </c>
      <c r="D278" s="47" t="s">
        <v>4038</v>
      </c>
      <c r="E278" s="38" t="str">
        <f t="shared" si="6"/>
        <v>No Play</v>
      </c>
      <c r="F278" s="47" t="s">
        <v>4039</v>
      </c>
      <c r="G278" s="47" t="s">
        <v>4040</v>
      </c>
      <c r="H278" s="47">
        <v>144</v>
      </c>
      <c r="I278" s="47">
        <v>1096</v>
      </c>
      <c r="J278" s="47">
        <v>3</v>
      </c>
      <c r="K278" s="47">
        <v>6</v>
      </c>
    </row>
    <row r="279" spans="1:11" x14ac:dyDescent="0.2">
      <c r="A279" s="45" t="s">
        <v>13</v>
      </c>
      <c r="B279" s="47" t="s">
        <v>4718</v>
      </c>
      <c r="C279" s="47" t="s">
        <v>4719</v>
      </c>
      <c r="D279" s="47" t="s">
        <v>4720</v>
      </c>
      <c r="E279" s="38" t="str">
        <f t="shared" si="6"/>
        <v>Hard Clear</v>
      </c>
      <c r="F279" s="47" t="s">
        <v>4721</v>
      </c>
      <c r="G279" s="47" t="s">
        <v>4722</v>
      </c>
      <c r="H279" s="47" t="s">
        <v>4723</v>
      </c>
      <c r="I279" s="47">
        <v>819</v>
      </c>
      <c r="J279" s="47">
        <v>5</v>
      </c>
      <c r="K279" s="47">
        <v>7</v>
      </c>
    </row>
    <row r="280" spans="1:11" x14ac:dyDescent="0.2">
      <c r="A280" s="45" t="s">
        <v>4997</v>
      </c>
      <c r="B280" s="47" t="s">
        <v>4998</v>
      </c>
      <c r="C280" s="47" t="s">
        <v>4999</v>
      </c>
      <c r="D280" s="47" t="s">
        <v>5000</v>
      </c>
      <c r="E280" s="38" t="str">
        <f t="shared" si="6"/>
        <v>No Play</v>
      </c>
      <c r="F280" s="47" t="s">
        <v>5001</v>
      </c>
      <c r="G280" s="47" t="s">
        <v>5002</v>
      </c>
      <c r="H280" s="47">
        <v>167</v>
      </c>
      <c r="I280" s="47">
        <v>1081</v>
      </c>
      <c r="J280" s="47">
        <v>6</v>
      </c>
      <c r="K280" s="47">
        <v>7</v>
      </c>
    </row>
    <row r="281" spans="1:11" x14ac:dyDescent="0.2">
      <c r="A281" s="45" t="s">
        <v>4392</v>
      </c>
      <c r="B281" s="47" t="s">
        <v>4393</v>
      </c>
      <c r="C281" s="47" t="s">
        <v>4394</v>
      </c>
      <c r="D281" s="47" t="s">
        <v>4395</v>
      </c>
      <c r="E281" s="38" t="str">
        <f t="shared" si="6"/>
        <v>No Play</v>
      </c>
      <c r="F281" s="47" t="s">
        <v>4396</v>
      </c>
      <c r="G281" s="47" t="s">
        <v>4397</v>
      </c>
      <c r="H281" s="47">
        <v>170</v>
      </c>
      <c r="I281" s="47">
        <v>1142</v>
      </c>
      <c r="J281" s="47">
        <v>4</v>
      </c>
      <c r="K281" s="47">
        <v>7</v>
      </c>
    </row>
    <row r="282" spans="1:11" hidden="1" x14ac:dyDescent="0.2">
      <c r="A282" s="45" t="s">
        <v>5178</v>
      </c>
      <c r="B282" s="47" t="s">
        <v>5179</v>
      </c>
      <c r="C282" s="47" t="s">
        <v>5180</v>
      </c>
      <c r="D282" s="47" t="s">
        <v>5181</v>
      </c>
      <c r="E282" s="38" t="str">
        <f t="shared" si="6"/>
        <v>No Play</v>
      </c>
      <c r="F282" s="47" t="s">
        <v>5182</v>
      </c>
      <c r="G282" s="47" t="s">
        <v>5183</v>
      </c>
      <c r="H282" s="47">
        <v>141</v>
      </c>
      <c r="I282" s="47">
        <v>1159</v>
      </c>
      <c r="J282" s="47">
        <v>7</v>
      </c>
      <c r="K282" s="47">
        <v>6</v>
      </c>
    </row>
    <row r="283" spans="1:11" x14ac:dyDescent="0.2">
      <c r="A283" s="45" t="s">
        <v>5386</v>
      </c>
      <c r="B283" s="47" t="s">
        <v>5387</v>
      </c>
      <c r="C283" s="47" t="s">
        <v>5388</v>
      </c>
      <c r="D283" s="47" t="s">
        <v>5389</v>
      </c>
      <c r="E283" s="38" t="str">
        <f t="shared" si="6"/>
        <v>No Play</v>
      </c>
      <c r="F283" s="47" t="s">
        <v>5390</v>
      </c>
      <c r="G283" s="47" t="s">
        <v>5391</v>
      </c>
      <c r="H283" s="47">
        <v>151</v>
      </c>
      <c r="I283" s="47">
        <v>979</v>
      </c>
      <c r="J283" s="47">
        <v>8</v>
      </c>
      <c r="K283" s="47">
        <v>7</v>
      </c>
    </row>
    <row r="284" spans="1:11" x14ac:dyDescent="0.2">
      <c r="A284" s="45" t="s">
        <v>5392</v>
      </c>
      <c r="B284" s="47" t="s">
        <v>5393</v>
      </c>
      <c r="C284" s="47" t="s">
        <v>5394</v>
      </c>
      <c r="D284" s="47" t="s">
        <v>5395</v>
      </c>
      <c r="E284" s="38" t="str">
        <f t="shared" si="6"/>
        <v>No Play</v>
      </c>
      <c r="F284" s="47" t="s">
        <v>5396</v>
      </c>
      <c r="G284" s="47" t="s">
        <v>5397</v>
      </c>
      <c r="H284" s="47">
        <v>165</v>
      </c>
      <c r="I284" s="47">
        <v>1255</v>
      </c>
      <c r="J284" s="47">
        <v>8</v>
      </c>
      <c r="K284" s="47">
        <v>7</v>
      </c>
    </row>
    <row r="285" spans="1:11" x14ac:dyDescent="0.2">
      <c r="A285" s="45" t="s">
        <v>7016</v>
      </c>
      <c r="B285" s="47" t="s">
        <v>5398</v>
      </c>
      <c r="C285" s="47" t="s">
        <v>5399</v>
      </c>
      <c r="D285" s="47" t="s">
        <v>5400</v>
      </c>
      <c r="E285" s="38" t="str">
        <f t="shared" si="6"/>
        <v>EXHC</v>
      </c>
      <c r="F285" s="47" t="s">
        <v>5401</v>
      </c>
      <c r="G285" s="47" t="s">
        <v>5402</v>
      </c>
      <c r="H285" s="47">
        <v>154</v>
      </c>
      <c r="I285" s="47">
        <v>1386</v>
      </c>
      <c r="J285" s="47">
        <v>8</v>
      </c>
      <c r="K285" s="47">
        <v>8</v>
      </c>
    </row>
    <row r="286" spans="1:11" x14ac:dyDescent="0.2">
      <c r="A286" s="45" t="s">
        <v>13</v>
      </c>
      <c r="B286" s="47" t="s">
        <v>4724</v>
      </c>
      <c r="C286" s="47" t="s">
        <v>4725</v>
      </c>
      <c r="D286" s="47" t="s">
        <v>4726</v>
      </c>
      <c r="E286" s="38" t="str">
        <f t="shared" si="6"/>
        <v>Hard Clear</v>
      </c>
      <c r="F286" s="47" t="s">
        <v>4727</v>
      </c>
      <c r="G286" s="47" t="s">
        <v>4728</v>
      </c>
      <c r="H286" s="47">
        <v>170</v>
      </c>
      <c r="I286" s="47">
        <v>1049</v>
      </c>
      <c r="J286" s="47">
        <v>5</v>
      </c>
      <c r="K286" s="47">
        <v>8</v>
      </c>
    </row>
    <row r="287" spans="1:11" x14ac:dyDescent="0.2">
      <c r="A287" s="45" t="s">
        <v>13</v>
      </c>
      <c r="B287" s="47" t="s">
        <v>4729</v>
      </c>
      <c r="C287" s="47" t="s">
        <v>4730</v>
      </c>
      <c r="D287" s="47" t="s">
        <v>4731</v>
      </c>
      <c r="E287" s="38" t="str">
        <f t="shared" si="6"/>
        <v>Hard Clear</v>
      </c>
      <c r="F287" s="47" t="s">
        <v>4732</v>
      </c>
      <c r="G287" s="47" t="s">
        <v>4733</v>
      </c>
      <c r="H287" s="47">
        <v>185</v>
      </c>
      <c r="I287" s="47">
        <v>1171</v>
      </c>
      <c r="J287" s="47">
        <v>5</v>
      </c>
      <c r="K287" s="47">
        <v>8</v>
      </c>
    </row>
    <row r="288" spans="1:11" x14ac:dyDescent="0.2">
      <c r="A288" s="45" t="s">
        <v>13</v>
      </c>
      <c r="B288" s="47" t="s">
        <v>4734</v>
      </c>
      <c r="C288" s="47" t="s">
        <v>4735</v>
      </c>
      <c r="D288" s="47" t="s">
        <v>4736</v>
      </c>
      <c r="E288" s="38" t="str">
        <f t="shared" si="6"/>
        <v>Hard Clear</v>
      </c>
      <c r="F288" s="47" t="s">
        <v>4737</v>
      </c>
      <c r="G288" s="47" t="s">
        <v>4738</v>
      </c>
      <c r="H288" s="47">
        <v>166</v>
      </c>
      <c r="I288" s="47">
        <v>1274</v>
      </c>
      <c r="J288" s="47">
        <v>5</v>
      </c>
      <c r="K288" s="47">
        <v>8</v>
      </c>
    </row>
    <row r="289" spans="1:11" x14ac:dyDescent="0.2">
      <c r="A289" s="45" t="s">
        <v>13</v>
      </c>
      <c r="B289" s="47" t="s">
        <v>5252</v>
      </c>
      <c r="C289" s="47" t="s">
        <v>5253</v>
      </c>
      <c r="D289" s="47" t="s">
        <v>5254</v>
      </c>
      <c r="E289" s="38" t="str">
        <f t="shared" si="6"/>
        <v>Hard Clear</v>
      </c>
      <c r="F289" s="47" t="s">
        <v>5255</v>
      </c>
      <c r="G289" s="47" t="s">
        <v>5256</v>
      </c>
      <c r="H289" s="47">
        <v>184</v>
      </c>
      <c r="I289" s="47">
        <v>1308</v>
      </c>
      <c r="J289" s="47">
        <v>7</v>
      </c>
      <c r="K289" s="47">
        <v>8</v>
      </c>
    </row>
    <row r="290" spans="1:11" x14ac:dyDescent="0.2">
      <c r="A290" s="45" t="s">
        <v>7016</v>
      </c>
      <c r="B290" s="47" t="s">
        <v>5502</v>
      </c>
      <c r="C290" s="47" t="s">
        <v>5503</v>
      </c>
      <c r="D290" s="47" t="s">
        <v>5504</v>
      </c>
      <c r="E290" s="38" t="str">
        <f t="shared" si="6"/>
        <v>EXHC</v>
      </c>
      <c r="F290" s="47" t="s">
        <v>5505</v>
      </c>
      <c r="G290" s="47" t="s">
        <v>5506</v>
      </c>
      <c r="H290" s="47">
        <v>157</v>
      </c>
      <c r="I290" s="47">
        <v>1205</v>
      </c>
      <c r="J290" s="47">
        <v>9</v>
      </c>
      <c r="K290" s="47">
        <v>8</v>
      </c>
    </row>
    <row r="291" spans="1:11" x14ac:dyDescent="0.2">
      <c r="A291" s="45" t="s">
        <v>4054</v>
      </c>
      <c r="B291" s="47" t="s">
        <v>4055</v>
      </c>
      <c r="C291" s="47" t="s">
        <v>4056</v>
      </c>
      <c r="D291" s="47" t="s">
        <v>4057</v>
      </c>
      <c r="E291" s="38" t="str">
        <f t="shared" si="6"/>
        <v>No Play</v>
      </c>
      <c r="F291" s="47" t="s">
        <v>4058</v>
      </c>
      <c r="G291" s="47" t="s">
        <v>4059</v>
      </c>
      <c r="H291" s="47" t="s">
        <v>4060</v>
      </c>
      <c r="I291" s="47">
        <v>685</v>
      </c>
      <c r="J291" s="47">
        <v>3</v>
      </c>
      <c r="K291" s="47">
        <v>8</v>
      </c>
    </row>
    <row r="292" spans="1:11" x14ac:dyDescent="0.2">
      <c r="A292" s="45" t="s">
        <v>4398</v>
      </c>
      <c r="B292" s="47" t="s">
        <v>4399</v>
      </c>
      <c r="C292" s="47" t="s">
        <v>4400</v>
      </c>
      <c r="D292" s="47" t="s">
        <v>4401</v>
      </c>
      <c r="E292" s="38" t="str">
        <f t="shared" si="6"/>
        <v>No Play</v>
      </c>
      <c r="F292" s="47" t="s">
        <v>4402</v>
      </c>
      <c r="G292" s="47" t="s">
        <v>4403</v>
      </c>
      <c r="H292" s="47">
        <v>166</v>
      </c>
      <c r="I292" s="47">
        <v>1206</v>
      </c>
      <c r="J292" s="47">
        <v>4</v>
      </c>
      <c r="K292" s="47">
        <v>8</v>
      </c>
    </row>
    <row r="293" spans="1:11" x14ac:dyDescent="0.2">
      <c r="A293" s="45" t="s">
        <v>13</v>
      </c>
      <c r="B293" s="47" t="s">
        <v>5621</v>
      </c>
      <c r="C293" s="47" t="s">
        <v>5622</v>
      </c>
      <c r="D293" s="47" t="s">
        <v>5623</v>
      </c>
      <c r="E293" s="38" t="str">
        <f t="shared" si="6"/>
        <v>Hard Clear</v>
      </c>
      <c r="F293" s="47" t="s">
        <v>5624</v>
      </c>
      <c r="G293" s="47" t="s">
        <v>5625</v>
      </c>
      <c r="H293" s="47">
        <v>162</v>
      </c>
      <c r="I293" s="47">
        <v>1268</v>
      </c>
      <c r="J293" s="47">
        <v>10</v>
      </c>
      <c r="K293" s="47">
        <v>8</v>
      </c>
    </row>
    <row r="294" spans="1:11" x14ac:dyDescent="0.2">
      <c r="A294" s="45" t="s">
        <v>7014</v>
      </c>
      <c r="B294" s="47" t="s">
        <v>5403</v>
      </c>
      <c r="C294" s="47" t="s">
        <v>5404</v>
      </c>
      <c r="D294" s="47" t="s">
        <v>5405</v>
      </c>
      <c r="E294" s="38" t="str">
        <f t="shared" si="6"/>
        <v>Fail</v>
      </c>
      <c r="F294" s="47" t="s">
        <v>5406</v>
      </c>
      <c r="G294" s="47" t="s">
        <v>5407</v>
      </c>
      <c r="H294" s="47" t="s">
        <v>5408</v>
      </c>
      <c r="I294" s="47">
        <v>1340</v>
      </c>
      <c r="J294" s="47">
        <v>8</v>
      </c>
      <c r="K294" s="47">
        <v>8</v>
      </c>
    </row>
    <row r="295" spans="1:11" x14ac:dyDescent="0.2">
      <c r="A295" s="45" t="s">
        <v>13</v>
      </c>
      <c r="B295" s="47" t="s">
        <v>4739</v>
      </c>
      <c r="C295" s="47" t="s">
        <v>4740</v>
      </c>
      <c r="D295" s="47" t="s">
        <v>4741</v>
      </c>
      <c r="E295" s="38" t="str">
        <f t="shared" si="6"/>
        <v>Hard Clear</v>
      </c>
      <c r="F295" s="47" t="s">
        <v>4742</v>
      </c>
      <c r="G295" s="47" t="s">
        <v>4743</v>
      </c>
      <c r="H295" s="47">
        <v>138</v>
      </c>
      <c r="I295" s="47">
        <v>1109</v>
      </c>
      <c r="J295" s="47">
        <v>5</v>
      </c>
      <c r="K295" s="47">
        <v>8</v>
      </c>
    </row>
    <row r="296" spans="1:11" x14ac:dyDescent="0.2">
      <c r="A296" s="45" t="s">
        <v>5003</v>
      </c>
      <c r="B296" s="47" t="s">
        <v>5004</v>
      </c>
      <c r="C296" s="47" t="s">
        <v>5005</v>
      </c>
      <c r="D296" s="47" t="s">
        <v>5006</v>
      </c>
      <c r="E296" s="38" t="str">
        <f t="shared" si="6"/>
        <v>No Play</v>
      </c>
      <c r="F296" s="47" t="s">
        <v>5007</v>
      </c>
      <c r="G296" s="47" t="s">
        <v>5008</v>
      </c>
      <c r="H296" s="47" t="s">
        <v>5009</v>
      </c>
      <c r="I296" s="47">
        <v>988</v>
      </c>
      <c r="J296" s="47">
        <v>6</v>
      </c>
      <c r="K296" s="47">
        <v>8</v>
      </c>
    </row>
    <row r="297" spans="1:11" x14ac:dyDescent="0.2">
      <c r="A297" s="45" t="s">
        <v>4744</v>
      </c>
      <c r="B297" s="47" t="s">
        <v>4745</v>
      </c>
      <c r="C297" s="47" t="s">
        <v>4746</v>
      </c>
      <c r="D297" s="47" t="s">
        <v>4747</v>
      </c>
      <c r="E297" s="38" t="str">
        <f t="shared" si="6"/>
        <v>No Play</v>
      </c>
      <c r="F297" s="47" t="s">
        <v>4748</v>
      </c>
      <c r="G297" s="47" t="s">
        <v>4749</v>
      </c>
      <c r="H297" s="47">
        <v>180</v>
      </c>
      <c r="I297" s="47">
        <v>1149</v>
      </c>
      <c r="J297" s="47">
        <v>5</v>
      </c>
      <c r="K297" s="47">
        <v>8</v>
      </c>
    </row>
    <row r="298" spans="1:11" x14ac:dyDescent="0.2">
      <c r="A298" s="45" t="s">
        <v>13</v>
      </c>
      <c r="B298" s="47" t="s">
        <v>5010</v>
      </c>
      <c r="C298" s="47" t="s">
        <v>5011</v>
      </c>
      <c r="D298" s="47" t="s">
        <v>5012</v>
      </c>
      <c r="E298" s="38" t="str">
        <f t="shared" si="6"/>
        <v>Hard Clear</v>
      </c>
      <c r="F298" s="47" t="s">
        <v>5013</v>
      </c>
      <c r="G298" s="47" t="s">
        <v>5014</v>
      </c>
      <c r="H298" s="47">
        <v>148</v>
      </c>
      <c r="I298" s="47">
        <v>1311</v>
      </c>
      <c r="J298" s="47">
        <v>6</v>
      </c>
      <c r="K298" s="47">
        <v>8</v>
      </c>
    </row>
    <row r="299" spans="1:11" x14ac:dyDescent="0.2">
      <c r="A299" s="45" t="s">
        <v>5257</v>
      </c>
      <c r="B299" s="47" t="s">
        <v>5258</v>
      </c>
      <c r="C299" s="47" t="s">
        <v>5259</v>
      </c>
      <c r="D299" s="47" t="s">
        <v>5260</v>
      </c>
      <c r="E299" s="38" t="str">
        <f t="shared" si="6"/>
        <v>No Play</v>
      </c>
      <c r="F299" s="47" t="s">
        <v>5261</v>
      </c>
      <c r="G299" s="47" t="s">
        <v>5262</v>
      </c>
      <c r="H299" s="47">
        <v>208</v>
      </c>
      <c r="I299" s="47">
        <v>1000</v>
      </c>
      <c r="J299" s="47">
        <v>7</v>
      </c>
      <c r="K299" s="47">
        <v>8</v>
      </c>
    </row>
    <row r="300" spans="1:11" x14ac:dyDescent="0.2">
      <c r="A300" s="45" t="s">
        <v>16</v>
      </c>
      <c r="B300" s="47" t="s">
        <v>5263</v>
      </c>
      <c r="C300" s="47" t="s">
        <v>5264</v>
      </c>
      <c r="D300" s="47" t="s">
        <v>5265</v>
      </c>
      <c r="E300" s="38" t="str">
        <f t="shared" si="6"/>
        <v>Clear</v>
      </c>
      <c r="F300" s="47" t="s">
        <v>5266</v>
      </c>
      <c r="G300" s="47" t="s">
        <v>5267</v>
      </c>
      <c r="H300" s="47" t="s">
        <v>5268</v>
      </c>
      <c r="I300" s="47">
        <v>1097</v>
      </c>
      <c r="J300" s="47">
        <v>7</v>
      </c>
      <c r="K300" s="47">
        <v>8</v>
      </c>
    </row>
    <row r="301" spans="1:11" x14ac:dyDescent="0.2">
      <c r="A301" s="45" t="s">
        <v>5507</v>
      </c>
      <c r="B301" s="47" t="s">
        <v>5508</v>
      </c>
      <c r="C301" s="47" t="s">
        <v>5509</v>
      </c>
      <c r="D301" s="47" t="s">
        <v>5510</v>
      </c>
      <c r="E301" s="38" t="str">
        <f t="shared" si="6"/>
        <v>No Play</v>
      </c>
      <c r="F301" s="47" t="s">
        <v>5511</v>
      </c>
      <c r="G301" s="47" t="s">
        <v>5512</v>
      </c>
      <c r="H301" s="47">
        <v>130</v>
      </c>
      <c r="I301" s="47">
        <v>1115</v>
      </c>
      <c r="J301" s="47">
        <v>9</v>
      </c>
      <c r="K301" s="47">
        <v>8</v>
      </c>
    </row>
    <row r="302" spans="1:11" x14ac:dyDescent="0.2">
      <c r="A302" s="45" t="s">
        <v>4750</v>
      </c>
      <c r="B302" s="47" t="s">
        <v>4751</v>
      </c>
      <c r="C302" s="47" t="s">
        <v>4752</v>
      </c>
      <c r="D302" s="47" t="s">
        <v>4753</v>
      </c>
      <c r="E302" s="38" t="str">
        <f t="shared" si="6"/>
        <v>No Play</v>
      </c>
      <c r="F302" s="47" t="s">
        <v>4754</v>
      </c>
      <c r="G302" s="47" t="s">
        <v>4755</v>
      </c>
      <c r="H302" s="47">
        <v>130</v>
      </c>
      <c r="I302" s="47">
        <v>1086</v>
      </c>
      <c r="J302" s="47">
        <v>5</v>
      </c>
      <c r="K302" s="47">
        <v>8</v>
      </c>
    </row>
    <row r="303" spans="1:11" x14ac:dyDescent="0.2">
      <c r="A303" s="45" t="s">
        <v>7014</v>
      </c>
      <c r="B303" s="47" t="s">
        <v>4756</v>
      </c>
      <c r="C303" s="47" t="s">
        <v>4757</v>
      </c>
      <c r="D303" s="47" t="s">
        <v>4758</v>
      </c>
      <c r="E303" s="38" t="str">
        <f t="shared" si="6"/>
        <v>Fail</v>
      </c>
      <c r="F303" s="47" t="s">
        <v>4759</v>
      </c>
      <c r="G303" s="47" t="s">
        <v>4760</v>
      </c>
      <c r="H303" s="47" t="s">
        <v>4761</v>
      </c>
      <c r="I303" s="47">
        <v>982</v>
      </c>
      <c r="J303" s="47">
        <v>5</v>
      </c>
      <c r="K303" s="47">
        <v>8</v>
      </c>
    </row>
    <row r="304" spans="1:11" x14ac:dyDescent="0.2">
      <c r="A304" s="45" t="s">
        <v>5015</v>
      </c>
      <c r="B304" s="47" t="s">
        <v>5016</v>
      </c>
      <c r="C304" s="47" t="s">
        <v>5017</v>
      </c>
      <c r="D304" s="47" t="s">
        <v>5018</v>
      </c>
      <c r="E304" s="38" t="str">
        <f t="shared" si="6"/>
        <v>No Play</v>
      </c>
      <c r="F304" s="47" t="s">
        <v>5019</v>
      </c>
      <c r="G304" s="47" t="s">
        <v>5020</v>
      </c>
      <c r="H304" s="47">
        <v>170</v>
      </c>
      <c r="I304" s="47">
        <v>838</v>
      </c>
      <c r="J304" s="47">
        <v>6</v>
      </c>
      <c r="K304" s="47">
        <v>8</v>
      </c>
    </row>
    <row r="305" spans="1:11" x14ac:dyDescent="0.2">
      <c r="A305" s="45" t="s">
        <v>13</v>
      </c>
      <c r="B305" s="47" t="s">
        <v>5269</v>
      </c>
      <c r="C305" s="47" t="s">
        <v>5270</v>
      </c>
      <c r="D305" s="47" t="s">
        <v>5271</v>
      </c>
      <c r="E305" s="38" t="str">
        <f t="shared" si="6"/>
        <v>Hard Clear</v>
      </c>
      <c r="F305" s="47" t="s">
        <v>5272</v>
      </c>
      <c r="G305" s="47" t="s">
        <v>5273</v>
      </c>
      <c r="H305" s="47">
        <v>176</v>
      </c>
      <c r="I305" s="47">
        <v>1258</v>
      </c>
      <c r="J305" s="47">
        <v>7</v>
      </c>
      <c r="K305" s="47">
        <v>8</v>
      </c>
    </row>
    <row r="306" spans="1:11" x14ac:dyDescent="0.2">
      <c r="A306" s="45" t="s">
        <v>13</v>
      </c>
      <c r="B306" s="47" t="s">
        <v>5274</v>
      </c>
      <c r="C306" s="47" t="s">
        <v>5275</v>
      </c>
      <c r="D306" s="47" t="s">
        <v>5276</v>
      </c>
      <c r="E306" s="38" t="str">
        <f t="shared" si="6"/>
        <v>Hard Clear</v>
      </c>
      <c r="F306" s="47" t="s">
        <v>5277</v>
      </c>
      <c r="G306" s="47" t="s">
        <v>5278</v>
      </c>
      <c r="H306" s="47">
        <v>145</v>
      </c>
      <c r="I306" s="47">
        <v>1206</v>
      </c>
      <c r="J306" s="47">
        <v>7</v>
      </c>
      <c r="K306" s="47">
        <v>8</v>
      </c>
    </row>
    <row r="307" spans="1:11" x14ac:dyDescent="0.2">
      <c r="A307" s="45" t="s">
        <v>4404</v>
      </c>
      <c r="B307" s="47" t="s">
        <v>4405</v>
      </c>
      <c r="C307" s="47" t="s">
        <v>4406</v>
      </c>
      <c r="D307" s="47" t="s">
        <v>4407</v>
      </c>
      <c r="E307" s="38" t="str">
        <f t="shared" si="6"/>
        <v>No Play</v>
      </c>
      <c r="F307" s="47" t="s">
        <v>4408</v>
      </c>
      <c r="G307" s="47" t="s">
        <v>4409</v>
      </c>
      <c r="H307" s="47">
        <v>172</v>
      </c>
      <c r="I307" s="47">
        <v>1269</v>
      </c>
      <c r="J307" s="47">
        <v>4</v>
      </c>
      <c r="K307" s="47">
        <v>8</v>
      </c>
    </row>
    <row r="308" spans="1:11" x14ac:dyDescent="0.2">
      <c r="A308" s="45" t="s">
        <v>5513</v>
      </c>
      <c r="B308" s="47" t="s">
        <v>5514</v>
      </c>
      <c r="C308" s="47" t="s">
        <v>5515</v>
      </c>
      <c r="D308" s="47" t="s">
        <v>5516</v>
      </c>
      <c r="E308" s="38" t="str">
        <f t="shared" si="6"/>
        <v>No Play</v>
      </c>
      <c r="F308" s="47" t="s">
        <v>5517</v>
      </c>
      <c r="G308" s="47" t="s">
        <v>5518</v>
      </c>
      <c r="H308" s="47">
        <v>220</v>
      </c>
      <c r="I308" s="47">
        <v>869</v>
      </c>
      <c r="J308" s="47">
        <v>9</v>
      </c>
      <c r="K308" s="47">
        <v>8</v>
      </c>
    </row>
    <row r="309" spans="1:11" x14ac:dyDescent="0.2">
      <c r="A309" s="45" t="s">
        <v>5279</v>
      </c>
      <c r="B309" s="47" t="s">
        <v>5280</v>
      </c>
      <c r="C309" s="47" t="s">
        <v>5281</v>
      </c>
      <c r="D309" s="47" t="s">
        <v>5282</v>
      </c>
      <c r="E309" s="38" t="str">
        <f t="shared" si="6"/>
        <v>No Play</v>
      </c>
      <c r="F309" s="47" t="s">
        <v>5283</v>
      </c>
      <c r="G309" s="47" t="s">
        <v>5284</v>
      </c>
      <c r="H309" s="47">
        <v>155</v>
      </c>
      <c r="I309" s="47">
        <v>1188</v>
      </c>
      <c r="J309" s="47">
        <v>7</v>
      </c>
      <c r="K309" s="47">
        <v>8</v>
      </c>
    </row>
    <row r="310" spans="1:11" x14ac:dyDescent="0.2">
      <c r="A310" s="45" t="s">
        <v>5021</v>
      </c>
      <c r="B310" s="47" t="s">
        <v>5022</v>
      </c>
      <c r="C310" s="47" t="s">
        <v>5023</v>
      </c>
      <c r="D310" s="47" t="s">
        <v>5024</v>
      </c>
      <c r="E310" s="38" t="str">
        <f t="shared" si="6"/>
        <v>No Play</v>
      </c>
      <c r="F310" s="47" t="s">
        <v>5025</v>
      </c>
      <c r="G310" s="47" t="s">
        <v>5026</v>
      </c>
      <c r="H310" s="47">
        <v>175</v>
      </c>
      <c r="I310" s="47">
        <v>1402</v>
      </c>
      <c r="J310" s="47">
        <v>6</v>
      </c>
      <c r="K310" s="47">
        <v>8</v>
      </c>
    </row>
    <row r="311" spans="1:11" x14ac:dyDescent="0.2">
      <c r="A311" s="51" t="s">
        <v>16</v>
      </c>
      <c r="B311" s="47" t="s">
        <v>4410</v>
      </c>
      <c r="C311" s="47" t="s">
        <v>4411</v>
      </c>
      <c r="D311" s="47" t="s">
        <v>4412</v>
      </c>
      <c r="E311" s="38" t="str">
        <f t="shared" si="6"/>
        <v>Clear</v>
      </c>
      <c r="F311" s="47" t="s">
        <v>4413</v>
      </c>
      <c r="G311" s="47" t="s">
        <v>4414</v>
      </c>
      <c r="H311" s="47" t="s">
        <v>4415</v>
      </c>
      <c r="I311" s="47">
        <v>1090</v>
      </c>
      <c r="J311" s="47">
        <v>4</v>
      </c>
      <c r="K311" s="47">
        <v>8</v>
      </c>
    </row>
    <row r="312" spans="1:11" x14ac:dyDescent="0.2">
      <c r="A312" s="45" t="s">
        <v>13</v>
      </c>
      <c r="B312" s="47" t="s">
        <v>5285</v>
      </c>
      <c r="C312" s="47" t="s">
        <v>5286</v>
      </c>
      <c r="D312" s="47" t="s">
        <v>5287</v>
      </c>
      <c r="E312" s="38" t="str">
        <f t="shared" si="6"/>
        <v>Hard Clear</v>
      </c>
      <c r="F312" s="47" t="s">
        <v>5288</v>
      </c>
      <c r="G312" s="47" t="s">
        <v>5289</v>
      </c>
      <c r="H312" s="47">
        <v>165</v>
      </c>
      <c r="I312" s="47">
        <v>1154</v>
      </c>
      <c r="J312" s="47">
        <v>7</v>
      </c>
      <c r="K312" s="47">
        <v>8</v>
      </c>
    </row>
    <row r="313" spans="1:11" x14ac:dyDescent="0.2">
      <c r="A313" s="45" t="s">
        <v>34</v>
      </c>
      <c r="B313" s="47" t="s">
        <v>5290</v>
      </c>
      <c r="C313" s="47" t="s">
        <v>5291</v>
      </c>
      <c r="D313" s="47" t="s">
        <v>5292</v>
      </c>
      <c r="E313" s="38" t="str">
        <f t="shared" si="6"/>
        <v>No Play</v>
      </c>
      <c r="F313" s="47" t="s">
        <v>5293</v>
      </c>
      <c r="G313" s="47" t="s">
        <v>5294</v>
      </c>
      <c r="H313" s="47">
        <v>186</v>
      </c>
      <c r="I313" s="47">
        <v>1126</v>
      </c>
      <c r="J313" s="47">
        <v>7</v>
      </c>
      <c r="K313" s="47">
        <v>8</v>
      </c>
    </row>
    <row r="314" spans="1:11" x14ac:dyDescent="0.2">
      <c r="A314" s="45" t="s">
        <v>7016</v>
      </c>
      <c r="B314" s="47" t="s">
        <v>5519</v>
      </c>
      <c r="C314" s="47" t="s">
        <v>5520</v>
      </c>
      <c r="D314" s="47" t="s">
        <v>5521</v>
      </c>
      <c r="E314" s="38" t="str">
        <f t="shared" si="6"/>
        <v>EXHC</v>
      </c>
      <c r="F314" s="47" t="s">
        <v>5522</v>
      </c>
      <c r="G314" s="47" t="s">
        <v>5523</v>
      </c>
      <c r="H314" s="47">
        <v>150</v>
      </c>
      <c r="I314" s="47">
        <v>900</v>
      </c>
      <c r="J314" s="47">
        <v>9</v>
      </c>
      <c r="K314" s="47">
        <v>8</v>
      </c>
    </row>
    <row r="315" spans="1:11" x14ac:dyDescent="0.2">
      <c r="A315" s="45" t="s">
        <v>5027</v>
      </c>
      <c r="B315" s="47" t="s">
        <v>5028</v>
      </c>
      <c r="C315" s="47" t="s">
        <v>5029</v>
      </c>
      <c r="D315" s="47" t="s">
        <v>5030</v>
      </c>
      <c r="E315" s="38" t="str">
        <f t="shared" si="6"/>
        <v>No Play</v>
      </c>
      <c r="F315" s="47" t="s">
        <v>5031</v>
      </c>
      <c r="G315" s="47" t="s">
        <v>5032</v>
      </c>
      <c r="H315" s="47">
        <v>187</v>
      </c>
      <c r="I315" s="47">
        <v>1152</v>
      </c>
      <c r="J315" s="47">
        <v>6</v>
      </c>
      <c r="K315" s="47">
        <v>8</v>
      </c>
    </row>
    <row r="316" spans="1:11" ht="25.5" x14ac:dyDescent="0.2">
      <c r="A316" s="45" t="s">
        <v>5033</v>
      </c>
      <c r="B316" s="47" t="s">
        <v>5034</v>
      </c>
      <c r="C316" s="47" t="s">
        <v>5035</v>
      </c>
      <c r="D316" s="47" t="s">
        <v>5036</v>
      </c>
      <c r="E316" s="38" t="str">
        <f t="shared" si="6"/>
        <v>No Play</v>
      </c>
      <c r="F316" s="47" t="s">
        <v>5037</v>
      </c>
      <c r="G316" s="47" t="s">
        <v>5038</v>
      </c>
      <c r="H316" s="47">
        <v>190</v>
      </c>
      <c r="I316" s="47">
        <v>1122</v>
      </c>
      <c r="J316" s="47">
        <v>6</v>
      </c>
      <c r="K316" s="47">
        <v>8</v>
      </c>
    </row>
    <row r="317" spans="1:11" x14ac:dyDescent="0.2">
      <c r="A317" s="45" t="s">
        <v>5409</v>
      </c>
      <c r="B317" s="47" t="s">
        <v>5410</v>
      </c>
      <c r="C317" s="47" t="s">
        <v>5411</v>
      </c>
      <c r="D317" s="47" t="s">
        <v>5412</v>
      </c>
      <c r="E317" s="38" t="str">
        <f t="shared" si="6"/>
        <v>No Play</v>
      </c>
      <c r="F317" s="47" t="s">
        <v>5413</v>
      </c>
      <c r="G317" s="47" t="s">
        <v>5414</v>
      </c>
      <c r="H317" s="47">
        <v>187</v>
      </c>
      <c r="I317" s="47">
        <v>1231</v>
      </c>
      <c r="J317" s="47">
        <v>8</v>
      </c>
      <c r="K317" s="47">
        <v>8</v>
      </c>
    </row>
    <row r="318" spans="1:11" x14ac:dyDescent="0.2">
      <c r="A318" s="45" t="s">
        <v>5301</v>
      </c>
      <c r="B318" s="47" t="s">
        <v>5302</v>
      </c>
      <c r="C318" s="47" t="s">
        <v>5303</v>
      </c>
      <c r="D318" s="47" t="s">
        <v>5304</v>
      </c>
      <c r="E318" s="38" t="str">
        <f t="shared" si="6"/>
        <v>No Play</v>
      </c>
      <c r="F318" s="47" t="s">
        <v>5305</v>
      </c>
      <c r="G318" s="47" t="s">
        <v>5306</v>
      </c>
      <c r="H318" s="47">
        <v>196</v>
      </c>
      <c r="I318" s="47">
        <v>978</v>
      </c>
      <c r="J318" s="47">
        <v>7</v>
      </c>
      <c r="K318" s="47">
        <v>8</v>
      </c>
    </row>
    <row r="319" spans="1:11" hidden="1" x14ac:dyDescent="0.2">
      <c r="A319" s="45" t="s">
        <v>5295</v>
      </c>
      <c r="B319" s="47" t="s">
        <v>5296</v>
      </c>
      <c r="C319" s="47" t="s">
        <v>5297</v>
      </c>
      <c r="D319" s="47" t="s">
        <v>5298</v>
      </c>
      <c r="E319" s="38" t="str">
        <f t="shared" si="6"/>
        <v>No Play</v>
      </c>
      <c r="F319" s="47" t="s">
        <v>5299</v>
      </c>
      <c r="G319" s="47" t="s">
        <v>5300</v>
      </c>
      <c r="H319" s="47">
        <v>190</v>
      </c>
      <c r="I319" s="47">
        <v>1253</v>
      </c>
      <c r="J319" s="47">
        <v>7</v>
      </c>
      <c r="K319" s="47">
        <v>8</v>
      </c>
    </row>
    <row r="320" spans="1:11" x14ac:dyDescent="0.2">
      <c r="A320" s="45" t="s">
        <v>5307</v>
      </c>
      <c r="B320" s="47" t="s">
        <v>5308</v>
      </c>
      <c r="C320" s="47" t="s">
        <v>5309</v>
      </c>
      <c r="D320" s="47" t="s">
        <v>5310</v>
      </c>
      <c r="E320" s="38" t="str">
        <f t="shared" si="6"/>
        <v>No Play</v>
      </c>
      <c r="F320" s="47" t="s">
        <v>5311</v>
      </c>
      <c r="G320" s="47" t="s">
        <v>5312</v>
      </c>
      <c r="H320" s="47">
        <v>144</v>
      </c>
      <c r="I320" s="47">
        <v>1345</v>
      </c>
      <c r="J320" s="47">
        <v>7</v>
      </c>
      <c r="K320" s="47">
        <v>8</v>
      </c>
    </row>
    <row r="321" spans="1:11" x14ac:dyDescent="0.2">
      <c r="A321" s="45" t="s">
        <v>5</v>
      </c>
      <c r="B321" s="47" t="s">
        <v>4061</v>
      </c>
      <c r="C321" s="47" t="s">
        <v>4062</v>
      </c>
      <c r="D321" s="47" t="s">
        <v>4063</v>
      </c>
      <c r="E321" s="38" t="str">
        <f t="shared" si="6"/>
        <v>Full Combo</v>
      </c>
      <c r="F321" s="47" t="s">
        <v>4064</v>
      </c>
      <c r="G321" s="47" t="s">
        <v>4065</v>
      </c>
      <c r="H321" s="47" t="s">
        <v>4066</v>
      </c>
      <c r="I321" s="47">
        <v>1111</v>
      </c>
      <c r="J321" s="47">
        <v>3</v>
      </c>
      <c r="K321" s="47">
        <v>8</v>
      </c>
    </row>
    <row r="322" spans="1:11" x14ac:dyDescent="0.2">
      <c r="A322" s="45" t="s">
        <v>4416</v>
      </c>
      <c r="B322" s="47" t="s">
        <v>4417</v>
      </c>
      <c r="C322" s="47" t="s">
        <v>4418</v>
      </c>
      <c r="D322" s="47" t="s">
        <v>4419</v>
      </c>
      <c r="E322" s="38" t="str">
        <f t="shared" si="6"/>
        <v>No Play</v>
      </c>
      <c r="F322" s="47" t="s">
        <v>4420</v>
      </c>
      <c r="G322" s="47" t="s">
        <v>4421</v>
      </c>
      <c r="H322" s="47">
        <v>140</v>
      </c>
      <c r="I322" s="47">
        <v>1073</v>
      </c>
      <c r="J322" s="47">
        <v>4</v>
      </c>
      <c r="K322" s="47">
        <v>8</v>
      </c>
    </row>
    <row r="323" spans="1:11" x14ac:dyDescent="0.2">
      <c r="A323" s="45" t="s">
        <v>5313</v>
      </c>
      <c r="B323" s="47" t="s">
        <v>5314</v>
      </c>
      <c r="C323" s="47" t="s">
        <v>5315</v>
      </c>
      <c r="D323" s="47" t="s">
        <v>5316</v>
      </c>
      <c r="E323" s="38" t="str">
        <f t="shared" ref="E323:E384" si="7">A323</f>
        <v>No Play</v>
      </c>
      <c r="F323" s="47" t="s">
        <v>5317</v>
      </c>
      <c r="G323" s="47" t="s">
        <v>5318</v>
      </c>
      <c r="H323" s="47">
        <v>180</v>
      </c>
      <c r="I323" s="47">
        <v>1231</v>
      </c>
      <c r="J323" s="47">
        <v>7</v>
      </c>
      <c r="K323" s="47">
        <v>8</v>
      </c>
    </row>
    <row r="324" spans="1:11" x14ac:dyDescent="0.2">
      <c r="A324" s="45" t="s">
        <v>5415</v>
      </c>
      <c r="B324" s="47" t="s">
        <v>5416</v>
      </c>
      <c r="C324" s="47" t="s">
        <v>5417</v>
      </c>
      <c r="D324" s="47" t="s">
        <v>5418</v>
      </c>
      <c r="E324" s="38" t="str">
        <f t="shared" si="7"/>
        <v>No Play</v>
      </c>
      <c r="F324" s="47" t="s">
        <v>5419</v>
      </c>
      <c r="G324" s="47" t="s">
        <v>5420</v>
      </c>
      <c r="H324" s="47" t="s">
        <v>5421</v>
      </c>
      <c r="I324" s="47">
        <v>1183</v>
      </c>
      <c r="J324" s="47">
        <v>8</v>
      </c>
      <c r="K324" s="47">
        <v>8</v>
      </c>
    </row>
    <row r="325" spans="1:11" x14ac:dyDescent="0.2">
      <c r="A325" s="45" t="s">
        <v>7014</v>
      </c>
      <c r="B325" s="47" t="s">
        <v>5524</v>
      </c>
      <c r="C325" s="47" t="s">
        <v>5525</v>
      </c>
      <c r="D325" s="47" t="s">
        <v>5526</v>
      </c>
      <c r="E325" s="38" t="str">
        <f t="shared" si="7"/>
        <v>Fail</v>
      </c>
      <c r="F325" s="47" t="s">
        <v>5527</v>
      </c>
      <c r="G325" s="47" t="s">
        <v>5528</v>
      </c>
      <c r="H325" s="47">
        <v>250</v>
      </c>
      <c r="I325" s="47">
        <v>726</v>
      </c>
      <c r="J325" s="47">
        <v>9</v>
      </c>
      <c r="K325" s="47">
        <v>9</v>
      </c>
    </row>
    <row r="326" spans="1:11" x14ac:dyDescent="0.2">
      <c r="A326" s="45" t="s">
        <v>13</v>
      </c>
      <c r="B326" s="47" t="s">
        <v>5039</v>
      </c>
      <c r="C326" s="47" t="s">
        <v>5040</v>
      </c>
      <c r="D326" s="47" t="s">
        <v>5041</v>
      </c>
      <c r="E326" s="38" t="str">
        <f t="shared" si="7"/>
        <v>Hard Clear</v>
      </c>
      <c r="F326" s="47" t="s">
        <v>5042</v>
      </c>
      <c r="G326" s="47" t="s">
        <v>5043</v>
      </c>
      <c r="H326" s="47">
        <v>172</v>
      </c>
      <c r="I326" s="47">
        <v>1029</v>
      </c>
      <c r="J326" s="47">
        <v>6</v>
      </c>
      <c r="K326" s="47">
        <v>9</v>
      </c>
    </row>
    <row r="327" spans="1:11" x14ac:dyDescent="0.2">
      <c r="A327" s="45" t="s">
        <v>5529</v>
      </c>
      <c r="B327" s="47" t="s">
        <v>5530</v>
      </c>
      <c r="C327" s="47" t="s">
        <v>5531</v>
      </c>
      <c r="D327" s="47" t="s">
        <v>5532</v>
      </c>
      <c r="E327" s="38" t="str">
        <f t="shared" si="7"/>
        <v>No Play</v>
      </c>
      <c r="F327" s="47" t="s">
        <v>5533</v>
      </c>
      <c r="G327" s="47" t="s">
        <v>5534</v>
      </c>
      <c r="H327" s="47">
        <v>170</v>
      </c>
      <c r="I327" s="47">
        <v>1214</v>
      </c>
      <c r="J327" s="47">
        <v>9</v>
      </c>
      <c r="K327" s="47">
        <v>9</v>
      </c>
    </row>
    <row r="328" spans="1:11" x14ac:dyDescent="0.2">
      <c r="A328" s="45" t="s">
        <v>5422</v>
      </c>
      <c r="B328" s="47" t="s">
        <v>5423</v>
      </c>
      <c r="C328" s="47" t="s">
        <v>5424</v>
      </c>
      <c r="D328" s="47" t="s">
        <v>5425</v>
      </c>
      <c r="E328" s="38" t="str">
        <f t="shared" si="7"/>
        <v>No Play</v>
      </c>
      <c r="F328" s="47" t="s">
        <v>5426</v>
      </c>
      <c r="G328" s="47" t="s">
        <v>5427</v>
      </c>
      <c r="H328" s="47">
        <v>160</v>
      </c>
      <c r="I328" s="47">
        <v>1328</v>
      </c>
      <c r="J328" s="47">
        <v>8</v>
      </c>
      <c r="K328" s="47">
        <v>9</v>
      </c>
    </row>
    <row r="329" spans="1:11" x14ac:dyDescent="0.2">
      <c r="A329" s="45" t="s">
        <v>4762</v>
      </c>
      <c r="B329" s="47" t="s">
        <v>4763</v>
      </c>
      <c r="C329" s="47" t="s">
        <v>4764</v>
      </c>
      <c r="D329" s="47" t="s">
        <v>4765</v>
      </c>
      <c r="E329" s="38" t="str">
        <f t="shared" si="7"/>
        <v>No Play</v>
      </c>
      <c r="F329" s="47" t="s">
        <v>4766</v>
      </c>
      <c r="G329" s="47" t="s">
        <v>4767</v>
      </c>
      <c r="H329" s="47">
        <v>155</v>
      </c>
      <c r="I329" s="47">
        <v>1066</v>
      </c>
      <c r="J329" s="47">
        <v>5</v>
      </c>
      <c r="K329" s="47">
        <v>9</v>
      </c>
    </row>
    <row r="330" spans="1:11" x14ac:dyDescent="0.2">
      <c r="A330" s="45" t="s">
        <v>5428</v>
      </c>
      <c r="B330" s="47" t="s">
        <v>5429</v>
      </c>
      <c r="C330" s="47" t="s">
        <v>5430</v>
      </c>
      <c r="D330" s="47" t="s">
        <v>5431</v>
      </c>
      <c r="E330" s="38" t="str">
        <f t="shared" si="7"/>
        <v>No Play</v>
      </c>
      <c r="F330" s="47" t="s">
        <v>5432</v>
      </c>
      <c r="G330" s="47" t="s">
        <v>5433</v>
      </c>
      <c r="H330" s="47">
        <v>165</v>
      </c>
      <c r="I330" s="47">
        <v>1155</v>
      </c>
      <c r="J330" s="47">
        <v>8</v>
      </c>
      <c r="K330" s="47">
        <v>9</v>
      </c>
    </row>
    <row r="331" spans="1:11" hidden="1" x14ac:dyDescent="0.2">
      <c r="A331" s="45" t="s">
        <v>5319</v>
      </c>
      <c r="B331" s="47" t="s">
        <v>5320</v>
      </c>
      <c r="C331" s="47" t="s">
        <v>5321</v>
      </c>
      <c r="D331" s="47" t="s">
        <v>5322</v>
      </c>
      <c r="E331" s="38" t="str">
        <f t="shared" si="7"/>
        <v>No Play</v>
      </c>
      <c r="F331" s="47" t="s">
        <v>5323</v>
      </c>
      <c r="G331" s="47" t="s">
        <v>5324</v>
      </c>
      <c r="H331" s="47">
        <v>188</v>
      </c>
      <c r="I331" s="47">
        <v>1159</v>
      </c>
      <c r="J331" s="47">
        <v>7</v>
      </c>
      <c r="K331" s="47">
        <v>9</v>
      </c>
    </row>
    <row r="332" spans="1:11" x14ac:dyDescent="0.2">
      <c r="A332" s="45" t="s">
        <v>5434</v>
      </c>
      <c r="B332" s="47" t="s">
        <v>5435</v>
      </c>
      <c r="C332" s="47" t="s">
        <v>5436</v>
      </c>
      <c r="D332" s="47" t="s">
        <v>5437</v>
      </c>
      <c r="E332" s="38" t="str">
        <f t="shared" si="7"/>
        <v>No Play</v>
      </c>
      <c r="F332" s="47" t="s">
        <v>5438</v>
      </c>
      <c r="G332" s="47" t="s">
        <v>5439</v>
      </c>
      <c r="H332" s="47">
        <v>188</v>
      </c>
      <c r="I332" s="47">
        <v>1417</v>
      </c>
      <c r="J332" s="47">
        <v>8</v>
      </c>
      <c r="K332" s="47">
        <v>9</v>
      </c>
    </row>
    <row r="333" spans="1:11" x14ac:dyDescent="0.2">
      <c r="A333" s="45" t="s">
        <v>13</v>
      </c>
      <c r="B333" s="47" t="s">
        <v>5325</v>
      </c>
      <c r="C333" s="47" t="s">
        <v>5326</v>
      </c>
      <c r="D333" s="47" t="s">
        <v>5327</v>
      </c>
      <c r="E333" s="38" t="str">
        <f t="shared" si="7"/>
        <v>Hard Clear</v>
      </c>
      <c r="F333" s="47" t="s">
        <v>5328</v>
      </c>
      <c r="G333" s="47" t="s">
        <v>5329</v>
      </c>
      <c r="H333" s="47">
        <v>140</v>
      </c>
      <c r="I333" s="47">
        <v>1010</v>
      </c>
      <c r="J333" s="47">
        <v>7</v>
      </c>
      <c r="K333" s="47">
        <v>9</v>
      </c>
    </row>
    <row r="334" spans="1:11" x14ac:dyDescent="0.2">
      <c r="A334" s="45" t="s">
        <v>5440</v>
      </c>
      <c r="B334" s="47" t="s">
        <v>5441</v>
      </c>
      <c r="C334" s="47" t="s">
        <v>5442</v>
      </c>
      <c r="D334" s="47" t="s">
        <v>5443</v>
      </c>
      <c r="E334" s="38" t="str">
        <f t="shared" si="7"/>
        <v>No Play</v>
      </c>
      <c r="F334" s="47" t="s">
        <v>5444</v>
      </c>
      <c r="G334" s="47" t="s">
        <v>5445</v>
      </c>
      <c r="H334" s="47">
        <v>180</v>
      </c>
      <c r="I334" s="47">
        <v>1013</v>
      </c>
      <c r="J334" s="47">
        <v>8</v>
      </c>
      <c r="K334" s="47">
        <v>9</v>
      </c>
    </row>
    <row r="335" spans="1:11" x14ac:dyDescent="0.2">
      <c r="A335" s="45" t="s">
        <v>7016</v>
      </c>
      <c r="B335" s="47" t="s">
        <v>5626</v>
      </c>
      <c r="C335" s="47" t="s">
        <v>5627</v>
      </c>
      <c r="D335" s="47" t="s">
        <v>5628</v>
      </c>
      <c r="E335" s="38" t="str">
        <f t="shared" si="7"/>
        <v>EXHC</v>
      </c>
      <c r="F335" s="47" t="s">
        <v>5629</v>
      </c>
      <c r="G335" s="47" t="s">
        <v>5630</v>
      </c>
      <c r="H335" s="47">
        <v>220</v>
      </c>
      <c r="I335" s="47">
        <v>1100</v>
      </c>
      <c r="J335" s="47">
        <v>10</v>
      </c>
      <c r="K335" s="47">
        <v>9</v>
      </c>
    </row>
    <row r="336" spans="1:11" x14ac:dyDescent="0.2">
      <c r="A336" s="45" t="s">
        <v>4768</v>
      </c>
      <c r="B336" s="47" t="s">
        <v>4769</v>
      </c>
      <c r="C336" s="47" t="s">
        <v>4770</v>
      </c>
      <c r="D336" s="47" t="s">
        <v>4771</v>
      </c>
      <c r="E336" s="38" t="str">
        <f t="shared" si="7"/>
        <v>No Play</v>
      </c>
      <c r="F336" s="47" t="s">
        <v>4772</v>
      </c>
      <c r="G336" s="47" t="s">
        <v>4773</v>
      </c>
      <c r="H336" s="47">
        <v>200</v>
      </c>
      <c r="I336" s="47">
        <v>899</v>
      </c>
      <c r="J336" s="47">
        <v>5</v>
      </c>
      <c r="K336" s="47">
        <v>9</v>
      </c>
    </row>
    <row r="337" spans="1:11" x14ac:dyDescent="0.2">
      <c r="A337" s="45" t="s">
        <v>13</v>
      </c>
      <c r="B337" s="47" t="s">
        <v>5330</v>
      </c>
      <c r="C337" s="47" t="s">
        <v>5331</v>
      </c>
      <c r="D337" s="47" t="s">
        <v>5332</v>
      </c>
      <c r="E337" s="38" t="str">
        <f t="shared" si="7"/>
        <v>Hard Clear</v>
      </c>
      <c r="F337" s="47" t="s">
        <v>5333</v>
      </c>
      <c r="G337" s="47" t="s">
        <v>5334</v>
      </c>
      <c r="H337" s="47">
        <v>180</v>
      </c>
      <c r="I337" s="47">
        <v>1380</v>
      </c>
      <c r="J337" s="47">
        <v>7</v>
      </c>
      <c r="K337" s="47">
        <v>9</v>
      </c>
    </row>
    <row r="338" spans="1:11" x14ac:dyDescent="0.2">
      <c r="A338" s="45" t="s">
        <v>5044</v>
      </c>
      <c r="B338" s="47" t="s">
        <v>5045</v>
      </c>
      <c r="C338" s="47" t="s">
        <v>5046</v>
      </c>
      <c r="D338" s="47" t="s">
        <v>5047</v>
      </c>
      <c r="E338" s="38" t="str">
        <f t="shared" si="7"/>
        <v>No Play</v>
      </c>
      <c r="F338" s="47" t="s">
        <v>5048</v>
      </c>
      <c r="G338" s="47" t="s">
        <v>5049</v>
      </c>
      <c r="H338" s="47" t="s">
        <v>5050</v>
      </c>
      <c r="I338" s="47">
        <v>1074</v>
      </c>
      <c r="J338" s="47">
        <v>6</v>
      </c>
      <c r="K338" s="47">
        <v>9</v>
      </c>
    </row>
    <row r="339" spans="1:11" x14ac:dyDescent="0.2">
      <c r="A339" s="45" t="s">
        <v>5051</v>
      </c>
      <c r="B339" s="47" t="s">
        <v>5052</v>
      </c>
      <c r="C339" s="47" t="s">
        <v>5053</v>
      </c>
      <c r="D339" s="47" t="s">
        <v>5054</v>
      </c>
      <c r="E339" s="38" t="str">
        <f t="shared" si="7"/>
        <v>No Play</v>
      </c>
      <c r="F339" s="47" t="s">
        <v>5055</v>
      </c>
      <c r="G339" s="47" t="s">
        <v>5056</v>
      </c>
      <c r="H339" s="47">
        <v>116</v>
      </c>
      <c r="I339" s="47">
        <v>1086</v>
      </c>
      <c r="J339" s="47">
        <v>6</v>
      </c>
      <c r="K339" s="47">
        <v>9</v>
      </c>
    </row>
    <row r="340" spans="1:11" x14ac:dyDescent="0.2">
      <c r="A340" s="45" t="s">
        <v>13</v>
      </c>
      <c r="B340" s="47" t="s">
        <v>5446</v>
      </c>
      <c r="C340" s="47" t="s">
        <v>5447</v>
      </c>
      <c r="D340" s="47" t="s">
        <v>5448</v>
      </c>
      <c r="E340" s="38" t="str">
        <f t="shared" si="7"/>
        <v>Hard Clear</v>
      </c>
      <c r="F340" s="47" t="s">
        <v>5449</v>
      </c>
      <c r="G340" s="47" t="s">
        <v>5450</v>
      </c>
      <c r="H340" s="47" t="s">
        <v>5451</v>
      </c>
      <c r="I340" s="47">
        <v>1300</v>
      </c>
      <c r="J340" s="47">
        <v>8</v>
      </c>
      <c r="K340" s="47">
        <v>9</v>
      </c>
    </row>
    <row r="341" spans="1:11" x14ac:dyDescent="0.2">
      <c r="A341" s="51" t="s">
        <v>7016</v>
      </c>
      <c r="B341" s="47" t="s">
        <v>5452</v>
      </c>
      <c r="C341" s="47" t="s">
        <v>5453</v>
      </c>
      <c r="D341" s="47" t="s">
        <v>5454</v>
      </c>
      <c r="E341" s="38" t="str">
        <f t="shared" si="7"/>
        <v>EXHC</v>
      </c>
      <c r="F341" s="47" t="s">
        <v>5455</v>
      </c>
      <c r="G341" s="47" t="s">
        <v>5456</v>
      </c>
      <c r="H341" s="47">
        <v>130</v>
      </c>
      <c r="I341" s="47">
        <v>1157</v>
      </c>
      <c r="J341" s="47">
        <v>8</v>
      </c>
      <c r="K341" s="47">
        <v>9</v>
      </c>
    </row>
    <row r="342" spans="1:11" x14ac:dyDescent="0.2">
      <c r="A342" s="45" t="s">
        <v>13</v>
      </c>
      <c r="B342" s="47" t="s">
        <v>5457</v>
      </c>
      <c r="C342" s="47" t="s">
        <v>5458</v>
      </c>
      <c r="D342" s="47" t="s">
        <v>5459</v>
      </c>
      <c r="E342" s="38" t="str">
        <f t="shared" si="7"/>
        <v>Hard Clear</v>
      </c>
      <c r="F342" s="47" t="s">
        <v>5460</v>
      </c>
      <c r="G342" s="47" t="s">
        <v>5461</v>
      </c>
      <c r="H342" s="47">
        <v>190</v>
      </c>
      <c r="I342" s="47">
        <v>1427</v>
      </c>
      <c r="J342" s="47">
        <v>8</v>
      </c>
      <c r="K342" s="47">
        <v>9</v>
      </c>
    </row>
    <row r="343" spans="1:11" x14ac:dyDescent="0.2">
      <c r="A343" s="45" t="s">
        <v>5631</v>
      </c>
      <c r="B343" s="47" t="s">
        <v>5632</v>
      </c>
      <c r="C343" s="47" t="s">
        <v>5633</v>
      </c>
      <c r="D343" s="47" t="s">
        <v>5634</v>
      </c>
      <c r="E343" s="38" t="str">
        <f t="shared" si="7"/>
        <v>No Play</v>
      </c>
      <c r="F343" s="47" t="s">
        <v>5635</v>
      </c>
      <c r="G343" s="47" t="s">
        <v>5636</v>
      </c>
      <c r="H343" s="47">
        <v>145</v>
      </c>
      <c r="I343" s="47">
        <v>1116</v>
      </c>
      <c r="J343" s="47">
        <v>10</v>
      </c>
      <c r="K343" s="47">
        <v>9</v>
      </c>
    </row>
    <row r="344" spans="1:11" x14ac:dyDescent="0.2">
      <c r="A344" s="45" t="s">
        <v>13</v>
      </c>
      <c r="B344" s="47" t="s">
        <v>4774</v>
      </c>
      <c r="C344" s="47" t="s">
        <v>4775</v>
      </c>
      <c r="D344" s="47" t="s">
        <v>4776</v>
      </c>
      <c r="E344" s="38" t="str">
        <f t="shared" si="7"/>
        <v>Hard Clear</v>
      </c>
      <c r="F344" s="47" t="s">
        <v>4777</v>
      </c>
      <c r="G344" s="47" t="s">
        <v>4778</v>
      </c>
      <c r="H344" s="47">
        <v>140</v>
      </c>
      <c r="I344" s="47">
        <v>988</v>
      </c>
      <c r="J344" s="47">
        <v>5</v>
      </c>
      <c r="K344" s="47">
        <v>9</v>
      </c>
    </row>
    <row r="345" spans="1:11" x14ac:dyDescent="0.2">
      <c r="A345" s="45" t="s">
        <v>5637</v>
      </c>
      <c r="B345" s="47" t="s">
        <v>5638</v>
      </c>
      <c r="C345" s="47" t="s">
        <v>5639</v>
      </c>
      <c r="D345" s="47" t="s">
        <v>5640</v>
      </c>
      <c r="E345" s="38" t="str">
        <f t="shared" si="7"/>
        <v>No Play</v>
      </c>
      <c r="F345" s="47" t="s">
        <v>5641</v>
      </c>
      <c r="G345" s="47" t="s">
        <v>5642</v>
      </c>
      <c r="H345" s="47">
        <v>178</v>
      </c>
      <c r="I345" s="47">
        <v>1429</v>
      </c>
      <c r="J345" s="47">
        <v>10</v>
      </c>
      <c r="K345" s="47">
        <v>9</v>
      </c>
    </row>
    <row r="346" spans="1:11" x14ac:dyDescent="0.2">
      <c r="A346" s="45" t="s">
        <v>13</v>
      </c>
      <c r="B346" s="47" t="s">
        <v>5643</v>
      </c>
      <c r="C346" s="47" t="s">
        <v>5644</v>
      </c>
      <c r="D346" s="47" t="s">
        <v>5645</v>
      </c>
      <c r="E346" s="38" t="str">
        <f t="shared" si="7"/>
        <v>Hard Clear</v>
      </c>
      <c r="F346" s="47" t="s">
        <v>5646</v>
      </c>
      <c r="G346" s="47" t="s">
        <v>5647</v>
      </c>
      <c r="H346" s="47">
        <v>155</v>
      </c>
      <c r="I346" s="47">
        <v>1144</v>
      </c>
      <c r="J346" s="47">
        <v>10</v>
      </c>
      <c r="K346" s="47">
        <v>9</v>
      </c>
    </row>
    <row r="347" spans="1:11" x14ac:dyDescent="0.2">
      <c r="A347" s="45" t="s">
        <v>5541</v>
      </c>
      <c r="B347" s="47" t="s">
        <v>5542</v>
      </c>
      <c r="C347" s="47" t="s">
        <v>5543</v>
      </c>
      <c r="D347" s="47" t="s">
        <v>5544</v>
      </c>
      <c r="E347" s="38" t="str">
        <f t="shared" si="7"/>
        <v>No Play</v>
      </c>
      <c r="F347" s="47" t="s">
        <v>5545</v>
      </c>
      <c r="G347" s="47" t="s">
        <v>5546</v>
      </c>
      <c r="H347" s="47">
        <v>165</v>
      </c>
      <c r="I347" s="47">
        <v>1342</v>
      </c>
      <c r="J347" s="47">
        <v>9</v>
      </c>
      <c r="K347" s="47">
        <v>9</v>
      </c>
    </row>
    <row r="348" spans="1:11" x14ac:dyDescent="0.2">
      <c r="A348" s="45" t="s">
        <v>5335</v>
      </c>
      <c r="B348" s="47" t="s">
        <v>5336</v>
      </c>
      <c r="C348" s="47" t="s">
        <v>5337</v>
      </c>
      <c r="D348" s="47" t="s">
        <v>5338</v>
      </c>
      <c r="E348" s="38" t="str">
        <f t="shared" si="7"/>
        <v>No Play</v>
      </c>
      <c r="F348" s="47" t="s">
        <v>5339</v>
      </c>
      <c r="G348" s="47" t="s">
        <v>5340</v>
      </c>
      <c r="H348" s="47">
        <v>149</v>
      </c>
      <c r="I348" s="47">
        <v>1075</v>
      </c>
      <c r="J348" s="47">
        <v>7</v>
      </c>
      <c r="K348" s="47">
        <v>9</v>
      </c>
    </row>
    <row r="349" spans="1:11" x14ac:dyDescent="0.2">
      <c r="A349" s="45" t="s">
        <v>13</v>
      </c>
      <c r="B349" s="47" t="s">
        <v>5462</v>
      </c>
      <c r="C349" s="47" t="s">
        <v>5463</v>
      </c>
      <c r="D349" s="47" t="s">
        <v>5464</v>
      </c>
      <c r="E349" s="38" t="str">
        <f t="shared" si="7"/>
        <v>Hard Clear</v>
      </c>
      <c r="F349" s="47" t="s">
        <v>5465</v>
      </c>
      <c r="G349" s="47" t="s">
        <v>5466</v>
      </c>
      <c r="H349" s="47">
        <v>212</v>
      </c>
      <c r="I349" s="47">
        <v>1145</v>
      </c>
      <c r="J349" s="47">
        <v>8</v>
      </c>
      <c r="K349" s="47">
        <v>9</v>
      </c>
    </row>
    <row r="350" spans="1:11" x14ac:dyDescent="0.2">
      <c r="A350" s="45" t="s">
        <v>5057</v>
      </c>
      <c r="B350" s="47" t="s">
        <v>5058</v>
      </c>
      <c r="C350" s="47" t="s">
        <v>5059</v>
      </c>
      <c r="D350" s="47" t="s">
        <v>5060</v>
      </c>
      <c r="E350" s="38" t="str">
        <f t="shared" si="7"/>
        <v>No Play</v>
      </c>
      <c r="F350" s="47" t="s">
        <v>5061</v>
      </c>
      <c r="G350" s="47" t="s">
        <v>5062</v>
      </c>
      <c r="H350" s="47">
        <v>130</v>
      </c>
      <c r="I350" s="47">
        <v>1090</v>
      </c>
      <c r="J350" s="47">
        <v>6</v>
      </c>
      <c r="K350" s="47">
        <v>9</v>
      </c>
    </row>
    <row r="351" spans="1:11" hidden="1" x14ac:dyDescent="0.2">
      <c r="A351" s="45" t="s">
        <v>5535</v>
      </c>
      <c r="B351" s="47" t="s">
        <v>5536</v>
      </c>
      <c r="C351" s="47" t="s">
        <v>5537</v>
      </c>
      <c r="D351" s="47" t="s">
        <v>5538</v>
      </c>
      <c r="E351" s="38" t="str">
        <f t="shared" si="7"/>
        <v>No Play</v>
      </c>
      <c r="F351" s="47" t="s">
        <v>5539</v>
      </c>
      <c r="G351" s="47" t="s">
        <v>5540</v>
      </c>
      <c r="H351" s="47">
        <v>210</v>
      </c>
      <c r="I351" s="47">
        <v>1325</v>
      </c>
      <c r="J351" s="47">
        <v>9</v>
      </c>
      <c r="K351" s="47">
        <v>9</v>
      </c>
    </row>
    <row r="352" spans="1:11" x14ac:dyDescent="0.2">
      <c r="A352" s="45" t="s">
        <v>13</v>
      </c>
      <c r="B352" s="47" t="s">
        <v>4779</v>
      </c>
      <c r="C352" s="47" t="s">
        <v>4780</v>
      </c>
      <c r="D352" s="47" t="s">
        <v>4781</v>
      </c>
      <c r="E352" s="38" t="str">
        <f t="shared" si="7"/>
        <v>Hard Clear</v>
      </c>
      <c r="F352" s="47" t="s">
        <v>4782</v>
      </c>
      <c r="G352" s="47" t="s">
        <v>4783</v>
      </c>
      <c r="H352" s="47">
        <v>158</v>
      </c>
      <c r="I352" s="47">
        <v>1062</v>
      </c>
      <c r="J352" s="47">
        <v>5</v>
      </c>
      <c r="K352" s="47">
        <v>9</v>
      </c>
    </row>
    <row r="353" spans="1:11" x14ac:dyDescent="0.2">
      <c r="A353" s="45" t="s">
        <v>7014</v>
      </c>
      <c r="B353" s="47" t="s">
        <v>5553</v>
      </c>
      <c r="C353" s="47" t="s">
        <v>5554</v>
      </c>
      <c r="D353" s="47" t="s">
        <v>5555</v>
      </c>
      <c r="E353" s="38" t="str">
        <f t="shared" si="7"/>
        <v>Fail</v>
      </c>
      <c r="F353" s="47" t="s">
        <v>5556</v>
      </c>
      <c r="G353" s="47" t="s">
        <v>5557</v>
      </c>
      <c r="H353" s="47">
        <v>149</v>
      </c>
      <c r="I353" s="47">
        <v>1191</v>
      </c>
      <c r="J353" s="47">
        <v>9</v>
      </c>
      <c r="K353" s="47">
        <v>9</v>
      </c>
    </row>
    <row r="354" spans="1:11" x14ac:dyDescent="0.2">
      <c r="A354" s="45" t="s">
        <v>5070</v>
      </c>
      <c r="B354" s="47" t="s">
        <v>5071</v>
      </c>
      <c r="C354" s="47" t="s">
        <v>5072</v>
      </c>
      <c r="D354" s="47" t="s">
        <v>5073</v>
      </c>
      <c r="E354" s="38" t="str">
        <f t="shared" si="7"/>
        <v>No Play</v>
      </c>
      <c r="F354" s="47" t="s">
        <v>5074</v>
      </c>
      <c r="G354" s="47" t="s">
        <v>5075</v>
      </c>
      <c r="H354" s="47">
        <v>205</v>
      </c>
      <c r="I354" s="47">
        <v>1121</v>
      </c>
      <c r="J354" s="47">
        <v>6</v>
      </c>
      <c r="K354" s="47">
        <v>9</v>
      </c>
    </row>
    <row r="355" spans="1:11" x14ac:dyDescent="0.2">
      <c r="A355" s="45" t="s">
        <v>4784</v>
      </c>
      <c r="B355" s="47" t="s">
        <v>4785</v>
      </c>
      <c r="C355" s="47" t="s">
        <v>4786</v>
      </c>
      <c r="D355" s="47" t="s">
        <v>4787</v>
      </c>
      <c r="E355" s="38" t="str">
        <f t="shared" si="7"/>
        <v>No Play</v>
      </c>
      <c r="F355" s="47" t="s">
        <v>4788</v>
      </c>
      <c r="G355" s="47" t="s">
        <v>4789</v>
      </c>
      <c r="H355" s="47">
        <v>175</v>
      </c>
      <c r="I355" s="47">
        <v>1249</v>
      </c>
      <c r="J355" s="47">
        <v>5</v>
      </c>
      <c r="K355" s="47">
        <v>9</v>
      </c>
    </row>
    <row r="356" spans="1:11" hidden="1" x14ac:dyDescent="0.2">
      <c r="A356" s="45" t="s">
        <v>5063</v>
      </c>
      <c r="B356" s="47" t="s">
        <v>5064</v>
      </c>
      <c r="C356" s="47" t="s">
        <v>5065</v>
      </c>
      <c r="D356" s="47" t="s">
        <v>5066</v>
      </c>
      <c r="E356" s="38" t="str">
        <f t="shared" si="7"/>
        <v>No Play</v>
      </c>
      <c r="F356" s="47" t="s">
        <v>5067</v>
      </c>
      <c r="G356" s="47" t="s">
        <v>5068</v>
      </c>
      <c r="H356" s="47" t="s">
        <v>5069</v>
      </c>
      <c r="I356" s="47">
        <v>1003</v>
      </c>
      <c r="J356" s="47">
        <v>6</v>
      </c>
      <c r="K356" s="47">
        <v>9</v>
      </c>
    </row>
    <row r="357" spans="1:11" x14ac:dyDescent="0.2">
      <c r="A357" s="45" t="s">
        <v>4790</v>
      </c>
      <c r="B357" s="47" t="s">
        <v>4791</v>
      </c>
      <c r="C357" s="47" t="s">
        <v>4792</v>
      </c>
      <c r="D357" s="47" t="s">
        <v>4793</v>
      </c>
      <c r="E357" s="38" t="str">
        <f t="shared" si="7"/>
        <v>No Play</v>
      </c>
      <c r="F357" s="47" t="s">
        <v>4794</v>
      </c>
      <c r="G357" s="47" t="s">
        <v>4795</v>
      </c>
      <c r="H357" s="47">
        <v>93</v>
      </c>
      <c r="I357" s="47">
        <v>1077</v>
      </c>
      <c r="J357" s="47">
        <v>5</v>
      </c>
      <c r="K357" s="47">
        <v>9</v>
      </c>
    </row>
    <row r="358" spans="1:11" hidden="1" x14ac:dyDescent="0.2">
      <c r="A358" s="45" t="s">
        <v>5547</v>
      </c>
      <c r="B358" s="47" t="s">
        <v>5548</v>
      </c>
      <c r="C358" s="47" t="s">
        <v>5549</v>
      </c>
      <c r="D358" s="47" t="s">
        <v>5550</v>
      </c>
      <c r="E358" s="38" t="str">
        <f t="shared" si="7"/>
        <v>No Play</v>
      </c>
      <c r="F358" s="47" t="s">
        <v>5551</v>
      </c>
      <c r="G358" s="47" t="s">
        <v>5552</v>
      </c>
      <c r="H358" s="47">
        <v>177</v>
      </c>
      <c r="I358" s="47">
        <v>1295</v>
      </c>
      <c r="J358" s="47">
        <v>9</v>
      </c>
      <c r="K358" s="47">
        <v>9</v>
      </c>
    </row>
    <row r="359" spans="1:11" x14ac:dyDescent="0.2">
      <c r="A359" s="45" t="s">
        <v>5467</v>
      </c>
      <c r="B359" s="47" t="s">
        <v>5468</v>
      </c>
      <c r="C359" s="47" t="s">
        <v>5469</v>
      </c>
      <c r="D359" s="47" t="s">
        <v>5470</v>
      </c>
      <c r="E359" s="38" t="str">
        <f t="shared" si="7"/>
        <v>No Play</v>
      </c>
      <c r="F359" s="47" t="s">
        <v>5471</v>
      </c>
      <c r="G359" s="47" t="s">
        <v>5472</v>
      </c>
      <c r="H359" s="47">
        <v>165</v>
      </c>
      <c r="I359" s="47">
        <v>1106</v>
      </c>
      <c r="J359" s="47">
        <v>8</v>
      </c>
      <c r="K359" s="47">
        <v>9</v>
      </c>
    </row>
    <row r="360" spans="1:11" x14ac:dyDescent="0.2">
      <c r="A360" s="45" t="s">
        <v>5558</v>
      </c>
      <c r="B360" s="47" t="s">
        <v>5559</v>
      </c>
      <c r="C360" s="47" t="s">
        <v>5560</v>
      </c>
      <c r="D360" s="47" t="s">
        <v>5561</v>
      </c>
      <c r="E360" s="38" t="str">
        <f t="shared" si="7"/>
        <v>No Play</v>
      </c>
      <c r="F360" s="47" t="s">
        <v>5562</v>
      </c>
      <c r="G360" s="47" t="s">
        <v>5563</v>
      </c>
      <c r="H360" s="47">
        <v>155</v>
      </c>
      <c r="I360" s="47">
        <v>962</v>
      </c>
      <c r="J360" s="47">
        <v>9</v>
      </c>
      <c r="K360" s="47">
        <v>9</v>
      </c>
    </row>
    <row r="361" spans="1:11" x14ac:dyDescent="0.2">
      <c r="A361" s="45" t="s">
        <v>4067</v>
      </c>
      <c r="B361" s="47" t="s">
        <v>4068</v>
      </c>
      <c r="C361" s="47" t="s">
        <v>4069</v>
      </c>
      <c r="D361" s="47" t="s">
        <v>4070</v>
      </c>
      <c r="E361" s="38" t="str">
        <f t="shared" si="7"/>
        <v>No Play</v>
      </c>
      <c r="F361" s="47" t="s">
        <v>4071</v>
      </c>
      <c r="G361" s="47" t="s">
        <v>4072</v>
      </c>
      <c r="H361" s="47">
        <v>125</v>
      </c>
      <c r="I361" s="47">
        <v>837</v>
      </c>
      <c r="J361" s="47">
        <v>3</v>
      </c>
      <c r="K361" s="47">
        <v>9</v>
      </c>
    </row>
    <row r="362" spans="1:11" x14ac:dyDescent="0.2">
      <c r="A362" s="45" t="s">
        <v>16</v>
      </c>
      <c r="B362" s="47" t="s">
        <v>5341</v>
      </c>
      <c r="C362" s="47" t="s">
        <v>5342</v>
      </c>
      <c r="D362" s="47" t="s">
        <v>5343</v>
      </c>
      <c r="E362" s="38" t="str">
        <f t="shared" si="7"/>
        <v>Clear</v>
      </c>
      <c r="F362" s="47" t="s">
        <v>5344</v>
      </c>
      <c r="G362" s="47" t="s">
        <v>5345</v>
      </c>
      <c r="H362" s="47">
        <v>280</v>
      </c>
      <c r="I362" s="47">
        <v>1018</v>
      </c>
      <c r="J362" s="47">
        <v>7</v>
      </c>
      <c r="K362" s="47">
        <v>9</v>
      </c>
    </row>
    <row r="363" spans="1:11" x14ac:dyDescent="0.2">
      <c r="A363" s="45" t="s">
        <v>5473</v>
      </c>
      <c r="B363" s="47" t="s">
        <v>5474</v>
      </c>
      <c r="C363" s="47" t="s">
        <v>5475</v>
      </c>
      <c r="D363" s="47" t="s">
        <v>5476</v>
      </c>
      <c r="E363" s="38" t="str">
        <f t="shared" si="7"/>
        <v>No Play</v>
      </c>
      <c r="F363" s="47" t="s">
        <v>5477</v>
      </c>
      <c r="G363" s="47" t="s">
        <v>5478</v>
      </c>
      <c r="H363" s="47" t="s">
        <v>5479</v>
      </c>
      <c r="I363" s="47">
        <v>1144</v>
      </c>
      <c r="J363" s="47">
        <v>8</v>
      </c>
      <c r="K363" s="47">
        <v>9</v>
      </c>
    </row>
    <row r="364" spans="1:11" x14ac:dyDescent="0.2">
      <c r="A364" s="45" t="s">
        <v>5346</v>
      </c>
      <c r="B364" s="47" t="s">
        <v>5347</v>
      </c>
      <c r="C364" s="47" t="s">
        <v>5348</v>
      </c>
      <c r="D364" s="47" t="s">
        <v>5349</v>
      </c>
      <c r="E364" s="38" t="str">
        <f t="shared" si="7"/>
        <v>No Play</v>
      </c>
      <c r="F364" s="47" t="s">
        <v>5350</v>
      </c>
      <c r="G364" s="47" t="s">
        <v>5351</v>
      </c>
      <c r="H364" s="47">
        <v>155</v>
      </c>
      <c r="I364" s="47">
        <v>1246</v>
      </c>
      <c r="J364" s="47">
        <v>7</v>
      </c>
      <c r="K364" s="47">
        <v>9</v>
      </c>
    </row>
    <row r="365" spans="1:11" x14ac:dyDescent="0.2">
      <c r="A365" s="45" t="s">
        <v>13</v>
      </c>
      <c r="B365" s="47" t="s">
        <v>5076</v>
      </c>
      <c r="C365" s="47" t="s">
        <v>5077</v>
      </c>
      <c r="D365" s="47" t="s">
        <v>5078</v>
      </c>
      <c r="E365" s="38" t="str">
        <f t="shared" si="7"/>
        <v>Hard Clear</v>
      </c>
      <c r="F365" s="47" t="s">
        <v>5079</v>
      </c>
      <c r="G365" s="47" t="s">
        <v>5080</v>
      </c>
      <c r="H365" s="47">
        <v>191</v>
      </c>
      <c r="I365" s="47">
        <v>1306</v>
      </c>
      <c r="J365" s="47">
        <v>6</v>
      </c>
      <c r="K365" s="47">
        <v>10</v>
      </c>
    </row>
    <row r="366" spans="1:11" x14ac:dyDescent="0.2">
      <c r="A366" s="45" t="s">
        <v>5081</v>
      </c>
      <c r="B366" s="47" t="s">
        <v>5082</v>
      </c>
      <c r="C366" s="47" t="s">
        <v>5083</v>
      </c>
      <c r="D366" s="47" t="s">
        <v>5084</v>
      </c>
      <c r="E366" s="38" t="str">
        <f t="shared" si="7"/>
        <v>No Play</v>
      </c>
      <c r="F366" s="47" t="s">
        <v>5085</v>
      </c>
      <c r="G366" s="47" t="s">
        <v>5086</v>
      </c>
      <c r="H366" s="47">
        <v>140</v>
      </c>
      <c r="I366" s="47">
        <v>970</v>
      </c>
      <c r="J366" s="47">
        <v>6</v>
      </c>
      <c r="K366" s="47">
        <v>10</v>
      </c>
    </row>
    <row r="367" spans="1:11" x14ac:dyDescent="0.2">
      <c r="A367" s="45" t="s">
        <v>7016</v>
      </c>
      <c r="B367" s="47" t="s">
        <v>5352</v>
      </c>
      <c r="C367" s="47" t="s">
        <v>5353</v>
      </c>
      <c r="D367" s="47" t="s">
        <v>5354</v>
      </c>
      <c r="E367" s="38" t="str">
        <f t="shared" si="7"/>
        <v>EXHC</v>
      </c>
      <c r="F367" s="47" t="s">
        <v>5355</v>
      </c>
      <c r="G367" s="47" t="s">
        <v>5356</v>
      </c>
      <c r="H367" s="47">
        <v>163</v>
      </c>
      <c r="I367" s="47">
        <v>1111</v>
      </c>
      <c r="J367" s="47">
        <v>7</v>
      </c>
      <c r="K367" s="47">
        <v>10</v>
      </c>
    </row>
    <row r="368" spans="1:11" x14ac:dyDescent="0.2">
      <c r="A368" s="45" t="s">
        <v>5480</v>
      </c>
      <c r="B368" s="47" t="s">
        <v>5481</v>
      </c>
      <c r="C368" s="47" t="s">
        <v>5482</v>
      </c>
      <c r="D368" s="47" t="s">
        <v>5483</v>
      </c>
      <c r="E368" s="38" t="str">
        <f t="shared" si="7"/>
        <v>No Play</v>
      </c>
      <c r="F368" s="47" t="s">
        <v>5484</v>
      </c>
      <c r="G368" s="47" t="s">
        <v>5485</v>
      </c>
      <c r="H368" s="47">
        <v>148</v>
      </c>
      <c r="I368" s="47">
        <v>1158</v>
      </c>
      <c r="J368" s="47">
        <v>8</v>
      </c>
      <c r="K368" s="47">
        <v>10</v>
      </c>
    </row>
    <row r="369" spans="1:11" x14ac:dyDescent="0.2">
      <c r="A369" s="45" t="s">
        <v>5087</v>
      </c>
      <c r="B369" s="47" t="s">
        <v>5088</v>
      </c>
      <c r="C369" s="47" t="s">
        <v>5089</v>
      </c>
      <c r="D369" s="47" t="s">
        <v>5090</v>
      </c>
      <c r="E369" s="38" t="str">
        <f t="shared" si="7"/>
        <v>No Play</v>
      </c>
      <c r="F369" s="47" t="s">
        <v>5091</v>
      </c>
      <c r="G369" s="47" t="s">
        <v>5092</v>
      </c>
      <c r="H369" s="47">
        <v>175</v>
      </c>
      <c r="I369" s="47">
        <v>1103</v>
      </c>
      <c r="J369" s="47">
        <v>6</v>
      </c>
      <c r="K369" s="47">
        <v>10</v>
      </c>
    </row>
    <row r="370" spans="1:11" x14ac:dyDescent="0.2">
      <c r="A370" s="45" t="s">
        <v>5486</v>
      </c>
      <c r="B370" s="47" t="s">
        <v>5487</v>
      </c>
      <c r="C370" s="47" t="s">
        <v>5488</v>
      </c>
      <c r="D370" s="47" t="s">
        <v>5489</v>
      </c>
      <c r="E370" s="38" t="str">
        <f t="shared" si="7"/>
        <v>No Play</v>
      </c>
      <c r="F370" s="47" t="s">
        <v>5490</v>
      </c>
      <c r="G370" s="47" t="s">
        <v>5491</v>
      </c>
      <c r="H370" s="47">
        <v>130</v>
      </c>
      <c r="I370" s="47">
        <v>1036</v>
      </c>
      <c r="J370" s="47">
        <v>8</v>
      </c>
      <c r="K370" s="47">
        <v>10</v>
      </c>
    </row>
    <row r="371" spans="1:11" x14ac:dyDescent="0.2">
      <c r="A371" s="45" t="s">
        <v>5564</v>
      </c>
      <c r="B371" s="47" t="s">
        <v>5565</v>
      </c>
      <c r="C371" s="47" t="s">
        <v>5566</v>
      </c>
      <c r="D371" s="47" t="s">
        <v>5567</v>
      </c>
      <c r="E371" s="38" t="str">
        <f t="shared" si="7"/>
        <v>No Play</v>
      </c>
      <c r="F371" s="47" t="s">
        <v>5568</v>
      </c>
      <c r="G371" s="47" t="s">
        <v>5569</v>
      </c>
      <c r="H371" s="47">
        <v>188</v>
      </c>
      <c r="I371" s="47">
        <v>1068</v>
      </c>
      <c r="J371" s="47">
        <v>9</v>
      </c>
      <c r="K371" s="47">
        <v>10</v>
      </c>
    </row>
    <row r="372" spans="1:11" hidden="1" x14ac:dyDescent="0.2">
      <c r="A372" s="45" t="s">
        <v>5648</v>
      </c>
      <c r="B372" s="47" t="s">
        <v>5649</v>
      </c>
      <c r="C372" s="47" t="s">
        <v>5650</v>
      </c>
      <c r="D372" s="47" t="s">
        <v>5651</v>
      </c>
      <c r="E372" s="38" t="str">
        <f t="shared" si="7"/>
        <v>No Play</v>
      </c>
      <c r="F372" s="47" t="s">
        <v>5652</v>
      </c>
      <c r="G372" s="47" t="s">
        <v>5653</v>
      </c>
      <c r="H372" s="47">
        <v>146</v>
      </c>
      <c r="I372" s="47">
        <v>1263</v>
      </c>
      <c r="J372" s="47">
        <v>10</v>
      </c>
      <c r="K372" s="47">
        <v>10</v>
      </c>
    </row>
    <row r="373" spans="1:11" x14ac:dyDescent="0.2">
      <c r="A373" s="45" t="s">
        <v>5093</v>
      </c>
      <c r="B373" s="47" t="s">
        <v>5094</v>
      </c>
      <c r="C373" s="47" t="s">
        <v>5095</v>
      </c>
      <c r="D373" s="47" t="s">
        <v>5096</v>
      </c>
      <c r="E373" s="38" t="str">
        <f t="shared" si="7"/>
        <v>No Play</v>
      </c>
      <c r="F373" s="47" t="s">
        <v>5097</v>
      </c>
      <c r="G373" s="47" t="s">
        <v>5098</v>
      </c>
      <c r="H373" s="47">
        <v>150</v>
      </c>
      <c r="I373" s="47">
        <v>1062</v>
      </c>
      <c r="J373" s="47">
        <v>6</v>
      </c>
      <c r="K373" s="47">
        <v>10</v>
      </c>
    </row>
    <row r="374" spans="1:11" x14ac:dyDescent="0.2">
      <c r="A374" s="45" t="s">
        <v>13</v>
      </c>
      <c r="B374" s="47" t="s">
        <v>5570</v>
      </c>
      <c r="C374" s="47" t="s">
        <v>5571</v>
      </c>
      <c r="D374" s="47" t="s">
        <v>5572</v>
      </c>
      <c r="E374" s="38" t="str">
        <f t="shared" si="7"/>
        <v>Hard Clear</v>
      </c>
      <c r="F374" s="47" t="s">
        <v>5573</v>
      </c>
      <c r="G374" s="47" t="s">
        <v>5574</v>
      </c>
      <c r="H374" s="47">
        <v>200</v>
      </c>
      <c r="I374" s="47">
        <v>936</v>
      </c>
      <c r="J374" s="47">
        <v>9</v>
      </c>
      <c r="K374" s="47">
        <v>10</v>
      </c>
    </row>
    <row r="375" spans="1:11" x14ac:dyDescent="0.2">
      <c r="A375" s="45" t="s">
        <v>16</v>
      </c>
      <c r="B375" s="47" t="s">
        <v>5575</v>
      </c>
      <c r="C375" s="47" t="s">
        <v>5576</v>
      </c>
      <c r="D375" s="47" t="s">
        <v>5577</v>
      </c>
      <c r="E375" s="38" t="str">
        <f t="shared" si="7"/>
        <v>Clear</v>
      </c>
      <c r="F375" s="47" t="s">
        <v>5578</v>
      </c>
      <c r="G375" s="47" t="s">
        <v>5579</v>
      </c>
      <c r="H375" s="47">
        <v>145</v>
      </c>
      <c r="I375" s="47">
        <v>1067</v>
      </c>
      <c r="J375" s="47">
        <v>9</v>
      </c>
      <c r="K375" s="47">
        <v>10</v>
      </c>
    </row>
    <row r="376" spans="1:11" x14ac:dyDescent="0.2">
      <c r="A376" s="45" t="s">
        <v>5580</v>
      </c>
      <c r="B376" s="47" t="s">
        <v>5581</v>
      </c>
      <c r="C376" s="47" t="s">
        <v>5582</v>
      </c>
      <c r="D376" s="47" t="s">
        <v>5583</v>
      </c>
      <c r="E376" s="38" t="str">
        <f t="shared" si="7"/>
        <v>No Play</v>
      </c>
      <c r="F376" s="47" t="s">
        <v>5584</v>
      </c>
      <c r="G376" s="47" t="s">
        <v>5585</v>
      </c>
      <c r="H376" s="47">
        <v>180</v>
      </c>
      <c r="I376" s="47">
        <v>1038</v>
      </c>
      <c r="J376" s="47">
        <v>9</v>
      </c>
      <c r="K376" s="47">
        <v>10</v>
      </c>
    </row>
    <row r="377" spans="1:11" x14ac:dyDescent="0.2">
      <c r="A377" s="45" t="s">
        <v>5586</v>
      </c>
      <c r="B377" s="47" t="s">
        <v>5587</v>
      </c>
      <c r="C377" s="47" t="s">
        <v>5588</v>
      </c>
      <c r="D377" s="47" t="s">
        <v>5589</v>
      </c>
      <c r="E377" s="38" t="str">
        <f t="shared" si="7"/>
        <v>No Play</v>
      </c>
      <c r="F377" s="47" t="s">
        <v>5590</v>
      </c>
      <c r="G377" s="47" t="s">
        <v>5591</v>
      </c>
      <c r="H377" s="47">
        <v>155</v>
      </c>
      <c r="I377" s="47">
        <v>1123</v>
      </c>
      <c r="J377" s="47">
        <v>9</v>
      </c>
      <c r="K377" s="47">
        <v>10</v>
      </c>
    </row>
    <row r="378" spans="1:11" x14ac:dyDescent="0.2">
      <c r="A378" s="45" t="s">
        <v>16</v>
      </c>
      <c r="B378" s="47" t="s">
        <v>4073</v>
      </c>
      <c r="C378" s="47" t="s">
        <v>4074</v>
      </c>
      <c r="D378" s="47" t="s">
        <v>4075</v>
      </c>
      <c r="E378" s="38" t="str">
        <f t="shared" si="7"/>
        <v>Clear</v>
      </c>
      <c r="F378" s="47" t="s">
        <v>4076</v>
      </c>
      <c r="G378" s="47" t="s">
        <v>4077</v>
      </c>
      <c r="H378" s="47">
        <v>144</v>
      </c>
      <c r="I378" s="47">
        <v>992</v>
      </c>
      <c r="J378" s="47">
        <v>3</v>
      </c>
      <c r="K378" s="47">
        <v>10</v>
      </c>
    </row>
    <row r="379" spans="1:11" x14ac:dyDescent="0.2">
      <c r="A379" s="45" t="s">
        <v>16</v>
      </c>
      <c r="B379" s="47" t="s">
        <v>5592</v>
      </c>
      <c r="C379" s="47" t="s">
        <v>5593</v>
      </c>
      <c r="D379" s="47" t="s">
        <v>5594</v>
      </c>
      <c r="E379" s="38" t="str">
        <f t="shared" si="7"/>
        <v>Clear</v>
      </c>
      <c r="F379" s="47" t="s">
        <v>5595</v>
      </c>
      <c r="G379" s="47" t="s">
        <v>5596</v>
      </c>
      <c r="H379" s="47">
        <v>287</v>
      </c>
      <c r="I379" s="47">
        <v>1162</v>
      </c>
      <c r="J379" s="47">
        <v>9</v>
      </c>
      <c r="K379" s="47">
        <v>10</v>
      </c>
    </row>
    <row r="380" spans="1:11" x14ac:dyDescent="0.2">
      <c r="A380" s="45" t="s">
        <v>13</v>
      </c>
      <c r="B380" s="47" t="s">
        <v>5654</v>
      </c>
      <c r="C380" s="47" t="s">
        <v>5655</v>
      </c>
      <c r="D380" s="47" t="s">
        <v>5656</v>
      </c>
      <c r="E380" s="38" t="str">
        <f t="shared" si="7"/>
        <v>Hard Clear</v>
      </c>
      <c r="F380" s="47" t="s">
        <v>5657</v>
      </c>
      <c r="G380" s="47" t="s">
        <v>5658</v>
      </c>
      <c r="H380" s="47">
        <v>287</v>
      </c>
      <c r="I380" s="47">
        <v>1008</v>
      </c>
      <c r="J380" s="47">
        <v>10</v>
      </c>
      <c r="K380" s="47">
        <v>10</v>
      </c>
    </row>
    <row r="381" spans="1:11" x14ac:dyDescent="0.2">
      <c r="A381" s="45" t="s">
        <v>7016</v>
      </c>
      <c r="B381" s="47" t="s">
        <v>5597</v>
      </c>
      <c r="C381" s="47" t="s">
        <v>5598</v>
      </c>
      <c r="D381" s="47" t="s">
        <v>5599</v>
      </c>
      <c r="E381" s="38" t="str">
        <f t="shared" si="7"/>
        <v>EXHC</v>
      </c>
      <c r="F381" s="47" t="s">
        <v>5600</v>
      </c>
      <c r="G381" s="47" t="s">
        <v>5601</v>
      </c>
      <c r="H381" s="47">
        <v>150</v>
      </c>
      <c r="I381" s="47">
        <v>1620</v>
      </c>
      <c r="J381" s="47">
        <v>9</v>
      </c>
      <c r="K381" s="47">
        <v>10</v>
      </c>
    </row>
    <row r="382" spans="1:11" x14ac:dyDescent="0.2">
      <c r="A382" s="45" t="s">
        <v>4078</v>
      </c>
      <c r="B382" s="47" t="s">
        <v>4079</v>
      </c>
      <c r="C382" s="47" t="s">
        <v>4080</v>
      </c>
      <c r="D382" s="47" t="s">
        <v>4081</v>
      </c>
      <c r="E382" s="38" t="str">
        <f t="shared" si="7"/>
        <v>No Play</v>
      </c>
      <c r="F382" s="47" t="s">
        <v>4082</v>
      </c>
      <c r="G382" s="47" t="s">
        <v>4083</v>
      </c>
      <c r="H382" s="47">
        <v>185</v>
      </c>
      <c r="I382" s="47">
        <v>1144</v>
      </c>
      <c r="J382" s="47">
        <v>3</v>
      </c>
      <c r="K382" s="47">
        <v>10</v>
      </c>
    </row>
    <row r="383" spans="1:11" ht="25.5" x14ac:dyDescent="0.2">
      <c r="A383" s="45" t="s">
        <v>5602</v>
      </c>
      <c r="B383" s="47" t="s">
        <v>5603</v>
      </c>
      <c r="C383" s="47" t="s">
        <v>5604</v>
      </c>
      <c r="D383" s="47" t="s">
        <v>5605</v>
      </c>
      <c r="E383" s="38" t="str">
        <f t="shared" si="7"/>
        <v>No Play</v>
      </c>
      <c r="F383" s="47" t="s">
        <v>5606</v>
      </c>
      <c r="G383" s="47" t="s">
        <v>5607</v>
      </c>
      <c r="H383" s="47" t="s">
        <v>5608</v>
      </c>
      <c r="I383" s="47">
        <v>1307</v>
      </c>
      <c r="J383" s="47">
        <v>9</v>
      </c>
      <c r="K383" s="47">
        <v>10</v>
      </c>
    </row>
    <row r="384" spans="1:11" x14ac:dyDescent="0.2">
      <c r="A384" s="45" t="s">
        <v>13</v>
      </c>
      <c r="B384" s="47" t="s">
        <v>5492</v>
      </c>
      <c r="C384" s="47" t="s">
        <v>5493</v>
      </c>
      <c r="D384" s="47" t="s">
        <v>5494</v>
      </c>
      <c r="E384" s="38" t="str">
        <f t="shared" si="7"/>
        <v>Hard Clear</v>
      </c>
      <c r="F384" s="47" t="s">
        <v>5495</v>
      </c>
      <c r="G384" s="47" t="s">
        <v>5496</v>
      </c>
      <c r="H384" s="47">
        <v>153</v>
      </c>
      <c r="I384" s="47">
        <v>1025</v>
      </c>
      <c r="J384" s="47">
        <v>8</v>
      </c>
      <c r="K384" s="47">
        <v>10</v>
      </c>
    </row>
    <row r="385" spans="1:11" hidden="1" x14ac:dyDescent="0.2">
      <c r="A385" s="45" t="s">
        <v>5659</v>
      </c>
      <c r="B385" s="47" t="s">
        <v>5660</v>
      </c>
      <c r="C385" s="47" t="s">
        <v>5661</v>
      </c>
      <c r="D385" s="47" t="s">
        <v>5662</v>
      </c>
      <c r="E385" s="38" t="str">
        <f t="shared" ref="E385:E389" si="8">A385</f>
        <v>No Play</v>
      </c>
      <c r="F385" s="47" t="s">
        <v>5663</v>
      </c>
      <c r="G385" s="47" t="s">
        <v>5664</v>
      </c>
      <c r="H385" s="47">
        <v>178</v>
      </c>
      <c r="I385" s="47">
        <v>1073</v>
      </c>
      <c r="J385" s="47" t="s">
        <v>5665</v>
      </c>
      <c r="K385" s="47" t="s">
        <v>5666</v>
      </c>
    </row>
    <row r="386" spans="1:11" hidden="1" x14ac:dyDescent="0.2">
      <c r="A386" s="45" t="s">
        <v>13</v>
      </c>
      <c r="B386" s="47" t="s">
        <v>5667</v>
      </c>
      <c r="C386" s="47" t="s">
        <v>5668</v>
      </c>
      <c r="D386" s="47" t="s">
        <v>5669</v>
      </c>
      <c r="E386" s="38" t="str">
        <f t="shared" si="8"/>
        <v>Hard Clear</v>
      </c>
      <c r="F386" s="47" t="s">
        <v>5670</v>
      </c>
      <c r="G386" s="47" t="s">
        <v>5671</v>
      </c>
      <c r="H386" s="47">
        <v>188</v>
      </c>
      <c r="I386" s="47">
        <v>1075</v>
      </c>
      <c r="J386" s="47" t="s">
        <v>5672</v>
      </c>
      <c r="K386" s="47" t="s">
        <v>5673</v>
      </c>
    </row>
    <row r="387" spans="1:11" hidden="1" x14ac:dyDescent="0.2">
      <c r="A387" s="45" t="s">
        <v>13</v>
      </c>
      <c r="B387" s="47" t="s">
        <v>5674</v>
      </c>
      <c r="C387" s="47" t="s">
        <v>5675</v>
      </c>
      <c r="D387" s="47" t="s">
        <v>5676</v>
      </c>
      <c r="E387" s="38" t="str">
        <f t="shared" si="8"/>
        <v>Hard Clear</v>
      </c>
      <c r="F387" s="47" t="s">
        <v>5677</v>
      </c>
      <c r="G387" s="47" t="s">
        <v>5678</v>
      </c>
      <c r="H387" s="47">
        <v>175</v>
      </c>
      <c r="I387" s="47">
        <v>1129</v>
      </c>
      <c r="J387" s="47" t="s">
        <v>5679</v>
      </c>
      <c r="K387" s="47" t="s">
        <v>5680</v>
      </c>
    </row>
    <row r="388" spans="1:11" hidden="1" x14ac:dyDescent="0.2">
      <c r="A388" s="45" t="s">
        <v>5681</v>
      </c>
      <c r="B388" s="47" t="s">
        <v>5682</v>
      </c>
      <c r="C388" s="47" t="s">
        <v>5683</v>
      </c>
      <c r="D388" s="47" t="s">
        <v>5684</v>
      </c>
      <c r="E388" s="38" t="str">
        <f t="shared" si="8"/>
        <v>No Play</v>
      </c>
      <c r="F388" s="47" t="s">
        <v>5685</v>
      </c>
      <c r="G388" s="47" t="s">
        <v>5686</v>
      </c>
      <c r="H388" s="47">
        <v>200</v>
      </c>
      <c r="I388" s="47">
        <v>1228</v>
      </c>
      <c r="J388" s="47" t="s">
        <v>5687</v>
      </c>
      <c r="K388" s="47" t="s">
        <v>5688</v>
      </c>
    </row>
    <row r="389" spans="1:11" hidden="1" x14ac:dyDescent="0.2">
      <c r="A389" s="45" t="s">
        <v>5689</v>
      </c>
      <c r="B389" s="47" t="s">
        <v>5690</v>
      </c>
      <c r="C389" s="47" t="s">
        <v>5691</v>
      </c>
      <c r="D389" s="47" t="s">
        <v>5692</v>
      </c>
      <c r="E389" s="38" t="str">
        <f t="shared" si="8"/>
        <v>No Play</v>
      </c>
      <c r="F389" s="47" t="s">
        <v>5693</v>
      </c>
      <c r="G389" s="47" t="s">
        <v>5694</v>
      </c>
      <c r="H389" s="47">
        <v>144</v>
      </c>
      <c r="I389" s="47">
        <v>1254</v>
      </c>
      <c r="J389" s="47" t="s">
        <v>5695</v>
      </c>
      <c r="K389" s="47" t="s">
        <v>5696</v>
      </c>
    </row>
  </sheetData>
  <autoFilter ref="A1:K389">
    <filterColumn colId="3">
      <filters>
        <filter val="10th"/>
        <filter val="1st"/>
        <filter val="3rd"/>
        <filter val="4th"/>
        <filter val="5th"/>
        <filter val="6th"/>
        <filter val="7th"/>
        <filter val="8th"/>
        <filter val="9th"/>
        <filter val="DD"/>
        <filter val="DJT"/>
        <filter val="EMP"/>
        <filter val="GLD"/>
        <filter val="Lin"/>
        <filter val="RA"/>
        <filter val="RED"/>
        <filter val="SIR"/>
        <filter val="SKY"/>
        <filter val="SUB"/>
        <filter val="tri"/>
      </filters>
    </filterColumn>
    <sortState ref="A3:K384">
      <sortCondition ref="K1:K389"/>
    </sortState>
  </autoFilter>
  <conditionalFormatting sqref="E1:E389">
    <cfRule type="cellIs" dxfId="53" priority="0" operator="equal">
      <formula>"No Play"</formula>
    </cfRule>
  </conditionalFormatting>
  <conditionalFormatting sqref="E1:E389">
    <cfRule type="cellIs" dxfId="52" priority="1" operator="equal">
      <formula>"Assist Clear"</formula>
    </cfRule>
  </conditionalFormatting>
  <conditionalFormatting sqref="E1:E389">
    <cfRule type="cellIs" dxfId="51" priority="2" operator="equal">
      <formula>"Easy Clear"</formula>
    </cfRule>
  </conditionalFormatting>
  <conditionalFormatting sqref="E1:E389">
    <cfRule type="cellIs" dxfId="50" priority="3" operator="equal">
      <formula>"Fail"</formula>
    </cfRule>
  </conditionalFormatting>
  <conditionalFormatting sqref="E1:E389">
    <cfRule type="cellIs" dxfId="49" priority="4" operator="equal">
      <formula>"Clear"</formula>
    </cfRule>
  </conditionalFormatting>
  <conditionalFormatting sqref="E1:E389">
    <cfRule type="cellIs" dxfId="48" priority="5" operator="equal">
      <formula>"Hard Clear"</formula>
    </cfRule>
  </conditionalFormatting>
  <conditionalFormatting sqref="E1:E389">
    <cfRule type="cellIs" dxfId="47" priority="6" operator="equal">
      <formula>"EXHC"</formula>
    </cfRule>
  </conditionalFormatting>
  <conditionalFormatting sqref="E1:E389">
    <cfRule type="cellIs" dxfId="46" priority="7" operator="equal">
      <formula>"Full Combo"</formula>
    </cfRule>
  </conditionalFormatting>
  <conditionalFormatting sqref="E1:E389">
    <cfRule type="cellIs" dxfId="45" priority="8" operator="equal">
      <formula>"NG"</formula>
    </cfRule>
  </conditionalFormatting>
  <pageMargins left="0.64099961711460551" right="0.64099961711460551" top="0.68678530405136295" bottom="0.68678530405136295" header="0.27471412162054526" footer="0.27471412162054526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L297"/>
  <sheetViews>
    <sheetView tabSelected="1" topLeftCell="A115" zoomScaleNormal="100" workbookViewId="0">
      <selection activeCell="F135" sqref="F135"/>
    </sheetView>
  </sheetViews>
  <sheetFormatPr defaultRowHeight="12.75" x14ac:dyDescent="0.2"/>
  <cols>
    <col min="1" max="1" width="10.85546875" style="56" bestFit="1" customWidth="1"/>
    <col min="2" max="2" width="18.28515625" hidden="1" customWidth="1"/>
    <col min="3" max="3" width="18.28515625" style="56" bestFit="1" customWidth="1"/>
    <col min="4" max="4" width="12.42578125" style="56" customWidth="1"/>
    <col min="5" max="5" width="1.42578125" style="56" customWidth="1"/>
    <col min="6" max="6" width="58.28515625" style="83" bestFit="1" customWidth="1"/>
    <col min="7" max="7" width="13.85546875" style="56" hidden="1" customWidth="1"/>
    <col min="8" max="8" width="18.5703125" style="56" hidden="1" customWidth="1"/>
    <col min="9" max="9" width="10" style="56" hidden="1" customWidth="1"/>
    <col min="10" max="10" width="11.85546875" style="56" hidden="1" customWidth="1"/>
    <col min="11" max="11" width="9.85546875" style="56" bestFit="1" customWidth="1"/>
    <col min="12" max="12" width="10.5703125" style="83" bestFit="1" customWidth="1"/>
    <col min="13" max="16384" width="9.140625" style="56"/>
  </cols>
  <sheetData>
    <row r="1" spans="1:12" x14ac:dyDescent="0.2">
      <c r="A1" s="34" t="s">
        <v>5697</v>
      </c>
      <c r="B1" s="35" t="s">
        <v>5698</v>
      </c>
      <c r="C1" s="50" t="s">
        <v>5699</v>
      </c>
      <c r="D1" s="49" t="s">
        <v>5700</v>
      </c>
      <c r="E1" s="29" t="str">
        <f t="shared" ref="E1" si="0">A1</f>
        <v>Lamp</v>
      </c>
      <c r="F1" s="58" t="s">
        <v>73</v>
      </c>
      <c r="G1" s="49" t="s">
        <v>5701</v>
      </c>
      <c r="H1" s="49" t="s">
        <v>5702</v>
      </c>
      <c r="I1" s="49" t="s">
        <v>5703</v>
      </c>
      <c r="J1" s="49" t="s">
        <v>5704</v>
      </c>
      <c r="K1" s="49" t="s">
        <v>5705</v>
      </c>
      <c r="L1" s="49" t="s">
        <v>7016</v>
      </c>
    </row>
    <row r="2" spans="1:12" x14ac:dyDescent="0.2">
      <c r="A2" s="52" t="s">
        <v>7016</v>
      </c>
      <c r="B2" s="37" t="s">
        <v>5759</v>
      </c>
      <c r="C2" s="58" t="s">
        <v>5760</v>
      </c>
      <c r="D2" s="58" t="s">
        <v>5761</v>
      </c>
      <c r="E2" s="38" t="str">
        <f>A2</f>
        <v>EXHC</v>
      </c>
      <c r="F2" s="47" t="s">
        <v>1246</v>
      </c>
      <c r="G2" s="58" t="s">
        <v>5762</v>
      </c>
      <c r="H2" s="58" t="s">
        <v>5763</v>
      </c>
      <c r="I2" s="58">
        <v>1245</v>
      </c>
      <c r="J2" s="58">
        <v>2</v>
      </c>
      <c r="K2" s="58">
        <v>1</v>
      </c>
      <c r="L2" s="49">
        <v>1</v>
      </c>
    </row>
    <row r="3" spans="1:12" x14ac:dyDescent="0.2">
      <c r="A3" s="52" t="s">
        <v>7016</v>
      </c>
      <c r="B3" s="47" t="s">
        <v>5764</v>
      </c>
      <c r="C3" s="58" t="s">
        <v>5765</v>
      </c>
      <c r="D3" s="58" t="s">
        <v>5766</v>
      </c>
      <c r="E3" s="38" t="str">
        <f>A3</f>
        <v>EXHC</v>
      </c>
      <c r="F3" s="47" t="s">
        <v>1701</v>
      </c>
      <c r="G3" s="58" t="s">
        <v>5767</v>
      </c>
      <c r="H3" s="58">
        <v>155</v>
      </c>
      <c r="I3" s="58">
        <v>1178</v>
      </c>
      <c r="J3" s="58">
        <v>2</v>
      </c>
      <c r="K3" s="58">
        <v>1</v>
      </c>
      <c r="L3" s="49">
        <v>5</v>
      </c>
    </row>
    <row r="4" spans="1:12" x14ac:dyDescent="0.2">
      <c r="A4" s="52" t="s">
        <v>13</v>
      </c>
      <c r="B4" s="47" t="s">
        <v>5706</v>
      </c>
      <c r="C4" s="58" t="s">
        <v>5707</v>
      </c>
      <c r="D4" s="58" t="s">
        <v>5708</v>
      </c>
      <c r="E4" s="29" t="str">
        <f>A4</f>
        <v>Hard Clear</v>
      </c>
      <c r="F4" s="47" t="s">
        <v>2162</v>
      </c>
      <c r="G4" s="58" t="s">
        <v>5709</v>
      </c>
      <c r="H4" s="58">
        <v>155</v>
      </c>
      <c r="I4" s="58">
        <v>1213</v>
      </c>
      <c r="J4" s="58">
        <v>1</v>
      </c>
      <c r="K4" s="58">
        <v>1</v>
      </c>
      <c r="L4" s="49">
        <v>1</v>
      </c>
    </row>
    <row r="5" spans="1:12" x14ac:dyDescent="0.2">
      <c r="A5" s="52" t="s">
        <v>13</v>
      </c>
      <c r="B5" s="37" t="s">
        <v>5768</v>
      </c>
      <c r="C5" s="58" t="s">
        <v>5769</v>
      </c>
      <c r="D5" s="58" t="s">
        <v>5770</v>
      </c>
      <c r="E5" s="38" t="str">
        <f>A5</f>
        <v>Hard Clear</v>
      </c>
      <c r="F5" s="47" t="s">
        <v>2102</v>
      </c>
      <c r="G5" s="58" t="s">
        <v>5771</v>
      </c>
      <c r="H5" s="58">
        <v>173</v>
      </c>
      <c r="I5" s="58">
        <v>1329</v>
      </c>
      <c r="J5" s="58">
        <v>2</v>
      </c>
      <c r="K5" s="58">
        <v>1</v>
      </c>
      <c r="L5" s="49">
        <v>1</v>
      </c>
    </row>
    <row r="6" spans="1:12" x14ac:dyDescent="0.2">
      <c r="A6" s="52" t="s">
        <v>7016</v>
      </c>
      <c r="B6" s="37" t="s">
        <v>5772</v>
      </c>
      <c r="C6" s="58" t="s">
        <v>5773</v>
      </c>
      <c r="D6" s="58" t="s">
        <v>5774</v>
      </c>
      <c r="E6" s="38" t="str">
        <f>A6</f>
        <v>EXHC</v>
      </c>
      <c r="F6" s="47" t="s">
        <v>2488</v>
      </c>
      <c r="G6" s="58" t="s">
        <v>5775</v>
      </c>
      <c r="H6" s="58" t="s">
        <v>5776</v>
      </c>
      <c r="I6" s="58">
        <v>1105</v>
      </c>
      <c r="J6" s="58">
        <v>2</v>
      </c>
      <c r="K6" s="58">
        <v>1</v>
      </c>
      <c r="L6" s="49">
        <v>5</v>
      </c>
    </row>
    <row r="7" spans="1:12" x14ac:dyDescent="0.2">
      <c r="A7" s="52" t="s">
        <v>7016</v>
      </c>
      <c r="B7" s="47" t="s">
        <v>5710</v>
      </c>
      <c r="C7" s="58" t="s">
        <v>5711</v>
      </c>
      <c r="D7" s="58" t="s">
        <v>5712</v>
      </c>
      <c r="E7" s="29" t="str">
        <f>A7</f>
        <v>EXHC</v>
      </c>
      <c r="F7" s="47" t="s">
        <v>2688</v>
      </c>
      <c r="G7" s="58" t="s">
        <v>5713</v>
      </c>
      <c r="H7" s="58">
        <v>140</v>
      </c>
      <c r="I7" s="58">
        <v>1215</v>
      </c>
      <c r="J7" s="58">
        <v>1</v>
      </c>
      <c r="K7" s="58">
        <v>1</v>
      </c>
      <c r="L7" s="49">
        <v>1</v>
      </c>
    </row>
    <row r="8" spans="1:12" hidden="1" x14ac:dyDescent="0.2">
      <c r="A8" s="47" t="s">
        <v>13</v>
      </c>
      <c r="B8" s="47" t="s">
        <v>5838</v>
      </c>
      <c r="C8" s="47" t="s">
        <v>5839</v>
      </c>
      <c r="D8" s="47" t="s">
        <v>5840</v>
      </c>
      <c r="E8" s="38" t="str">
        <f>A8</f>
        <v>Hard Clear</v>
      </c>
      <c r="F8" s="47" t="s">
        <v>1142</v>
      </c>
      <c r="G8" s="47" t="s">
        <v>5841</v>
      </c>
      <c r="H8" s="47">
        <v>180</v>
      </c>
      <c r="I8" s="47">
        <v>1243</v>
      </c>
      <c r="J8" s="47">
        <v>3</v>
      </c>
      <c r="K8" s="47">
        <v>1</v>
      </c>
      <c r="L8" s="49">
        <v>1</v>
      </c>
    </row>
    <row r="9" spans="1:12" customFormat="1" hidden="1" x14ac:dyDescent="0.2">
      <c r="A9" s="47" t="s">
        <v>13</v>
      </c>
      <c r="B9" s="47" t="s">
        <v>5777</v>
      </c>
      <c r="C9" s="47" t="s">
        <v>5778</v>
      </c>
      <c r="D9" s="47" t="s">
        <v>5779</v>
      </c>
      <c r="E9" s="38" t="str">
        <f>A9</f>
        <v>Hard Clear</v>
      </c>
      <c r="F9" s="47" t="s">
        <v>1152</v>
      </c>
      <c r="G9" s="47" t="s">
        <v>5780</v>
      </c>
      <c r="H9" s="45" t="s">
        <v>245</v>
      </c>
      <c r="I9" s="45" t="s">
        <v>245</v>
      </c>
      <c r="J9" s="45" t="s">
        <v>245</v>
      </c>
      <c r="K9" s="47">
        <v>1</v>
      </c>
      <c r="L9" s="49">
        <v>1</v>
      </c>
    </row>
    <row r="10" spans="1:12" x14ac:dyDescent="0.2">
      <c r="A10" s="52" t="s">
        <v>7016</v>
      </c>
      <c r="B10" s="37" t="s">
        <v>5834</v>
      </c>
      <c r="C10" s="58" t="s">
        <v>5835</v>
      </c>
      <c r="D10" s="58" t="s">
        <v>5836</v>
      </c>
      <c r="E10" s="38" t="str">
        <f>A10</f>
        <v>EXHC</v>
      </c>
      <c r="F10" s="47" t="s">
        <v>2710</v>
      </c>
      <c r="G10" s="58" t="s">
        <v>5837</v>
      </c>
      <c r="H10" s="58">
        <v>156</v>
      </c>
      <c r="I10" s="58">
        <v>1167</v>
      </c>
      <c r="J10" s="58">
        <v>3</v>
      </c>
      <c r="K10" s="58">
        <v>1</v>
      </c>
      <c r="L10" s="49">
        <v>8</v>
      </c>
    </row>
    <row r="11" spans="1:12" customFormat="1" x14ac:dyDescent="0.2">
      <c r="A11" s="52" t="s">
        <v>13</v>
      </c>
      <c r="B11" s="37" t="s">
        <v>5714</v>
      </c>
      <c r="C11" s="58" t="s">
        <v>5715</v>
      </c>
      <c r="D11" s="58" t="s">
        <v>5716</v>
      </c>
      <c r="E11" s="38" t="str">
        <f>A11</f>
        <v>Hard Clear</v>
      </c>
      <c r="F11" s="47" t="s">
        <v>3002</v>
      </c>
      <c r="G11" s="58" t="s">
        <v>5717</v>
      </c>
      <c r="H11" s="58" t="s">
        <v>5718</v>
      </c>
      <c r="I11" s="58">
        <v>1312</v>
      </c>
      <c r="J11" s="58">
        <v>1</v>
      </c>
      <c r="K11" s="58">
        <v>1</v>
      </c>
      <c r="L11" s="49">
        <v>1</v>
      </c>
    </row>
    <row r="12" spans="1:12" ht="12.75" customHeight="1" x14ac:dyDescent="0.2">
      <c r="A12" s="52" t="s">
        <v>13</v>
      </c>
      <c r="B12" s="47" t="s">
        <v>5719</v>
      </c>
      <c r="C12" s="58" t="s">
        <v>5720</v>
      </c>
      <c r="D12" s="58" t="s">
        <v>5721</v>
      </c>
      <c r="E12" s="38" t="str">
        <f>A12</f>
        <v>Hard Clear</v>
      </c>
      <c r="F12" s="47" t="s">
        <v>1731</v>
      </c>
      <c r="G12" s="58" t="s">
        <v>5722</v>
      </c>
      <c r="H12" s="58">
        <v>175</v>
      </c>
      <c r="I12" s="58">
        <v>1128</v>
      </c>
      <c r="J12" s="58">
        <v>1</v>
      </c>
      <c r="K12" s="58">
        <v>1</v>
      </c>
      <c r="L12" s="49">
        <v>1</v>
      </c>
    </row>
    <row r="13" spans="1:12" ht="12.75" customHeight="1" x14ac:dyDescent="0.2">
      <c r="A13" s="52" t="s">
        <v>7016</v>
      </c>
      <c r="B13" s="47" t="s">
        <v>5723</v>
      </c>
      <c r="C13" s="58" t="s">
        <v>5724</v>
      </c>
      <c r="D13" s="58" t="s">
        <v>5725</v>
      </c>
      <c r="E13" s="38" t="str">
        <f>A13</f>
        <v>EXHC</v>
      </c>
      <c r="F13" s="47" t="s">
        <v>3620</v>
      </c>
      <c r="G13" s="58" t="s">
        <v>5726</v>
      </c>
      <c r="H13" s="58">
        <v>205</v>
      </c>
      <c r="I13" s="58">
        <v>1282</v>
      </c>
      <c r="J13" s="58">
        <v>1</v>
      </c>
      <c r="K13" s="58">
        <v>1</v>
      </c>
      <c r="L13" s="49">
        <v>8</v>
      </c>
    </row>
    <row r="14" spans="1:12" x14ac:dyDescent="0.2">
      <c r="A14" s="52" t="s">
        <v>7016</v>
      </c>
      <c r="B14" s="37" t="s">
        <v>6031</v>
      </c>
      <c r="C14" s="58" t="s">
        <v>6032</v>
      </c>
      <c r="D14" s="58" t="s">
        <v>6033</v>
      </c>
      <c r="E14" s="38" t="str">
        <f>A14</f>
        <v>EXHC</v>
      </c>
      <c r="F14" s="47" t="s">
        <v>2150</v>
      </c>
      <c r="G14" s="58" t="s">
        <v>6034</v>
      </c>
      <c r="H14" s="58">
        <v>177</v>
      </c>
      <c r="I14" s="58">
        <v>1301</v>
      </c>
      <c r="J14" s="58">
        <v>5</v>
      </c>
      <c r="K14" s="58">
        <v>2</v>
      </c>
      <c r="L14" s="49">
        <v>3</v>
      </c>
    </row>
    <row r="15" spans="1:12" x14ac:dyDescent="0.2">
      <c r="A15" s="52" t="s">
        <v>13</v>
      </c>
      <c r="B15" s="47" t="s">
        <v>5732</v>
      </c>
      <c r="C15" s="58" t="s">
        <v>5733</v>
      </c>
      <c r="D15" s="58" t="s">
        <v>5734</v>
      </c>
      <c r="E15" s="38" t="str">
        <f>A15</f>
        <v>Hard Clear</v>
      </c>
      <c r="F15" s="47" t="s">
        <v>2606</v>
      </c>
      <c r="G15" s="58" t="s">
        <v>5735</v>
      </c>
      <c r="H15" s="58">
        <v>170</v>
      </c>
      <c r="I15" s="58">
        <v>1213</v>
      </c>
      <c r="J15" s="58">
        <v>1</v>
      </c>
      <c r="K15" s="58">
        <v>2</v>
      </c>
      <c r="L15" s="49">
        <v>3</v>
      </c>
    </row>
    <row r="16" spans="1:12" x14ac:dyDescent="0.2">
      <c r="A16" s="52" t="s">
        <v>13</v>
      </c>
      <c r="B16" s="37" t="s">
        <v>5842</v>
      </c>
      <c r="C16" s="58" t="s">
        <v>5843</v>
      </c>
      <c r="D16" s="58" t="s">
        <v>5844</v>
      </c>
      <c r="E16" s="38" t="str">
        <f>A16</f>
        <v>Hard Clear</v>
      </c>
      <c r="F16" s="47" t="s">
        <v>2382</v>
      </c>
      <c r="G16" s="58" t="s">
        <v>5845</v>
      </c>
      <c r="H16" s="58">
        <v>162</v>
      </c>
      <c r="I16" s="58">
        <v>1182</v>
      </c>
      <c r="J16" s="58">
        <v>3</v>
      </c>
      <c r="K16" s="58">
        <v>2</v>
      </c>
      <c r="L16" s="49">
        <v>2</v>
      </c>
    </row>
    <row r="17" spans="1:12" x14ac:dyDescent="0.2">
      <c r="A17" s="52" t="s">
        <v>13</v>
      </c>
      <c r="B17" s="37" t="s">
        <v>5781</v>
      </c>
      <c r="C17" s="58" t="s">
        <v>5782</v>
      </c>
      <c r="D17" s="58" t="s">
        <v>5783</v>
      </c>
      <c r="E17" s="38" t="str">
        <f>A17</f>
        <v>Hard Clear</v>
      </c>
      <c r="F17" s="47" t="s">
        <v>5784</v>
      </c>
      <c r="G17" s="58" t="s">
        <v>5785</v>
      </c>
      <c r="H17" s="58">
        <v>183</v>
      </c>
      <c r="I17" s="58">
        <v>1577</v>
      </c>
      <c r="J17" s="58">
        <v>2</v>
      </c>
      <c r="K17" s="58">
        <v>2</v>
      </c>
      <c r="L17" s="49">
        <v>2</v>
      </c>
    </row>
    <row r="18" spans="1:12" customFormat="1" x14ac:dyDescent="0.2">
      <c r="A18" s="52" t="s">
        <v>34</v>
      </c>
      <c r="B18" s="47" t="s">
        <v>5790</v>
      </c>
      <c r="C18" s="58" t="s">
        <v>5791</v>
      </c>
      <c r="D18" s="58" t="s">
        <v>5792</v>
      </c>
      <c r="E18" s="38" t="str">
        <f>A18</f>
        <v>No Play</v>
      </c>
      <c r="F18" s="47" t="s">
        <v>941</v>
      </c>
      <c r="G18" s="58" t="s">
        <v>5793</v>
      </c>
      <c r="H18" s="58">
        <v>212</v>
      </c>
      <c r="I18" s="58">
        <v>1436</v>
      </c>
      <c r="J18" s="58">
        <v>2</v>
      </c>
      <c r="K18" s="58">
        <v>2</v>
      </c>
      <c r="L18" s="49">
        <v>2</v>
      </c>
    </row>
    <row r="19" spans="1:12" hidden="1" x14ac:dyDescent="0.2">
      <c r="A19" s="45" t="s">
        <v>13</v>
      </c>
      <c r="B19" s="47" t="s">
        <v>5727</v>
      </c>
      <c r="C19" s="47" t="s">
        <v>5728</v>
      </c>
      <c r="D19" s="47" t="s">
        <v>5729</v>
      </c>
      <c r="E19" s="38" t="str">
        <f>A19</f>
        <v>Hard Clear</v>
      </c>
      <c r="F19" s="47" t="s">
        <v>5730</v>
      </c>
      <c r="G19" s="47" t="s">
        <v>5731</v>
      </c>
      <c r="H19" s="47">
        <v>154</v>
      </c>
      <c r="I19" s="47">
        <v>1360</v>
      </c>
      <c r="J19" s="47">
        <v>1</v>
      </c>
      <c r="K19" s="47">
        <v>2</v>
      </c>
      <c r="L19" s="49">
        <v>2</v>
      </c>
    </row>
    <row r="20" spans="1:12" x14ac:dyDescent="0.2">
      <c r="A20" s="59" t="s">
        <v>7016</v>
      </c>
      <c r="B20" s="37" t="s">
        <v>5846</v>
      </c>
      <c r="C20" s="58" t="s">
        <v>5847</v>
      </c>
      <c r="D20" s="58" t="s">
        <v>5848</v>
      </c>
      <c r="E20" s="38" t="str">
        <f>A20</f>
        <v>EXHC</v>
      </c>
      <c r="F20" s="47" t="s">
        <v>2215</v>
      </c>
      <c r="G20" s="58" t="s">
        <v>5849</v>
      </c>
      <c r="H20" s="58">
        <v>174</v>
      </c>
      <c r="I20" s="58">
        <v>1207</v>
      </c>
      <c r="J20" s="58">
        <v>3</v>
      </c>
      <c r="K20" s="58">
        <v>2</v>
      </c>
      <c r="L20" s="49">
        <v>2</v>
      </c>
    </row>
    <row r="21" spans="1:12" ht="12.75" customHeight="1" x14ac:dyDescent="0.2">
      <c r="A21" s="52" t="s">
        <v>34</v>
      </c>
      <c r="B21" s="37" t="s">
        <v>5794</v>
      </c>
      <c r="C21" s="58" t="s">
        <v>5795</v>
      </c>
      <c r="D21" s="58" t="s">
        <v>5796</v>
      </c>
      <c r="E21" s="38" t="str">
        <f>A21</f>
        <v>No Play</v>
      </c>
      <c r="F21" s="47" t="s">
        <v>5797</v>
      </c>
      <c r="G21" s="58" t="s">
        <v>5798</v>
      </c>
      <c r="H21" s="58" t="s">
        <v>5799</v>
      </c>
      <c r="I21" s="58">
        <v>1389</v>
      </c>
      <c r="J21" s="58">
        <v>2</v>
      </c>
      <c r="K21" s="58">
        <v>2</v>
      </c>
      <c r="L21" s="49">
        <v>2</v>
      </c>
    </row>
    <row r="22" spans="1:12" x14ac:dyDescent="0.2">
      <c r="A22" s="52" t="s">
        <v>13</v>
      </c>
      <c r="B22" s="47" t="s">
        <v>6120</v>
      </c>
      <c r="C22" s="58" t="s">
        <v>6121</v>
      </c>
      <c r="D22" s="58" t="s">
        <v>6122</v>
      </c>
      <c r="E22" s="38" t="str">
        <f>A22</f>
        <v>Hard Clear</v>
      </c>
      <c r="F22" s="47" t="s">
        <v>1445</v>
      </c>
      <c r="G22" s="58" t="s">
        <v>6123</v>
      </c>
      <c r="H22" s="58">
        <v>149</v>
      </c>
      <c r="I22" s="58">
        <v>1069</v>
      </c>
      <c r="J22" s="58">
        <v>6</v>
      </c>
      <c r="K22" s="58">
        <v>2</v>
      </c>
      <c r="L22" s="49">
        <v>6</v>
      </c>
    </row>
    <row r="23" spans="1:12" s="66" customFormat="1" hidden="1" x14ac:dyDescent="0.2">
      <c r="A23" s="47" t="s">
        <v>34</v>
      </c>
      <c r="B23" s="47" t="s">
        <v>120</v>
      </c>
      <c r="C23" s="47" t="s">
        <v>245</v>
      </c>
      <c r="D23" s="47" t="s">
        <v>7031</v>
      </c>
      <c r="E23" s="38" t="str">
        <f>A23</f>
        <v>No Play</v>
      </c>
      <c r="F23" s="47" t="s">
        <v>7030</v>
      </c>
      <c r="G23" s="58" t="s">
        <v>128</v>
      </c>
      <c r="H23" s="52" t="s">
        <v>245</v>
      </c>
      <c r="I23" s="52" t="s">
        <v>245</v>
      </c>
      <c r="J23" s="52" t="s">
        <v>245</v>
      </c>
      <c r="K23" s="58">
        <v>2</v>
      </c>
      <c r="L23" s="49">
        <v>2</v>
      </c>
    </row>
    <row r="24" spans="1:12" x14ac:dyDescent="0.2">
      <c r="A24" s="52" t="s">
        <v>13</v>
      </c>
      <c r="B24" s="47" t="s">
        <v>6124</v>
      </c>
      <c r="C24" s="58" t="s">
        <v>6125</v>
      </c>
      <c r="D24" s="58" t="s">
        <v>6126</v>
      </c>
      <c r="E24" s="38" t="str">
        <f>A24</f>
        <v>Hard Clear</v>
      </c>
      <c r="F24" s="47" t="s">
        <v>6127</v>
      </c>
      <c r="G24" s="58" t="s">
        <v>6128</v>
      </c>
      <c r="H24" s="58">
        <v>162</v>
      </c>
      <c r="I24" s="58">
        <v>1019</v>
      </c>
      <c r="J24" s="58">
        <v>6</v>
      </c>
      <c r="K24" s="58">
        <v>2</v>
      </c>
      <c r="L24" s="49">
        <v>2</v>
      </c>
    </row>
    <row r="25" spans="1:12" x14ac:dyDescent="0.2">
      <c r="A25" s="52" t="s">
        <v>13</v>
      </c>
      <c r="B25" s="47" t="s">
        <v>5850</v>
      </c>
      <c r="C25" s="58" t="s">
        <v>5851</v>
      </c>
      <c r="D25" s="58" t="s">
        <v>5852</v>
      </c>
      <c r="E25" s="38" t="str">
        <f>A25</f>
        <v>Hard Clear</v>
      </c>
      <c r="F25" s="47" t="s">
        <v>1737</v>
      </c>
      <c r="G25" s="58" t="s">
        <v>5853</v>
      </c>
      <c r="H25" s="58">
        <v>154</v>
      </c>
      <c r="I25" s="58">
        <v>1310</v>
      </c>
      <c r="J25" s="58">
        <v>3</v>
      </c>
      <c r="K25" s="58">
        <v>2</v>
      </c>
      <c r="L25" s="49">
        <v>2</v>
      </c>
    </row>
    <row r="26" spans="1:12" ht="12.75" customHeight="1" x14ac:dyDescent="0.2">
      <c r="A26" s="47" t="s">
        <v>13</v>
      </c>
      <c r="B26" s="47" t="s">
        <v>5805</v>
      </c>
      <c r="C26" s="47" t="s">
        <v>5806</v>
      </c>
      <c r="D26" s="47" t="s">
        <v>5807</v>
      </c>
      <c r="E26" s="38" t="str">
        <f>A26</f>
        <v>Hard Clear</v>
      </c>
      <c r="F26" s="47" t="s">
        <v>2600</v>
      </c>
      <c r="G26" s="58" t="s">
        <v>5808</v>
      </c>
      <c r="H26" s="58">
        <v>151</v>
      </c>
      <c r="I26" s="58">
        <v>1450</v>
      </c>
      <c r="J26" s="58">
        <v>2</v>
      </c>
      <c r="K26" s="58">
        <v>2</v>
      </c>
      <c r="L26" s="49">
        <v>2</v>
      </c>
    </row>
    <row r="27" spans="1:12" x14ac:dyDescent="0.2">
      <c r="A27" s="59" t="s">
        <v>13</v>
      </c>
      <c r="B27" s="47" t="s">
        <v>5935</v>
      </c>
      <c r="C27" s="58" t="s">
        <v>5936</v>
      </c>
      <c r="D27" s="58" t="s">
        <v>5937</v>
      </c>
      <c r="E27" s="38" t="str">
        <f>A27</f>
        <v>Hard Clear</v>
      </c>
      <c r="F27" s="47" t="s">
        <v>5938</v>
      </c>
      <c r="G27" s="58" t="s">
        <v>5939</v>
      </c>
      <c r="H27" s="58">
        <v>185</v>
      </c>
      <c r="I27" s="58">
        <v>1443</v>
      </c>
      <c r="J27" s="58">
        <v>4</v>
      </c>
      <c r="K27" s="58">
        <v>3</v>
      </c>
      <c r="L27" s="49">
        <v>3</v>
      </c>
    </row>
    <row r="28" spans="1:12" x14ac:dyDescent="0.2">
      <c r="A28" s="52" t="s">
        <v>7016</v>
      </c>
      <c r="B28" s="47" t="s">
        <v>5854</v>
      </c>
      <c r="C28" s="58" t="s">
        <v>5855</v>
      </c>
      <c r="D28" s="58" t="s">
        <v>5856</v>
      </c>
      <c r="E28" s="38" t="str">
        <f>A28</f>
        <v>EXHC</v>
      </c>
      <c r="F28" s="47" t="s">
        <v>2553</v>
      </c>
      <c r="G28" s="58" t="s">
        <v>5857</v>
      </c>
      <c r="H28" s="58">
        <v>150</v>
      </c>
      <c r="I28" s="58">
        <v>1114</v>
      </c>
      <c r="J28" s="58">
        <v>3</v>
      </c>
      <c r="K28" s="58">
        <v>3</v>
      </c>
      <c r="L28" s="49">
        <v>3</v>
      </c>
    </row>
    <row r="29" spans="1:12" x14ac:dyDescent="0.2">
      <c r="A29" s="52" t="s">
        <v>13</v>
      </c>
      <c r="B29" s="47" t="s">
        <v>6256</v>
      </c>
      <c r="C29" s="58" t="s">
        <v>6257</v>
      </c>
      <c r="D29" s="58" t="s">
        <v>6258</v>
      </c>
      <c r="E29" s="38" t="str">
        <f>A29</f>
        <v>Hard Clear</v>
      </c>
      <c r="F29" s="47" t="s">
        <v>6259</v>
      </c>
      <c r="G29" s="58" t="s">
        <v>6260</v>
      </c>
      <c r="H29" s="58">
        <v>155</v>
      </c>
      <c r="I29" s="58">
        <v>980</v>
      </c>
      <c r="J29" s="58">
        <v>7</v>
      </c>
      <c r="K29" s="58">
        <v>3</v>
      </c>
      <c r="L29" s="49">
        <v>3</v>
      </c>
    </row>
    <row r="30" spans="1:12" ht="12.75" hidden="1" customHeight="1" x14ac:dyDescent="0.2">
      <c r="A30" s="52" t="s">
        <v>13</v>
      </c>
      <c r="B30" s="67"/>
      <c r="C30" s="52" t="s">
        <v>245</v>
      </c>
      <c r="D30" s="52" t="s">
        <v>7032</v>
      </c>
      <c r="E30" s="38" t="str">
        <f>A30</f>
        <v>Hard Clear</v>
      </c>
      <c r="F30" s="47" t="s">
        <v>7062</v>
      </c>
      <c r="G30" s="47" t="s">
        <v>128</v>
      </c>
      <c r="H30" s="52" t="s">
        <v>245</v>
      </c>
      <c r="I30" s="52" t="s">
        <v>245</v>
      </c>
      <c r="J30" s="52" t="s">
        <v>245</v>
      </c>
      <c r="K30" s="47">
        <v>3</v>
      </c>
      <c r="L30" s="49">
        <v>3</v>
      </c>
    </row>
    <row r="31" spans="1:12" x14ac:dyDescent="0.2">
      <c r="A31" s="58" t="s">
        <v>5813</v>
      </c>
      <c r="B31" s="47" t="s">
        <v>5814</v>
      </c>
      <c r="C31" s="58" t="s">
        <v>5815</v>
      </c>
      <c r="D31" s="58" t="s">
        <v>5816</v>
      </c>
      <c r="E31" s="38" t="str">
        <f>A31</f>
        <v>No Play</v>
      </c>
      <c r="F31" s="47" t="s">
        <v>2173</v>
      </c>
      <c r="G31" s="58" t="s">
        <v>5817</v>
      </c>
      <c r="H31" s="58">
        <v>175</v>
      </c>
      <c r="I31" s="58">
        <v>1512</v>
      </c>
      <c r="J31" s="58">
        <v>2</v>
      </c>
      <c r="K31" s="58">
        <v>3</v>
      </c>
      <c r="L31" s="52" t="s">
        <v>245</v>
      </c>
    </row>
    <row r="32" spans="1:12" hidden="1" x14ac:dyDescent="0.2">
      <c r="A32" s="45" t="s">
        <v>13</v>
      </c>
      <c r="B32" s="47" t="s">
        <v>5862</v>
      </c>
      <c r="C32" s="47" t="s">
        <v>5863</v>
      </c>
      <c r="D32" s="47" t="s">
        <v>5864</v>
      </c>
      <c r="E32" s="38" t="str">
        <f>A32</f>
        <v>Hard Clear</v>
      </c>
      <c r="F32" s="47" t="s">
        <v>5865</v>
      </c>
      <c r="G32" s="47" t="s">
        <v>5866</v>
      </c>
      <c r="H32" s="47">
        <v>198</v>
      </c>
      <c r="I32" s="47">
        <v>1247</v>
      </c>
      <c r="J32" s="47">
        <v>3</v>
      </c>
      <c r="K32" s="47">
        <v>3</v>
      </c>
      <c r="L32" s="49">
        <v>3</v>
      </c>
    </row>
    <row r="33" spans="1:12" ht="12.75" customHeight="1" x14ac:dyDescent="0.2">
      <c r="A33" s="52" t="s">
        <v>13</v>
      </c>
      <c r="B33" s="47" t="s">
        <v>5858</v>
      </c>
      <c r="C33" s="58" t="s">
        <v>5859</v>
      </c>
      <c r="D33" s="58" t="s">
        <v>5860</v>
      </c>
      <c r="E33" s="38" t="str">
        <f>A33</f>
        <v>Hard Clear</v>
      </c>
      <c r="F33" s="47" t="s">
        <v>1937</v>
      </c>
      <c r="G33" s="58" t="s">
        <v>5861</v>
      </c>
      <c r="H33" s="58">
        <v>162</v>
      </c>
      <c r="I33" s="58">
        <v>1199</v>
      </c>
      <c r="J33" s="58">
        <v>3</v>
      </c>
      <c r="K33" s="58">
        <v>3</v>
      </c>
      <c r="L33" s="49">
        <v>3</v>
      </c>
    </row>
    <row r="34" spans="1:12" x14ac:dyDescent="0.2">
      <c r="A34" s="52" t="s">
        <v>13</v>
      </c>
      <c r="B34" s="47" t="s">
        <v>5867</v>
      </c>
      <c r="C34" s="58" t="s">
        <v>5868</v>
      </c>
      <c r="D34" s="58" t="s">
        <v>5869</v>
      </c>
      <c r="E34" s="38" t="str">
        <f>A34</f>
        <v>Hard Clear</v>
      </c>
      <c r="F34" s="47" t="s">
        <v>5870</v>
      </c>
      <c r="G34" s="58" t="s">
        <v>5871</v>
      </c>
      <c r="H34" s="58">
        <v>152</v>
      </c>
      <c r="I34" s="58">
        <v>1250</v>
      </c>
      <c r="J34" s="58">
        <v>3</v>
      </c>
      <c r="K34" s="58">
        <v>3</v>
      </c>
      <c r="L34" s="49">
        <v>3</v>
      </c>
    </row>
    <row r="35" spans="1:12" x14ac:dyDescent="0.2">
      <c r="A35" s="52" t="s">
        <v>13</v>
      </c>
      <c r="B35" s="37" t="s">
        <v>5940</v>
      </c>
      <c r="C35" s="58" t="s">
        <v>5941</v>
      </c>
      <c r="D35" s="58" t="s">
        <v>5942</v>
      </c>
      <c r="E35" s="38" t="str">
        <f>A35</f>
        <v>Hard Clear</v>
      </c>
      <c r="F35" s="47" t="s">
        <v>3565</v>
      </c>
      <c r="G35" s="58" t="s">
        <v>5943</v>
      </c>
      <c r="H35" s="58" t="s">
        <v>5944</v>
      </c>
      <c r="I35" s="58">
        <v>1420</v>
      </c>
      <c r="J35" s="58">
        <v>4</v>
      </c>
      <c r="K35" s="58">
        <v>3</v>
      </c>
      <c r="L35" s="49">
        <v>3</v>
      </c>
    </row>
    <row r="36" spans="1:12" x14ac:dyDescent="0.2">
      <c r="A36" s="58" t="s">
        <v>5736</v>
      </c>
      <c r="B36" s="47" t="s">
        <v>5737</v>
      </c>
      <c r="C36" s="58" t="s">
        <v>5738</v>
      </c>
      <c r="D36" s="58" t="s">
        <v>5739</v>
      </c>
      <c r="E36" s="38" t="str">
        <f>A36</f>
        <v>No Play</v>
      </c>
      <c r="F36" s="47" t="s">
        <v>3894</v>
      </c>
      <c r="G36" s="58" t="s">
        <v>5740</v>
      </c>
      <c r="H36" s="58" t="s">
        <v>5741</v>
      </c>
      <c r="I36" s="58">
        <v>1287</v>
      </c>
      <c r="J36" s="58">
        <v>1</v>
      </c>
      <c r="K36" s="58">
        <v>3</v>
      </c>
      <c r="L36" s="52" t="s">
        <v>245</v>
      </c>
    </row>
    <row r="37" spans="1:12" x14ac:dyDescent="0.2">
      <c r="A37" s="52" t="s">
        <v>7016</v>
      </c>
      <c r="B37" s="47" t="s">
        <v>5872</v>
      </c>
      <c r="C37" s="58" t="s">
        <v>5873</v>
      </c>
      <c r="D37" s="58" t="s">
        <v>5874</v>
      </c>
      <c r="E37" s="38" t="str">
        <f>A37</f>
        <v>EXHC</v>
      </c>
      <c r="F37" s="47" t="s">
        <v>986</v>
      </c>
      <c r="G37" s="58" t="s">
        <v>5875</v>
      </c>
      <c r="H37" s="58">
        <v>180</v>
      </c>
      <c r="I37" s="58">
        <v>889</v>
      </c>
      <c r="J37" s="58">
        <v>3</v>
      </c>
      <c r="K37" s="58">
        <v>3</v>
      </c>
      <c r="L37" s="49">
        <v>3</v>
      </c>
    </row>
    <row r="38" spans="1:12" hidden="1" x14ac:dyDescent="0.2">
      <c r="A38" s="52" t="s">
        <v>34</v>
      </c>
      <c r="B38" s="67"/>
      <c r="C38" s="52" t="s">
        <v>245</v>
      </c>
      <c r="D38" s="52" t="s">
        <v>7031</v>
      </c>
      <c r="E38" s="38" t="str">
        <f>A38</f>
        <v>No Play</v>
      </c>
      <c r="F38" s="47" t="s">
        <v>7084</v>
      </c>
      <c r="G38" s="58" t="s">
        <v>128</v>
      </c>
      <c r="H38" s="52" t="s">
        <v>245</v>
      </c>
      <c r="I38" s="52" t="s">
        <v>245</v>
      </c>
      <c r="J38" s="52" t="s">
        <v>245</v>
      </c>
      <c r="K38" s="52">
        <v>3</v>
      </c>
      <c r="L38" s="49">
        <v>3</v>
      </c>
    </row>
    <row r="39" spans="1:12" hidden="1" x14ac:dyDescent="0.2">
      <c r="A39" s="47" t="s">
        <v>5880</v>
      </c>
      <c r="B39" s="47" t="s">
        <v>5881</v>
      </c>
      <c r="C39" s="47" t="s">
        <v>5882</v>
      </c>
      <c r="D39" s="47" t="s">
        <v>5883</v>
      </c>
      <c r="E39" s="38" t="str">
        <f>A39</f>
        <v>No Play</v>
      </c>
      <c r="F39" s="47" t="s">
        <v>5884</v>
      </c>
      <c r="G39" s="47" t="s">
        <v>5885</v>
      </c>
      <c r="H39" s="47">
        <v>175</v>
      </c>
      <c r="I39" s="47">
        <v>1206</v>
      </c>
      <c r="J39" s="47">
        <v>3</v>
      </c>
      <c r="K39" s="47">
        <v>3</v>
      </c>
      <c r="L39" s="49">
        <v>3</v>
      </c>
    </row>
    <row r="40" spans="1:12" x14ac:dyDescent="0.2">
      <c r="A40" s="52" t="s">
        <v>7016</v>
      </c>
      <c r="B40" s="47" t="s">
        <v>6035</v>
      </c>
      <c r="C40" s="58" t="s">
        <v>6036</v>
      </c>
      <c r="D40" s="58" t="s">
        <v>6037</v>
      </c>
      <c r="E40" s="38" t="str">
        <f>A40</f>
        <v>EXHC</v>
      </c>
      <c r="F40" s="47" t="s">
        <v>2582</v>
      </c>
      <c r="G40" s="58" t="s">
        <v>6038</v>
      </c>
      <c r="H40" s="58">
        <v>148</v>
      </c>
      <c r="I40" s="58">
        <v>1081</v>
      </c>
      <c r="J40" s="58">
        <v>5</v>
      </c>
      <c r="K40" s="58">
        <v>3</v>
      </c>
      <c r="L40" s="49">
        <v>4</v>
      </c>
    </row>
    <row r="41" spans="1:12" ht="12.75" customHeight="1" x14ac:dyDescent="0.2">
      <c r="A41" s="52" t="s">
        <v>13</v>
      </c>
      <c r="B41" s="47" t="s">
        <v>5876</v>
      </c>
      <c r="C41" s="58" t="s">
        <v>5877</v>
      </c>
      <c r="D41" s="58" t="s">
        <v>5878</v>
      </c>
      <c r="E41" s="38" t="str">
        <f>A41</f>
        <v>Hard Clear</v>
      </c>
      <c r="F41" s="47" t="s">
        <v>2519</v>
      </c>
      <c r="G41" s="58" t="s">
        <v>5879</v>
      </c>
      <c r="H41" s="58">
        <v>165</v>
      </c>
      <c r="I41" s="58">
        <v>1184</v>
      </c>
      <c r="J41" s="58">
        <v>3</v>
      </c>
      <c r="K41" s="58">
        <v>3</v>
      </c>
      <c r="L41" s="49">
        <v>3</v>
      </c>
    </row>
    <row r="42" spans="1:12" customFormat="1" ht="12.75" customHeight="1" x14ac:dyDescent="0.2">
      <c r="A42" s="52" t="s">
        <v>13</v>
      </c>
      <c r="B42" s="47" t="s">
        <v>6039</v>
      </c>
      <c r="C42" s="58" t="s">
        <v>6040</v>
      </c>
      <c r="D42" s="58" t="s">
        <v>6041</v>
      </c>
      <c r="E42" s="38" t="str">
        <f>A42</f>
        <v>Hard Clear</v>
      </c>
      <c r="F42" s="47" t="s">
        <v>4094</v>
      </c>
      <c r="G42" s="58" t="s">
        <v>6042</v>
      </c>
      <c r="H42" s="58">
        <v>160</v>
      </c>
      <c r="I42" s="58">
        <v>951</v>
      </c>
      <c r="J42" s="58">
        <v>5</v>
      </c>
      <c r="K42" s="58">
        <v>3</v>
      </c>
      <c r="L42" s="49">
        <v>3</v>
      </c>
    </row>
    <row r="43" spans="1:12" x14ac:dyDescent="0.2">
      <c r="A43" s="47" t="s">
        <v>13</v>
      </c>
      <c r="B43" s="47" t="s">
        <v>5945</v>
      </c>
      <c r="C43" s="47" t="s">
        <v>5946</v>
      </c>
      <c r="D43" s="47" t="s">
        <v>5947</v>
      </c>
      <c r="E43" s="38" t="str">
        <f>A43</f>
        <v>Hard Clear</v>
      </c>
      <c r="F43" s="47" t="s">
        <v>5948</v>
      </c>
      <c r="G43" s="58" t="s">
        <v>5949</v>
      </c>
      <c r="H43" s="58">
        <v>155</v>
      </c>
      <c r="I43" s="58">
        <v>972</v>
      </c>
      <c r="J43" s="58">
        <v>4</v>
      </c>
      <c r="K43" s="58">
        <v>3</v>
      </c>
      <c r="L43" s="49">
        <v>3</v>
      </c>
    </row>
    <row r="44" spans="1:12" x14ac:dyDescent="0.2">
      <c r="A44" s="47" t="s">
        <v>13</v>
      </c>
      <c r="B44" s="47" t="s">
        <v>5818</v>
      </c>
      <c r="C44" s="47" t="s">
        <v>5819</v>
      </c>
      <c r="D44" s="47" t="s">
        <v>5820</v>
      </c>
      <c r="E44" s="38" t="str">
        <f>A44</f>
        <v>Hard Clear</v>
      </c>
      <c r="F44" s="47" t="s">
        <v>318</v>
      </c>
      <c r="G44" s="58" t="s">
        <v>5821</v>
      </c>
      <c r="H44" s="58">
        <v>160</v>
      </c>
      <c r="I44" s="58">
        <v>1281</v>
      </c>
      <c r="J44" s="58">
        <v>2</v>
      </c>
      <c r="K44" s="58">
        <v>3</v>
      </c>
      <c r="L44" s="49">
        <v>3</v>
      </c>
    </row>
    <row r="45" spans="1:12" customFormat="1" ht="12.75" hidden="1" customHeight="1" x14ac:dyDescent="0.2">
      <c r="A45" s="58" t="s">
        <v>34</v>
      </c>
      <c r="B45" s="47" t="s">
        <v>245</v>
      </c>
      <c r="C45" s="52" t="s">
        <v>245</v>
      </c>
      <c r="D45" s="52" t="s">
        <v>7032</v>
      </c>
      <c r="E45" s="38" t="str">
        <f>A45</f>
        <v>No Play</v>
      </c>
      <c r="F45" s="47" t="s">
        <v>7033</v>
      </c>
      <c r="G45" s="58" t="s">
        <v>128</v>
      </c>
      <c r="H45" s="52" t="s">
        <v>245</v>
      </c>
      <c r="I45" s="52" t="s">
        <v>245</v>
      </c>
      <c r="J45" s="52" t="s">
        <v>245</v>
      </c>
      <c r="K45" s="58">
        <v>4</v>
      </c>
      <c r="L45" s="49">
        <v>3</v>
      </c>
    </row>
    <row r="46" spans="1:12" hidden="1" x14ac:dyDescent="0.2">
      <c r="A46" s="52" t="s">
        <v>13</v>
      </c>
      <c r="B46" s="47" t="s">
        <v>120</v>
      </c>
      <c r="C46" s="52" t="s">
        <v>245</v>
      </c>
      <c r="D46" s="52" t="s">
        <v>7032</v>
      </c>
      <c r="E46" s="38" t="str">
        <f>A46</f>
        <v>Hard Clear</v>
      </c>
      <c r="F46" s="47" t="s">
        <v>7047</v>
      </c>
      <c r="G46" s="58" t="s">
        <v>128</v>
      </c>
      <c r="H46" s="52" t="s">
        <v>245</v>
      </c>
      <c r="I46" s="52" t="s">
        <v>245</v>
      </c>
      <c r="J46" s="52" t="s">
        <v>245</v>
      </c>
      <c r="K46" s="58">
        <v>4</v>
      </c>
      <c r="L46" s="49">
        <v>4</v>
      </c>
    </row>
    <row r="47" spans="1:12" ht="12.75" customHeight="1" x14ac:dyDescent="0.2">
      <c r="A47" s="52" t="s">
        <v>13</v>
      </c>
      <c r="B47" s="47" t="s">
        <v>6129</v>
      </c>
      <c r="C47" s="58" t="s">
        <v>6130</v>
      </c>
      <c r="D47" s="58" t="s">
        <v>6131</v>
      </c>
      <c r="E47" s="38" t="str">
        <f>A47</f>
        <v>Hard Clear</v>
      </c>
      <c r="F47" s="47" t="s">
        <v>4431</v>
      </c>
      <c r="G47" s="58" t="s">
        <v>6132</v>
      </c>
      <c r="H47" s="58">
        <v>252</v>
      </c>
      <c r="I47" s="58">
        <v>903</v>
      </c>
      <c r="J47" s="58">
        <v>6</v>
      </c>
      <c r="K47" s="58">
        <v>4</v>
      </c>
      <c r="L47" s="49">
        <v>4</v>
      </c>
    </row>
    <row r="48" spans="1:12" x14ac:dyDescent="0.2">
      <c r="A48" s="58" t="s">
        <v>5886</v>
      </c>
      <c r="B48" s="47" t="s">
        <v>5887</v>
      </c>
      <c r="C48" s="58" t="s">
        <v>5888</v>
      </c>
      <c r="D48" s="58" t="s">
        <v>5889</v>
      </c>
      <c r="E48" s="38" t="str">
        <f>A48</f>
        <v>No Play</v>
      </c>
      <c r="F48" s="47" t="s">
        <v>571</v>
      </c>
      <c r="G48" s="58" t="s">
        <v>5890</v>
      </c>
      <c r="H48" s="58">
        <v>186</v>
      </c>
      <c r="I48" s="58">
        <v>1544</v>
      </c>
      <c r="J48" s="58">
        <v>3</v>
      </c>
      <c r="K48" s="58">
        <v>4</v>
      </c>
      <c r="L48" s="49">
        <v>4</v>
      </c>
    </row>
    <row r="49" spans="1:12" x14ac:dyDescent="0.2">
      <c r="A49" s="52" t="s">
        <v>13</v>
      </c>
      <c r="B49" s="47" t="s">
        <v>6261</v>
      </c>
      <c r="C49" s="58" t="s">
        <v>6262</v>
      </c>
      <c r="D49" s="58" t="s">
        <v>6263</v>
      </c>
      <c r="E49" s="38" t="str">
        <f>A49</f>
        <v>Hard Clear</v>
      </c>
      <c r="F49" s="47" t="s">
        <v>1450</v>
      </c>
      <c r="G49" s="58" t="s">
        <v>6264</v>
      </c>
      <c r="H49" s="58">
        <v>140</v>
      </c>
      <c r="I49" s="58">
        <v>1019</v>
      </c>
      <c r="J49" s="58">
        <v>7</v>
      </c>
      <c r="K49" s="58">
        <v>4</v>
      </c>
      <c r="L49" s="49">
        <v>4</v>
      </c>
    </row>
    <row r="50" spans="1:12" ht="12.75" hidden="1" customHeight="1" x14ac:dyDescent="0.2">
      <c r="A50" s="58" t="s">
        <v>34</v>
      </c>
      <c r="B50" s="67"/>
      <c r="C50" s="52" t="s">
        <v>245</v>
      </c>
      <c r="D50" s="52" t="s">
        <v>7032</v>
      </c>
      <c r="E50" s="38" t="str">
        <f>A50</f>
        <v>No Play</v>
      </c>
      <c r="F50" s="47" t="s">
        <v>7060</v>
      </c>
      <c r="G50" s="47" t="s">
        <v>128</v>
      </c>
      <c r="H50" s="52" t="s">
        <v>245</v>
      </c>
      <c r="I50" s="52" t="s">
        <v>245</v>
      </c>
      <c r="J50" s="52" t="s">
        <v>245</v>
      </c>
      <c r="K50" s="47">
        <v>4</v>
      </c>
      <c r="L50" s="49">
        <v>4</v>
      </c>
    </row>
    <row r="51" spans="1:12" customFormat="1" hidden="1" x14ac:dyDescent="0.2">
      <c r="A51" s="52" t="s">
        <v>13</v>
      </c>
      <c r="B51" s="47" t="s">
        <v>80</v>
      </c>
      <c r="C51" s="52" t="s">
        <v>245</v>
      </c>
      <c r="D51" s="52" t="s">
        <v>7032</v>
      </c>
      <c r="E51" s="38" t="str">
        <f>A51</f>
        <v>Hard Clear</v>
      </c>
      <c r="F51" s="47" t="s">
        <v>7036</v>
      </c>
      <c r="G51" s="58" t="s">
        <v>128</v>
      </c>
      <c r="H51" s="52" t="s">
        <v>245</v>
      </c>
      <c r="I51" s="52" t="s">
        <v>245</v>
      </c>
      <c r="J51" s="52" t="s">
        <v>245</v>
      </c>
      <c r="K51" s="58">
        <v>4</v>
      </c>
      <c r="L51" s="49">
        <v>4</v>
      </c>
    </row>
    <row r="52" spans="1:12" customFormat="1" ht="12.75" hidden="1" customHeight="1" x14ac:dyDescent="0.2">
      <c r="A52" s="45" t="s">
        <v>13</v>
      </c>
      <c r="B52" s="47" t="s">
        <v>5809</v>
      </c>
      <c r="C52" s="47" t="s">
        <v>5810</v>
      </c>
      <c r="D52" s="47" t="s">
        <v>5811</v>
      </c>
      <c r="E52" s="38" t="str">
        <f>A52</f>
        <v>Hard Clear</v>
      </c>
      <c r="F52" s="47" t="s">
        <v>380</v>
      </c>
      <c r="G52" s="47" t="s">
        <v>5812</v>
      </c>
      <c r="H52" s="47">
        <v>148</v>
      </c>
      <c r="I52" s="47">
        <v>1305</v>
      </c>
      <c r="J52" s="47">
        <v>2</v>
      </c>
      <c r="K52" s="47">
        <v>4</v>
      </c>
      <c r="L52" s="49">
        <v>4</v>
      </c>
    </row>
    <row r="53" spans="1:12" ht="12.75" customHeight="1" x14ac:dyDescent="0.2">
      <c r="A53" s="52" t="s">
        <v>13</v>
      </c>
      <c r="B53" s="37" t="s">
        <v>5891</v>
      </c>
      <c r="C53" s="58" t="s">
        <v>5892</v>
      </c>
      <c r="D53" s="58" t="s">
        <v>5893</v>
      </c>
      <c r="E53" s="38" t="str">
        <f>A53</f>
        <v>Hard Clear</v>
      </c>
      <c r="F53" s="47" t="s">
        <v>5894</v>
      </c>
      <c r="G53" s="58" t="s">
        <v>5895</v>
      </c>
      <c r="H53" s="58">
        <v>137</v>
      </c>
      <c r="I53" s="58">
        <v>1097</v>
      </c>
      <c r="J53" s="58">
        <v>3</v>
      </c>
      <c r="K53" s="58">
        <v>4</v>
      </c>
      <c r="L53" s="49">
        <v>9</v>
      </c>
    </row>
    <row r="54" spans="1:12" x14ac:dyDescent="0.2">
      <c r="A54" s="52" t="s">
        <v>13</v>
      </c>
      <c r="B54" s="47" t="s">
        <v>5786</v>
      </c>
      <c r="C54" s="58" t="s">
        <v>5787</v>
      </c>
      <c r="D54" s="58" t="s">
        <v>5788</v>
      </c>
      <c r="E54" s="38" t="str">
        <f>A54</f>
        <v>Hard Clear</v>
      </c>
      <c r="F54" s="84" t="s">
        <v>1328</v>
      </c>
      <c r="G54" s="58" t="s">
        <v>5789</v>
      </c>
      <c r="H54" s="58">
        <v>140</v>
      </c>
      <c r="I54" s="58">
        <v>940</v>
      </c>
      <c r="J54" s="58">
        <v>2</v>
      </c>
      <c r="K54" s="58">
        <v>4</v>
      </c>
      <c r="L54" s="49">
        <v>5</v>
      </c>
    </row>
    <row r="55" spans="1:12" hidden="1" x14ac:dyDescent="0.2">
      <c r="A55" s="58" t="s">
        <v>34</v>
      </c>
      <c r="B55" s="47" t="s">
        <v>145</v>
      </c>
      <c r="C55" s="52" t="s">
        <v>245</v>
      </c>
      <c r="D55" s="52" t="s">
        <v>7032</v>
      </c>
      <c r="E55" s="38" t="str">
        <f>A55</f>
        <v>No Play</v>
      </c>
      <c r="F55" s="47" t="s">
        <v>7038</v>
      </c>
      <c r="G55" s="47" t="s">
        <v>128</v>
      </c>
      <c r="H55" s="52" t="s">
        <v>245</v>
      </c>
      <c r="I55" s="52" t="s">
        <v>245</v>
      </c>
      <c r="J55" s="52" t="s">
        <v>245</v>
      </c>
      <c r="K55" s="47">
        <v>4</v>
      </c>
      <c r="L55" s="49">
        <v>4</v>
      </c>
    </row>
    <row r="56" spans="1:12" customFormat="1" x14ac:dyDescent="0.2">
      <c r="A56" s="52" t="s">
        <v>13</v>
      </c>
      <c r="B56" s="47" t="s">
        <v>5822</v>
      </c>
      <c r="C56" s="58" t="s">
        <v>5823</v>
      </c>
      <c r="D56" s="58" t="s">
        <v>5824</v>
      </c>
      <c r="E56" s="38" t="str">
        <f>A56</f>
        <v>Hard Clear</v>
      </c>
      <c r="F56" s="47" t="s">
        <v>2278</v>
      </c>
      <c r="G56" s="58" t="s">
        <v>5825</v>
      </c>
      <c r="H56" s="58">
        <v>150</v>
      </c>
      <c r="I56" s="58">
        <v>1385</v>
      </c>
      <c r="J56" s="58">
        <v>2</v>
      </c>
      <c r="K56" s="58">
        <v>4</v>
      </c>
      <c r="L56" s="49">
        <v>4</v>
      </c>
    </row>
    <row r="57" spans="1:12" ht="12.75" customHeight="1" x14ac:dyDescent="0.2">
      <c r="A57" s="52" t="s">
        <v>13</v>
      </c>
      <c r="B57" s="47" t="s">
        <v>6047</v>
      </c>
      <c r="C57" s="58" t="s">
        <v>6048</v>
      </c>
      <c r="D57" s="58" t="s">
        <v>6049</v>
      </c>
      <c r="E57" s="38" t="str">
        <f>A57</f>
        <v>Hard Clear</v>
      </c>
      <c r="F57" s="47" t="s">
        <v>3608</v>
      </c>
      <c r="G57" s="58" t="s">
        <v>6050</v>
      </c>
      <c r="H57" s="58">
        <v>146</v>
      </c>
      <c r="I57" s="58">
        <v>1614</v>
      </c>
      <c r="J57" s="58">
        <v>5</v>
      </c>
      <c r="K57" s="58">
        <v>4</v>
      </c>
      <c r="L57" s="49">
        <v>4</v>
      </c>
    </row>
    <row r="58" spans="1:12" hidden="1" x14ac:dyDescent="0.2">
      <c r="A58" s="47" t="s">
        <v>5950</v>
      </c>
      <c r="B58" s="47" t="s">
        <v>5951</v>
      </c>
      <c r="C58" s="47" t="s">
        <v>5952</v>
      </c>
      <c r="D58" s="47" t="s">
        <v>5953</v>
      </c>
      <c r="E58" s="38" t="str">
        <f>A58</f>
        <v>No Play</v>
      </c>
      <c r="F58" s="47" t="s">
        <v>531</v>
      </c>
      <c r="G58" s="47" t="s">
        <v>5954</v>
      </c>
      <c r="H58" s="47">
        <v>180</v>
      </c>
      <c r="I58" s="47">
        <v>1242</v>
      </c>
      <c r="J58" s="47">
        <v>4</v>
      </c>
      <c r="K58" s="47">
        <v>4</v>
      </c>
      <c r="L58" s="49">
        <v>4</v>
      </c>
    </row>
    <row r="59" spans="1:12" x14ac:dyDescent="0.2">
      <c r="A59" s="52" t="s">
        <v>7016</v>
      </c>
      <c r="B59" s="47" t="s">
        <v>5742</v>
      </c>
      <c r="C59" s="58" t="s">
        <v>5743</v>
      </c>
      <c r="D59" s="58" t="s">
        <v>5744</v>
      </c>
      <c r="E59" s="38" t="str">
        <f>A59</f>
        <v>EXHC</v>
      </c>
      <c r="F59" s="47" t="s">
        <v>2658</v>
      </c>
      <c r="G59" s="58" t="s">
        <v>5745</v>
      </c>
      <c r="H59" s="58">
        <v>160</v>
      </c>
      <c r="I59" s="58">
        <v>1128</v>
      </c>
      <c r="J59" s="58">
        <v>1</v>
      </c>
      <c r="K59" s="58">
        <v>4</v>
      </c>
      <c r="L59" s="49">
        <v>4</v>
      </c>
    </row>
    <row r="60" spans="1:12" customFormat="1" ht="12.75" customHeight="1" x14ac:dyDescent="0.2">
      <c r="A60" s="52" t="s">
        <v>13</v>
      </c>
      <c r="B60" s="47" t="s">
        <v>5826</v>
      </c>
      <c r="C60" s="58" t="s">
        <v>5827</v>
      </c>
      <c r="D60" s="58" t="s">
        <v>5828</v>
      </c>
      <c r="E60" s="38" t="str">
        <f>A60</f>
        <v>Hard Clear</v>
      </c>
      <c r="F60" s="47" t="s">
        <v>3734</v>
      </c>
      <c r="G60" s="58" t="s">
        <v>5829</v>
      </c>
      <c r="H60" s="58">
        <v>200</v>
      </c>
      <c r="I60" s="58">
        <v>1357</v>
      </c>
      <c r="J60" s="58">
        <v>2</v>
      </c>
      <c r="K60" s="58">
        <v>4</v>
      </c>
      <c r="L60" s="49">
        <v>4</v>
      </c>
    </row>
    <row r="61" spans="1:12" x14ac:dyDescent="0.2">
      <c r="A61" s="52" t="s">
        <v>13</v>
      </c>
      <c r="B61" s="47" t="s">
        <v>5896</v>
      </c>
      <c r="C61" s="58" t="s">
        <v>5897</v>
      </c>
      <c r="D61" s="58" t="s">
        <v>5898</v>
      </c>
      <c r="E61" s="38" t="str">
        <f>A61</f>
        <v>Hard Clear</v>
      </c>
      <c r="F61" s="47" t="s">
        <v>4681</v>
      </c>
      <c r="G61" s="58" t="s">
        <v>5899</v>
      </c>
      <c r="H61" s="58">
        <v>152</v>
      </c>
      <c r="I61" s="58">
        <v>1490</v>
      </c>
      <c r="J61" s="58">
        <v>3</v>
      </c>
      <c r="K61" s="58">
        <v>4</v>
      </c>
      <c r="L61" s="49">
        <v>4</v>
      </c>
    </row>
    <row r="62" spans="1:12" x14ac:dyDescent="0.2">
      <c r="A62" s="52" t="s">
        <v>7016</v>
      </c>
      <c r="B62" s="37" t="s">
        <v>6051</v>
      </c>
      <c r="C62" s="58" t="s">
        <v>6052</v>
      </c>
      <c r="D62" s="58" t="s">
        <v>6053</v>
      </c>
      <c r="E62" s="38" t="str">
        <f>A62</f>
        <v>EXHC</v>
      </c>
      <c r="F62" s="47" t="s">
        <v>1831</v>
      </c>
      <c r="G62" s="58" t="s">
        <v>6054</v>
      </c>
      <c r="H62" s="58">
        <v>155</v>
      </c>
      <c r="I62" s="58">
        <v>1161</v>
      </c>
      <c r="J62" s="58">
        <v>5</v>
      </c>
      <c r="K62" s="58">
        <v>4</v>
      </c>
      <c r="L62" s="49">
        <v>4</v>
      </c>
    </row>
    <row r="63" spans="1:12" customFormat="1" ht="12.75" customHeight="1" x14ac:dyDescent="0.2">
      <c r="A63" s="52" t="s">
        <v>13</v>
      </c>
      <c r="B63" s="47" t="s">
        <v>5830</v>
      </c>
      <c r="C63" s="58" t="s">
        <v>5831</v>
      </c>
      <c r="D63" s="58" t="s">
        <v>5832</v>
      </c>
      <c r="E63" s="38" t="str">
        <f>A63</f>
        <v>Hard Clear</v>
      </c>
      <c r="F63" s="47" t="s">
        <v>112</v>
      </c>
      <c r="G63" s="58" t="s">
        <v>5833</v>
      </c>
      <c r="H63" s="58">
        <v>184</v>
      </c>
      <c r="I63" s="58">
        <v>1239</v>
      </c>
      <c r="J63" s="58">
        <v>2</v>
      </c>
      <c r="K63" s="58">
        <v>4</v>
      </c>
      <c r="L63" s="49">
        <v>4</v>
      </c>
    </row>
    <row r="64" spans="1:12" x14ac:dyDescent="0.2">
      <c r="A64" s="52" t="s">
        <v>13</v>
      </c>
      <c r="B64" s="47" t="s">
        <v>5955</v>
      </c>
      <c r="C64" s="58" t="s">
        <v>5956</v>
      </c>
      <c r="D64" s="58" t="s">
        <v>5957</v>
      </c>
      <c r="E64" s="38" t="str">
        <f>A64</f>
        <v>Hard Clear</v>
      </c>
      <c r="F64" s="47" t="s">
        <v>5958</v>
      </c>
      <c r="G64" s="58" t="s">
        <v>5959</v>
      </c>
      <c r="H64" s="58">
        <v>132</v>
      </c>
      <c r="I64" s="58">
        <v>959</v>
      </c>
      <c r="J64" s="58">
        <v>4</v>
      </c>
      <c r="K64" s="58">
        <v>4</v>
      </c>
      <c r="L64" s="49">
        <v>4</v>
      </c>
    </row>
    <row r="65" spans="1:12" x14ac:dyDescent="0.2">
      <c r="A65" s="52" t="s">
        <v>7016</v>
      </c>
      <c r="B65" s="47" t="s">
        <v>5900</v>
      </c>
      <c r="C65" s="58" t="s">
        <v>5901</v>
      </c>
      <c r="D65" s="58" t="s">
        <v>5902</v>
      </c>
      <c r="E65" s="38" t="str">
        <f>A65</f>
        <v>EXHC</v>
      </c>
      <c r="F65" s="47" t="s">
        <v>1564</v>
      </c>
      <c r="G65" s="58" t="s">
        <v>5903</v>
      </c>
      <c r="H65" s="58">
        <v>181</v>
      </c>
      <c r="I65" s="58">
        <v>1190</v>
      </c>
      <c r="J65" s="58">
        <v>3</v>
      </c>
      <c r="K65" s="58">
        <v>4</v>
      </c>
      <c r="L65" s="49">
        <v>4</v>
      </c>
    </row>
    <row r="66" spans="1:12" x14ac:dyDescent="0.2">
      <c r="A66" s="52" t="s">
        <v>7016</v>
      </c>
      <c r="B66" s="47" t="s">
        <v>5960</v>
      </c>
      <c r="C66" s="58" t="s">
        <v>5961</v>
      </c>
      <c r="D66" s="58" t="s">
        <v>5962</v>
      </c>
      <c r="E66" s="38" t="str">
        <f>A66</f>
        <v>EXHC</v>
      </c>
      <c r="F66" s="47" t="s">
        <v>5963</v>
      </c>
      <c r="G66" s="58" t="s">
        <v>5964</v>
      </c>
      <c r="H66" s="58">
        <v>154</v>
      </c>
      <c r="I66" s="58">
        <v>1293</v>
      </c>
      <c r="J66" s="58">
        <v>4</v>
      </c>
      <c r="K66" s="58">
        <v>4</v>
      </c>
      <c r="L66" s="49">
        <v>7</v>
      </c>
    </row>
    <row r="67" spans="1:12" hidden="1" x14ac:dyDescent="0.2">
      <c r="A67" s="47" t="s">
        <v>34</v>
      </c>
      <c r="B67" s="47"/>
      <c r="C67" s="47" t="s">
        <v>245</v>
      </c>
      <c r="D67" s="47" t="s">
        <v>7032</v>
      </c>
      <c r="E67" s="38" t="str">
        <f>A67</f>
        <v>No Play</v>
      </c>
      <c r="F67" s="47" t="s">
        <v>7057</v>
      </c>
      <c r="G67" s="47" t="s">
        <v>128</v>
      </c>
      <c r="H67" s="52" t="s">
        <v>245</v>
      </c>
      <c r="I67" s="52" t="s">
        <v>245</v>
      </c>
      <c r="J67" s="52" t="s">
        <v>245</v>
      </c>
      <c r="K67" s="47">
        <v>4</v>
      </c>
      <c r="L67" s="49">
        <v>4</v>
      </c>
    </row>
    <row r="68" spans="1:12" hidden="1" x14ac:dyDescent="0.2">
      <c r="A68" s="47" t="s">
        <v>13</v>
      </c>
      <c r="B68" s="47" t="s">
        <v>494</v>
      </c>
      <c r="C68" s="47" t="s">
        <v>245</v>
      </c>
      <c r="D68" s="47" t="s">
        <v>7032</v>
      </c>
      <c r="E68" s="38" t="str">
        <f>A68</f>
        <v>Hard Clear</v>
      </c>
      <c r="F68" s="47" t="s">
        <v>7044</v>
      </c>
      <c r="G68" s="58" t="s">
        <v>128</v>
      </c>
      <c r="H68" s="52" t="s">
        <v>245</v>
      </c>
      <c r="I68" s="52" t="s">
        <v>245</v>
      </c>
      <c r="J68" s="52" t="s">
        <v>245</v>
      </c>
      <c r="K68" s="58">
        <v>4</v>
      </c>
      <c r="L68" s="49">
        <v>4</v>
      </c>
    </row>
    <row r="69" spans="1:12" customFormat="1" x14ac:dyDescent="0.2">
      <c r="A69" s="52" t="s">
        <v>13</v>
      </c>
      <c r="B69" s="47" t="s">
        <v>5904</v>
      </c>
      <c r="C69" s="58" t="s">
        <v>5905</v>
      </c>
      <c r="D69" s="58" t="s">
        <v>5906</v>
      </c>
      <c r="E69" s="38" t="str">
        <f>A69</f>
        <v>Hard Clear</v>
      </c>
      <c r="F69" s="47" t="s">
        <v>750</v>
      </c>
      <c r="G69" s="58" t="s">
        <v>5907</v>
      </c>
      <c r="H69" s="58">
        <v>139</v>
      </c>
      <c r="I69" s="58">
        <v>1134</v>
      </c>
      <c r="J69" s="58">
        <v>3</v>
      </c>
      <c r="K69" s="58">
        <v>4</v>
      </c>
      <c r="L69" s="49">
        <v>4</v>
      </c>
    </row>
    <row r="70" spans="1:12" x14ac:dyDescent="0.2">
      <c r="A70" s="58" t="s">
        <v>5800</v>
      </c>
      <c r="B70" s="47" t="s">
        <v>5801</v>
      </c>
      <c r="C70" s="58" t="s">
        <v>5802</v>
      </c>
      <c r="D70" s="58" t="s">
        <v>5803</v>
      </c>
      <c r="E70" s="38" t="str">
        <f>A70</f>
        <v>No Play</v>
      </c>
      <c r="F70" s="47" t="s">
        <v>755</v>
      </c>
      <c r="G70" s="58" t="s">
        <v>5804</v>
      </c>
      <c r="H70" s="58">
        <v>160</v>
      </c>
      <c r="I70" s="58">
        <v>1398</v>
      </c>
      <c r="J70" s="58">
        <v>2</v>
      </c>
      <c r="K70" s="58">
        <v>4</v>
      </c>
      <c r="L70" s="49">
        <v>4</v>
      </c>
    </row>
    <row r="71" spans="1:12" x14ac:dyDescent="0.2">
      <c r="A71" s="52" t="s">
        <v>13</v>
      </c>
      <c r="B71" s="47" t="s">
        <v>6133</v>
      </c>
      <c r="C71" s="58" t="s">
        <v>6134</v>
      </c>
      <c r="D71" s="58" t="s">
        <v>6135</v>
      </c>
      <c r="E71" s="38" t="str">
        <f>A71</f>
        <v>Hard Clear</v>
      </c>
      <c r="F71" s="47" t="s">
        <v>6136</v>
      </c>
      <c r="G71" s="58" t="s">
        <v>6137</v>
      </c>
      <c r="H71" s="58">
        <v>159</v>
      </c>
      <c r="I71" s="58">
        <v>1237</v>
      </c>
      <c r="J71" s="58">
        <v>6</v>
      </c>
      <c r="K71" s="58">
        <v>4</v>
      </c>
      <c r="L71" s="49">
        <v>8</v>
      </c>
    </row>
    <row r="72" spans="1:12" ht="12.75" customHeight="1" x14ac:dyDescent="0.2">
      <c r="A72" s="47" t="s">
        <v>13</v>
      </c>
      <c r="B72" s="47" t="s">
        <v>6055</v>
      </c>
      <c r="C72" s="47" t="s">
        <v>6056</v>
      </c>
      <c r="D72" s="47" t="s">
        <v>6057</v>
      </c>
      <c r="E72" s="38" t="str">
        <f>A72</f>
        <v>Hard Clear</v>
      </c>
      <c r="F72" s="47" t="s">
        <v>1897</v>
      </c>
      <c r="G72" s="58" t="s">
        <v>6058</v>
      </c>
      <c r="H72" s="58">
        <v>158</v>
      </c>
      <c r="I72" s="58">
        <v>1379</v>
      </c>
      <c r="J72" s="58">
        <v>5</v>
      </c>
      <c r="K72" s="58">
        <v>4</v>
      </c>
      <c r="L72" s="49">
        <v>4</v>
      </c>
    </row>
    <row r="73" spans="1:12" ht="12.75" hidden="1" customHeight="1" x14ac:dyDescent="0.2">
      <c r="A73" s="59" t="s">
        <v>13</v>
      </c>
      <c r="B73" s="67"/>
      <c r="C73" s="52" t="s">
        <v>245</v>
      </c>
      <c r="D73" s="52" t="s">
        <v>7032</v>
      </c>
      <c r="E73" s="38" t="str">
        <f>A73</f>
        <v>Hard Clear</v>
      </c>
      <c r="F73" s="47" t="s">
        <v>7106</v>
      </c>
      <c r="G73" s="58" t="s">
        <v>128</v>
      </c>
      <c r="H73" s="52" t="s">
        <v>245</v>
      </c>
      <c r="I73" s="52" t="s">
        <v>245</v>
      </c>
      <c r="J73" s="52" t="s">
        <v>245</v>
      </c>
      <c r="K73" s="69">
        <v>4</v>
      </c>
      <c r="L73" s="69">
        <v>10</v>
      </c>
    </row>
    <row r="74" spans="1:12" ht="12.75" hidden="1" customHeight="1" x14ac:dyDescent="0.2">
      <c r="A74" s="47" t="s">
        <v>6690</v>
      </c>
      <c r="B74" s="47" t="s">
        <v>6691</v>
      </c>
      <c r="C74" s="47" t="s">
        <v>6692</v>
      </c>
      <c r="D74" s="47" t="s">
        <v>6693</v>
      </c>
      <c r="E74" s="38" t="str">
        <f>A74</f>
        <v>No Play</v>
      </c>
      <c r="F74" s="47" t="s">
        <v>1521</v>
      </c>
      <c r="G74" s="47" t="s">
        <v>6694</v>
      </c>
      <c r="H74" s="47">
        <v>192</v>
      </c>
      <c r="I74" s="47">
        <v>1440</v>
      </c>
      <c r="J74" s="47" t="s">
        <v>6695</v>
      </c>
      <c r="K74" s="47">
        <v>5</v>
      </c>
      <c r="L74" s="49">
        <v>5</v>
      </c>
    </row>
    <row r="75" spans="1:12" x14ac:dyDescent="0.2">
      <c r="A75" s="52" t="s">
        <v>13</v>
      </c>
      <c r="B75" s="47" t="s">
        <v>6422</v>
      </c>
      <c r="C75" s="58" t="s">
        <v>6423</v>
      </c>
      <c r="D75" s="58" t="s">
        <v>6424</v>
      </c>
      <c r="E75" s="38" t="str">
        <f>A75</f>
        <v>Hard Clear</v>
      </c>
      <c r="F75" s="47" t="s">
        <v>1343</v>
      </c>
      <c r="G75" s="58" t="s">
        <v>6425</v>
      </c>
      <c r="H75" s="58">
        <v>150</v>
      </c>
      <c r="I75" s="58">
        <v>1446</v>
      </c>
      <c r="J75" s="58">
        <v>8</v>
      </c>
      <c r="K75" s="58">
        <v>5</v>
      </c>
      <c r="L75" s="49">
        <v>5</v>
      </c>
    </row>
    <row r="76" spans="1:12" x14ac:dyDescent="0.2">
      <c r="A76" s="52" t="s">
        <v>13</v>
      </c>
      <c r="B76" s="47" t="s">
        <v>5965</v>
      </c>
      <c r="C76" s="58" t="s">
        <v>5966</v>
      </c>
      <c r="D76" s="58" t="s">
        <v>5967</v>
      </c>
      <c r="E76" s="38" t="str">
        <f>A76</f>
        <v>Hard Clear</v>
      </c>
      <c r="F76" s="47" t="s">
        <v>4240</v>
      </c>
      <c r="G76" s="58" t="s">
        <v>5968</v>
      </c>
      <c r="H76" s="58">
        <v>180</v>
      </c>
      <c r="I76" s="58">
        <v>1504</v>
      </c>
      <c r="J76" s="58">
        <v>4</v>
      </c>
      <c r="K76" s="58">
        <v>5</v>
      </c>
      <c r="L76" s="49">
        <v>7</v>
      </c>
    </row>
    <row r="77" spans="1:12" x14ac:dyDescent="0.2">
      <c r="A77" s="52" t="s">
        <v>13</v>
      </c>
      <c r="B77" s="47" t="s">
        <v>6043</v>
      </c>
      <c r="C77" s="58" t="s">
        <v>6044</v>
      </c>
      <c r="D77" s="58" t="s">
        <v>6045</v>
      </c>
      <c r="E77" s="38" t="str">
        <f>A77</f>
        <v>Hard Clear</v>
      </c>
      <c r="F77" s="47" t="s">
        <v>5361</v>
      </c>
      <c r="G77" s="58" t="s">
        <v>6046</v>
      </c>
      <c r="H77" s="58">
        <v>181</v>
      </c>
      <c r="I77" s="58">
        <v>1280</v>
      </c>
      <c r="J77" s="58">
        <v>5</v>
      </c>
      <c r="K77" s="58">
        <v>5</v>
      </c>
      <c r="L77" s="49">
        <v>5</v>
      </c>
    </row>
    <row r="78" spans="1:12" x14ac:dyDescent="0.2">
      <c r="A78" s="52" t="s">
        <v>13</v>
      </c>
      <c r="B78" s="37" t="s">
        <v>5746</v>
      </c>
      <c r="C78" s="58" t="s">
        <v>5747</v>
      </c>
      <c r="D78" s="58" t="s">
        <v>5748</v>
      </c>
      <c r="E78" s="38" t="str">
        <f>A78</f>
        <v>Hard Clear</v>
      </c>
      <c r="F78" s="47" t="s">
        <v>2261</v>
      </c>
      <c r="G78" s="58" t="s">
        <v>5749</v>
      </c>
      <c r="H78" s="58">
        <v>160</v>
      </c>
      <c r="I78" s="58">
        <v>1243</v>
      </c>
      <c r="J78" s="58">
        <v>1</v>
      </c>
      <c r="K78" s="58">
        <v>5</v>
      </c>
      <c r="L78" s="49">
        <v>5</v>
      </c>
    </row>
    <row r="79" spans="1:12" customFormat="1" x14ac:dyDescent="0.2">
      <c r="A79" s="52" t="s">
        <v>13</v>
      </c>
      <c r="B79" s="47" t="s">
        <v>6138</v>
      </c>
      <c r="C79" s="58" t="s">
        <v>6139</v>
      </c>
      <c r="D79" s="58" t="s">
        <v>6140</v>
      </c>
      <c r="E79" s="38" t="str">
        <f>A79</f>
        <v>Hard Clear</v>
      </c>
      <c r="F79" s="47" t="s">
        <v>2864</v>
      </c>
      <c r="G79" s="58" t="s">
        <v>6141</v>
      </c>
      <c r="H79" s="58">
        <v>180</v>
      </c>
      <c r="I79" s="58">
        <v>1056</v>
      </c>
      <c r="J79" s="58">
        <v>6</v>
      </c>
      <c r="K79" s="58">
        <v>5</v>
      </c>
      <c r="L79" s="49">
        <v>5</v>
      </c>
    </row>
    <row r="80" spans="1:12" x14ac:dyDescent="0.2">
      <c r="A80" s="52" t="s">
        <v>13</v>
      </c>
      <c r="B80" s="47" t="s">
        <v>6273</v>
      </c>
      <c r="C80" s="58" t="s">
        <v>6274</v>
      </c>
      <c r="D80" s="58" t="s">
        <v>6275</v>
      </c>
      <c r="E80" s="38" t="str">
        <f>A80</f>
        <v>Hard Clear</v>
      </c>
      <c r="F80" s="47" t="s">
        <v>6276</v>
      </c>
      <c r="G80" s="58" t="s">
        <v>6277</v>
      </c>
      <c r="H80" s="58">
        <v>185</v>
      </c>
      <c r="I80" s="58">
        <v>1121</v>
      </c>
      <c r="J80" s="58">
        <v>7</v>
      </c>
      <c r="K80" s="58">
        <v>5</v>
      </c>
      <c r="L80" s="49">
        <v>5</v>
      </c>
    </row>
    <row r="81" spans="1:12" customFormat="1" hidden="1" x14ac:dyDescent="0.2">
      <c r="A81" s="45" t="s">
        <v>13</v>
      </c>
      <c r="B81" s="67"/>
      <c r="C81" s="45" t="s">
        <v>245</v>
      </c>
      <c r="D81" s="47" t="s">
        <v>246</v>
      </c>
      <c r="E81" s="38" t="str">
        <f>A81</f>
        <v>Hard Clear</v>
      </c>
      <c r="F81" s="47" t="s">
        <v>7073</v>
      </c>
      <c r="G81" s="47" t="s">
        <v>128</v>
      </c>
      <c r="H81" s="45" t="s">
        <v>245</v>
      </c>
      <c r="I81" s="45" t="s">
        <v>245</v>
      </c>
      <c r="J81" s="45" t="s">
        <v>245</v>
      </c>
      <c r="K81" s="47">
        <v>5</v>
      </c>
      <c r="L81" s="49">
        <v>5</v>
      </c>
    </row>
    <row r="82" spans="1:12" ht="12.75" customHeight="1" x14ac:dyDescent="0.2">
      <c r="A82" s="52" t="s">
        <v>13</v>
      </c>
      <c r="B82" s="47" t="s">
        <v>5750</v>
      </c>
      <c r="C82" s="58" t="s">
        <v>5751</v>
      </c>
      <c r="D82" s="58" t="s">
        <v>5752</v>
      </c>
      <c r="E82" s="38" t="str">
        <f>A82</f>
        <v>Hard Clear</v>
      </c>
      <c r="F82" s="47" t="s">
        <v>147</v>
      </c>
      <c r="G82" s="58" t="s">
        <v>5753</v>
      </c>
      <c r="H82" s="58">
        <v>135</v>
      </c>
      <c r="I82" s="58">
        <v>1127</v>
      </c>
      <c r="J82" s="58">
        <v>1</v>
      </c>
      <c r="K82" s="58">
        <v>5</v>
      </c>
      <c r="L82" s="49">
        <v>5</v>
      </c>
    </row>
    <row r="83" spans="1:12" hidden="1" x14ac:dyDescent="0.2">
      <c r="A83" s="58" t="s">
        <v>34</v>
      </c>
      <c r="B83" s="67"/>
      <c r="C83" s="52" t="s">
        <v>245</v>
      </c>
      <c r="D83" s="52" t="s">
        <v>7032</v>
      </c>
      <c r="E83" s="38" t="str">
        <f>A83</f>
        <v>No Play</v>
      </c>
      <c r="F83" s="47" t="s">
        <v>7066</v>
      </c>
      <c r="G83" s="47" t="s">
        <v>128</v>
      </c>
      <c r="H83" s="52" t="s">
        <v>245</v>
      </c>
      <c r="I83" s="52" t="s">
        <v>245</v>
      </c>
      <c r="J83" s="52" t="s">
        <v>245</v>
      </c>
      <c r="K83" s="47">
        <v>5</v>
      </c>
      <c r="L83" s="49">
        <v>5</v>
      </c>
    </row>
    <row r="84" spans="1:12" ht="12.75" customHeight="1" x14ac:dyDescent="0.2">
      <c r="A84" s="52" t="s">
        <v>13</v>
      </c>
      <c r="B84" s="47" t="s">
        <v>5969</v>
      </c>
      <c r="C84" s="58" t="s">
        <v>5970</v>
      </c>
      <c r="D84" s="58" t="s">
        <v>5971</v>
      </c>
      <c r="E84" s="38" t="str">
        <f>A84</f>
        <v>Hard Clear</v>
      </c>
      <c r="F84" s="47" t="s">
        <v>5972</v>
      </c>
      <c r="G84" s="58" t="s">
        <v>5973</v>
      </c>
      <c r="H84" s="58">
        <v>200</v>
      </c>
      <c r="I84" s="58">
        <v>1217</v>
      </c>
      <c r="J84" s="58">
        <v>4</v>
      </c>
      <c r="K84" s="58">
        <v>5</v>
      </c>
      <c r="L84" s="49">
        <v>5</v>
      </c>
    </row>
    <row r="85" spans="1:12" x14ac:dyDescent="0.2">
      <c r="A85" s="52" t="s">
        <v>13</v>
      </c>
      <c r="B85" s="47" t="s">
        <v>6142</v>
      </c>
      <c r="C85" s="58" t="s">
        <v>6143</v>
      </c>
      <c r="D85" s="58" t="s">
        <v>6144</v>
      </c>
      <c r="E85" s="38" t="str">
        <f>A85</f>
        <v>Hard Clear</v>
      </c>
      <c r="F85" s="47" t="s">
        <v>2120</v>
      </c>
      <c r="G85" s="58" t="s">
        <v>6145</v>
      </c>
      <c r="H85" s="58">
        <v>153</v>
      </c>
      <c r="I85" s="58">
        <v>1161</v>
      </c>
      <c r="J85" s="58">
        <v>6</v>
      </c>
      <c r="K85" s="58">
        <v>5</v>
      </c>
      <c r="L85" s="49">
        <v>5</v>
      </c>
    </row>
    <row r="86" spans="1:12" hidden="1" x14ac:dyDescent="0.2">
      <c r="A86" s="58" t="s">
        <v>34</v>
      </c>
      <c r="B86" s="67"/>
      <c r="C86" s="52" t="s">
        <v>245</v>
      </c>
      <c r="D86" s="52" t="s">
        <v>7032</v>
      </c>
      <c r="E86" s="38" t="str">
        <f>A86</f>
        <v>No Play</v>
      </c>
      <c r="F86" s="47" t="s">
        <v>7058</v>
      </c>
      <c r="G86" s="47" t="s">
        <v>128</v>
      </c>
      <c r="H86" s="52" t="s">
        <v>245</v>
      </c>
      <c r="I86" s="52" t="s">
        <v>245</v>
      </c>
      <c r="J86" s="52" t="s">
        <v>245</v>
      </c>
      <c r="K86" s="47">
        <v>5</v>
      </c>
      <c r="L86" s="49">
        <v>5</v>
      </c>
    </row>
    <row r="87" spans="1:12" ht="12.75" customHeight="1" x14ac:dyDescent="0.2">
      <c r="A87" s="52" t="s">
        <v>7016</v>
      </c>
      <c r="B87" s="47" t="s">
        <v>5908</v>
      </c>
      <c r="C87" s="58" t="s">
        <v>5909</v>
      </c>
      <c r="D87" s="58" t="s">
        <v>5910</v>
      </c>
      <c r="E87" s="38" t="str">
        <f>A87</f>
        <v>EXHC</v>
      </c>
      <c r="F87" s="47" t="s">
        <v>2301</v>
      </c>
      <c r="G87" s="58" t="s">
        <v>5911</v>
      </c>
      <c r="H87" s="58">
        <v>172</v>
      </c>
      <c r="I87" s="58">
        <v>1353</v>
      </c>
      <c r="J87" s="58">
        <v>3</v>
      </c>
      <c r="K87" s="58">
        <v>5</v>
      </c>
      <c r="L87" s="49">
        <v>5</v>
      </c>
    </row>
    <row r="88" spans="1:12" customFormat="1" hidden="1" x14ac:dyDescent="0.2">
      <c r="A88" s="52" t="s">
        <v>34</v>
      </c>
      <c r="B88" s="67"/>
      <c r="C88" s="52" t="s">
        <v>245</v>
      </c>
      <c r="D88" s="52" t="s">
        <v>7031</v>
      </c>
      <c r="E88" s="38" t="str">
        <f>A88</f>
        <v>No Play</v>
      </c>
      <c r="F88" s="84" t="s">
        <v>7105</v>
      </c>
      <c r="G88" s="58" t="s">
        <v>128</v>
      </c>
      <c r="H88" s="52" t="s">
        <v>245</v>
      </c>
      <c r="I88" s="52" t="s">
        <v>245</v>
      </c>
      <c r="J88" s="52" t="s">
        <v>245</v>
      </c>
      <c r="K88" s="52">
        <v>5</v>
      </c>
      <c r="L88" s="49">
        <v>5</v>
      </c>
    </row>
    <row r="89" spans="1:12" ht="12.75" customHeight="1" x14ac:dyDescent="0.2">
      <c r="A89" s="52" t="s">
        <v>13</v>
      </c>
      <c r="B89" s="47" t="s">
        <v>6278</v>
      </c>
      <c r="C89" s="58" t="s">
        <v>6279</v>
      </c>
      <c r="D89" s="58" t="s">
        <v>6280</v>
      </c>
      <c r="E89" s="38" t="str">
        <f>A89</f>
        <v>Hard Clear</v>
      </c>
      <c r="F89" s="47" t="s">
        <v>1047</v>
      </c>
      <c r="G89" s="58" t="s">
        <v>6281</v>
      </c>
      <c r="H89" s="58">
        <v>152</v>
      </c>
      <c r="I89" s="58">
        <v>1234</v>
      </c>
      <c r="J89" s="58">
        <v>7</v>
      </c>
      <c r="K89" s="58">
        <v>5</v>
      </c>
      <c r="L89" s="49">
        <v>5</v>
      </c>
    </row>
    <row r="90" spans="1:12" x14ac:dyDescent="0.2">
      <c r="A90" s="58" t="s">
        <v>6059</v>
      </c>
      <c r="B90" s="47" t="s">
        <v>6060</v>
      </c>
      <c r="C90" s="58" t="s">
        <v>6061</v>
      </c>
      <c r="D90" s="58" t="s">
        <v>6062</v>
      </c>
      <c r="E90" s="38" t="str">
        <f>A90</f>
        <v>No Play</v>
      </c>
      <c r="F90" s="47" t="s">
        <v>618</v>
      </c>
      <c r="G90" s="58" t="s">
        <v>6063</v>
      </c>
      <c r="H90" s="58">
        <v>175</v>
      </c>
      <c r="I90" s="58">
        <v>1487</v>
      </c>
      <c r="J90" s="58">
        <v>5</v>
      </c>
      <c r="K90" s="58">
        <v>5</v>
      </c>
      <c r="L90" s="49">
        <v>5</v>
      </c>
    </row>
    <row r="91" spans="1:12" x14ac:dyDescent="0.2">
      <c r="A91" s="52" t="s">
        <v>13</v>
      </c>
      <c r="B91" s="47" t="s">
        <v>5978</v>
      </c>
      <c r="C91" s="58" t="s">
        <v>5979</v>
      </c>
      <c r="D91" s="58" t="s">
        <v>5980</v>
      </c>
      <c r="E91" s="38" t="str">
        <f>A91</f>
        <v>Hard Clear</v>
      </c>
      <c r="F91" s="47" t="s">
        <v>3026</v>
      </c>
      <c r="G91" s="58" t="s">
        <v>5981</v>
      </c>
      <c r="H91" s="58">
        <v>156</v>
      </c>
      <c r="I91" s="58">
        <v>1480</v>
      </c>
      <c r="J91" s="58">
        <v>4</v>
      </c>
      <c r="K91" s="58">
        <v>5</v>
      </c>
      <c r="L91" s="49">
        <v>5</v>
      </c>
    </row>
    <row r="92" spans="1:12" x14ac:dyDescent="0.2">
      <c r="A92" s="47" t="s">
        <v>13</v>
      </c>
      <c r="B92" s="47" t="s">
        <v>6064</v>
      </c>
      <c r="C92" s="47" t="s">
        <v>6065</v>
      </c>
      <c r="D92" s="47" t="s">
        <v>6066</v>
      </c>
      <c r="E92" s="38" t="str">
        <f>A92</f>
        <v>Hard Clear</v>
      </c>
      <c r="F92" s="47" t="s">
        <v>313</v>
      </c>
      <c r="G92" s="58" t="s">
        <v>6067</v>
      </c>
      <c r="H92" s="58">
        <v>185</v>
      </c>
      <c r="I92" s="58">
        <v>938</v>
      </c>
      <c r="J92" s="58">
        <v>5</v>
      </c>
      <c r="K92" s="58">
        <v>5</v>
      </c>
      <c r="L92" s="49">
        <v>5</v>
      </c>
    </row>
    <row r="93" spans="1:12" x14ac:dyDescent="0.2">
      <c r="A93" s="47" t="s">
        <v>13</v>
      </c>
      <c r="B93" s="47" t="s">
        <v>5982</v>
      </c>
      <c r="C93" s="47" t="s">
        <v>5983</v>
      </c>
      <c r="D93" s="47" t="s">
        <v>5984</v>
      </c>
      <c r="E93" s="38" t="str">
        <f>A93</f>
        <v>Hard Clear</v>
      </c>
      <c r="F93" s="84" t="s">
        <v>5985</v>
      </c>
      <c r="G93" s="58" t="s">
        <v>5986</v>
      </c>
      <c r="H93" s="58">
        <v>126</v>
      </c>
      <c r="I93" s="58">
        <v>1062</v>
      </c>
      <c r="J93" s="58">
        <v>4</v>
      </c>
      <c r="K93" s="58">
        <v>5</v>
      </c>
      <c r="L93" s="49">
        <v>5</v>
      </c>
    </row>
    <row r="94" spans="1:12" customFormat="1" x14ac:dyDescent="0.2">
      <c r="A94" s="47" t="s">
        <v>13</v>
      </c>
      <c r="B94" s="47" t="s">
        <v>6265</v>
      </c>
      <c r="C94" s="47" t="s">
        <v>6266</v>
      </c>
      <c r="D94" s="47" t="s">
        <v>6267</v>
      </c>
      <c r="E94" s="38" t="str">
        <f>A94</f>
        <v>Hard Clear</v>
      </c>
      <c r="F94" s="47" t="s">
        <v>1032</v>
      </c>
      <c r="G94" s="58" t="s">
        <v>6268</v>
      </c>
      <c r="H94" s="58">
        <v>190</v>
      </c>
      <c r="I94" s="58">
        <v>1405</v>
      </c>
      <c r="J94" s="58">
        <v>7</v>
      </c>
      <c r="K94" s="58">
        <v>5</v>
      </c>
      <c r="L94" s="49">
        <v>5</v>
      </c>
    </row>
    <row r="95" spans="1:12" ht="12.75" hidden="1" customHeight="1" x14ac:dyDescent="0.2">
      <c r="A95" s="47" t="s">
        <v>13</v>
      </c>
      <c r="B95" s="47"/>
      <c r="C95" s="47" t="s">
        <v>245</v>
      </c>
      <c r="D95" s="47" t="s">
        <v>7031</v>
      </c>
      <c r="E95" s="38" t="str">
        <f>A95</f>
        <v>Hard Clear</v>
      </c>
      <c r="F95" s="47" t="s">
        <v>7087</v>
      </c>
      <c r="G95" s="58" t="s">
        <v>128</v>
      </c>
      <c r="H95" s="52" t="s">
        <v>245</v>
      </c>
      <c r="I95" s="52" t="s">
        <v>245</v>
      </c>
      <c r="J95" s="52" t="s">
        <v>245</v>
      </c>
      <c r="K95" s="52">
        <v>5</v>
      </c>
      <c r="L95" s="49">
        <v>6</v>
      </c>
    </row>
    <row r="96" spans="1:12" x14ac:dyDescent="0.2">
      <c r="A96" s="47" t="s">
        <v>13</v>
      </c>
      <c r="B96" s="47" t="s">
        <v>6068</v>
      </c>
      <c r="C96" s="47" t="s">
        <v>6069</v>
      </c>
      <c r="D96" s="47" t="s">
        <v>6070</v>
      </c>
      <c r="E96" s="38" t="str">
        <f>A96</f>
        <v>Hard Clear</v>
      </c>
      <c r="F96" s="47" t="s">
        <v>6071</v>
      </c>
      <c r="G96" s="58" t="s">
        <v>6072</v>
      </c>
      <c r="H96" s="58" t="s">
        <v>6073</v>
      </c>
      <c r="I96" s="58">
        <v>1111</v>
      </c>
      <c r="J96" s="58">
        <v>5</v>
      </c>
      <c r="K96" s="58">
        <v>5</v>
      </c>
      <c r="L96" s="49">
        <v>6</v>
      </c>
    </row>
    <row r="97" spans="1:12" hidden="1" x14ac:dyDescent="0.2">
      <c r="A97" s="47" t="s">
        <v>34</v>
      </c>
      <c r="B97" s="47"/>
      <c r="C97" s="47" t="s">
        <v>245</v>
      </c>
      <c r="D97" s="47" t="s">
        <v>246</v>
      </c>
      <c r="E97" s="38" t="str">
        <f>A97</f>
        <v>No Play</v>
      </c>
      <c r="F97" s="47" t="s">
        <v>7075</v>
      </c>
      <c r="G97" s="47" t="s">
        <v>128</v>
      </c>
      <c r="H97" s="45" t="s">
        <v>245</v>
      </c>
      <c r="I97" s="45" t="s">
        <v>245</v>
      </c>
      <c r="J97" s="45" t="s">
        <v>245</v>
      </c>
      <c r="K97" s="47">
        <v>5</v>
      </c>
      <c r="L97" s="49">
        <v>6</v>
      </c>
    </row>
    <row r="98" spans="1:12" customFormat="1" ht="12.75" customHeight="1" x14ac:dyDescent="0.2">
      <c r="A98" s="47" t="s">
        <v>13</v>
      </c>
      <c r="B98" s="47" t="s">
        <v>6146</v>
      </c>
      <c r="C98" s="47" t="s">
        <v>220</v>
      </c>
      <c r="D98" s="47" t="s">
        <v>6147</v>
      </c>
      <c r="E98" s="38" t="str">
        <f>A98</f>
        <v>Hard Clear</v>
      </c>
      <c r="F98" s="47" t="s">
        <v>4852</v>
      </c>
      <c r="G98" s="58" t="s">
        <v>6148</v>
      </c>
      <c r="H98" s="58">
        <v>150</v>
      </c>
      <c r="I98" s="58">
        <v>1323</v>
      </c>
      <c r="J98" s="58">
        <v>6</v>
      </c>
      <c r="K98" s="58">
        <v>5</v>
      </c>
      <c r="L98" s="49">
        <v>5</v>
      </c>
    </row>
    <row r="99" spans="1:12" x14ac:dyDescent="0.2">
      <c r="A99" s="52" t="s">
        <v>13</v>
      </c>
      <c r="B99" s="47" t="s">
        <v>6282</v>
      </c>
      <c r="C99" s="58" t="s">
        <v>6283</v>
      </c>
      <c r="D99" s="58" t="s">
        <v>6284</v>
      </c>
      <c r="E99" s="38" t="str">
        <f>A99</f>
        <v>Hard Clear</v>
      </c>
      <c r="F99" s="47" t="s">
        <v>6285</v>
      </c>
      <c r="G99" s="58" t="s">
        <v>6286</v>
      </c>
      <c r="H99" s="58">
        <v>140</v>
      </c>
      <c r="I99" s="58">
        <v>1402</v>
      </c>
      <c r="J99" s="58">
        <v>7</v>
      </c>
      <c r="K99" s="58">
        <v>6</v>
      </c>
      <c r="L99" s="49">
        <v>5</v>
      </c>
    </row>
    <row r="100" spans="1:12" x14ac:dyDescent="0.2">
      <c r="A100" s="52" t="s">
        <v>13</v>
      </c>
      <c r="B100" s="37" t="s">
        <v>6269</v>
      </c>
      <c r="C100" s="58" t="s">
        <v>6270</v>
      </c>
      <c r="D100" s="58" t="s">
        <v>6271</v>
      </c>
      <c r="E100" s="38" t="str">
        <f>A100</f>
        <v>Hard Clear</v>
      </c>
      <c r="F100" s="47" t="s">
        <v>2910</v>
      </c>
      <c r="G100" s="58" t="s">
        <v>6272</v>
      </c>
      <c r="H100" s="58">
        <v>180</v>
      </c>
      <c r="I100" s="58">
        <v>1189</v>
      </c>
      <c r="J100" s="58">
        <v>7</v>
      </c>
      <c r="K100" s="58">
        <v>6</v>
      </c>
      <c r="L100" s="49">
        <v>6</v>
      </c>
    </row>
    <row r="101" spans="1:12" ht="12.75" hidden="1" customHeight="1" x14ac:dyDescent="0.2">
      <c r="A101" s="52" t="s">
        <v>34</v>
      </c>
      <c r="B101" s="67"/>
      <c r="C101" s="52" t="s">
        <v>245</v>
      </c>
      <c r="D101" s="52" t="s">
        <v>7031</v>
      </c>
      <c r="E101" s="38" t="str">
        <f>A101</f>
        <v>No Play</v>
      </c>
      <c r="F101" s="47" t="s">
        <v>7082</v>
      </c>
      <c r="G101" s="58" t="s">
        <v>128</v>
      </c>
      <c r="H101" s="52" t="s">
        <v>245</v>
      </c>
      <c r="I101" s="52" t="s">
        <v>245</v>
      </c>
      <c r="J101" s="52" t="s">
        <v>245</v>
      </c>
      <c r="K101" s="52">
        <v>6</v>
      </c>
      <c r="L101" s="49">
        <v>5</v>
      </c>
    </row>
    <row r="102" spans="1:12" x14ac:dyDescent="0.2">
      <c r="A102" s="52" t="s">
        <v>16</v>
      </c>
      <c r="B102" s="47" t="s">
        <v>6074</v>
      </c>
      <c r="C102" s="58" t="s">
        <v>6075</v>
      </c>
      <c r="D102" s="58" t="s">
        <v>6076</v>
      </c>
      <c r="E102" s="38" t="str">
        <f>A102</f>
        <v>Clear</v>
      </c>
      <c r="F102" s="47" t="s">
        <v>770</v>
      </c>
      <c r="G102" s="58" t="s">
        <v>6077</v>
      </c>
      <c r="H102" s="58">
        <v>144</v>
      </c>
      <c r="I102" s="58">
        <v>1149</v>
      </c>
      <c r="J102" s="58">
        <v>5</v>
      </c>
      <c r="K102" s="58">
        <v>6</v>
      </c>
      <c r="L102" s="49">
        <v>5</v>
      </c>
    </row>
    <row r="103" spans="1:12" customFormat="1" ht="12.75" hidden="1" customHeight="1" x14ac:dyDescent="0.2">
      <c r="A103" s="52" t="s">
        <v>13</v>
      </c>
      <c r="B103" s="47" t="s">
        <v>130</v>
      </c>
      <c r="C103" s="52" t="s">
        <v>245</v>
      </c>
      <c r="D103" s="52" t="s">
        <v>7032</v>
      </c>
      <c r="E103" s="38" t="str">
        <f>A103</f>
        <v>Hard Clear</v>
      </c>
      <c r="F103" s="47" t="s">
        <v>7035</v>
      </c>
      <c r="G103" s="58" t="s">
        <v>128</v>
      </c>
      <c r="H103" s="52" t="s">
        <v>245</v>
      </c>
      <c r="I103" s="52" t="s">
        <v>245</v>
      </c>
      <c r="J103" s="52" t="s">
        <v>245</v>
      </c>
      <c r="K103" s="58">
        <v>6</v>
      </c>
      <c r="L103" s="49">
        <v>6</v>
      </c>
    </row>
    <row r="104" spans="1:12" customFormat="1" ht="12.75" hidden="1" customHeight="1" x14ac:dyDescent="0.2">
      <c r="A104" s="52" t="s">
        <v>34</v>
      </c>
      <c r="B104" s="67"/>
      <c r="C104" s="52" t="s">
        <v>245</v>
      </c>
      <c r="D104" s="52" t="s">
        <v>7031</v>
      </c>
      <c r="E104" s="38" t="str">
        <f>A104</f>
        <v>No Play</v>
      </c>
      <c r="F104" s="47" t="s">
        <v>7101</v>
      </c>
      <c r="G104" s="58" t="s">
        <v>128</v>
      </c>
      <c r="H104" s="52" t="s">
        <v>245</v>
      </c>
      <c r="I104" s="52" t="s">
        <v>245</v>
      </c>
      <c r="J104" s="52" t="s">
        <v>245</v>
      </c>
      <c r="K104" s="52">
        <v>6</v>
      </c>
      <c r="L104" s="49">
        <v>6</v>
      </c>
    </row>
    <row r="105" spans="1:12" ht="12.75" hidden="1" customHeight="1" x14ac:dyDescent="0.2">
      <c r="A105" s="52" t="s">
        <v>13</v>
      </c>
      <c r="B105" s="47" t="s">
        <v>85</v>
      </c>
      <c r="C105" s="52" t="s">
        <v>245</v>
      </c>
      <c r="D105" s="52" t="s">
        <v>7032</v>
      </c>
      <c r="E105" s="38" t="str">
        <f>A105</f>
        <v>Hard Clear</v>
      </c>
      <c r="F105" s="47" t="s">
        <v>7048</v>
      </c>
      <c r="G105" s="52" t="s">
        <v>128</v>
      </c>
      <c r="H105" s="52" t="s">
        <v>245</v>
      </c>
      <c r="I105" s="52" t="s">
        <v>245</v>
      </c>
      <c r="J105" s="52" t="s">
        <v>245</v>
      </c>
      <c r="K105" s="58">
        <v>6</v>
      </c>
      <c r="L105" s="49">
        <v>6</v>
      </c>
    </row>
    <row r="106" spans="1:12" hidden="1" x14ac:dyDescent="0.2">
      <c r="A106" s="52" t="s">
        <v>13</v>
      </c>
      <c r="B106" s="47" t="s">
        <v>145</v>
      </c>
      <c r="C106" s="52" t="s">
        <v>245</v>
      </c>
      <c r="D106" s="52" t="s">
        <v>7032</v>
      </c>
      <c r="E106" s="38" t="str">
        <f>A106</f>
        <v>Hard Clear</v>
      </c>
      <c r="F106" s="47" t="s">
        <v>7049</v>
      </c>
      <c r="G106" s="58" t="s">
        <v>128</v>
      </c>
      <c r="H106" s="52" t="s">
        <v>245</v>
      </c>
      <c r="I106" s="52" t="s">
        <v>245</v>
      </c>
      <c r="J106" s="52" t="s">
        <v>245</v>
      </c>
      <c r="K106" s="58">
        <v>6</v>
      </c>
      <c r="L106" s="49">
        <v>6</v>
      </c>
    </row>
    <row r="107" spans="1:12" ht="12.75" customHeight="1" x14ac:dyDescent="0.2">
      <c r="A107" s="52" t="s">
        <v>13</v>
      </c>
      <c r="B107" s="47" t="s">
        <v>5912</v>
      </c>
      <c r="C107" s="58" t="s">
        <v>5913</v>
      </c>
      <c r="D107" s="58" t="s">
        <v>5914</v>
      </c>
      <c r="E107" s="38" t="str">
        <f>A107</f>
        <v>Hard Clear</v>
      </c>
      <c r="F107" s="47" t="s">
        <v>5915</v>
      </c>
      <c r="G107" s="58" t="s">
        <v>5916</v>
      </c>
      <c r="H107" s="58">
        <v>198</v>
      </c>
      <c r="I107" s="58">
        <v>1391</v>
      </c>
      <c r="J107" s="58">
        <v>3</v>
      </c>
      <c r="K107" s="58">
        <v>6</v>
      </c>
      <c r="L107" s="49">
        <v>6</v>
      </c>
    </row>
    <row r="108" spans="1:12" ht="12.75" hidden="1" customHeight="1" x14ac:dyDescent="0.2">
      <c r="A108" s="52" t="s">
        <v>13</v>
      </c>
      <c r="B108" s="67"/>
      <c r="C108" s="52" t="s">
        <v>245</v>
      </c>
      <c r="D108" s="52" t="s">
        <v>7031</v>
      </c>
      <c r="E108" s="38" t="str">
        <f>A108</f>
        <v>Hard Clear</v>
      </c>
      <c r="F108" s="47" t="s">
        <v>7090</v>
      </c>
      <c r="G108" s="58" t="s">
        <v>128</v>
      </c>
      <c r="H108" s="52" t="s">
        <v>245</v>
      </c>
      <c r="I108" s="52" t="s">
        <v>245</v>
      </c>
      <c r="J108" s="52" t="s">
        <v>245</v>
      </c>
      <c r="K108" s="52">
        <v>6</v>
      </c>
      <c r="L108" s="49">
        <v>6</v>
      </c>
    </row>
    <row r="109" spans="1:12" ht="12.75" hidden="1" customHeight="1" x14ac:dyDescent="0.2">
      <c r="A109" s="45" t="s">
        <v>13</v>
      </c>
      <c r="B109" s="47" t="s">
        <v>6149</v>
      </c>
      <c r="C109" s="47" t="s">
        <v>6150</v>
      </c>
      <c r="D109" s="47" t="s">
        <v>6151</v>
      </c>
      <c r="E109" s="38" t="str">
        <f>A109</f>
        <v>Hard Clear</v>
      </c>
      <c r="F109" s="47" t="s">
        <v>2739</v>
      </c>
      <c r="G109" s="47" t="s">
        <v>6152</v>
      </c>
      <c r="H109" s="47">
        <v>175</v>
      </c>
      <c r="I109" s="47">
        <v>1265</v>
      </c>
      <c r="J109" s="47">
        <v>6</v>
      </c>
      <c r="K109" s="47">
        <v>6</v>
      </c>
      <c r="L109" s="49">
        <v>6</v>
      </c>
    </row>
    <row r="110" spans="1:12" ht="12.75" hidden="1" customHeight="1" x14ac:dyDescent="0.2">
      <c r="A110" s="58" t="s">
        <v>34</v>
      </c>
      <c r="B110" s="67"/>
      <c r="C110" s="52" t="s">
        <v>245</v>
      </c>
      <c r="D110" s="52" t="s">
        <v>7032</v>
      </c>
      <c r="E110" s="38" t="str">
        <f>A110</f>
        <v>No Play</v>
      </c>
      <c r="F110" s="47" t="s">
        <v>7065</v>
      </c>
      <c r="G110" s="47" t="s">
        <v>128</v>
      </c>
      <c r="H110" s="52" t="s">
        <v>245</v>
      </c>
      <c r="I110" s="52" t="s">
        <v>245</v>
      </c>
      <c r="J110" s="52" t="s">
        <v>245</v>
      </c>
      <c r="K110" s="47">
        <v>6</v>
      </c>
      <c r="L110" s="49">
        <v>6</v>
      </c>
    </row>
    <row r="111" spans="1:12" hidden="1" x14ac:dyDescent="0.2">
      <c r="A111" s="45" t="s">
        <v>13</v>
      </c>
      <c r="B111" s="47" t="s">
        <v>5987</v>
      </c>
      <c r="C111" s="47" t="s">
        <v>5988</v>
      </c>
      <c r="D111" s="47" t="s">
        <v>5989</v>
      </c>
      <c r="E111" s="38" t="str">
        <f>A111</f>
        <v>Hard Clear</v>
      </c>
      <c r="F111" s="47" t="s">
        <v>2611</v>
      </c>
      <c r="G111" s="47" t="s">
        <v>5990</v>
      </c>
      <c r="H111" s="47">
        <v>180</v>
      </c>
      <c r="I111" s="47">
        <v>1566</v>
      </c>
      <c r="J111" s="47">
        <v>4</v>
      </c>
      <c r="K111" s="47">
        <v>6</v>
      </c>
      <c r="L111" s="49">
        <v>6</v>
      </c>
    </row>
    <row r="112" spans="1:12" ht="12.75" customHeight="1" x14ac:dyDescent="0.2">
      <c r="A112" s="59" t="s">
        <v>7016</v>
      </c>
      <c r="B112" s="37" t="s">
        <v>5991</v>
      </c>
      <c r="C112" s="58" t="s">
        <v>5992</v>
      </c>
      <c r="D112" s="58" t="s">
        <v>5993</v>
      </c>
      <c r="E112" s="38" t="str">
        <f>A112</f>
        <v>EXHC</v>
      </c>
      <c r="F112" s="84" t="s">
        <v>3677</v>
      </c>
      <c r="G112" s="58" t="s">
        <v>5994</v>
      </c>
      <c r="H112" s="58">
        <v>185</v>
      </c>
      <c r="I112" s="58">
        <v>1152</v>
      </c>
      <c r="J112" s="58">
        <v>4</v>
      </c>
      <c r="K112" s="58">
        <v>6</v>
      </c>
      <c r="L112" s="49">
        <v>6</v>
      </c>
    </row>
    <row r="113" spans="1:12" customFormat="1" hidden="1" x14ac:dyDescent="0.2">
      <c r="A113" s="45" t="s">
        <v>13</v>
      </c>
      <c r="B113" s="47" t="s">
        <v>5995</v>
      </c>
      <c r="C113" s="47" t="s">
        <v>5996</v>
      </c>
      <c r="D113" s="47" t="s">
        <v>5997</v>
      </c>
      <c r="E113" s="38" t="str">
        <f>A113</f>
        <v>Hard Clear</v>
      </c>
      <c r="F113" s="47" t="s">
        <v>1072</v>
      </c>
      <c r="G113" s="47" t="s">
        <v>5998</v>
      </c>
      <c r="H113" s="47">
        <v>188</v>
      </c>
      <c r="I113" s="47">
        <v>1222</v>
      </c>
      <c r="J113" s="47">
        <v>4</v>
      </c>
      <c r="K113" s="47">
        <v>6</v>
      </c>
      <c r="L113" s="49">
        <v>6</v>
      </c>
    </row>
    <row r="114" spans="1:12" x14ac:dyDescent="0.2">
      <c r="A114" s="52" t="s">
        <v>13</v>
      </c>
      <c r="B114" s="47" t="s">
        <v>6157</v>
      </c>
      <c r="C114" s="58" t="s">
        <v>6158</v>
      </c>
      <c r="D114" s="58" t="s">
        <v>6159</v>
      </c>
      <c r="E114" s="38" t="str">
        <f>A114</f>
        <v>Hard Clear</v>
      </c>
      <c r="F114" s="47" t="s">
        <v>2203</v>
      </c>
      <c r="G114" s="58" t="s">
        <v>6160</v>
      </c>
      <c r="H114" s="58">
        <v>148</v>
      </c>
      <c r="I114" s="58">
        <v>1368</v>
      </c>
      <c r="J114" s="58">
        <v>6</v>
      </c>
      <c r="K114" s="58">
        <v>6</v>
      </c>
      <c r="L114" s="49">
        <v>6</v>
      </c>
    </row>
    <row r="115" spans="1:12" ht="12.75" customHeight="1" x14ac:dyDescent="0.2">
      <c r="A115" s="52" t="s">
        <v>13</v>
      </c>
      <c r="B115" s="47" t="s">
        <v>5999</v>
      </c>
      <c r="C115" s="58" t="s">
        <v>6000</v>
      </c>
      <c r="D115" s="58" t="s">
        <v>6001</v>
      </c>
      <c r="E115" s="38" t="str">
        <f>A115</f>
        <v>Hard Clear</v>
      </c>
      <c r="F115" s="47" t="s">
        <v>2751</v>
      </c>
      <c r="G115" s="58" t="s">
        <v>6002</v>
      </c>
      <c r="H115" s="58">
        <v>165</v>
      </c>
      <c r="I115" s="58">
        <v>1368</v>
      </c>
      <c r="J115" s="58">
        <v>4</v>
      </c>
      <c r="K115" s="58">
        <v>6</v>
      </c>
      <c r="L115" s="49">
        <v>6</v>
      </c>
    </row>
    <row r="116" spans="1:12" ht="12.75" hidden="1" customHeight="1" x14ac:dyDescent="0.2">
      <c r="A116" s="47" t="s">
        <v>6078</v>
      </c>
      <c r="B116" s="47" t="s">
        <v>6079</v>
      </c>
      <c r="C116" s="47" t="s">
        <v>6080</v>
      </c>
      <c r="D116" s="47" t="s">
        <v>6081</v>
      </c>
      <c r="E116" s="38" t="str">
        <f>A116</f>
        <v>No Play</v>
      </c>
      <c r="F116" s="47" t="s">
        <v>6082</v>
      </c>
      <c r="G116" s="47" t="s">
        <v>6083</v>
      </c>
      <c r="H116" s="47">
        <v>162</v>
      </c>
      <c r="I116" s="47">
        <v>1220</v>
      </c>
      <c r="J116" s="47">
        <v>5</v>
      </c>
      <c r="K116" s="47">
        <v>6</v>
      </c>
      <c r="L116" s="49">
        <v>6</v>
      </c>
    </row>
    <row r="117" spans="1:12" x14ac:dyDescent="0.2">
      <c r="A117" s="52" t="s">
        <v>7016</v>
      </c>
      <c r="B117" s="47" t="s">
        <v>5917</v>
      </c>
      <c r="C117" s="58" t="s">
        <v>5918</v>
      </c>
      <c r="D117" s="58" t="s">
        <v>5919</v>
      </c>
      <c r="E117" s="38" t="str">
        <f>A117</f>
        <v>EXHC</v>
      </c>
      <c r="F117" s="47" t="s">
        <v>5920</v>
      </c>
      <c r="G117" s="58" t="s">
        <v>5921</v>
      </c>
      <c r="H117" s="58">
        <v>168</v>
      </c>
      <c r="I117" s="58">
        <v>1353</v>
      </c>
      <c r="J117" s="58">
        <v>3</v>
      </c>
      <c r="K117" s="58">
        <v>6</v>
      </c>
      <c r="L117" s="49">
        <v>6</v>
      </c>
    </row>
    <row r="118" spans="1:12" x14ac:dyDescent="0.2">
      <c r="A118" s="58" t="s">
        <v>6287</v>
      </c>
      <c r="B118" s="47" t="s">
        <v>6288</v>
      </c>
      <c r="C118" s="58" t="s">
        <v>6289</v>
      </c>
      <c r="D118" s="58" t="s">
        <v>6290</v>
      </c>
      <c r="E118" s="38" t="str">
        <f>A118</f>
        <v>No Play</v>
      </c>
      <c r="F118" s="47" t="s">
        <v>1082</v>
      </c>
      <c r="G118" s="58" t="s">
        <v>6291</v>
      </c>
      <c r="H118" s="58">
        <v>170</v>
      </c>
      <c r="I118" s="58">
        <v>1535</v>
      </c>
      <c r="J118" s="58">
        <v>7</v>
      </c>
      <c r="K118" s="58">
        <v>6</v>
      </c>
      <c r="L118" s="49">
        <v>6</v>
      </c>
    </row>
    <row r="119" spans="1:12" customFormat="1" ht="12.75" hidden="1" customHeight="1" x14ac:dyDescent="0.2">
      <c r="A119" s="52" t="s">
        <v>13</v>
      </c>
      <c r="B119" s="47" t="s">
        <v>245</v>
      </c>
      <c r="C119" s="52" t="s">
        <v>245</v>
      </c>
      <c r="D119" s="52" t="s">
        <v>7032</v>
      </c>
      <c r="E119" s="38" t="str">
        <f>A119</f>
        <v>Hard Clear</v>
      </c>
      <c r="F119" s="47" t="s">
        <v>7040</v>
      </c>
      <c r="G119" s="58" t="s">
        <v>128</v>
      </c>
      <c r="H119" s="52" t="s">
        <v>245</v>
      </c>
      <c r="I119" s="52" t="s">
        <v>245</v>
      </c>
      <c r="J119" s="52" t="s">
        <v>245</v>
      </c>
      <c r="K119" s="58">
        <v>6</v>
      </c>
      <c r="L119" s="49">
        <v>6</v>
      </c>
    </row>
    <row r="120" spans="1:12" ht="12.75" customHeight="1" x14ac:dyDescent="0.2">
      <c r="A120" s="52" t="s">
        <v>13</v>
      </c>
      <c r="B120" s="47" t="s">
        <v>6292</v>
      </c>
      <c r="C120" s="58" t="s">
        <v>6293</v>
      </c>
      <c r="D120" s="58" t="s">
        <v>6294</v>
      </c>
      <c r="E120" s="38" t="str">
        <f>A120</f>
        <v>Hard Clear</v>
      </c>
      <c r="F120" s="47" t="s">
        <v>2220</v>
      </c>
      <c r="G120" s="58" t="s">
        <v>6295</v>
      </c>
      <c r="H120" s="58">
        <v>144</v>
      </c>
      <c r="I120" s="58">
        <v>1309</v>
      </c>
      <c r="J120" s="58">
        <v>7</v>
      </c>
      <c r="K120" s="58">
        <v>6</v>
      </c>
      <c r="L120" s="49">
        <v>6</v>
      </c>
    </row>
    <row r="121" spans="1:12" x14ac:dyDescent="0.2">
      <c r="A121" s="58" t="s">
        <v>6169</v>
      </c>
      <c r="B121" s="47" t="s">
        <v>6170</v>
      </c>
      <c r="C121" s="58" t="s">
        <v>6171</v>
      </c>
      <c r="D121" s="58" t="s">
        <v>6172</v>
      </c>
      <c r="E121" s="38" t="str">
        <f>A121</f>
        <v>No Play</v>
      </c>
      <c r="F121" s="47" t="s">
        <v>298</v>
      </c>
      <c r="G121" s="58" t="s">
        <v>6173</v>
      </c>
      <c r="H121" s="58">
        <v>198</v>
      </c>
      <c r="I121" s="58">
        <v>1420</v>
      </c>
      <c r="J121" s="58">
        <v>6</v>
      </c>
      <c r="K121" s="58">
        <v>6</v>
      </c>
      <c r="L121" s="49">
        <v>6</v>
      </c>
    </row>
    <row r="122" spans="1:12" hidden="1" x14ac:dyDescent="0.2">
      <c r="A122" s="52" t="s">
        <v>13</v>
      </c>
      <c r="B122" s="67"/>
      <c r="C122" s="52" t="s">
        <v>245</v>
      </c>
      <c r="D122" s="52" t="s">
        <v>7032</v>
      </c>
      <c r="E122" s="38" t="str">
        <f>A122</f>
        <v>Hard Clear</v>
      </c>
      <c r="F122" s="47" t="s">
        <v>7108</v>
      </c>
      <c r="G122" s="51" t="s">
        <v>128</v>
      </c>
      <c r="H122" s="52"/>
      <c r="I122" s="52"/>
      <c r="J122" s="52"/>
      <c r="K122" s="47">
        <v>6</v>
      </c>
      <c r="L122" s="49">
        <v>6</v>
      </c>
    </row>
    <row r="123" spans="1:12" customFormat="1" ht="12.75" customHeight="1" x14ac:dyDescent="0.2">
      <c r="A123" s="52" t="s">
        <v>13</v>
      </c>
      <c r="B123" s="47" t="s">
        <v>6363</v>
      </c>
      <c r="C123" s="58" t="s">
        <v>6364</v>
      </c>
      <c r="D123" s="58" t="s">
        <v>6365</v>
      </c>
      <c r="E123" s="38" t="str">
        <f>A123</f>
        <v>Hard Clear</v>
      </c>
      <c r="F123" s="68" t="s">
        <v>1784</v>
      </c>
      <c r="G123" s="58" t="s">
        <v>6366</v>
      </c>
      <c r="H123" s="58">
        <v>217</v>
      </c>
      <c r="I123" s="58">
        <v>1472</v>
      </c>
      <c r="J123" s="58">
        <v>7</v>
      </c>
      <c r="K123" s="58">
        <v>6</v>
      </c>
      <c r="L123" s="49">
        <v>7</v>
      </c>
    </row>
    <row r="124" spans="1:12" ht="12.75" customHeight="1" x14ac:dyDescent="0.2">
      <c r="A124" s="52" t="s">
        <v>13</v>
      </c>
      <c r="B124" s="47" t="s">
        <v>5922</v>
      </c>
      <c r="C124" s="58" t="s">
        <v>5923</v>
      </c>
      <c r="D124" s="58" t="s">
        <v>5924</v>
      </c>
      <c r="E124" s="38" t="str">
        <f>A124</f>
        <v>Hard Clear</v>
      </c>
      <c r="F124" s="47" t="s">
        <v>3906</v>
      </c>
      <c r="G124" s="58" t="s">
        <v>5925</v>
      </c>
      <c r="H124" s="58">
        <v>184</v>
      </c>
      <c r="I124" s="58">
        <v>1668</v>
      </c>
      <c r="J124" s="58">
        <v>3</v>
      </c>
      <c r="K124" s="58">
        <v>6</v>
      </c>
      <c r="L124" s="49">
        <v>6</v>
      </c>
    </row>
    <row r="125" spans="1:12" x14ac:dyDescent="0.2">
      <c r="A125" s="52" t="s">
        <v>13</v>
      </c>
      <c r="B125" s="47" t="s">
        <v>6296</v>
      </c>
      <c r="C125" s="58" t="s">
        <v>6297</v>
      </c>
      <c r="D125" s="58" t="s">
        <v>6298</v>
      </c>
      <c r="E125" s="38" t="str">
        <f>A125</f>
        <v>Hard Clear</v>
      </c>
      <c r="F125" s="47" t="s">
        <v>2531</v>
      </c>
      <c r="G125" s="58" t="s">
        <v>6299</v>
      </c>
      <c r="H125" s="58">
        <v>152</v>
      </c>
      <c r="I125" s="58">
        <v>1069</v>
      </c>
      <c r="J125" s="58">
        <v>7</v>
      </c>
      <c r="K125" s="58">
        <v>6</v>
      </c>
      <c r="L125" s="49">
        <v>6</v>
      </c>
    </row>
    <row r="126" spans="1:12" hidden="1" x14ac:dyDescent="0.2">
      <c r="A126" s="47" t="s">
        <v>6183</v>
      </c>
      <c r="B126" s="47" t="s">
        <v>6184</v>
      </c>
      <c r="C126" s="47" t="s">
        <v>6185</v>
      </c>
      <c r="D126" s="47" t="s">
        <v>6186</v>
      </c>
      <c r="E126" s="38" t="str">
        <f>A126</f>
        <v>No Play</v>
      </c>
      <c r="F126" s="47" t="s">
        <v>6187</v>
      </c>
      <c r="G126" s="47" t="s">
        <v>6188</v>
      </c>
      <c r="H126" s="47">
        <v>160</v>
      </c>
      <c r="I126" s="47">
        <v>1414</v>
      </c>
      <c r="J126" s="47">
        <v>6</v>
      </c>
      <c r="K126" s="47">
        <v>6</v>
      </c>
      <c r="L126" s="49">
        <v>6</v>
      </c>
    </row>
    <row r="127" spans="1:12" ht="12.75" customHeight="1" x14ac:dyDescent="0.2">
      <c r="A127" s="52" t="s">
        <v>13</v>
      </c>
      <c r="B127" s="47" t="s">
        <v>5974</v>
      </c>
      <c r="C127" s="58" t="s">
        <v>5975</v>
      </c>
      <c r="D127" s="58" t="s">
        <v>5976</v>
      </c>
      <c r="E127" s="38" t="str">
        <f>A127</f>
        <v>Hard Clear</v>
      </c>
      <c r="F127" s="47" t="s">
        <v>1132</v>
      </c>
      <c r="G127" s="58" t="s">
        <v>5977</v>
      </c>
      <c r="H127" s="58">
        <v>185</v>
      </c>
      <c r="I127" s="58">
        <v>1327</v>
      </c>
      <c r="J127" s="58">
        <v>4</v>
      </c>
      <c r="K127" s="58">
        <v>6</v>
      </c>
      <c r="L127" s="49">
        <v>7</v>
      </c>
    </row>
    <row r="128" spans="1:12" hidden="1" x14ac:dyDescent="0.2">
      <c r="A128" s="47" t="s">
        <v>34</v>
      </c>
      <c r="B128" s="47" t="s">
        <v>220</v>
      </c>
      <c r="C128" s="47" t="s">
        <v>245</v>
      </c>
      <c r="D128" s="47" t="s">
        <v>7032</v>
      </c>
      <c r="E128" s="38" t="str">
        <f>A128</f>
        <v>No Play</v>
      </c>
      <c r="F128" s="84" t="s">
        <v>7050</v>
      </c>
      <c r="G128" s="47" t="s">
        <v>128</v>
      </c>
      <c r="H128" s="52" t="s">
        <v>245</v>
      </c>
      <c r="I128" s="52" t="s">
        <v>245</v>
      </c>
      <c r="J128" s="52" t="s">
        <v>245</v>
      </c>
      <c r="K128" s="47">
        <v>6</v>
      </c>
      <c r="L128" s="49">
        <v>6</v>
      </c>
    </row>
    <row r="129" spans="1:12" hidden="1" x14ac:dyDescent="0.2">
      <c r="A129" s="47" t="s">
        <v>13</v>
      </c>
      <c r="B129" s="47"/>
      <c r="C129" s="47" t="s">
        <v>245</v>
      </c>
      <c r="D129" s="47" t="s">
        <v>246</v>
      </c>
      <c r="E129" s="38" t="str">
        <f>A129</f>
        <v>Hard Clear</v>
      </c>
      <c r="F129" s="47" t="s">
        <v>7076</v>
      </c>
      <c r="G129" s="47" t="s">
        <v>128</v>
      </c>
      <c r="H129" s="45" t="s">
        <v>245</v>
      </c>
      <c r="I129" s="45" t="s">
        <v>245</v>
      </c>
      <c r="J129" s="45" t="s">
        <v>245</v>
      </c>
      <c r="K129" s="47">
        <v>6</v>
      </c>
      <c r="L129" s="49">
        <v>6</v>
      </c>
    </row>
    <row r="130" spans="1:12" hidden="1" x14ac:dyDescent="0.2">
      <c r="A130" s="47" t="s">
        <v>13</v>
      </c>
      <c r="B130" s="47"/>
      <c r="C130" s="47" t="s">
        <v>245</v>
      </c>
      <c r="D130" s="47" t="s">
        <v>7032</v>
      </c>
      <c r="E130" s="38" t="str">
        <f>A130</f>
        <v>Hard Clear</v>
      </c>
      <c r="F130" s="47" t="s">
        <v>7067</v>
      </c>
      <c r="G130" s="47" t="s">
        <v>128</v>
      </c>
      <c r="H130" s="52" t="s">
        <v>245</v>
      </c>
      <c r="I130" s="52" t="s">
        <v>245</v>
      </c>
      <c r="J130" s="52" t="s">
        <v>245</v>
      </c>
      <c r="K130" s="47">
        <v>6</v>
      </c>
      <c r="L130" s="49">
        <v>6</v>
      </c>
    </row>
    <row r="131" spans="1:12" x14ac:dyDescent="0.2">
      <c r="A131" s="58" t="s">
        <v>6174</v>
      </c>
      <c r="B131" s="47" t="s">
        <v>6175</v>
      </c>
      <c r="C131" s="58" t="s">
        <v>6176</v>
      </c>
      <c r="D131" s="58" t="s">
        <v>6177</v>
      </c>
      <c r="E131" s="38" t="str">
        <f>A131</f>
        <v>No Play</v>
      </c>
      <c r="F131" s="47" t="s">
        <v>354</v>
      </c>
      <c r="G131" s="58" t="s">
        <v>6178</v>
      </c>
      <c r="H131" s="58">
        <v>182</v>
      </c>
      <c r="I131" s="58">
        <v>1395</v>
      </c>
      <c r="J131" s="58">
        <v>6</v>
      </c>
      <c r="K131" s="58">
        <v>6</v>
      </c>
      <c r="L131" s="49">
        <v>7</v>
      </c>
    </row>
    <row r="132" spans="1:12" ht="12.75" hidden="1" customHeight="1" x14ac:dyDescent="0.2">
      <c r="A132" s="52" t="s">
        <v>34</v>
      </c>
      <c r="B132" s="67"/>
      <c r="C132" s="52" t="s">
        <v>245</v>
      </c>
      <c r="D132" s="52" t="s">
        <v>7031</v>
      </c>
      <c r="E132" s="38" t="str">
        <f>A132</f>
        <v>No Play</v>
      </c>
      <c r="F132" s="47" t="s">
        <v>7081</v>
      </c>
      <c r="G132" s="58" t="s">
        <v>128</v>
      </c>
      <c r="H132" s="52" t="s">
        <v>245</v>
      </c>
      <c r="I132" s="52" t="s">
        <v>245</v>
      </c>
      <c r="J132" s="52" t="s">
        <v>245</v>
      </c>
      <c r="K132" s="52">
        <v>6</v>
      </c>
      <c r="L132" s="49">
        <v>7</v>
      </c>
    </row>
    <row r="133" spans="1:12" customFormat="1" hidden="1" x14ac:dyDescent="0.2">
      <c r="A133" s="58" t="s">
        <v>34</v>
      </c>
      <c r="B133" s="47" t="s">
        <v>130</v>
      </c>
      <c r="C133" s="52" t="s">
        <v>245</v>
      </c>
      <c r="D133" s="52" t="s">
        <v>7032</v>
      </c>
      <c r="E133" s="38" t="str">
        <f>A133</f>
        <v>No Play</v>
      </c>
      <c r="F133" s="47" t="s">
        <v>7041</v>
      </c>
      <c r="G133" s="58" t="s">
        <v>128</v>
      </c>
      <c r="H133" s="52" t="s">
        <v>245</v>
      </c>
      <c r="I133" s="52" t="s">
        <v>245</v>
      </c>
      <c r="J133" s="52" t="s">
        <v>245</v>
      </c>
      <c r="K133" s="58">
        <v>6</v>
      </c>
      <c r="L133" s="49">
        <v>7</v>
      </c>
    </row>
    <row r="134" spans="1:12" ht="12.75" customHeight="1" x14ac:dyDescent="0.2">
      <c r="A134" s="52" t="s">
        <v>13</v>
      </c>
      <c r="B134" s="47" t="s">
        <v>6179</v>
      </c>
      <c r="C134" s="58" t="s">
        <v>6180</v>
      </c>
      <c r="D134" s="58" t="s">
        <v>6181</v>
      </c>
      <c r="E134" s="38" t="str">
        <f>A134</f>
        <v>Hard Clear</v>
      </c>
      <c r="F134" s="47" t="s">
        <v>4283</v>
      </c>
      <c r="G134" s="58" t="s">
        <v>6182</v>
      </c>
      <c r="H134" s="58">
        <v>174</v>
      </c>
      <c r="I134" s="58">
        <v>1280</v>
      </c>
      <c r="J134" s="58">
        <v>6</v>
      </c>
      <c r="K134" s="58">
        <v>6</v>
      </c>
      <c r="L134" s="49">
        <v>6</v>
      </c>
    </row>
    <row r="135" spans="1:12" ht="12.75" customHeight="1" x14ac:dyDescent="0.2">
      <c r="A135" s="47" t="s">
        <v>13</v>
      </c>
      <c r="B135" s="47" t="s">
        <v>6003</v>
      </c>
      <c r="C135" s="47" t="s">
        <v>6004</v>
      </c>
      <c r="D135" s="47" t="s">
        <v>6005</v>
      </c>
      <c r="E135" s="38" t="str">
        <f>A135</f>
        <v>Hard Clear</v>
      </c>
      <c r="F135" s="47" t="s">
        <v>4647</v>
      </c>
      <c r="G135" s="58" t="s">
        <v>6006</v>
      </c>
      <c r="H135" s="58">
        <v>170</v>
      </c>
      <c r="I135" s="58">
        <v>1520</v>
      </c>
      <c r="J135" s="58">
        <v>4</v>
      </c>
      <c r="K135" s="58">
        <v>6</v>
      </c>
      <c r="L135" s="49">
        <v>6</v>
      </c>
    </row>
    <row r="136" spans="1:12" x14ac:dyDescent="0.2">
      <c r="A136" s="47" t="s">
        <v>13</v>
      </c>
      <c r="B136" s="47" t="s">
        <v>6007</v>
      </c>
      <c r="C136" s="47" t="s">
        <v>6008</v>
      </c>
      <c r="D136" s="47" t="s">
        <v>6009</v>
      </c>
      <c r="E136" s="38" t="str">
        <f>A136</f>
        <v>Hard Clear</v>
      </c>
      <c r="F136" s="47" t="s">
        <v>2249</v>
      </c>
      <c r="G136" s="58" t="s">
        <v>6010</v>
      </c>
      <c r="H136" s="58">
        <v>260</v>
      </c>
      <c r="I136" s="58">
        <v>1363</v>
      </c>
      <c r="J136" s="58">
        <v>4</v>
      </c>
      <c r="K136" s="58">
        <v>6</v>
      </c>
      <c r="L136" s="49">
        <v>7</v>
      </c>
    </row>
    <row r="137" spans="1:12" customFormat="1" ht="12.75" customHeight="1" x14ac:dyDescent="0.2">
      <c r="A137" s="47" t="s">
        <v>13</v>
      </c>
      <c r="B137" s="47" t="s">
        <v>6011</v>
      </c>
      <c r="C137" s="47" t="s">
        <v>6012</v>
      </c>
      <c r="D137" s="47" t="s">
        <v>6013</v>
      </c>
      <c r="E137" s="38" t="str">
        <f>A137</f>
        <v>Hard Clear</v>
      </c>
      <c r="F137" s="47" t="s">
        <v>3527</v>
      </c>
      <c r="G137" s="58" t="s">
        <v>6014</v>
      </c>
      <c r="H137" s="58">
        <v>199</v>
      </c>
      <c r="I137" s="58">
        <v>1500</v>
      </c>
      <c r="J137" s="58">
        <v>4</v>
      </c>
      <c r="K137" s="58">
        <v>6</v>
      </c>
      <c r="L137" s="49">
        <v>6</v>
      </c>
    </row>
    <row r="138" spans="1:12" x14ac:dyDescent="0.2">
      <c r="A138" s="52" t="s">
        <v>13</v>
      </c>
      <c r="B138" s="47" t="s">
        <v>6084</v>
      </c>
      <c r="C138" s="58" t="s">
        <v>6085</v>
      </c>
      <c r="D138" s="58" t="s">
        <v>6086</v>
      </c>
      <c r="E138" s="38" t="str">
        <f>A138</f>
        <v>Hard Clear</v>
      </c>
      <c r="F138" s="47" t="s">
        <v>2962</v>
      </c>
      <c r="G138" s="58" t="s">
        <v>6087</v>
      </c>
      <c r="H138" s="58">
        <v>170</v>
      </c>
      <c r="I138" s="58">
        <v>1314</v>
      </c>
      <c r="J138" s="58">
        <v>5</v>
      </c>
      <c r="K138" s="58">
        <v>7</v>
      </c>
      <c r="L138" s="49">
        <v>7</v>
      </c>
    </row>
    <row r="139" spans="1:12" hidden="1" x14ac:dyDescent="0.2">
      <c r="A139" s="58" t="s">
        <v>34</v>
      </c>
      <c r="B139" s="47" t="s">
        <v>245</v>
      </c>
      <c r="C139" s="52" t="s">
        <v>245</v>
      </c>
      <c r="D139" s="52" t="s">
        <v>7032</v>
      </c>
      <c r="E139" s="38" t="str">
        <f>A139</f>
        <v>No Play</v>
      </c>
      <c r="F139" s="47" t="s">
        <v>7034</v>
      </c>
      <c r="G139" s="58" t="s">
        <v>128</v>
      </c>
      <c r="H139" s="52" t="s">
        <v>245</v>
      </c>
      <c r="I139" s="52" t="s">
        <v>245</v>
      </c>
      <c r="J139" s="52" t="s">
        <v>245</v>
      </c>
      <c r="K139" s="58">
        <v>7</v>
      </c>
      <c r="L139" s="49">
        <v>7</v>
      </c>
    </row>
    <row r="140" spans="1:12" ht="12.75" customHeight="1" x14ac:dyDescent="0.2">
      <c r="A140" s="52" t="s">
        <v>13</v>
      </c>
      <c r="B140" s="47" t="s">
        <v>6426</v>
      </c>
      <c r="C140" s="58" t="s">
        <v>6427</v>
      </c>
      <c r="D140" s="58" t="s">
        <v>6428</v>
      </c>
      <c r="E140" s="38" t="str">
        <f>A140</f>
        <v>Hard Clear</v>
      </c>
      <c r="F140" s="47" t="s">
        <v>1920</v>
      </c>
      <c r="G140" s="58" t="s">
        <v>6429</v>
      </c>
      <c r="H140" s="58">
        <v>151</v>
      </c>
      <c r="I140" s="58">
        <v>1484</v>
      </c>
      <c r="J140" s="58">
        <v>8</v>
      </c>
      <c r="K140" s="58">
        <v>7</v>
      </c>
      <c r="L140" s="49">
        <v>7</v>
      </c>
    </row>
    <row r="141" spans="1:12" hidden="1" x14ac:dyDescent="0.2">
      <c r="A141" s="47" t="s">
        <v>6088</v>
      </c>
      <c r="B141" s="47" t="s">
        <v>6089</v>
      </c>
      <c r="C141" s="47" t="s">
        <v>6090</v>
      </c>
      <c r="D141" s="47" t="s">
        <v>6091</v>
      </c>
      <c r="E141" s="38" t="str">
        <f>A141</f>
        <v>No Play</v>
      </c>
      <c r="F141" s="47" t="s">
        <v>1373</v>
      </c>
      <c r="G141" s="47" t="s">
        <v>6092</v>
      </c>
      <c r="H141" s="47">
        <v>182</v>
      </c>
      <c r="I141" s="47">
        <v>1201</v>
      </c>
      <c r="J141" s="47">
        <v>5</v>
      </c>
      <c r="K141" s="47">
        <v>7</v>
      </c>
      <c r="L141" s="49">
        <v>7</v>
      </c>
    </row>
    <row r="142" spans="1:12" ht="12.75" customHeight="1" x14ac:dyDescent="0.2">
      <c r="A142" s="52" t="s">
        <v>13</v>
      </c>
      <c r="B142" s="47" t="s">
        <v>6430</v>
      </c>
      <c r="C142" s="58" t="s">
        <v>6431</v>
      </c>
      <c r="D142" s="58" t="s">
        <v>6432</v>
      </c>
      <c r="E142" s="38" t="str">
        <f>A142</f>
        <v>Hard Clear</v>
      </c>
      <c r="F142" s="47" t="s">
        <v>2705</v>
      </c>
      <c r="G142" s="58" t="s">
        <v>6433</v>
      </c>
      <c r="H142" s="58">
        <v>175</v>
      </c>
      <c r="I142" s="58">
        <v>1221</v>
      </c>
      <c r="J142" s="58">
        <v>8</v>
      </c>
      <c r="K142" s="58">
        <v>7</v>
      </c>
      <c r="L142" s="49">
        <v>7</v>
      </c>
    </row>
    <row r="143" spans="1:12" ht="12.75" customHeight="1" x14ac:dyDescent="0.2">
      <c r="A143" s="52" t="s">
        <v>13</v>
      </c>
      <c r="B143" s="47" t="s">
        <v>6434</v>
      </c>
      <c r="C143" s="58" t="s">
        <v>6435</v>
      </c>
      <c r="D143" s="58" t="s">
        <v>6436</v>
      </c>
      <c r="E143" s="38" t="str">
        <f>A143</f>
        <v>Hard Clear</v>
      </c>
      <c r="F143" s="47" t="s">
        <v>2676</v>
      </c>
      <c r="G143" s="58" t="s">
        <v>6437</v>
      </c>
      <c r="H143" s="58">
        <v>155</v>
      </c>
      <c r="I143" s="58">
        <v>1371</v>
      </c>
      <c r="J143" s="58">
        <v>8</v>
      </c>
      <c r="K143" s="58">
        <v>7</v>
      </c>
      <c r="L143" s="49">
        <v>7</v>
      </c>
    </row>
    <row r="144" spans="1:12" x14ac:dyDescent="0.2">
      <c r="A144" s="52" t="s">
        <v>13</v>
      </c>
      <c r="B144" s="47" t="s">
        <v>6093</v>
      </c>
      <c r="C144" s="58" t="s">
        <v>6094</v>
      </c>
      <c r="D144" s="58" t="s">
        <v>6095</v>
      </c>
      <c r="E144" s="38" t="str">
        <f>A144</f>
        <v>Hard Clear</v>
      </c>
      <c r="F144" s="47" t="s">
        <v>699</v>
      </c>
      <c r="G144" s="58" t="s">
        <v>6096</v>
      </c>
      <c r="H144" s="58">
        <v>190</v>
      </c>
      <c r="I144" s="58">
        <v>1242</v>
      </c>
      <c r="J144" s="58">
        <v>5</v>
      </c>
      <c r="K144" s="58">
        <v>7</v>
      </c>
      <c r="L144" s="52" t="s">
        <v>245</v>
      </c>
    </row>
    <row r="145" spans="1:12" ht="12.75" customHeight="1" x14ac:dyDescent="0.2">
      <c r="A145" s="58" t="s">
        <v>6438</v>
      </c>
      <c r="B145" s="47" t="s">
        <v>6439</v>
      </c>
      <c r="C145" s="58" t="s">
        <v>6440</v>
      </c>
      <c r="D145" s="58" t="s">
        <v>6441</v>
      </c>
      <c r="E145" s="38" t="str">
        <f>A145</f>
        <v>No Play</v>
      </c>
      <c r="F145" s="47" t="s">
        <v>2156</v>
      </c>
      <c r="G145" s="58" t="s">
        <v>6442</v>
      </c>
      <c r="H145" s="58">
        <v>175</v>
      </c>
      <c r="I145" s="58">
        <v>1446</v>
      </c>
      <c r="J145" s="58">
        <v>8</v>
      </c>
      <c r="K145" s="58">
        <v>7</v>
      </c>
      <c r="L145" s="49">
        <v>7</v>
      </c>
    </row>
    <row r="146" spans="1:12" x14ac:dyDescent="0.2">
      <c r="A146" s="52" t="s">
        <v>7016</v>
      </c>
      <c r="B146" s="47" t="s">
        <v>5926</v>
      </c>
      <c r="C146" s="58" t="s">
        <v>5927</v>
      </c>
      <c r="D146" s="58" t="s">
        <v>5928</v>
      </c>
      <c r="E146" s="38" t="str">
        <f>A146</f>
        <v>EXHC</v>
      </c>
      <c r="F146" s="84" t="s">
        <v>2357</v>
      </c>
      <c r="G146" s="58" t="s">
        <v>5929</v>
      </c>
      <c r="H146" s="58">
        <v>128</v>
      </c>
      <c r="I146" s="58">
        <v>1096</v>
      </c>
      <c r="J146" s="58">
        <v>3</v>
      </c>
      <c r="K146" s="58">
        <v>7</v>
      </c>
      <c r="L146" s="49">
        <v>7</v>
      </c>
    </row>
    <row r="147" spans="1:12" x14ac:dyDescent="0.2">
      <c r="A147" s="52" t="s">
        <v>13</v>
      </c>
      <c r="B147" s="47" t="s">
        <v>6300</v>
      </c>
      <c r="C147" s="58" t="s">
        <v>6301</v>
      </c>
      <c r="D147" s="58" t="s">
        <v>6302</v>
      </c>
      <c r="E147" s="38" t="str">
        <f>A147</f>
        <v>Hard Clear</v>
      </c>
      <c r="F147" s="47" t="s">
        <v>1384</v>
      </c>
      <c r="G147" s="58" t="s">
        <v>6303</v>
      </c>
      <c r="H147" s="58">
        <v>170</v>
      </c>
      <c r="I147" s="58">
        <v>1122</v>
      </c>
      <c r="J147" s="58">
        <v>7</v>
      </c>
      <c r="K147" s="58">
        <v>7</v>
      </c>
      <c r="L147" s="49">
        <v>7</v>
      </c>
    </row>
    <row r="148" spans="1:12" x14ac:dyDescent="0.2">
      <c r="A148" s="52" t="s">
        <v>13</v>
      </c>
      <c r="B148" s="47" t="s">
        <v>6529</v>
      </c>
      <c r="C148" s="58" t="s">
        <v>6530</v>
      </c>
      <c r="D148" s="58" t="s">
        <v>6531</v>
      </c>
      <c r="E148" s="38" t="str">
        <f>A148</f>
        <v>Hard Clear</v>
      </c>
      <c r="F148" s="47" t="s">
        <v>6532</v>
      </c>
      <c r="G148" s="58" t="s">
        <v>6533</v>
      </c>
      <c r="H148" s="58">
        <v>200</v>
      </c>
      <c r="I148" s="58">
        <v>916</v>
      </c>
      <c r="J148" s="58">
        <v>9</v>
      </c>
      <c r="K148" s="58">
        <v>7</v>
      </c>
      <c r="L148" s="49">
        <v>9</v>
      </c>
    </row>
    <row r="149" spans="1:12" x14ac:dyDescent="0.2">
      <c r="A149" s="52" t="s">
        <v>13</v>
      </c>
      <c r="B149" s="47" t="s">
        <v>5754</v>
      </c>
      <c r="C149" s="58" t="s">
        <v>5755</v>
      </c>
      <c r="D149" s="58" t="s">
        <v>5756</v>
      </c>
      <c r="E149" s="38" t="str">
        <f>A149</f>
        <v>Hard Clear</v>
      </c>
      <c r="F149" s="84" t="s">
        <v>1647</v>
      </c>
      <c r="G149" s="58" t="s">
        <v>5757</v>
      </c>
      <c r="H149" s="58" t="s">
        <v>5758</v>
      </c>
      <c r="I149" s="58">
        <v>876</v>
      </c>
      <c r="J149" s="58">
        <v>1</v>
      </c>
      <c r="K149" s="58">
        <v>7</v>
      </c>
      <c r="L149" s="49">
        <v>9</v>
      </c>
    </row>
    <row r="150" spans="1:12" hidden="1" x14ac:dyDescent="0.2">
      <c r="A150" s="45" t="s">
        <v>13</v>
      </c>
      <c r="B150" s="47" t="s">
        <v>6153</v>
      </c>
      <c r="C150" s="47" t="s">
        <v>6154</v>
      </c>
      <c r="D150" s="47" t="s">
        <v>6155</v>
      </c>
      <c r="E150" s="38" t="str">
        <f>A150</f>
        <v>Hard Clear</v>
      </c>
      <c r="F150" s="47" t="s">
        <v>2617</v>
      </c>
      <c r="G150" s="47" t="s">
        <v>6156</v>
      </c>
      <c r="H150" s="47">
        <v>178</v>
      </c>
      <c r="I150" s="47">
        <v>1434</v>
      </c>
      <c r="J150" s="47">
        <v>6</v>
      </c>
      <c r="K150" s="47">
        <v>7</v>
      </c>
      <c r="L150" s="49">
        <v>7</v>
      </c>
    </row>
    <row r="151" spans="1:12" hidden="1" x14ac:dyDescent="0.2">
      <c r="A151" s="52" t="s">
        <v>13</v>
      </c>
      <c r="B151" s="47" t="s">
        <v>220</v>
      </c>
      <c r="C151" s="52" t="s">
        <v>245</v>
      </c>
      <c r="D151" s="52" t="s">
        <v>246</v>
      </c>
      <c r="E151" s="38" t="str">
        <f>A151</f>
        <v>Hard Clear</v>
      </c>
      <c r="F151" s="84" t="s">
        <v>5652</v>
      </c>
      <c r="G151" s="52" t="s">
        <v>128</v>
      </c>
      <c r="H151" s="52" t="s">
        <v>245</v>
      </c>
      <c r="I151" s="52" t="s">
        <v>245</v>
      </c>
      <c r="J151" s="52" t="s">
        <v>245</v>
      </c>
      <c r="K151" s="58">
        <v>7</v>
      </c>
      <c r="L151" s="49">
        <v>7</v>
      </c>
    </row>
    <row r="152" spans="1:12" x14ac:dyDescent="0.2">
      <c r="A152" s="52" t="s">
        <v>13</v>
      </c>
      <c r="B152" s="47" t="s">
        <v>6304</v>
      </c>
      <c r="C152" s="58" t="s">
        <v>6305</v>
      </c>
      <c r="D152" s="58" t="s">
        <v>6306</v>
      </c>
      <c r="E152" s="38" t="str">
        <f>A152</f>
        <v>Hard Clear</v>
      </c>
      <c r="F152" s="47" t="s">
        <v>1292</v>
      </c>
      <c r="G152" s="58" t="s">
        <v>6307</v>
      </c>
      <c r="H152" s="58">
        <v>170</v>
      </c>
      <c r="I152" s="58">
        <v>1188</v>
      </c>
      <c r="J152" s="58">
        <v>7</v>
      </c>
      <c r="K152" s="58">
        <v>7</v>
      </c>
      <c r="L152" s="49">
        <v>7</v>
      </c>
    </row>
    <row r="153" spans="1:12" hidden="1" x14ac:dyDescent="0.2">
      <c r="A153" s="47" t="s">
        <v>6317</v>
      </c>
      <c r="B153" s="47" t="s">
        <v>6318</v>
      </c>
      <c r="C153" s="47" t="s">
        <v>6319</v>
      </c>
      <c r="D153" s="47" t="s">
        <v>6320</v>
      </c>
      <c r="E153" s="38" t="str">
        <f>A153</f>
        <v>No Play</v>
      </c>
      <c r="F153" s="47" t="s">
        <v>2501</v>
      </c>
      <c r="G153" s="47" t="s">
        <v>6321</v>
      </c>
      <c r="H153" s="47">
        <v>185</v>
      </c>
      <c r="I153" s="47">
        <v>1481</v>
      </c>
      <c r="J153" s="47">
        <v>7</v>
      </c>
      <c r="K153" s="47">
        <v>7</v>
      </c>
      <c r="L153" s="49">
        <v>7</v>
      </c>
    </row>
    <row r="154" spans="1:12" x14ac:dyDescent="0.2">
      <c r="A154" s="52" t="s">
        <v>13</v>
      </c>
      <c r="B154" s="47" t="s">
        <v>6308</v>
      </c>
      <c r="C154" s="58" t="s">
        <v>6309</v>
      </c>
      <c r="D154" s="58" t="s">
        <v>6310</v>
      </c>
      <c r="E154" s="38" t="str">
        <f>A154</f>
        <v>Hard Clear</v>
      </c>
      <c r="F154" s="47" t="s">
        <v>5123</v>
      </c>
      <c r="G154" s="58" t="s">
        <v>6311</v>
      </c>
      <c r="H154" s="58">
        <v>165</v>
      </c>
      <c r="I154" s="58">
        <v>1208</v>
      </c>
      <c r="J154" s="58">
        <v>7</v>
      </c>
      <c r="K154" s="58">
        <v>7</v>
      </c>
      <c r="L154" s="49">
        <v>7</v>
      </c>
    </row>
    <row r="155" spans="1:12" hidden="1" x14ac:dyDescent="0.2">
      <c r="A155" s="47" t="s">
        <v>5930</v>
      </c>
      <c r="B155" s="47" t="s">
        <v>5931</v>
      </c>
      <c r="C155" s="47" t="s">
        <v>5932</v>
      </c>
      <c r="D155" s="47" t="s">
        <v>5933</v>
      </c>
      <c r="E155" s="38" t="str">
        <f>A155</f>
        <v>No Play</v>
      </c>
      <c r="F155" s="47" t="s">
        <v>1802</v>
      </c>
      <c r="G155" s="47" t="s">
        <v>5934</v>
      </c>
      <c r="H155" s="47">
        <v>158</v>
      </c>
      <c r="I155" s="47">
        <v>1406</v>
      </c>
      <c r="J155" s="47">
        <v>3</v>
      </c>
      <c r="K155" s="47">
        <v>7</v>
      </c>
      <c r="L155" s="49">
        <v>7</v>
      </c>
    </row>
    <row r="156" spans="1:12" x14ac:dyDescent="0.2">
      <c r="A156" s="58" t="s">
        <v>6541</v>
      </c>
      <c r="B156" s="47" t="s">
        <v>6542</v>
      </c>
      <c r="C156" s="58" t="s">
        <v>6543</v>
      </c>
      <c r="D156" s="58" t="s">
        <v>6544</v>
      </c>
      <c r="E156" s="38" t="str">
        <f>A156</f>
        <v>No Play</v>
      </c>
      <c r="F156" s="47" t="s">
        <v>2745</v>
      </c>
      <c r="G156" s="58" t="s">
        <v>6545</v>
      </c>
      <c r="H156" s="58">
        <v>155</v>
      </c>
      <c r="I156" s="58">
        <v>1381</v>
      </c>
      <c r="J156" s="58">
        <v>9</v>
      </c>
      <c r="K156" s="58">
        <v>7</v>
      </c>
      <c r="L156" s="49">
        <v>7</v>
      </c>
    </row>
    <row r="157" spans="1:12" customFormat="1" ht="12.75" hidden="1" customHeight="1" x14ac:dyDescent="0.2">
      <c r="A157" s="52" t="s">
        <v>13</v>
      </c>
      <c r="B157" s="67"/>
      <c r="C157" s="52" t="s">
        <v>245</v>
      </c>
      <c r="D157" s="52" t="s">
        <v>7031</v>
      </c>
      <c r="E157" s="38" t="str">
        <f>A157</f>
        <v>Hard Clear</v>
      </c>
      <c r="F157" s="47" t="s">
        <v>7096</v>
      </c>
      <c r="G157" s="58" t="s">
        <v>128</v>
      </c>
      <c r="H157" s="52" t="s">
        <v>245</v>
      </c>
      <c r="I157" s="52" t="s">
        <v>245</v>
      </c>
      <c r="J157" s="52" t="s">
        <v>245</v>
      </c>
      <c r="K157" s="52">
        <v>7</v>
      </c>
      <c r="L157" s="49">
        <v>7</v>
      </c>
    </row>
    <row r="158" spans="1:12" ht="12.75" customHeight="1" x14ac:dyDescent="0.2">
      <c r="A158" s="52" t="s">
        <v>13</v>
      </c>
      <c r="B158" s="47" t="s">
        <v>6443</v>
      </c>
      <c r="C158" s="58" t="s">
        <v>6444</v>
      </c>
      <c r="D158" s="58" t="s">
        <v>6445</v>
      </c>
      <c r="E158" s="38" t="str">
        <f>A158</f>
        <v>Hard Clear</v>
      </c>
      <c r="F158" s="68" t="s">
        <v>6446</v>
      </c>
      <c r="G158" s="58" t="s">
        <v>6447</v>
      </c>
      <c r="H158" s="58">
        <v>154</v>
      </c>
      <c r="I158" s="58">
        <v>880</v>
      </c>
      <c r="J158" s="58">
        <v>8</v>
      </c>
      <c r="K158" s="58">
        <v>7</v>
      </c>
      <c r="L158" s="49">
        <v>8</v>
      </c>
    </row>
    <row r="159" spans="1:12" x14ac:dyDescent="0.2">
      <c r="A159" s="52" t="s">
        <v>13</v>
      </c>
      <c r="B159" s="47" t="s">
        <v>6418</v>
      </c>
      <c r="C159" s="58" t="s">
        <v>6419</v>
      </c>
      <c r="D159" s="58" t="s">
        <v>6420</v>
      </c>
      <c r="E159" s="38" t="str">
        <f>A159</f>
        <v>Hard Clear</v>
      </c>
      <c r="F159" s="84" t="s">
        <v>2049</v>
      </c>
      <c r="G159" s="58" t="s">
        <v>6421</v>
      </c>
      <c r="H159" s="58">
        <v>146</v>
      </c>
      <c r="I159" s="58">
        <v>1125</v>
      </c>
      <c r="J159" s="58">
        <v>7</v>
      </c>
      <c r="K159" s="58">
        <v>7</v>
      </c>
      <c r="L159" s="49">
        <v>8</v>
      </c>
    </row>
    <row r="160" spans="1:12" x14ac:dyDescent="0.2">
      <c r="A160" s="58" t="s">
        <v>6312</v>
      </c>
      <c r="B160" s="47" t="s">
        <v>6313</v>
      </c>
      <c r="C160" s="58" t="s">
        <v>6314</v>
      </c>
      <c r="D160" s="58" t="s">
        <v>6315</v>
      </c>
      <c r="E160" s="38" t="str">
        <f>A160</f>
        <v>No Play</v>
      </c>
      <c r="F160" s="47" t="s">
        <v>2209</v>
      </c>
      <c r="G160" s="58" t="s">
        <v>6316</v>
      </c>
      <c r="H160" s="58">
        <v>181</v>
      </c>
      <c r="I160" s="58">
        <v>1579</v>
      </c>
      <c r="J160" s="58">
        <v>7</v>
      </c>
      <c r="K160" s="58">
        <v>7</v>
      </c>
      <c r="L160" s="49">
        <v>7</v>
      </c>
    </row>
    <row r="161" spans="1:12" ht="12.75" hidden="1" customHeight="1" x14ac:dyDescent="0.2">
      <c r="A161" s="47" t="s">
        <v>6702</v>
      </c>
      <c r="B161" s="47" t="s">
        <v>6703</v>
      </c>
      <c r="C161" s="47" t="s">
        <v>6704</v>
      </c>
      <c r="D161" s="47" t="s">
        <v>6705</v>
      </c>
      <c r="E161" s="38" t="str">
        <f>A161</f>
        <v>No Play</v>
      </c>
      <c r="F161" s="47" t="s">
        <v>3442</v>
      </c>
      <c r="G161" s="47" t="s">
        <v>6706</v>
      </c>
      <c r="H161" s="47">
        <v>162</v>
      </c>
      <c r="I161" s="47">
        <v>1333</v>
      </c>
      <c r="J161" s="47" t="s">
        <v>6707</v>
      </c>
      <c r="K161" s="47">
        <v>7</v>
      </c>
      <c r="L161" s="49">
        <v>7</v>
      </c>
    </row>
    <row r="162" spans="1:12" x14ac:dyDescent="0.2">
      <c r="A162" s="52" t="s">
        <v>13</v>
      </c>
      <c r="B162" s="47" t="s">
        <v>6161</v>
      </c>
      <c r="C162" s="58" t="s">
        <v>6162</v>
      </c>
      <c r="D162" s="58" t="s">
        <v>6163</v>
      </c>
      <c r="E162" s="38" t="str">
        <f>A162</f>
        <v>Hard Clear</v>
      </c>
      <c r="F162" s="47" t="s">
        <v>3771</v>
      </c>
      <c r="G162" s="58" t="s">
        <v>6164</v>
      </c>
      <c r="H162" s="58">
        <v>150</v>
      </c>
      <c r="I162" s="58">
        <v>1158</v>
      </c>
      <c r="J162" s="58">
        <v>6</v>
      </c>
      <c r="K162" s="58">
        <v>7</v>
      </c>
      <c r="L162" s="49">
        <v>7</v>
      </c>
    </row>
    <row r="163" spans="1:12" customFormat="1" hidden="1" x14ac:dyDescent="0.2">
      <c r="A163" s="47" t="s">
        <v>6198</v>
      </c>
      <c r="B163" s="47" t="s">
        <v>6199</v>
      </c>
      <c r="C163" s="47" t="s">
        <v>6200</v>
      </c>
      <c r="D163" s="47" t="s">
        <v>6201</v>
      </c>
      <c r="E163" s="38" t="str">
        <f>A163</f>
        <v>No Play</v>
      </c>
      <c r="F163" s="47" t="s">
        <v>790</v>
      </c>
      <c r="G163" s="47" t="s">
        <v>6202</v>
      </c>
      <c r="H163" s="47">
        <v>173</v>
      </c>
      <c r="I163" s="47">
        <v>1257</v>
      </c>
      <c r="J163" s="47">
        <v>6</v>
      </c>
      <c r="K163" s="47">
        <v>7</v>
      </c>
      <c r="L163" s="49">
        <v>7</v>
      </c>
    </row>
    <row r="164" spans="1:12" ht="12.75" hidden="1" customHeight="1" x14ac:dyDescent="0.2">
      <c r="A164" s="47" t="s">
        <v>34</v>
      </c>
      <c r="B164" s="47"/>
      <c r="C164" s="47" t="s">
        <v>245</v>
      </c>
      <c r="D164" s="47" t="s">
        <v>7032</v>
      </c>
      <c r="E164" s="38" t="str">
        <f>A164</f>
        <v>No Play</v>
      </c>
      <c r="F164" s="47" t="s">
        <v>7059</v>
      </c>
      <c r="G164" s="47" t="s">
        <v>128</v>
      </c>
      <c r="H164" s="52" t="s">
        <v>245</v>
      </c>
      <c r="I164" s="52" t="s">
        <v>245</v>
      </c>
      <c r="J164" s="52" t="s">
        <v>245</v>
      </c>
      <c r="K164" s="47">
        <v>7</v>
      </c>
      <c r="L164" s="49">
        <v>7</v>
      </c>
    </row>
    <row r="165" spans="1:12" customFormat="1" hidden="1" x14ac:dyDescent="0.2">
      <c r="A165" s="47" t="s">
        <v>34</v>
      </c>
      <c r="B165" s="47" t="s">
        <v>145</v>
      </c>
      <c r="C165" s="47" t="s">
        <v>245</v>
      </c>
      <c r="D165" s="47" t="s">
        <v>7032</v>
      </c>
      <c r="E165" s="38" t="str">
        <f>A165</f>
        <v>No Play</v>
      </c>
      <c r="F165" s="47" t="s">
        <v>7046</v>
      </c>
      <c r="G165" s="58" t="s">
        <v>128</v>
      </c>
      <c r="H165" s="52" t="s">
        <v>245</v>
      </c>
      <c r="I165" s="52" t="s">
        <v>245</v>
      </c>
      <c r="J165" s="52" t="s">
        <v>245</v>
      </c>
      <c r="K165" s="58">
        <v>7</v>
      </c>
      <c r="L165" s="49">
        <v>7</v>
      </c>
    </row>
    <row r="166" spans="1:12" ht="12.75" customHeight="1" x14ac:dyDescent="0.2">
      <c r="A166" s="52" t="s">
        <v>13</v>
      </c>
      <c r="B166" s="47" t="s">
        <v>6015</v>
      </c>
      <c r="C166" s="58" t="s">
        <v>6016</v>
      </c>
      <c r="D166" s="58" t="s">
        <v>6017</v>
      </c>
      <c r="E166" s="38" t="str">
        <f>A166</f>
        <v>Hard Clear</v>
      </c>
      <c r="F166" s="68" t="s">
        <v>6018</v>
      </c>
      <c r="G166" s="58" t="s">
        <v>6019</v>
      </c>
      <c r="H166" s="58" t="s">
        <v>6020</v>
      </c>
      <c r="I166" s="58">
        <v>954</v>
      </c>
      <c r="J166" s="58">
        <v>4</v>
      </c>
      <c r="K166" s="58">
        <v>7</v>
      </c>
      <c r="L166" s="49">
        <v>9</v>
      </c>
    </row>
    <row r="167" spans="1:12" x14ac:dyDescent="0.2">
      <c r="A167" s="52" t="s">
        <v>13</v>
      </c>
      <c r="B167" s="47" t="s">
        <v>6322</v>
      </c>
      <c r="C167" s="58" t="s">
        <v>6323</v>
      </c>
      <c r="D167" s="58" t="s">
        <v>6324</v>
      </c>
      <c r="E167" s="38" t="str">
        <f>A167</f>
        <v>Hard Clear</v>
      </c>
      <c r="F167" s="47" t="s">
        <v>4811</v>
      </c>
      <c r="G167" s="58" t="s">
        <v>6325</v>
      </c>
      <c r="H167" s="58">
        <v>177</v>
      </c>
      <c r="I167" s="58">
        <v>1377</v>
      </c>
      <c r="J167" s="58">
        <v>7</v>
      </c>
      <c r="K167" s="58">
        <v>7</v>
      </c>
      <c r="L167" s="49">
        <v>7</v>
      </c>
    </row>
    <row r="168" spans="1:12" hidden="1" x14ac:dyDescent="0.2">
      <c r="A168" s="52" t="s">
        <v>13</v>
      </c>
      <c r="B168" s="67"/>
      <c r="C168" s="52" t="s">
        <v>245</v>
      </c>
      <c r="D168" s="52" t="s">
        <v>7031</v>
      </c>
      <c r="E168" s="38" t="str">
        <f>A168</f>
        <v>Hard Clear</v>
      </c>
      <c r="F168" s="47" t="s">
        <v>7078</v>
      </c>
      <c r="G168" s="58" t="s">
        <v>128</v>
      </c>
      <c r="H168" s="52" t="s">
        <v>245</v>
      </c>
      <c r="I168" s="52" t="s">
        <v>245</v>
      </c>
      <c r="J168" s="52" t="s">
        <v>245</v>
      </c>
      <c r="K168" s="52">
        <v>7</v>
      </c>
      <c r="L168" s="49">
        <v>8</v>
      </c>
    </row>
    <row r="169" spans="1:12" hidden="1" x14ac:dyDescent="0.2">
      <c r="A169" s="52" t="s">
        <v>13</v>
      </c>
      <c r="B169" s="67"/>
      <c r="C169" s="52" t="s">
        <v>245</v>
      </c>
      <c r="D169" s="52" t="s">
        <v>7031</v>
      </c>
      <c r="E169" s="38" t="str">
        <f>A169</f>
        <v>Hard Clear</v>
      </c>
      <c r="F169" s="84" t="s">
        <v>7091</v>
      </c>
      <c r="G169" s="58" t="s">
        <v>128</v>
      </c>
      <c r="H169" s="52" t="s">
        <v>245</v>
      </c>
      <c r="I169" s="52" t="s">
        <v>245</v>
      </c>
      <c r="J169" s="52" t="s">
        <v>245</v>
      </c>
      <c r="K169" s="52">
        <v>7</v>
      </c>
      <c r="L169" s="49">
        <v>8</v>
      </c>
    </row>
    <row r="170" spans="1:12" ht="12.75" customHeight="1" x14ac:dyDescent="0.2">
      <c r="A170" s="52" t="s">
        <v>16</v>
      </c>
      <c r="B170" s="47" t="s">
        <v>6194</v>
      </c>
      <c r="C170" s="58" t="s">
        <v>6195</v>
      </c>
      <c r="D170" s="58" t="s">
        <v>6196</v>
      </c>
      <c r="E170" s="38" t="str">
        <f>A170</f>
        <v>Clear</v>
      </c>
      <c r="F170" s="47" t="s">
        <v>4385</v>
      </c>
      <c r="G170" s="58" t="s">
        <v>6197</v>
      </c>
      <c r="H170" s="58">
        <v>151</v>
      </c>
      <c r="I170" s="58">
        <v>1275</v>
      </c>
      <c r="J170" s="58">
        <v>6</v>
      </c>
      <c r="K170" s="58">
        <v>7</v>
      </c>
      <c r="L170" s="49">
        <v>7</v>
      </c>
    </row>
    <row r="171" spans="1:12" x14ac:dyDescent="0.2">
      <c r="A171" s="52" t="s">
        <v>7016</v>
      </c>
      <c r="B171" s="47" t="s">
        <v>6326</v>
      </c>
      <c r="C171" s="58" t="s">
        <v>6327</v>
      </c>
      <c r="D171" s="58" t="s">
        <v>6328</v>
      </c>
      <c r="E171" s="38" t="str">
        <f>A171</f>
        <v>EXHC</v>
      </c>
      <c r="F171" s="47" t="s">
        <v>1967</v>
      </c>
      <c r="G171" s="58" t="s">
        <v>6329</v>
      </c>
      <c r="H171" s="58">
        <v>151</v>
      </c>
      <c r="I171" s="58">
        <v>1464</v>
      </c>
      <c r="J171" s="58">
        <v>7</v>
      </c>
      <c r="K171" s="58">
        <v>7</v>
      </c>
      <c r="L171" s="49">
        <v>7</v>
      </c>
    </row>
    <row r="172" spans="1:12" ht="12.75" hidden="1" customHeight="1" x14ac:dyDescent="0.2">
      <c r="A172" s="47" t="s">
        <v>6534</v>
      </c>
      <c r="B172" s="47" t="s">
        <v>6535</v>
      </c>
      <c r="C172" s="47" t="s">
        <v>6536</v>
      </c>
      <c r="D172" s="47" t="s">
        <v>6537</v>
      </c>
      <c r="E172" s="38" t="str">
        <f>A172</f>
        <v>No Play</v>
      </c>
      <c r="F172" s="47" t="s">
        <v>6538</v>
      </c>
      <c r="G172" s="47" t="s">
        <v>6539</v>
      </c>
      <c r="H172" s="47" t="s">
        <v>6540</v>
      </c>
      <c r="I172" s="47">
        <v>1279</v>
      </c>
      <c r="J172" s="47">
        <v>9</v>
      </c>
      <c r="K172" s="47">
        <v>7</v>
      </c>
      <c r="L172" s="49">
        <v>8</v>
      </c>
    </row>
    <row r="173" spans="1:12" ht="12.75" hidden="1" customHeight="1" x14ac:dyDescent="0.2">
      <c r="A173" s="47" t="s">
        <v>34</v>
      </c>
      <c r="B173" s="67"/>
      <c r="C173" s="45" t="s">
        <v>245</v>
      </c>
      <c r="D173" s="47" t="s">
        <v>246</v>
      </c>
      <c r="E173" s="38" t="str">
        <f>A173</f>
        <v>No Play</v>
      </c>
      <c r="F173" s="47" t="s">
        <v>7070</v>
      </c>
      <c r="G173" s="47" t="s">
        <v>128</v>
      </c>
      <c r="H173" s="45" t="s">
        <v>245</v>
      </c>
      <c r="I173" s="45" t="s">
        <v>245</v>
      </c>
      <c r="J173" s="45" t="s">
        <v>245</v>
      </c>
      <c r="K173" s="47">
        <v>7</v>
      </c>
      <c r="L173" s="87">
        <v>8</v>
      </c>
    </row>
    <row r="174" spans="1:12" ht="12.75" hidden="1" customHeight="1" x14ac:dyDescent="0.2">
      <c r="A174" s="47" t="s">
        <v>34</v>
      </c>
      <c r="B174" s="47"/>
      <c r="C174" s="47" t="s">
        <v>245</v>
      </c>
      <c r="D174" s="47" t="s">
        <v>7031</v>
      </c>
      <c r="E174" s="38" t="str">
        <f>A174</f>
        <v>No Play</v>
      </c>
      <c r="F174" s="47" t="s">
        <v>7097</v>
      </c>
      <c r="G174" s="58" t="s">
        <v>128</v>
      </c>
      <c r="H174" s="52" t="s">
        <v>245</v>
      </c>
      <c r="I174" s="52" t="s">
        <v>245</v>
      </c>
      <c r="J174" s="52" t="s">
        <v>245</v>
      </c>
      <c r="K174" s="52">
        <v>7</v>
      </c>
      <c r="L174" s="49">
        <v>8</v>
      </c>
    </row>
    <row r="175" spans="1:12" ht="12.75" hidden="1" customHeight="1" x14ac:dyDescent="0.2">
      <c r="A175" s="47" t="s">
        <v>6203</v>
      </c>
      <c r="B175" s="47" t="s">
        <v>6204</v>
      </c>
      <c r="C175" s="47" t="s">
        <v>6205</v>
      </c>
      <c r="D175" s="47" t="s">
        <v>6206</v>
      </c>
      <c r="E175" s="38" t="str">
        <f>A175</f>
        <v>No Play</v>
      </c>
      <c r="F175" s="47" t="s">
        <v>2337</v>
      </c>
      <c r="G175" s="47" t="s">
        <v>6207</v>
      </c>
      <c r="H175" s="47" t="s">
        <v>6208</v>
      </c>
      <c r="I175" s="47">
        <v>1384</v>
      </c>
      <c r="J175" s="47">
        <v>6</v>
      </c>
      <c r="K175" s="47">
        <v>7</v>
      </c>
      <c r="L175" s="49">
        <v>8</v>
      </c>
    </row>
    <row r="176" spans="1:12" ht="12.75" customHeight="1" x14ac:dyDescent="0.2">
      <c r="A176" s="52" t="s">
        <v>13</v>
      </c>
      <c r="B176" s="47" t="s">
        <v>6448</v>
      </c>
      <c r="C176" s="58" t="s">
        <v>6449</v>
      </c>
      <c r="D176" s="58" t="s">
        <v>6450</v>
      </c>
      <c r="E176" s="38" t="str">
        <f>A176</f>
        <v>Hard Clear</v>
      </c>
      <c r="F176" s="47" t="s">
        <v>2313</v>
      </c>
      <c r="G176" s="58" t="s">
        <v>6451</v>
      </c>
      <c r="H176" s="58">
        <v>189</v>
      </c>
      <c r="I176" s="58">
        <v>1464</v>
      </c>
      <c r="J176" s="58">
        <v>8</v>
      </c>
      <c r="K176" s="58">
        <v>7</v>
      </c>
      <c r="L176" s="49">
        <v>7</v>
      </c>
    </row>
    <row r="177" spans="1:12" ht="12.75" customHeight="1" x14ac:dyDescent="0.2">
      <c r="A177" s="52" t="s">
        <v>7016</v>
      </c>
      <c r="B177" s="47" t="s">
        <v>6330</v>
      </c>
      <c r="C177" s="58" t="s">
        <v>6331</v>
      </c>
      <c r="D177" s="58" t="s">
        <v>6332</v>
      </c>
      <c r="E177" s="38" t="str">
        <f>A177</f>
        <v>EXHC</v>
      </c>
      <c r="F177" s="47" t="s">
        <v>349</v>
      </c>
      <c r="G177" s="58" t="s">
        <v>6333</v>
      </c>
      <c r="H177" s="58">
        <v>200</v>
      </c>
      <c r="I177" s="58">
        <v>1238</v>
      </c>
      <c r="J177" s="58">
        <v>7</v>
      </c>
      <c r="K177" s="58">
        <v>7</v>
      </c>
      <c r="L177" s="49">
        <v>7</v>
      </c>
    </row>
    <row r="178" spans="1:12" ht="12.75" customHeight="1" x14ac:dyDescent="0.2">
      <c r="A178" s="47" t="s">
        <v>6334</v>
      </c>
      <c r="B178" s="47" t="s">
        <v>6335</v>
      </c>
      <c r="C178" s="47" t="s">
        <v>6336</v>
      </c>
      <c r="D178" s="47" t="s">
        <v>6337</v>
      </c>
      <c r="E178" s="38" t="str">
        <f>A178</f>
        <v>No Play</v>
      </c>
      <c r="F178" s="47" t="s">
        <v>6338</v>
      </c>
      <c r="G178" s="58" t="s">
        <v>6339</v>
      </c>
      <c r="H178" s="58">
        <v>164</v>
      </c>
      <c r="I178" s="58">
        <v>1434</v>
      </c>
      <c r="J178" s="58">
        <v>7</v>
      </c>
      <c r="K178" s="58">
        <v>7</v>
      </c>
      <c r="L178" s="49">
        <v>7</v>
      </c>
    </row>
    <row r="179" spans="1:12" hidden="1" x14ac:dyDescent="0.2">
      <c r="A179" s="47" t="s">
        <v>34</v>
      </c>
      <c r="B179" s="47" t="s">
        <v>220</v>
      </c>
      <c r="C179" s="47" t="s">
        <v>245</v>
      </c>
      <c r="D179" s="47" t="s">
        <v>7032</v>
      </c>
      <c r="E179" s="38" t="str">
        <f>A179</f>
        <v>No Play</v>
      </c>
      <c r="F179" s="47" t="s">
        <v>7051</v>
      </c>
      <c r="G179" s="47" t="s">
        <v>128</v>
      </c>
      <c r="H179" s="52" t="s">
        <v>245</v>
      </c>
      <c r="I179" s="52" t="s">
        <v>245</v>
      </c>
      <c r="J179" s="52" t="s">
        <v>245</v>
      </c>
      <c r="K179" s="47">
        <v>7</v>
      </c>
      <c r="L179" s="49">
        <v>9</v>
      </c>
    </row>
    <row r="180" spans="1:12" ht="12.75" customHeight="1" x14ac:dyDescent="0.2">
      <c r="A180" s="47" t="s">
        <v>13</v>
      </c>
      <c r="B180" s="47" t="s">
        <v>6340</v>
      </c>
      <c r="C180" s="47" t="s">
        <v>6341</v>
      </c>
      <c r="D180" s="47" t="s">
        <v>6342</v>
      </c>
      <c r="E180" s="38" t="str">
        <f>A180</f>
        <v>Hard Clear</v>
      </c>
      <c r="F180" s="47" t="s">
        <v>1157</v>
      </c>
      <c r="G180" s="58" t="s">
        <v>6343</v>
      </c>
      <c r="H180" s="58">
        <v>165</v>
      </c>
      <c r="I180" s="58">
        <v>1515</v>
      </c>
      <c r="J180" s="58">
        <v>7</v>
      </c>
      <c r="K180" s="58">
        <v>7</v>
      </c>
      <c r="L180" s="49">
        <v>7</v>
      </c>
    </row>
    <row r="181" spans="1:12" x14ac:dyDescent="0.2">
      <c r="A181" s="58" t="s">
        <v>6564</v>
      </c>
      <c r="B181" s="47" t="s">
        <v>6565</v>
      </c>
      <c r="C181" s="58" t="s">
        <v>6566</v>
      </c>
      <c r="D181" s="58" t="s">
        <v>6567</v>
      </c>
      <c r="E181" s="38" t="str">
        <f>A181</f>
        <v>No Play</v>
      </c>
      <c r="F181" s="47" t="s">
        <v>2548</v>
      </c>
      <c r="G181" s="58" t="s">
        <v>6568</v>
      </c>
      <c r="H181" s="58">
        <v>168</v>
      </c>
      <c r="I181" s="58">
        <v>1456</v>
      </c>
      <c r="J181" s="58">
        <v>9</v>
      </c>
      <c r="K181" s="58">
        <v>8</v>
      </c>
      <c r="L181" s="49">
        <v>8</v>
      </c>
    </row>
    <row r="182" spans="1:12" x14ac:dyDescent="0.2">
      <c r="A182" s="52" t="s">
        <v>7016</v>
      </c>
      <c r="B182" s="47" t="s">
        <v>6484</v>
      </c>
      <c r="C182" s="58" t="s">
        <v>6485</v>
      </c>
      <c r="D182" s="58" t="s">
        <v>6486</v>
      </c>
      <c r="E182" s="38" t="str">
        <f>A182</f>
        <v>EXHC</v>
      </c>
      <c r="F182" s="84" t="s">
        <v>6487</v>
      </c>
      <c r="G182" s="58" t="s">
        <v>6488</v>
      </c>
      <c r="H182" s="58">
        <v>178</v>
      </c>
      <c r="I182" s="58">
        <v>1146</v>
      </c>
      <c r="J182" s="58">
        <v>8</v>
      </c>
      <c r="K182" s="58">
        <v>8</v>
      </c>
      <c r="L182" s="49">
        <v>8</v>
      </c>
    </row>
    <row r="183" spans="1:12" hidden="1" x14ac:dyDescent="0.2">
      <c r="A183" s="47" t="s">
        <v>6209</v>
      </c>
      <c r="B183" s="47" t="s">
        <v>6210</v>
      </c>
      <c r="C183" s="47" t="s">
        <v>245</v>
      </c>
      <c r="D183" s="47" t="s">
        <v>7031</v>
      </c>
      <c r="E183" s="38" t="str">
        <f>A183</f>
        <v>No Play</v>
      </c>
      <c r="F183" s="47" t="s">
        <v>3295</v>
      </c>
      <c r="G183" s="58" t="s">
        <v>6211</v>
      </c>
      <c r="H183" s="58">
        <v>174</v>
      </c>
      <c r="I183" s="58">
        <v>1420</v>
      </c>
      <c r="J183" s="58">
        <v>6</v>
      </c>
      <c r="K183" s="58">
        <v>8</v>
      </c>
      <c r="L183" s="49">
        <v>7</v>
      </c>
    </row>
    <row r="184" spans="1:12" ht="12.75" hidden="1" customHeight="1" x14ac:dyDescent="0.2">
      <c r="A184" s="47" t="s">
        <v>34</v>
      </c>
      <c r="B184" s="47"/>
      <c r="C184" s="47" t="s">
        <v>245</v>
      </c>
      <c r="D184" s="47" t="s">
        <v>7031</v>
      </c>
      <c r="E184" s="38" t="str">
        <f>A184</f>
        <v>No Play</v>
      </c>
      <c r="F184" s="47" t="s">
        <v>7100</v>
      </c>
      <c r="G184" s="58" t="s">
        <v>128</v>
      </c>
      <c r="H184" s="52" t="s">
        <v>245</v>
      </c>
      <c r="I184" s="52" t="s">
        <v>245</v>
      </c>
      <c r="J184" s="52" t="s">
        <v>245</v>
      </c>
      <c r="K184" s="52">
        <v>8</v>
      </c>
      <c r="L184" s="49">
        <v>7</v>
      </c>
    </row>
    <row r="185" spans="1:12" hidden="1" x14ac:dyDescent="0.2">
      <c r="A185" s="47" t="s">
        <v>34</v>
      </c>
      <c r="B185" s="47"/>
      <c r="C185" s="47" t="s">
        <v>245</v>
      </c>
      <c r="D185" s="47" t="s">
        <v>7031</v>
      </c>
      <c r="E185" s="38" t="str">
        <f>A185</f>
        <v>No Play</v>
      </c>
      <c r="F185" s="47" t="s">
        <v>7098</v>
      </c>
      <c r="G185" s="58" t="s">
        <v>128</v>
      </c>
      <c r="H185" s="52" t="s">
        <v>245</v>
      </c>
      <c r="I185" s="52" t="s">
        <v>245</v>
      </c>
      <c r="J185" s="52" t="s">
        <v>245</v>
      </c>
      <c r="K185" s="52">
        <v>8</v>
      </c>
      <c r="L185" s="49">
        <v>7</v>
      </c>
    </row>
    <row r="186" spans="1:12" customFormat="1" ht="12.75" customHeight="1" x14ac:dyDescent="0.2">
      <c r="A186" s="52" t="s">
        <v>13</v>
      </c>
      <c r="B186" s="47" t="s">
        <v>6097</v>
      </c>
      <c r="C186" s="58" t="s">
        <v>6098</v>
      </c>
      <c r="D186" s="58" t="s">
        <v>6099</v>
      </c>
      <c r="E186" s="38" t="str">
        <f>A186</f>
        <v>Hard Clear</v>
      </c>
      <c r="F186" s="84" t="s">
        <v>3116</v>
      </c>
      <c r="G186" s="58" t="s">
        <v>6100</v>
      </c>
      <c r="H186" s="58" t="s">
        <v>6101</v>
      </c>
      <c r="I186" s="58">
        <v>700</v>
      </c>
      <c r="J186" s="58">
        <v>5</v>
      </c>
      <c r="K186" s="58">
        <v>8</v>
      </c>
      <c r="L186" s="49">
        <v>9</v>
      </c>
    </row>
    <row r="187" spans="1:12" x14ac:dyDescent="0.2">
      <c r="A187" s="52" t="s">
        <v>13</v>
      </c>
      <c r="B187" s="47" t="s">
        <v>6344</v>
      </c>
      <c r="C187" s="58" t="s">
        <v>6345</v>
      </c>
      <c r="D187" s="58" t="s">
        <v>6346</v>
      </c>
      <c r="E187" s="38" t="str">
        <f>A187</f>
        <v>Hard Clear</v>
      </c>
      <c r="F187" s="47" t="s">
        <v>2015</v>
      </c>
      <c r="G187" s="58" t="s">
        <v>6347</v>
      </c>
      <c r="H187" s="58">
        <v>205</v>
      </c>
      <c r="I187" s="58">
        <v>1714</v>
      </c>
      <c r="J187" s="58">
        <v>7</v>
      </c>
      <c r="K187" s="58">
        <v>8</v>
      </c>
      <c r="L187" s="49">
        <v>8</v>
      </c>
    </row>
    <row r="188" spans="1:12" customFormat="1" ht="12.75" hidden="1" customHeight="1" x14ac:dyDescent="0.2">
      <c r="A188" s="58" t="s">
        <v>34</v>
      </c>
      <c r="B188" s="47" t="s">
        <v>130</v>
      </c>
      <c r="C188" s="52" t="s">
        <v>245</v>
      </c>
      <c r="D188" s="52" t="s">
        <v>7032</v>
      </c>
      <c r="E188" s="38" t="str">
        <f>A188</f>
        <v>No Play</v>
      </c>
      <c r="F188" s="47" t="s">
        <v>7052</v>
      </c>
      <c r="G188" s="47" t="s">
        <v>128</v>
      </c>
      <c r="H188" s="52" t="s">
        <v>245</v>
      </c>
      <c r="I188" s="52" t="s">
        <v>245</v>
      </c>
      <c r="J188" s="52" t="s">
        <v>245</v>
      </c>
      <c r="K188" s="47">
        <v>8</v>
      </c>
      <c r="L188" s="49">
        <v>8</v>
      </c>
    </row>
    <row r="189" spans="1:12" hidden="1" x14ac:dyDescent="0.2">
      <c r="A189" s="47" t="s">
        <v>34</v>
      </c>
      <c r="B189" s="67"/>
      <c r="C189" s="45" t="s">
        <v>245</v>
      </c>
      <c r="D189" s="47" t="s">
        <v>246</v>
      </c>
      <c r="E189" s="38" t="str">
        <f>A189</f>
        <v>No Play</v>
      </c>
      <c r="F189" s="47" t="s">
        <v>7074</v>
      </c>
      <c r="G189" s="47" t="s">
        <v>128</v>
      </c>
      <c r="H189" s="45" t="s">
        <v>245</v>
      </c>
      <c r="I189" s="45" t="s">
        <v>245</v>
      </c>
      <c r="J189" s="45" t="s">
        <v>245</v>
      </c>
      <c r="K189" s="47">
        <v>8</v>
      </c>
      <c r="L189" s="49">
        <v>8</v>
      </c>
    </row>
    <row r="190" spans="1:12" x14ac:dyDescent="0.2">
      <c r="A190" s="58" t="s">
        <v>6212</v>
      </c>
      <c r="B190" s="47" t="s">
        <v>6213</v>
      </c>
      <c r="C190" s="58" t="s">
        <v>6214</v>
      </c>
      <c r="D190" s="58" t="s">
        <v>6215</v>
      </c>
      <c r="E190" s="38" t="str">
        <f>A190</f>
        <v>No Play</v>
      </c>
      <c r="F190" s="47" t="s">
        <v>3208</v>
      </c>
      <c r="G190" s="58" t="s">
        <v>6216</v>
      </c>
      <c r="H190" s="58">
        <v>152</v>
      </c>
      <c r="I190" s="58">
        <v>1337</v>
      </c>
      <c r="J190" s="58">
        <v>6</v>
      </c>
      <c r="K190" s="58">
        <v>8</v>
      </c>
      <c r="L190" s="49">
        <v>7</v>
      </c>
    </row>
    <row r="191" spans="1:12" hidden="1" x14ac:dyDescent="0.2">
      <c r="A191" s="47" t="s">
        <v>6348</v>
      </c>
      <c r="B191" s="47" t="s">
        <v>6349</v>
      </c>
      <c r="C191" s="47" t="s">
        <v>6350</v>
      </c>
      <c r="D191" s="47" t="s">
        <v>6351</v>
      </c>
      <c r="E191" s="38" t="str">
        <f>A191</f>
        <v>No Play</v>
      </c>
      <c r="F191" s="47" t="s">
        <v>6352</v>
      </c>
      <c r="G191" s="47" t="s">
        <v>6353</v>
      </c>
      <c r="H191" s="47">
        <v>112</v>
      </c>
      <c r="I191" s="47">
        <v>1461</v>
      </c>
      <c r="J191" s="47">
        <v>7</v>
      </c>
      <c r="K191" s="47">
        <v>8</v>
      </c>
      <c r="L191" s="49">
        <v>8</v>
      </c>
    </row>
    <row r="192" spans="1:12" customFormat="1" ht="12.75" customHeight="1" x14ac:dyDescent="0.2">
      <c r="A192" s="58" t="s">
        <v>6217</v>
      </c>
      <c r="B192" s="47" t="s">
        <v>6218</v>
      </c>
      <c r="C192" s="58" t="s">
        <v>6219</v>
      </c>
      <c r="D192" s="58" t="s">
        <v>6220</v>
      </c>
      <c r="E192" s="38" t="str">
        <f>A192</f>
        <v>No Play</v>
      </c>
      <c r="F192" s="47" t="s">
        <v>4015</v>
      </c>
      <c r="G192" s="58" t="s">
        <v>6221</v>
      </c>
      <c r="H192" s="58" t="s">
        <v>6222</v>
      </c>
      <c r="I192" s="58">
        <v>1199</v>
      </c>
      <c r="J192" s="58">
        <v>6</v>
      </c>
      <c r="K192" s="58">
        <v>8</v>
      </c>
      <c r="L192" s="49">
        <v>8</v>
      </c>
    </row>
    <row r="193" spans="1:12" ht="12.75" customHeight="1" x14ac:dyDescent="0.2">
      <c r="A193" s="58" t="s">
        <v>6021</v>
      </c>
      <c r="B193" s="47" t="s">
        <v>6022</v>
      </c>
      <c r="C193" s="58" t="s">
        <v>6023</v>
      </c>
      <c r="D193" s="58" t="s">
        <v>6024</v>
      </c>
      <c r="E193" s="38" t="str">
        <f>A193</f>
        <v>No Play</v>
      </c>
      <c r="F193" s="47" t="s">
        <v>5091</v>
      </c>
      <c r="G193" s="58" t="s">
        <v>6025</v>
      </c>
      <c r="H193" s="58">
        <v>175</v>
      </c>
      <c r="I193" s="58">
        <v>1222</v>
      </c>
      <c r="J193" s="58">
        <v>4</v>
      </c>
      <c r="K193" s="58">
        <v>8</v>
      </c>
      <c r="L193" s="49">
        <v>8</v>
      </c>
    </row>
    <row r="194" spans="1:12" ht="12.75" hidden="1" customHeight="1" x14ac:dyDescent="0.2">
      <c r="A194" s="52" t="s">
        <v>34</v>
      </c>
      <c r="B194" s="67"/>
      <c r="C194" s="52" t="s">
        <v>245</v>
      </c>
      <c r="D194" s="52" t="s">
        <v>7031</v>
      </c>
      <c r="E194" s="38" t="str">
        <f>A194</f>
        <v>No Play</v>
      </c>
      <c r="F194" s="47" t="s">
        <v>7079</v>
      </c>
      <c r="G194" s="58" t="s">
        <v>128</v>
      </c>
      <c r="H194" s="52" t="s">
        <v>245</v>
      </c>
      <c r="I194" s="52" t="s">
        <v>245</v>
      </c>
      <c r="J194" s="52" t="s">
        <v>245</v>
      </c>
      <c r="K194" s="52">
        <v>8</v>
      </c>
      <c r="L194" s="49">
        <v>8</v>
      </c>
    </row>
    <row r="195" spans="1:12" customFormat="1" ht="12.75" hidden="1" customHeight="1" x14ac:dyDescent="0.2">
      <c r="A195" s="52" t="s">
        <v>34</v>
      </c>
      <c r="B195" s="67"/>
      <c r="C195" s="52" t="s">
        <v>245</v>
      </c>
      <c r="D195" s="52" t="s">
        <v>7031</v>
      </c>
      <c r="E195" s="38" t="str">
        <f>A195</f>
        <v>No Play</v>
      </c>
      <c r="F195" s="68" t="s">
        <v>7099</v>
      </c>
      <c r="G195" s="58" t="s">
        <v>128</v>
      </c>
      <c r="H195" s="52" t="s">
        <v>245</v>
      </c>
      <c r="I195" s="52" t="s">
        <v>245</v>
      </c>
      <c r="J195" s="52" t="s">
        <v>245</v>
      </c>
      <c r="K195" s="52">
        <v>8</v>
      </c>
      <c r="L195" s="49">
        <v>8</v>
      </c>
    </row>
    <row r="196" spans="1:12" hidden="1" x14ac:dyDescent="0.2">
      <c r="A196" s="58" t="s">
        <v>34</v>
      </c>
      <c r="B196" s="47" t="s">
        <v>85</v>
      </c>
      <c r="C196" s="52" t="s">
        <v>245</v>
      </c>
      <c r="D196" s="52" t="s">
        <v>7032</v>
      </c>
      <c r="E196" s="38" t="str">
        <f>A196</f>
        <v>No Play</v>
      </c>
      <c r="F196" s="84" t="s">
        <v>7037</v>
      </c>
      <c r="G196" s="58" t="s">
        <v>128</v>
      </c>
      <c r="H196" s="52" t="s">
        <v>245</v>
      </c>
      <c r="I196" s="52" t="s">
        <v>245</v>
      </c>
      <c r="J196" s="52" t="s">
        <v>245</v>
      </c>
      <c r="K196" s="58">
        <v>8</v>
      </c>
      <c r="L196" s="49">
        <v>8</v>
      </c>
    </row>
    <row r="197" spans="1:12" x14ac:dyDescent="0.2">
      <c r="A197" s="52" t="s">
        <v>13</v>
      </c>
      <c r="B197" s="47" t="s">
        <v>6452</v>
      </c>
      <c r="C197" s="58" t="s">
        <v>6453</v>
      </c>
      <c r="D197" s="58" t="s">
        <v>6454</v>
      </c>
      <c r="E197" s="38" t="str">
        <f>A197</f>
        <v>Hard Clear</v>
      </c>
      <c r="F197" s="47" t="s">
        <v>643</v>
      </c>
      <c r="G197" s="58" t="s">
        <v>6455</v>
      </c>
      <c r="H197" s="58">
        <v>181</v>
      </c>
      <c r="I197" s="58">
        <v>1205</v>
      </c>
      <c r="J197" s="58">
        <v>8</v>
      </c>
      <c r="K197" s="58">
        <v>8</v>
      </c>
      <c r="L197" s="49">
        <v>8</v>
      </c>
    </row>
    <row r="198" spans="1:12" ht="12.75" customHeight="1" x14ac:dyDescent="0.2">
      <c r="A198" s="52" t="s">
        <v>13</v>
      </c>
      <c r="B198" s="47" t="s">
        <v>6546</v>
      </c>
      <c r="C198" s="58" t="s">
        <v>6547</v>
      </c>
      <c r="D198" s="58" t="s">
        <v>6548</v>
      </c>
      <c r="E198" s="38" t="str">
        <f>A198</f>
        <v>Hard Clear</v>
      </c>
      <c r="F198" s="47" t="s">
        <v>3402</v>
      </c>
      <c r="G198" s="58" t="s">
        <v>6549</v>
      </c>
      <c r="H198" s="58">
        <v>180</v>
      </c>
      <c r="I198" s="58">
        <v>1279</v>
      </c>
      <c r="J198" s="58">
        <v>9</v>
      </c>
      <c r="K198" s="58">
        <v>8</v>
      </c>
      <c r="L198" s="49">
        <v>8</v>
      </c>
    </row>
    <row r="199" spans="1:12" ht="12.75" customHeight="1" x14ac:dyDescent="0.2">
      <c r="A199" s="52" t="s">
        <v>13</v>
      </c>
      <c r="B199" s="47" t="s">
        <v>6165</v>
      </c>
      <c r="C199" s="58" t="s">
        <v>6166</v>
      </c>
      <c r="D199" s="58" t="s">
        <v>6167</v>
      </c>
      <c r="E199" s="38" t="str">
        <f>A199</f>
        <v>Hard Clear</v>
      </c>
      <c r="F199" s="68" t="s">
        <v>2927</v>
      </c>
      <c r="G199" s="58" t="s">
        <v>6168</v>
      </c>
      <c r="H199" s="58">
        <v>164</v>
      </c>
      <c r="I199" s="58">
        <v>973</v>
      </c>
      <c r="J199" s="58">
        <v>6</v>
      </c>
      <c r="K199" s="58">
        <v>8</v>
      </c>
      <c r="L199" s="49">
        <v>8</v>
      </c>
    </row>
    <row r="200" spans="1:12" ht="12.75" hidden="1" customHeight="1" x14ac:dyDescent="0.2">
      <c r="A200" s="47" t="s">
        <v>6106</v>
      </c>
      <c r="B200" s="47" t="s">
        <v>6107</v>
      </c>
      <c r="C200" s="47" t="s">
        <v>6108</v>
      </c>
      <c r="D200" s="47" t="s">
        <v>6109</v>
      </c>
      <c r="E200" s="38" t="str">
        <f>A200</f>
        <v>No Play</v>
      </c>
      <c r="F200" s="47" t="s">
        <v>1654</v>
      </c>
      <c r="G200" s="47" t="s">
        <v>6110</v>
      </c>
      <c r="H200" s="47">
        <v>175</v>
      </c>
      <c r="I200" s="47">
        <v>1364</v>
      </c>
      <c r="J200" s="47">
        <v>5</v>
      </c>
      <c r="K200" s="47">
        <v>8</v>
      </c>
      <c r="L200" s="49">
        <v>8</v>
      </c>
    </row>
    <row r="201" spans="1:12" x14ac:dyDescent="0.2">
      <c r="A201" s="52" t="s">
        <v>13</v>
      </c>
      <c r="B201" s="47" t="s">
        <v>6111</v>
      </c>
      <c r="C201" s="58" t="s">
        <v>6112</v>
      </c>
      <c r="D201" s="58" t="s">
        <v>6113</v>
      </c>
      <c r="E201" s="38" t="str">
        <f>A201</f>
        <v>Hard Clear</v>
      </c>
      <c r="F201" s="47" t="s">
        <v>293</v>
      </c>
      <c r="G201" s="58" t="s">
        <v>6114</v>
      </c>
      <c r="H201" s="58">
        <v>172</v>
      </c>
      <c r="I201" s="58">
        <v>1607</v>
      </c>
      <c r="J201" s="58">
        <v>5</v>
      </c>
      <c r="K201" s="58">
        <v>8</v>
      </c>
      <c r="L201" s="49">
        <v>8</v>
      </c>
    </row>
    <row r="202" spans="1:12" customFormat="1" ht="12.75" customHeight="1" x14ac:dyDescent="0.2">
      <c r="A202" s="52" t="s">
        <v>13</v>
      </c>
      <c r="B202" s="47" t="s">
        <v>6354</v>
      </c>
      <c r="C202" s="58" t="s">
        <v>6355</v>
      </c>
      <c r="D202" s="58" t="s">
        <v>6356</v>
      </c>
      <c r="E202" s="38" t="str">
        <f>A202</f>
        <v>Hard Clear</v>
      </c>
      <c r="F202" s="47" t="s">
        <v>3717</v>
      </c>
      <c r="G202" s="58" t="s">
        <v>6357</v>
      </c>
      <c r="H202" s="58">
        <v>192</v>
      </c>
      <c r="I202" s="58">
        <v>1541</v>
      </c>
      <c r="J202" s="58">
        <v>7</v>
      </c>
      <c r="K202" s="58">
        <v>8</v>
      </c>
      <c r="L202" s="49">
        <v>8</v>
      </c>
    </row>
    <row r="203" spans="1:12" x14ac:dyDescent="0.2">
      <c r="A203" s="52" t="s">
        <v>13</v>
      </c>
      <c r="B203" s="47" t="s">
        <v>6498</v>
      </c>
      <c r="C203" s="58" t="s">
        <v>6499</v>
      </c>
      <c r="D203" s="58" t="s">
        <v>6500</v>
      </c>
      <c r="E203" s="38" t="str">
        <f>A203</f>
        <v>Hard Clear</v>
      </c>
      <c r="F203" s="47" t="s">
        <v>466</v>
      </c>
      <c r="G203" s="58" t="s">
        <v>6501</v>
      </c>
      <c r="H203" s="58">
        <v>177</v>
      </c>
      <c r="I203" s="58">
        <v>1373</v>
      </c>
      <c r="J203" s="58">
        <v>8</v>
      </c>
      <c r="K203" s="58">
        <v>8</v>
      </c>
      <c r="L203" s="49">
        <v>8</v>
      </c>
    </row>
    <row r="204" spans="1:12" customFormat="1" hidden="1" x14ac:dyDescent="0.2">
      <c r="A204" s="58" t="s">
        <v>34</v>
      </c>
      <c r="B204" s="67"/>
      <c r="C204" s="52" t="s">
        <v>245</v>
      </c>
      <c r="D204" s="52" t="s">
        <v>7032</v>
      </c>
      <c r="E204" s="38" t="str">
        <f>A204</f>
        <v>No Play</v>
      </c>
      <c r="F204" s="47" t="s">
        <v>7053</v>
      </c>
      <c r="G204" s="47" t="s">
        <v>128</v>
      </c>
      <c r="H204" s="52" t="s">
        <v>245</v>
      </c>
      <c r="I204" s="52" t="s">
        <v>245</v>
      </c>
      <c r="J204" s="52" t="s">
        <v>245</v>
      </c>
      <c r="K204" s="47">
        <v>8</v>
      </c>
      <c r="L204" s="49">
        <v>8</v>
      </c>
    </row>
    <row r="205" spans="1:12" x14ac:dyDescent="0.2">
      <c r="A205" s="58" t="s">
        <v>6358</v>
      </c>
      <c r="B205" s="47" t="s">
        <v>6359</v>
      </c>
      <c r="C205" s="58" t="s">
        <v>6360</v>
      </c>
      <c r="D205" s="58" t="s">
        <v>6361</v>
      </c>
      <c r="E205" s="38" t="str">
        <f>A205</f>
        <v>No Play</v>
      </c>
      <c r="F205" s="47" t="s">
        <v>4822</v>
      </c>
      <c r="G205" s="58" t="s">
        <v>6362</v>
      </c>
      <c r="H205" s="58">
        <v>155</v>
      </c>
      <c r="I205" s="58">
        <v>1332</v>
      </c>
      <c r="J205" s="58">
        <v>7</v>
      </c>
      <c r="K205" s="58">
        <v>8</v>
      </c>
      <c r="L205" s="49">
        <v>8</v>
      </c>
    </row>
    <row r="206" spans="1:12" ht="12.75" customHeight="1" x14ac:dyDescent="0.2">
      <c r="A206" s="52" t="s">
        <v>13</v>
      </c>
      <c r="B206" s="47" t="s">
        <v>6456</v>
      </c>
      <c r="C206" s="58" t="s">
        <v>6457</v>
      </c>
      <c r="D206" s="58" t="s">
        <v>6458</v>
      </c>
      <c r="E206" s="38" t="str">
        <f>A206</f>
        <v>Hard Clear</v>
      </c>
      <c r="F206" s="47" t="s">
        <v>3098</v>
      </c>
      <c r="G206" s="58" t="s">
        <v>6459</v>
      </c>
      <c r="H206" s="58">
        <v>150</v>
      </c>
      <c r="I206" s="58">
        <v>1592</v>
      </c>
      <c r="J206" s="58">
        <v>8</v>
      </c>
      <c r="K206" s="58">
        <v>8</v>
      </c>
      <c r="L206" s="49">
        <v>8</v>
      </c>
    </row>
    <row r="207" spans="1:12" x14ac:dyDescent="0.2">
      <c r="A207" s="58" t="s">
        <v>6367</v>
      </c>
      <c r="B207" s="47" t="s">
        <v>6368</v>
      </c>
      <c r="C207" s="58" t="s">
        <v>6369</v>
      </c>
      <c r="D207" s="58" t="s">
        <v>6370</v>
      </c>
      <c r="E207" s="38" t="str">
        <f>A207</f>
        <v>No Play</v>
      </c>
      <c r="F207" s="47" t="s">
        <v>3076</v>
      </c>
      <c r="G207" s="58" t="s">
        <v>6371</v>
      </c>
      <c r="H207" s="58" t="s">
        <v>6372</v>
      </c>
      <c r="I207" s="58">
        <v>1240</v>
      </c>
      <c r="J207" s="58">
        <v>7</v>
      </c>
      <c r="K207" s="58">
        <v>8</v>
      </c>
      <c r="L207" s="49">
        <v>8</v>
      </c>
    </row>
    <row r="208" spans="1:12" hidden="1" x14ac:dyDescent="0.2">
      <c r="A208" s="52" t="s">
        <v>34</v>
      </c>
      <c r="B208" s="67"/>
      <c r="C208" s="52" t="s">
        <v>245</v>
      </c>
      <c r="D208" s="52" t="s">
        <v>7031</v>
      </c>
      <c r="E208" s="38" t="str">
        <f>A208</f>
        <v>No Play</v>
      </c>
      <c r="F208" s="47" t="s">
        <v>7085</v>
      </c>
      <c r="G208" s="58" t="s">
        <v>128</v>
      </c>
      <c r="H208" s="52" t="s">
        <v>245</v>
      </c>
      <c r="I208" s="52" t="s">
        <v>245</v>
      </c>
      <c r="J208" s="52" t="s">
        <v>245</v>
      </c>
      <c r="K208" s="52">
        <v>8</v>
      </c>
      <c r="L208" s="49">
        <v>8</v>
      </c>
    </row>
    <row r="209" spans="1:12" x14ac:dyDescent="0.2">
      <c r="A209" s="58" t="s">
        <v>6373</v>
      </c>
      <c r="B209" s="47" t="s">
        <v>6374</v>
      </c>
      <c r="C209" s="58" t="s">
        <v>6375</v>
      </c>
      <c r="D209" s="58" t="s">
        <v>6376</v>
      </c>
      <c r="E209" s="38" t="str">
        <f>A209</f>
        <v>No Play</v>
      </c>
      <c r="F209" s="47" t="s">
        <v>2950</v>
      </c>
      <c r="G209" s="58" t="s">
        <v>6377</v>
      </c>
      <c r="H209" s="58">
        <v>162</v>
      </c>
      <c r="I209" s="58">
        <v>1370</v>
      </c>
      <c r="J209" s="58">
        <v>7</v>
      </c>
      <c r="K209" s="58">
        <v>8</v>
      </c>
      <c r="L209" s="49">
        <v>8</v>
      </c>
    </row>
    <row r="210" spans="1:12" ht="12.75" customHeight="1" x14ac:dyDescent="0.2">
      <c r="A210" s="58" t="s">
        <v>6460</v>
      </c>
      <c r="B210" s="47" t="s">
        <v>6461</v>
      </c>
      <c r="C210" s="58" t="s">
        <v>6462</v>
      </c>
      <c r="D210" s="58" t="s">
        <v>6463</v>
      </c>
      <c r="E210" s="38" t="str">
        <f>A210</f>
        <v>No Play</v>
      </c>
      <c r="F210" s="47" t="s">
        <v>4909</v>
      </c>
      <c r="G210" s="58" t="s">
        <v>6464</v>
      </c>
      <c r="H210" s="58">
        <v>173</v>
      </c>
      <c r="I210" s="58">
        <v>1528</v>
      </c>
      <c r="J210" s="58">
        <v>8</v>
      </c>
      <c r="K210" s="58">
        <v>8</v>
      </c>
      <c r="L210" s="49">
        <v>8</v>
      </c>
    </row>
    <row r="211" spans="1:12" x14ac:dyDescent="0.2">
      <c r="A211" s="52" t="s">
        <v>13</v>
      </c>
      <c r="B211" s="47" t="s">
        <v>6465</v>
      </c>
      <c r="C211" s="58" t="s">
        <v>6466</v>
      </c>
      <c r="D211" s="58" t="s">
        <v>6467</v>
      </c>
      <c r="E211" s="38" t="str">
        <f>A211</f>
        <v>Hard Clear</v>
      </c>
      <c r="F211" s="47" t="s">
        <v>5288</v>
      </c>
      <c r="G211" s="58" t="s">
        <v>6468</v>
      </c>
      <c r="H211" s="58">
        <v>165</v>
      </c>
      <c r="I211" s="58">
        <v>1327</v>
      </c>
      <c r="J211" s="58">
        <v>8</v>
      </c>
      <c r="K211" s="58">
        <v>8</v>
      </c>
      <c r="L211" s="49">
        <v>8</v>
      </c>
    </row>
    <row r="212" spans="1:12" x14ac:dyDescent="0.2">
      <c r="A212" s="58" t="s">
        <v>6605</v>
      </c>
      <c r="B212" s="47" t="s">
        <v>6606</v>
      </c>
      <c r="C212" s="58" t="s">
        <v>6607</v>
      </c>
      <c r="D212" s="58" t="s">
        <v>6608</v>
      </c>
      <c r="E212" s="38" t="str">
        <f>A212</f>
        <v>No Play</v>
      </c>
      <c r="F212" s="47" t="s">
        <v>1127</v>
      </c>
      <c r="G212" s="58" t="s">
        <v>6609</v>
      </c>
      <c r="H212" s="58">
        <v>167</v>
      </c>
      <c r="I212" s="58">
        <v>1377</v>
      </c>
      <c r="J212" s="58">
        <v>9</v>
      </c>
      <c r="K212" s="58">
        <v>8</v>
      </c>
      <c r="L212" s="49">
        <v>8</v>
      </c>
    </row>
    <row r="213" spans="1:12" x14ac:dyDescent="0.2">
      <c r="A213" s="58" t="s">
        <v>6550</v>
      </c>
      <c r="B213" s="47" t="s">
        <v>6551</v>
      </c>
      <c r="C213" s="58" t="s">
        <v>6552</v>
      </c>
      <c r="D213" s="58" t="s">
        <v>6553</v>
      </c>
      <c r="E213" s="38" t="str">
        <f>A213</f>
        <v>No Play</v>
      </c>
      <c r="F213" s="47" t="s">
        <v>3625</v>
      </c>
      <c r="G213" s="58" t="s">
        <v>6554</v>
      </c>
      <c r="H213" s="58">
        <v>191</v>
      </c>
      <c r="I213" s="58">
        <v>1458</v>
      </c>
      <c r="J213" s="58">
        <v>9</v>
      </c>
      <c r="K213" s="58">
        <v>8</v>
      </c>
      <c r="L213" s="49">
        <v>7</v>
      </c>
    </row>
    <row r="214" spans="1:12" x14ac:dyDescent="0.2">
      <c r="A214" s="58" t="s">
        <v>6469</v>
      </c>
      <c r="B214" s="47" t="s">
        <v>6470</v>
      </c>
      <c r="C214" s="58" t="s">
        <v>6471</v>
      </c>
      <c r="D214" s="58" t="s">
        <v>6472</v>
      </c>
      <c r="E214" s="38" t="str">
        <f>A214</f>
        <v>No Play</v>
      </c>
      <c r="F214" s="47" t="s">
        <v>901</v>
      </c>
      <c r="G214" s="58" t="s">
        <v>6473</v>
      </c>
      <c r="H214" s="58">
        <v>194</v>
      </c>
      <c r="I214" s="58">
        <v>1275</v>
      </c>
      <c r="J214" s="58">
        <v>8</v>
      </c>
      <c r="K214" s="58">
        <v>8</v>
      </c>
      <c r="L214" s="49">
        <v>8</v>
      </c>
    </row>
    <row r="215" spans="1:12" hidden="1" x14ac:dyDescent="0.2">
      <c r="A215" s="47" t="s">
        <v>34</v>
      </c>
      <c r="B215" s="47" t="s">
        <v>130</v>
      </c>
      <c r="C215" s="47" t="s">
        <v>245</v>
      </c>
      <c r="D215" s="47" t="s">
        <v>7032</v>
      </c>
      <c r="E215" s="38" t="str">
        <f>A215</f>
        <v>No Play</v>
      </c>
      <c r="F215" s="47" t="s">
        <v>7042</v>
      </c>
      <c r="G215" s="58" t="s">
        <v>128</v>
      </c>
      <c r="H215" s="52" t="s">
        <v>245</v>
      </c>
      <c r="I215" s="52" t="s">
        <v>245</v>
      </c>
      <c r="J215" s="52" t="s">
        <v>245</v>
      </c>
      <c r="K215" s="58">
        <v>8</v>
      </c>
      <c r="L215" s="49">
        <v>8</v>
      </c>
    </row>
    <row r="216" spans="1:12" customFormat="1" x14ac:dyDescent="0.2">
      <c r="A216" s="47" t="s">
        <v>6378</v>
      </c>
      <c r="B216" s="47" t="s">
        <v>6379</v>
      </c>
      <c r="C216" s="47" t="s">
        <v>6380</v>
      </c>
      <c r="D216" s="47" t="s">
        <v>6381</v>
      </c>
      <c r="E216" s="38" t="str">
        <f>A216</f>
        <v>No Play</v>
      </c>
      <c r="F216" s="47" t="s">
        <v>2084</v>
      </c>
      <c r="G216" s="58" t="s">
        <v>6382</v>
      </c>
      <c r="H216" s="58">
        <v>191</v>
      </c>
      <c r="I216" s="58">
        <v>1584</v>
      </c>
      <c r="J216" s="58">
        <v>7</v>
      </c>
      <c r="K216" s="58">
        <v>8</v>
      </c>
      <c r="L216" s="49">
        <v>8</v>
      </c>
    </row>
    <row r="217" spans="1:12" ht="12.75" hidden="1" customHeight="1" x14ac:dyDescent="0.2">
      <c r="A217" s="47" t="s">
        <v>34</v>
      </c>
      <c r="B217" s="47"/>
      <c r="C217" s="47" t="s">
        <v>245</v>
      </c>
      <c r="D217" s="47" t="s">
        <v>7031</v>
      </c>
      <c r="E217" s="38" t="str">
        <f>A217</f>
        <v>No Play</v>
      </c>
      <c r="F217" s="47" t="s">
        <v>7104</v>
      </c>
      <c r="G217" s="58" t="s">
        <v>128</v>
      </c>
      <c r="H217" s="52" t="s">
        <v>245</v>
      </c>
      <c r="I217" s="52" t="s">
        <v>245</v>
      </c>
      <c r="J217" s="52" t="s">
        <v>245</v>
      </c>
      <c r="K217" s="52">
        <v>8</v>
      </c>
      <c r="L217" s="49">
        <v>8</v>
      </c>
    </row>
    <row r="218" spans="1:12" hidden="1" x14ac:dyDescent="0.2">
      <c r="A218" s="47" t="s">
        <v>34</v>
      </c>
      <c r="B218" s="47" t="s">
        <v>85</v>
      </c>
      <c r="C218" s="47" t="s">
        <v>245</v>
      </c>
      <c r="D218" s="47" t="s">
        <v>7032</v>
      </c>
      <c r="E218" s="38" t="str">
        <f>A218</f>
        <v>No Play</v>
      </c>
      <c r="F218" s="47" t="s">
        <v>7043</v>
      </c>
      <c r="G218" s="58" t="s">
        <v>128</v>
      </c>
      <c r="H218" s="52" t="s">
        <v>245</v>
      </c>
      <c r="I218" s="52" t="s">
        <v>245</v>
      </c>
      <c r="J218" s="52" t="s">
        <v>245</v>
      </c>
      <c r="K218" s="58">
        <v>8</v>
      </c>
      <c r="L218" s="49">
        <v>8</v>
      </c>
    </row>
    <row r="219" spans="1:12" ht="12.75" customHeight="1" x14ac:dyDescent="0.2">
      <c r="A219" s="47" t="s">
        <v>13</v>
      </c>
      <c r="B219" s="47" t="s">
        <v>6560</v>
      </c>
      <c r="C219" s="47" t="s">
        <v>6561</v>
      </c>
      <c r="D219" s="47" t="s">
        <v>6562</v>
      </c>
      <c r="E219" s="38" t="str">
        <f>A219</f>
        <v>Hard Clear</v>
      </c>
      <c r="F219" s="47" t="s">
        <v>4800</v>
      </c>
      <c r="G219" s="58" t="s">
        <v>6563</v>
      </c>
      <c r="H219" s="58">
        <v>191</v>
      </c>
      <c r="I219" s="58">
        <v>1457</v>
      </c>
      <c r="J219" s="58">
        <v>9</v>
      </c>
      <c r="K219" s="58">
        <v>8</v>
      </c>
      <c r="L219" s="49">
        <v>8</v>
      </c>
    </row>
    <row r="220" spans="1:12" x14ac:dyDescent="0.2">
      <c r="A220" s="47" t="s">
        <v>6634</v>
      </c>
      <c r="B220" s="47" t="s">
        <v>6635</v>
      </c>
      <c r="C220" s="47" t="s">
        <v>6636</v>
      </c>
      <c r="D220" s="47" t="s">
        <v>6637</v>
      </c>
      <c r="E220" s="38" t="str">
        <f>A220</f>
        <v>No Play</v>
      </c>
      <c r="F220" s="47" t="s">
        <v>5562</v>
      </c>
      <c r="G220" s="58" t="s">
        <v>6638</v>
      </c>
      <c r="H220" s="58">
        <v>155</v>
      </c>
      <c r="I220" s="58">
        <v>1276</v>
      </c>
      <c r="J220" s="58">
        <v>10</v>
      </c>
      <c r="K220" s="58">
        <v>8</v>
      </c>
      <c r="L220" s="49">
        <v>8</v>
      </c>
    </row>
    <row r="221" spans="1:12" ht="12.75" customHeight="1" x14ac:dyDescent="0.2">
      <c r="A221" s="47" t="s">
        <v>13</v>
      </c>
      <c r="B221" s="47" t="s">
        <v>6474</v>
      </c>
      <c r="C221" s="47" t="s">
        <v>6475</v>
      </c>
      <c r="D221" s="47" t="s">
        <v>6476</v>
      </c>
      <c r="E221" s="38" t="str">
        <f>A221</f>
        <v>Hard Clear</v>
      </c>
      <c r="F221" s="47" t="s">
        <v>6477</v>
      </c>
      <c r="G221" s="58" t="s">
        <v>6478</v>
      </c>
      <c r="H221" s="58" t="s">
        <v>6479</v>
      </c>
      <c r="I221" s="58">
        <v>1583</v>
      </c>
      <c r="J221" s="58">
        <v>8</v>
      </c>
      <c r="K221" s="58">
        <v>8</v>
      </c>
      <c r="L221" s="49">
        <v>8</v>
      </c>
    </row>
    <row r="222" spans="1:12" ht="12.75" hidden="1" customHeight="1" x14ac:dyDescent="0.2">
      <c r="A222" s="47" t="s">
        <v>13</v>
      </c>
      <c r="B222" s="47"/>
      <c r="C222" s="47" t="s">
        <v>245</v>
      </c>
      <c r="D222" s="47" t="s">
        <v>7031</v>
      </c>
      <c r="E222" s="38" t="str">
        <f>A222</f>
        <v>Hard Clear</v>
      </c>
      <c r="F222" s="47" t="s">
        <v>7088</v>
      </c>
      <c r="G222" s="58" t="s">
        <v>128</v>
      </c>
      <c r="H222" s="52" t="s">
        <v>245</v>
      </c>
      <c r="I222" s="52" t="s">
        <v>245</v>
      </c>
      <c r="J222" s="52" t="s">
        <v>245</v>
      </c>
      <c r="K222" s="52">
        <v>8</v>
      </c>
      <c r="L222" s="49">
        <v>8</v>
      </c>
    </row>
    <row r="223" spans="1:12" hidden="1" x14ac:dyDescent="0.2">
      <c r="A223" s="47" t="s">
        <v>13</v>
      </c>
      <c r="B223" s="47"/>
      <c r="C223" s="47" t="s">
        <v>245</v>
      </c>
      <c r="D223" s="47" t="s">
        <v>7032</v>
      </c>
      <c r="E223" s="38" t="str">
        <f>A223</f>
        <v>Hard Clear</v>
      </c>
      <c r="F223" s="68" t="s">
        <v>7055</v>
      </c>
      <c r="G223" s="47" t="s">
        <v>128</v>
      </c>
      <c r="H223" s="52" t="s">
        <v>245</v>
      </c>
      <c r="I223" s="52" t="s">
        <v>245</v>
      </c>
      <c r="J223" s="52" t="s">
        <v>245</v>
      </c>
      <c r="K223" s="47">
        <v>8</v>
      </c>
      <c r="L223" s="49">
        <v>8</v>
      </c>
    </row>
    <row r="224" spans="1:12" hidden="1" x14ac:dyDescent="0.2">
      <c r="A224" s="47" t="s">
        <v>34</v>
      </c>
      <c r="B224" s="47"/>
      <c r="C224" s="47" t="s">
        <v>245</v>
      </c>
      <c r="D224" s="47" t="s">
        <v>7032</v>
      </c>
      <c r="E224" s="38" t="str">
        <f>A224</f>
        <v>No Play</v>
      </c>
      <c r="F224" s="84" t="s">
        <v>7056</v>
      </c>
      <c r="G224" s="47" t="s">
        <v>128</v>
      </c>
      <c r="H224" s="52" t="s">
        <v>245</v>
      </c>
      <c r="I224" s="52" t="s">
        <v>245</v>
      </c>
      <c r="J224" s="52" t="s">
        <v>245</v>
      </c>
      <c r="K224" s="47">
        <v>8</v>
      </c>
      <c r="L224" s="49">
        <v>8</v>
      </c>
    </row>
    <row r="225" spans="1:12" ht="12.75" hidden="1" customHeight="1" x14ac:dyDescent="0.2">
      <c r="A225" s="47" t="s">
        <v>34</v>
      </c>
      <c r="B225" s="47" t="s">
        <v>245</v>
      </c>
      <c r="C225" s="47" t="s">
        <v>245</v>
      </c>
      <c r="D225" s="47" t="s">
        <v>246</v>
      </c>
      <c r="E225" s="86" t="str">
        <f>A225</f>
        <v>No Play</v>
      </c>
      <c r="F225" s="47" t="s">
        <v>7196</v>
      </c>
      <c r="G225" s="58" t="s">
        <v>128</v>
      </c>
      <c r="H225" s="58" t="s">
        <v>245</v>
      </c>
      <c r="I225" s="58" t="s">
        <v>245</v>
      </c>
      <c r="J225" s="58" t="s">
        <v>245</v>
      </c>
      <c r="K225" s="58">
        <v>8</v>
      </c>
      <c r="L225" s="58">
        <v>8</v>
      </c>
    </row>
    <row r="226" spans="1:12" x14ac:dyDescent="0.2">
      <c r="A226" s="47" t="s">
        <v>6228</v>
      </c>
      <c r="B226" s="47" t="s">
        <v>6229</v>
      </c>
      <c r="C226" s="47" t="s">
        <v>6230</v>
      </c>
      <c r="D226" s="47" t="s">
        <v>6231</v>
      </c>
      <c r="E226" s="38" t="str">
        <f>A226</f>
        <v>No Play</v>
      </c>
      <c r="F226" s="84" t="s">
        <v>6232</v>
      </c>
      <c r="G226" s="58" t="s">
        <v>6233</v>
      </c>
      <c r="H226" s="58" t="s">
        <v>6234</v>
      </c>
      <c r="I226" s="58">
        <v>1034</v>
      </c>
      <c r="J226" s="58">
        <v>6</v>
      </c>
      <c r="K226" s="58">
        <v>8</v>
      </c>
      <c r="L226" s="49">
        <v>8</v>
      </c>
    </row>
    <row r="227" spans="1:12" hidden="1" x14ac:dyDescent="0.2">
      <c r="A227" s="58" t="s">
        <v>34</v>
      </c>
      <c r="B227" s="67"/>
      <c r="C227" s="52" t="s">
        <v>245</v>
      </c>
      <c r="D227" s="52" t="s">
        <v>7032</v>
      </c>
      <c r="E227" s="38" t="str">
        <f>A227</f>
        <v>No Play</v>
      </c>
      <c r="F227" s="85" t="s">
        <v>7063</v>
      </c>
      <c r="G227" s="47" t="s">
        <v>128</v>
      </c>
      <c r="H227" s="52" t="s">
        <v>245</v>
      </c>
      <c r="I227" s="52" t="s">
        <v>245</v>
      </c>
      <c r="J227" s="52" t="s">
        <v>245</v>
      </c>
      <c r="K227" s="47">
        <v>8</v>
      </c>
      <c r="L227" s="49">
        <v>9</v>
      </c>
    </row>
    <row r="228" spans="1:12" ht="12.75" hidden="1" customHeight="1" x14ac:dyDescent="0.2">
      <c r="A228" s="52" t="s">
        <v>34</v>
      </c>
      <c r="B228" s="67"/>
      <c r="C228" s="52" t="s">
        <v>245</v>
      </c>
      <c r="D228" s="52" t="s">
        <v>7031</v>
      </c>
      <c r="E228" s="38" t="str">
        <f>A228</f>
        <v>No Play</v>
      </c>
      <c r="F228" s="47" t="s">
        <v>7080</v>
      </c>
      <c r="G228" s="58" t="s">
        <v>128</v>
      </c>
      <c r="H228" s="52" t="s">
        <v>245</v>
      </c>
      <c r="I228" s="52" t="s">
        <v>245</v>
      </c>
      <c r="J228" s="52" t="s">
        <v>245</v>
      </c>
      <c r="K228" s="52">
        <v>8</v>
      </c>
      <c r="L228" s="49">
        <v>9</v>
      </c>
    </row>
    <row r="229" spans="1:12" ht="12.75" hidden="1" customHeight="1" x14ac:dyDescent="0.2">
      <c r="A229" s="52" t="s">
        <v>13</v>
      </c>
      <c r="B229" s="67"/>
      <c r="C229" s="52" t="s">
        <v>245</v>
      </c>
      <c r="D229" s="52" t="s">
        <v>7031</v>
      </c>
      <c r="E229" s="38" t="str">
        <f>A229</f>
        <v>Hard Clear</v>
      </c>
      <c r="F229" s="84" t="s">
        <v>7093</v>
      </c>
      <c r="G229" s="58" t="s">
        <v>128</v>
      </c>
      <c r="H229" s="52" t="s">
        <v>245</v>
      </c>
      <c r="I229" s="52" t="s">
        <v>245</v>
      </c>
      <c r="J229" s="52" t="s">
        <v>245</v>
      </c>
      <c r="K229" s="52">
        <v>8</v>
      </c>
      <c r="L229" s="49">
        <v>9</v>
      </c>
    </row>
    <row r="230" spans="1:12" ht="12.75" hidden="1" customHeight="1" x14ac:dyDescent="0.2">
      <c r="A230" s="47" t="s">
        <v>6223</v>
      </c>
      <c r="B230" s="47" t="s">
        <v>6224</v>
      </c>
      <c r="C230" s="47" t="s">
        <v>6225</v>
      </c>
      <c r="D230" s="47" t="s">
        <v>6226</v>
      </c>
      <c r="E230" s="38" t="str">
        <f>A230</f>
        <v>No Play</v>
      </c>
      <c r="F230" s="47" t="s">
        <v>2290</v>
      </c>
      <c r="G230" s="47" t="s">
        <v>6227</v>
      </c>
      <c r="H230" s="47">
        <v>180</v>
      </c>
      <c r="I230" s="47">
        <v>1461</v>
      </c>
      <c r="J230" s="47">
        <v>6</v>
      </c>
      <c r="K230" s="47">
        <v>8</v>
      </c>
      <c r="L230" s="49">
        <v>9</v>
      </c>
    </row>
    <row r="231" spans="1:12" ht="12.75" hidden="1" customHeight="1" x14ac:dyDescent="0.2">
      <c r="A231" s="52" t="s">
        <v>13</v>
      </c>
      <c r="B231" s="67"/>
      <c r="C231" s="52" t="s">
        <v>245</v>
      </c>
      <c r="D231" s="52" t="s">
        <v>7031</v>
      </c>
      <c r="E231" s="38" t="str">
        <f>A231</f>
        <v>Hard Clear</v>
      </c>
      <c r="F231" s="47" t="s">
        <v>7095</v>
      </c>
      <c r="G231" s="58" t="s">
        <v>128</v>
      </c>
      <c r="H231" s="52" t="s">
        <v>245</v>
      </c>
      <c r="I231" s="52" t="s">
        <v>245</v>
      </c>
      <c r="J231" s="52" t="s">
        <v>245</v>
      </c>
      <c r="K231" s="59">
        <v>8</v>
      </c>
      <c r="L231" s="49">
        <v>9</v>
      </c>
    </row>
    <row r="232" spans="1:12" ht="12.75" hidden="1" customHeight="1" x14ac:dyDescent="0.2">
      <c r="A232" s="47" t="s">
        <v>6555</v>
      </c>
      <c r="B232" s="47" t="s">
        <v>6556</v>
      </c>
      <c r="C232" s="47" t="s">
        <v>6557</v>
      </c>
      <c r="D232" s="47" t="s">
        <v>6558</v>
      </c>
      <c r="E232" s="38" t="str">
        <f>A232</f>
        <v>No Play</v>
      </c>
      <c r="F232" s="47" t="s">
        <v>1790</v>
      </c>
      <c r="G232" s="47" t="s">
        <v>6559</v>
      </c>
      <c r="H232" s="47">
        <v>170</v>
      </c>
      <c r="I232" s="47">
        <v>1605</v>
      </c>
      <c r="J232" s="47">
        <v>9</v>
      </c>
      <c r="K232" s="47">
        <v>8</v>
      </c>
      <c r="L232" s="49">
        <v>9</v>
      </c>
    </row>
    <row r="233" spans="1:12" ht="12.75" hidden="1" customHeight="1" x14ac:dyDescent="0.2">
      <c r="A233" s="47" t="s">
        <v>6383</v>
      </c>
      <c r="B233" s="47" t="s">
        <v>6384</v>
      </c>
      <c r="C233" s="47" t="s">
        <v>6385</v>
      </c>
      <c r="D233" s="47" t="s">
        <v>6386</v>
      </c>
      <c r="E233" s="38" t="str">
        <f>A233</f>
        <v>No Play</v>
      </c>
      <c r="F233" s="47" t="s">
        <v>2237</v>
      </c>
      <c r="G233" s="47" t="s">
        <v>6387</v>
      </c>
      <c r="H233" s="47">
        <v>145</v>
      </c>
      <c r="I233" s="47">
        <v>1417</v>
      </c>
      <c r="J233" s="47">
        <v>7</v>
      </c>
      <c r="K233" s="47">
        <v>8</v>
      </c>
      <c r="L233" s="49">
        <v>9</v>
      </c>
    </row>
    <row r="234" spans="1:12" x14ac:dyDescent="0.2">
      <c r="A234" s="47" t="s">
        <v>6388</v>
      </c>
      <c r="B234" s="47" t="s">
        <v>6389</v>
      </c>
      <c r="C234" s="47" t="s">
        <v>6390</v>
      </c>
      <c r="D234" s="47" t="s">
        <v>6391</v>
      </c>
      <c r="E234" s="38" t="str">
        <f>A234</f>
        <v>No Play</v>
      </c>
      <c r="F234" s="47" t="s">
        <v>3032</v>
      </c>
      <c r="G234" s="58" t="s">
        <v>6392</v>
      </c>
      <c r="H234" s="58">
        <v>200</v>
      </c>
      <c r="I234" s="58">
        <v>1512</v>
      </c>
      <c r="J234" s="58">
        <v>7</v>
      </c>
      <c r="K234" s="58">
        <v>8</v>
      </c>
      <c r="L234" s="49">
        <v>9</v>
      </c>
    </row>
    <row r="235" spans="1:12" ht="12.75" customHeight="1" x14ac:dyDescent="0.2">
      <c r="A235" s="58" t="s">
        <v>6569</v>
      </c>
      <c r="B235" s="47" t="s">
        <v>6570</v>
      </c>
      <c r="C235" s="58" t="s">
        <v>6571</v>
      </c>
      <c r="D235" s="58" t="s">
        <v>6572</v>
      </c>
      <c r="E235" s="38" t="str">
        <f>A235</f>
        <v>No Play</v>
      </c>
      <c r="F235" s="47" t="s">
        <v>6573</v>
      </c>
      <c r="G235" s="58" t="s">
        <v>6574</v>
      </c>
      <c r="H235" s="58">
        <v>177</v>
      </c>
      <c r="I235" s="58">
        <v>1349</v>
      </c>
      <c r="J235" s="58">
        <v>9</v>
      </c>
      <c r="K235" s="58">
        <v>9</v>
      </c>
      <c r="L235" s="49">
        <v>9</v>
      </c>
    </row>
    <row r="236" spans="1:12" x14ac:dyDescent="0.2">
      <c r="A236" s="52" t="s">
        <v>13</v>
      </c>
      <c r="B236" s="47" t="s">
        <v>6480</v>
      </c>
      <c r="C236" s="58" t="s">
        <v>6481</v>
      </c>
      <c r="D236" s="58" t="s">
        <v>6482</v>
      </c>
      <c r="E236" s="38" t="str">
        <f>A236</f>
        <v>Hard Clear</v>
      </c>
      <c r="F236" s="47" t="s">
        <v>846</v>
      </c>
      <c r="G236" s="58" t="s">
        <v>6483</v>
      </c>
      <c r="H236" s="58">
        <v>162</v>
      </c>
      <c r="I236" s="58">
        <v>1202</v>
      </c>
      <c r="J236" s="58">
        <v>8</v>
      </c>
      <c r="K236" s="58">
        <v>9</v>
      </c>
      <c r="L236" s="49">
        <v>9</v>
      </c>
    </row>
    <row r="237" spans="1:12" ht="12.75" customHeight="1" x14ac:dyDescent="0.2">
      <c r="A237" s="58" t="s">
        <v>6639</v>
      </c>
      <c r="B237" s="47" t="s">
        <v>6640</v>
      </c>
      <c r="C237" s="58" t="s">
        <v>6641</v>
      </c>
      <c r="D237" s="58" t="s">
        <v>6642</v>
      </c>
      <c r="E237" s="38" t="str">
        <f>A237</f>
        <v>No Play</v>
      </c>
      <c r="F237" s="47" t="s">
        <v>3190</v>
      </c>
      <c r="G237" s="58" t="s">
        <v>6643</v>
      </c>
      <c r="H237" s="58">
        <v>170</v>
      </c>
      <c r="I237" s="58">
        <v>1810</v>
      </c>
      <c r="J237" s="58">
        <v>10</v>
      </c>
      <c r="K237" s="58">
        <v>9</v>
      </c>
      <c r="L237" s="49">
        <v>9</v>
      </c>
    </row>
    <row r="238" spans="1:12" ht="12.75" customHeight="1" x14ac:dyDescent="0.2">
      <c r="A238" s="58" t="s">
        <v>6580</v>
      </c>
      <c r="B238" s="47" t="s">
        <v>6581</v>
      </c>
      <c r="C238" s="58" t="s">
        <v>6582</v>
      </c>
      <c r="D238" s="58" t="s">
        <v>6583</v>
      </c>
      <c r="E238" s="38" t="str">
        <f>A238</f>
        <v>No Play</v>
      </c>
      <c r="F238" s="47" t="s">
        <v>6584</v>
      </c>
      <c r="G238" s="58" t="s">
        <v>6585</v>
      </c>
      <c r="H238" s="58">
        <v>190</v>
      </c>
      <c r="I238" s="58">
        <v>1121</v>
      </c>
      <c r="J238" s="58">
        <v>9</v>
      </c>
      <c r="K238" s="58">
        <v>9</v>
      </c>
      <c r="L238" s="49">
        <v>9</v>
      </c>
    </row>
    <row r="239" spans="1:12" ht="12.75" hidden="1" customHeight="1" x14ac:dyDescent="0.2">
      <c r="A239" s="58" t="s">
        <v>34</v>
      </c>
      <c r="B239" s="67"/>
      <c r="C239" s="52" t="s">
        <v>245</v>
      </c>
      <c r="D239" s="52" t="s">
        <v>7032</v>
      </c>
      <c r="E239" s="38" t="str">
        <f>A239</f>
        <v>No Play</v>
      </c>
      <c r="F239" s="47" t="s">
        <v>7054</v>
      </c>
      <c r="G239" s="47" t="s">
        <v>128</v>
      </c>
      <c r="H239" s="52" t="s">
        <v>245</v>
      </c>
      <c r="I239" s="52" t="s">
        <v>245</v>
      </c>
      <c r="J239" s="52" t="s">
        <v>245</v>
      </c>
      <c r="K239" s="47">
        <v>9</v>
      </c>
      <c r="L239" s="49">
        <v>8</v>
      </c>
    </row>
    <row r="240" spans="1:12" hidden="1" x14ac:dyDescent="0.2">
      <c r="A240" s="47" t="s">
        <v>34</v>
      </c>
      <c r="B240" s="47"/>
      <c r="C240" s="47" t="s">
        <v>245</v>
      </c>
      <c r="D240" s="47" t="s">
        <v>7032</v>
      </c>
      <c r="E240" s="38" t="str">
        <f>A240</f>
        <v>No Play</v>
      </c>
      <c r="F240" s="47" t="s">
        <v>7061</v>
      </c>
      <c r="G240" s="47" t="s">
        <v>128</v>
      </c>
      <c r="H240" s="52" t="s">
        <v>245</v>
      </c>
      <c r="I240" s="52" t="s">
        <v>245</v>
      </c>
      <c r="J240" s="52" t="s">
        <v>245</v>
      </c>
      <c r="K240" s="47">
        <v>9</v>
      </c>
      <c r="L240" s="49">
        <v>8</v>
      </c>
    </row>
    <row r="241" spans="1:12" ht="12.75" customHeight="1" x14ac:dyDescent="0.2">
      <c r="A241" s="58" t="s">
        <v>6644</v>
      </c>
      <c r="B241" s="47" t="s">
        <v>6645</v>
      </c>
      <c r="C241" s="58" t="s">
        <v>6646</v>
      </c>
      <c r="D241" s="58" t="s">
        <v>6647</v>
      </c>
      <c r="E241" s="38" t="str">
        <f>A241</f>
        <v>No Play</v>
      </c>
      <c r="F241" s="47" t="s">
        <v>6648</v>
      </c>
      <c r="G241" s="58" t="s">
        <v>6649</v>
      </c>
      <c r="H241" s="58">
        <v>141</v>
      </c>
      <c r="I241" s="58">
        <v>1000</v>
      </c>
      <c r="J241" s="58">
        <v>10</v>
      </c>
      <c r="K241" s="58">
        <v>9</v>
      </c>
      <c r="L241" s="49">
        <v>10</v>
      </c>
    </row>
    <row r="242" spans="1:12" x14ac:dyDescent="0.2">
      <c r="A242" s="52" t="s">
        <v>20</v>
      </c>
      <c r="B242" s="47" t="s">
        <v>6586</v>
      </c>
      <c r="C242" s="58" t="s">
        <v>6587</v>
      </c>
      <c r="D242" s="58" t="s">
        <v>6588</v>
      </c>
      <c r="E242" s="38" t="str">
        <f>A242</f>
        <v>Easy Clear</v>
      </c>
      <c r="F242" s="47" t="s">
        <v>2852</v>
      </c>
      <c r="G242" s="58" t="s">
        <v>6589</v>
      </c>
      <c r="H242" s="58">
        <v>181</v>
      </c>
      <c r="I242" s="58">
        <v>1313</v>
      </c>
      <c r="J242" s="58">
        <v>9</v>
      </c>
      <c r="K242" s="58">
        <v>9</v>
      </c>
      <c r="L242" s="49">
        <v>8</v>
      </c>
    </row>
    <row r="243" spans="1:12" x14ac:dyDescent="0.2">
      <c r="A243" s="58" t="s">
        <v>6590</v>
      </c>
      <c r="B243" s="47" t="s">
        <v>6591</v>
      </c>
      <c r="C243" s="58" t="s">
        <v>6592</v>
      </c>
      <c r="D243" s="58" t="s">
        <v>6593</v>
      </c>
      <c r="E243" s="38" t="str">
        <f>A243</f>
        <v>No Play</v>
      </c>
      <c r="F243" s="47" t="s">
        <v>2559</v>
      </c>
      <c r="G243" s="58" t="s">
        <v>6594</v>
      </c>
      <c r="H243" s="58">
        <v>191</v>
      </c>
      <c r="I243" s="58">
        <v>1231</v>
      </c>
      <c r="J243" s="58">
        <v>9</v>
      </c>
      <c r="K243" s="58">
        <v>9</v>
      </c>
      <c r="L243" s="49">
        <v>8</v>
      </c>
    </row>
    <row r="244" spans="1:12" hidden="1" x14ac:dyDescent="0.2">
      <c r="A244" s="47" t="s">
        <v>6575</v>
      </c>
      <c r="B244" s="47" t="s">
        <v>6576</v>
      </c>
      <c r="C244" s="47" t="s">
        <v>6577</v>
      </c>
      <c r="D244" s="47" t="s">
        <v>6578</v>
      </c>
      <c r="E244" s="38" t="str">
        <f>A244</f>
        <v>No Play</v>
      </c>
      <c r="F244" s="47" t="s">
        <v>303</v>
      </c>
      <c r="G244" s="47" t="s">
        <v>6579</v>
      </c>
      <c r="H244" s="47">
        <v>165</v>
      </c>
      <c r="I244" s="47">
        <v>1631</v>
      </c>
      <c r="J244" s="47">
        <v>9</v>
      </c>
      <c r="K244" s="47">
        <v>9</v>
      </c>
      <c r="L244" s="49">
        <v>9</v>
      </c>
    </row>
    <row r="245" spans="1:12" hidden="1" x14ac:dyDescent="0.2">
      <c r="A245" s="47" t="s">
        <v>34</v>
      </c>
      <c r="B245" s="67"/>
      <c r="C245" s="45" t="s">
        <v>245</v>
      </c>
      <c r="D245" s="47" t="s">
        <v>246</v>
      </c>
      <c r="E245" s="38" t="str">
        <f>A245</f>
        <v>No Play</v>
      </c>
      <c r="F245" s="47" t="s">
        <v>7068</v>
      </c>
      <c r="G245" s="47" t="s">
        <v>128</v>
      </c>
      <c r="H245" s="45" t="s">
        <v>245</v>
      </c>
      <c r="I245" s="45" t="s">
        <v>245</v>
      </c>
      <c r="J245" s="45" t="s">
        <v>245</v>
      </c>
      <c r="K245" s="47">
        <v>9</v>
      </c>
      <c r="L245" s="49">
        <v>9</v>
      </c>
    </row>
    <row r="246" spans="1:12" ht="12.75" customHeight="1" x14ac:dyDescent="0.2">
      <c r="A246" s="52" t="s">
        <v>13</v>
      </c>
      <c r="B246" s="47" t="s">
        <v>6650</v>
      </c>
      <c r="C246" s="58" t="s">
        <v>6651</v>
      </c>
      <c r="D246" s="58" t="s">
        <v>6652</v>
      </c>
      <c r="E246" s="38" t="str">
        <f>A246</f>
        <v>Hard Clear</v>
      </c>
      <c r="F246" s="84" t="s">
        <v>810</v>
      </c>
      <c r="G246" s="58" t="s">
        <v>6653</v>
      </c>
      <c r="H246" s="58" t="s">
        <v>6654</v>
      </c>
      <c r="I246" s="58">
        <v>1313</v>
      </c>
      <c r="J246" s="58">
        <v>10</v>
      </c>
      <c r="K246" s="58">
        <v>9</v>
      </c>
      <c r="L246" s="49">
        <v>7</v>
      </c>
    </row>
    <row r="247" spans="1:12" x14ac:dyDescent="0.2">
      <c r="A247" s="58" t="s">
        <v>6595</v>
      </c>
      <c r="B247" s="47" t="s">
        <v>6596</v>
      </c>
      <c r="C247" s="58" t="s">
        <v>6597</v>
      </c>
      <c r="D247" s="58" t="s">
        <v>6598</v>
      </c>
      <c r="E247" s="38" t="str">
        <f>A247</f>
        <v>No Play</v>
      </c>
      <c r="F247" s="47" t="s">
        <v>871</v>
      </c>
      <c r="G247" s="58" t="s">
        <v>6599</v>
      </c>
      <c r="H247" s="58">
        <v>300</v>
      </c>
      <c r="I247" s="58">
        <v>987</v>
      </c>
      <c r="J247" s="58">
        <v>9</v>
      </c>
      <c r="K247" s="58">
        <v>9</v>
      </c>
      <c r="L247" s="49">
        <v>9</v>
      </c>
    </row>
    <row r="248" spans="1:12" ht="12.75" hidden="1" customHeight="1" x14ac:dyDescent="0.2">
      <c r="A248" s="52" t="s">
        <v>16</v>
      </c>
      <c r="B248" s="67"/>
      <c r="C248" s="52" t="s">
        <v>245</v>
      </c>
      <c r="D248" s="52" t="s">
        <v>7032</v>
      </c>
      <c r="E248" s="38" t="str">
        <f>A248</f>
        <v>Clear</v>
      </c>
      <c r="F248" s="47" t="s">
        <v>7064</v>
      </c>
      <c r="G248" s="45" t="s">
        <v>83</v>
      </c>
      <c r="H248" s="52" t="s">
        <v>245</v>
      </c>
      <c r="I248" s="52" t="s">
        <v>245</v>
      </c>
      <c r="J248" s="52" t="s">
        <v>245</v>
      </c>
      <c r="K248" s="47">
        <v>9</v>
      </c>
      <c r="L248" s="49">
        <v>9</v>
      </c>
    </row>
    <row r="249" spans="1:12" hidden="1" x14ac:dyDescent="0.2">
      <c r="A249" s="45" t="s">
        <v>13</v>
      </c>
      <c r="B249" s="47" t="s">
        <v>6489</v>
      </c>
      <c r="C249" s="47" t="s">
        <v>6490</v>
      </c>
      <c r="D249" s="47" t="s">
        <v>6491</v>
      </c>
      <c r="E249" s="38" t="str">
        <f>A249</f>
        <v>Hard Clear</v>
      </c>
      <c r="F249" s="84" t="s">
        <v>1312</v>
      </c>
      <c r="G249" s="47" t="s">
        <v>6492</v>
      </c>
      <c r="H249" s="47">
        <v>202</v>
      </c>
      <c r="I249" s="47">
        <v>1416</v>
      </c>
      <c r="J249" s="47">
        <v>8</v>
      </c>
      <c r="K249" s="47">
        <v>9</v>
      </c>
      <c r="L249" s="49">
        <v>9</v>
      </c>
    </row>
    <row r="250" spans="1:12" x14ac:dyDescent="0.2">
      <c r="A250" s="58" t="s">
        <v>6655</v>
      </c>
      <c r="B250" s="47" t="s">
        <v>6656</v>
      </c>
      <c r="C250" s="58" t="s">
        <v>6657</v>
      </c>
      <c r="D250" s="58" t="s">
        <v>6658</v>
      </c>
      <c r="E250" s="38" t="str">
        <f>A250</f>
        <v>No Play</v>
      </c>
      <c r="F250" s="47" t="s">
        <v>2108</v>
      </c>
      <c r="G250" s="58" t="s">
        <v>6659</v>
      </c>
      <c r="H250" s="58">
        <v>180</v>
      </c>
      <c r="I250" s="58">
        <v>1712</v>
      </c>
      <c r="J250" s="58">
        <v>10</v>
      </c>
      <c r="K250" s="58">
        <v>9</v>
      </c>
      <c r="L250" s="49">
        <v>9</v>
      </c>
    </row>
    <row r="251" spans="1:12" x14ac:dyDescent="0.2">
      <c r="A251" s="58" t="s">
        <v>6493</v>
      </c>
      <c r="B251" s="47" t="s">
        <v>6494</v>
      </c>
      <c r="C251" s="58" t="s">
        <v>6495</v>
      </c>
      <c r="D251" s="58" t="s">
        <v>6496</v>
      </c>
      <c r="E251" s="38" t="str">
        <f>A251</f>
        <v>No Play</v>
      </c>
      <c r="F251" s="47" t="s">
        <v>1842</v>
      </c>
      <c r="G251" s="58" t="s">
        <v>6497</v>
      </c>
      <c r="H251" s="58">
        <v>173</v>
      </c>
      <c r="I251" s="58">
        <v>1460</v>
      </c>
      <c r="J251" s="58">
        <v>8</v>
      </c>
      <c r="K251" s="58">
        <v>9</v>
      </c>
      <c r="L251" s="49">
        <v>9</v>
      </c>
    </row>
    <row r="252" spans="1:12" ht="12.75" customHeight="1" x14ac:dyDescent="0.2">
      <c r="A252" s="58" t="s">
        <v>6399</v>
      </c>
      <c r="B252" s="47" t="s">
        <v>6400</v>
      </c>
      <c r="C252" s="58" t="s">
        <v>6401</v>
      </c>
      <c r="D252" s="58" t="s">
        <v>6402</v>
      </c>
      <c r="E252" s="38" t="str">
        <f>A252</f>
        <v>No Play</v>
      </c>
      <c r="F252" s="47" t="s">
        <v>2653</v>
      </c>
      <c r="G252" s="58" t="s">
        <v>6403</v>
      </c>
      <c r="H252" s="58">
        <v>260</v>
      </c>
      <c r="I252" s="58">
        <v>1401</v>
      </c>
      <c r="J252" s="58">
        <v>7</v>
      </c>
      <c r="K252" s="58">
        <v>9</v>
      </c>
      <c r="L252" s="49">
        <v>10</v>
      </c>
    </row>
    <row r="253" spans="1:12" ht="12.75" hidden="1" customHeight="1" x14ac:dyDescent="0.2">
      <c r="A253" s="47" t="s">
        <v>6696</v>
      </c>
      <c r="B253" s="47" t="s">
        <v>6697</v>
      </c>
      <c r="C253" s="47" t="s">
        <v>6698</v>
      </c>
      <c r="D253" s="47" t="s">
        <v>6699</v>
      </c>
      <c r="E253" s="38" t="str">
        <f>A253</f>
        <v>No Play</v>
      </c>
      <c r="F253" s="47" t="s">
        <v>3427</v>
      </c>
      <c r="G253" s="47" t="s">
        <v>6700</v>
      </c>
      <c r="H253" s="47">
        <v>172</v>
      </c>
      <c r="I253" s="47">
        <v>1492</v>
      </c>
      <c r="J253" s="47" t="s">
        <v>6701</v>
      </c>
      <c r="K253" s="47">
        <v>9</v>
      </c>
      <c r="L253" s="49">
        <v>9</v>
      </c>
    </row>
    <row r="254" spans="1:12" x14ac:dyDescent="0.2">
      <c r="A254" s="58" t="s">
        <v>6189</v>
      </c>
      <c r="B254" s="47" t="s">
        <v>6190</v>
      </c>
      <c r="C254" s="58" t="s">
        <v>6191</v>
      </c>
      <c r="D254" s="58" t="s">
        <v>6192</v>
      </c>
      <c r="E254" s="38" t="str">
        <f>A254</f>
        <v>No Play</v>
      </c>
      <c r="F254" s="47" t="s">
        <v>3876</v>
      </c>
      <c r="G254" s="58" t="s">
        <v>6193</v>
      </c>
      <c r="H254" s="58">
        <v>177</v>
      </c>
      <c r="I254" s="58">
        <v>1657</v>
      </c>
      <c r="J254" s="58">
        <v>6</v>
      </c>
      <c r="K254" s="58">
        <v>9</v>
      </c>
      <c r="L254" s="49">
        <v>9</v>
      </c>
    </row>
    <row r="255" spans="1:12" x14ac:dyDescent="0.2">
      <c r="A255" s="58" t="s">
        <v>6404</v>
      </c>
      <c r="B255" s="47" t="s">
        <v>6405</v>
      </c>
      <c r="C255" s="58" t="s">
        <v>6406</v>
      </c>
      <c r="D255" s="58" t="s">
        <v>6407</v>
      </c>
      <c r="E255" s="38" t="str">
        <f>A255</f>
        <v>No Play</v>
      </c>
      <c r="F255" s="47" t="s">
        <v>2757</v>
      </c>
      <c r="G255" s="58" t="s">
        <v>6408</v>
      </c>
      <c r="H255" s="58">
        <v>175</v>
      </c>
      <c r="I255" s="58">
        <v>1367</v>
      </c>
      <c r="J255" s="58">
        <v>7</v>
      </c>
      <c r="K255" s="58">
        <v>9</v>
      </c>
      <c r="L255" s="49">
        <v>9</v>
      </c>
    </row>
    <row r="256" spans="1:12" hidden="1" x14ac:dyDescent="0.2">
      <c r="A256" s="58" t="s">
        <v>34</v>
      </c>
      <c r="B256" s="47" t="s">
        <v>220</v>
      </c>
      <c r="C256" s="52" t="s">
        <v>245</v>
      </c>
      <c r="D256" s="52" t="s">
        <v>7032</v>
      </c>
      <c r="E256" s="38" t="str">
        <f>A256</f>
        <v>No Play</v>
      </c>
      <c r="F256" s="84" t="s">
        <v>7039</v>
      </c>
      <c r="G256" s="58" t="s">
        <v>128</v>
      </c>
      <c r="H256" s="52" t="s">
        <v>245</v>
      </c>
      <c r="I256" s="52" t="s">
        <v>245</v>
      </c>
      <c r="J256" s="52" t="s">
        <v>245</v>
      </c>
      <c r="K256" s="58">
        <v>9</v>
      </c>
      <c r="L256" s="49">
        <v>9</v>
      </c>
    </row>
    <row r="257" spans="1:12" ht="12.75" customHeight="1" x14ac:dyDescent="0.2">
      <c r="A257" s="52" t="s">
        <v>13</v>
      </c>
      <c r="B257" s="47" t="s">
        <v>6102</v>
      </c>
      <c r="C257" s="58" t="s">
        <v>6103</v>
      </c>
      <c r="D257" s="58" t="s">
        <v>6104</v>
      </c>
      <c r="E257" s="38" t="str">
        <f>A257</f>
        <v>Hard Clear</v>
      </c>
      <c r="F257" s="84" t="s">
        <v>3093</v>
      </c>
      <c r="G257" s="58" t="s">
        <v>6105</v>
      </c>
      <c r="H257" s="58">
        <v>145</v>
      </c>
      <c r="I257" s="58">
        <v>1088</v>
      </c>
      <c r="J257" s="58">
        <v>5</v>
      </c>
      <c r="K257" s="58">
        <v>9</v>
      </c>
      <c r="L257" s="49">
        <v>8</v>
      </c>
    </row>
    <row r="258" spans="1:12" hidden="1" x14ac:dyDescent="0.2">
      <c r="A258" s="52" t="s">
        <v>34</v>
      </c>
      <c r="B258" s="67"/>
      <c r="C258" s="52" t="s">
        <v>245</v>
      </c>
      <c r="D258" s="52" t="s">
        <v>7031</v>
      </c>
      <c r="E258" s="38" t="str">
        <f>A258</f>
        <v>No Play</v>
      </c>
      <c r="F258" s="47" t="s">
        <v>7102</v>
      </c>
      <c r="G258" s="58" t="s">
        <v>128</v>
      </c>
      <c r="H258" s="52" t="s">
        <v>245</v>
      </c>
      <c r="I258" s="52" t="s">
        <v>245</v>
      </c>
      <c r="J258" s="52" t="s">
        <v>245</v>
      </c>
      <c r="K258" s="52">
        <v>9</v>
      </c>
      <c r="L258" s="49">
        <v>9</v>
      </c>
    </row>
    <row r="259" spans="1:12" hidden="1" x14ac:dyDescent="0.2">
      <c r="A259" s="47" t="s">
        <v>6235</v>
      </c>
      <c r="B259" s="47" t="s">
        <v>6236</v>
      </c>
      <c r="C259" s="47" t="s">
        <v>6237</v>
      </c>
      <c r="D259" s="47" t="s">
        <v>6238</v>
      </c>
      <c r="E259" s="38" t="str">
        <f>A259</f>
        <v>No Play</v>
      </c>
      <c r="F259" s="47" t="s">
        <v>1178</v>
      </c>
      <c r="G259" s="47" t="s">
        <v>6239</v>
      </c>
      <c r="H259" s="47">
        <v>175</v>
      </c>
      <c r="I259" s="47">
        <v>1336</v>
      </c>
      <c r="J259" s="47">
        <v>6</v>
      </c>
      <c r="K259" s="47">
        <v>9</v>
      </c>
      <c r="L259" s="49">
        <v>9</v>
      </c>
    </row>
    <row r="260" spans="1:12" ht="12.75" customHeight="1" x14ac:dyDescent="0.2">
      <c r="A260" s="58" t="s">
        <v>6600</v>
      </c>
      <c r="B260" s="47" t="s">
        <v>6601</v>
      </c>
      <c r="C260" s="58" t="s">
        <v>6602</v>
      </c>
      <c r="D260" s="58" t="s">
        <v>6603</v>
      </c>
      <c r="E260" s="38" t="str">
        <f>A260</f>
        <v>No Play</v>
      </c>
      <c r="F260" s="47" t="s">
        <v>2823</v>
      </c>
      <c r="G260" s="58" t="s">
        <v>6604</v>
      </c>
      <c r="H260" s="58">
        <v>200</v>
      </c>
      <c r="I260" s="58">
        <v>1539</v>
      </c>
      <c r="J260" s="58">
        <v>9</v>
      </c>
      <c r="K260" s="58">
        <v>9</v>
      </c>
      <c r="L260" s="49">
        <v>9</v>
      </c>
    </row>
    <row r="261" spans="1:12" ht="12.75" customHeight="1" x14ac:dyDescent="0.2">
      <c r="A261" s="52" t="s">
        <v>13</v>
      </c>
      <c r="B261" s="47" t="s">
        <v>6684</v>
      </c>
      <c r="C261" s="58" t="s">
        <v>6685</v>
      </c>
      <c r="D261" s="58" t="s">
        <v>6686</v>
      </c>
      <c r="E261" s="38" t="str">
        <f>A261</f>
        <v>Hard Clear</v>
      </c>
      <c r="F261" s="47" t="s">
        <v>6687</v>
      </c>
      <c r="G261" s="58" t="s">
        <v>6688</v>
      </c>
      <c r="H261" s="58">
        <v>172</v>
      </c>
      <c r="I261" s="58">
        <v>1345</v>
      </c>
      <c r="J261" s="58" t="s">
        <v>6689</v>
      </c>
      <c r="K261" s="58">
        <v>9</v>
      </c>
      <c r="L261" s="49">
        <v>9</v>
      </c>
    </row>
    <row r="262" spans="1:12" x14ac:dyDescent="0.2">
      <c r="A262" s="52" t="s">
        <v>20</v>
      </c>
      <c r="B262" s="47" t="s">
        <v>6660</v>
      </c>
      <c r="C262" s="58" t="s">
        <v>6661</v>
      </c>
      <c r="D262" s="58" t="s">
        <v>6662</v>
      </c>
      <c r="E262" s="38" t="str">
        <f>A262</f>
        <v>Easy Clear</v>
      </c>
      <c r="F262" s="47" t="s">
        <v>2090</v>
      </c>
      <c r="G262" s="58" t="s">
        <v>6663</v>
      </c>
      <c r="H262" s="58">
        <v>140</v>
      </c>
      <c r="I262" s="58">
        <v>1179</v>
      </c>
      <c r="J262" s="58">
        <v>10</v>
      </c>
      <c r="K262" s="58">
        <v>9</v>
      </c>
      <c r="L262" s="49">
        <v>9</v>
      </c>
    </row>
    <row r="263" spans="1:12" ht="12.75" customHeight="1" x14ac:dyDescent="0.2">
      <c r="A263" s="58" t="s">
        <v>6502</v>
      </c>
      <c r="B263" s="47" t="s">
        <v>6503</v>
      </c>
      <c r="C263" s="58" t="s">
        <v>6504</v>
      </c>
      <c r="D263" s="58" t="s">
        <v>6505</v>
      </c>
      <c r="E263" s="38" t="str">
        <f>A263</f>
        <v>No Play</v>
      </c>
      <c r="F263" s="47" t="s">
        <v>3015</v>
      </c>
      <c r="G263" s="58" t="s">
        <v>6506</v>
      </c>
      <c r="H263" s="58">
        <v>128</v>
      </c>
      <c r="I263" s="58">
        <v>1167</v>
      </c>
      <c r="J263" s="58">
        <v>8</v>
      </c>
      <c r="K263" s="58">
        <v>9</v>
      </c>
      <c r="L263" s="49">
        <v>10</v>
      </c>
    </row>
    <row r="264" spans="1:12" x14ac:dyDescent="0.2">
      <c r="A264" s="58" t="s">
        <v>6240</v>
      </c>
      <c r="B264" s="47" t="s">
        <v>6241</v>
      </c>
      <c r="C264" s="58" t="s">
        <v>6242</v>
      </c>
      <c r="D264" s="58" t="s">
        <v>6243</v>
      </c>
      <c r="E264" s="38" t="str">
        <f>A264</f>
        <v>No Play</v>
      </c>
      <c r="F264" s="47" t="s">
        <v>5074</v>
      </c>
      <c r="G264" s="58" t="s">
        <v>6244</v>
      </c>
      <c r="H264" s="58">
        <v>205</v>
      </c>
      <c r="I264" s="58">
        <v>1269</v>
      </c>
      <c r="J264" s="58">
        <v>6</v>
      </c>
      <c r="K264" s="58">
        <v>9</v>
      </c>
      <c r="L264" s="49">
        <v>9</v>
      </c>
    </row>
    <row r="265" spans="1:12" x14ac:dyDescent="0.2">
      <c r="A265" s="52" t="s">
        <v>13</v>
      </c>
      <c r="B265" s="47" t="s">
        <v>6507</v>
      </c>
      <c r="C265" s="58" t="s">
        <v>6508</v>
      </c>
      <c r="D265" s="58" t="s">
        <v>6509</v>
      </c>
      <c r="E265" s="38" t="str">
        <f>A265</f>
        <v>Hard Clear</v>
      </c>
      <c r="F265" s="68" t="s">
        <v>1302</v>
      </c>
      <c r="G265" s="58" t="s">
        <v>6510</v>
      </c>
      <c r="H265" s="58">
        <v>155</v>
      </c>
      <c r="I265" s="58">
        <v>1302</v>
      </c>
      <c r="J265" s="58">
        <v>8</v>
      </c>
      <c r="K265" s="58">
        <v>9</v>
      </c>
      <c r="L265" s="49">
        <v>9</v>
      </c>
    </row>
    <row r="266" spans="1:12" hidden="1" x14ac:dyDescent="0.2">
      <c r="A266" s="47" t="s">
        <v>13</v>
      </c>
      <c r="B266" s="47"/>
      <c r="C266" s="47" t="s">
        <v>245</v>
      </c>
      <c r="D266" s="47" t="s">
        <v>246</v>
      </c>
      <c r="E266" s="38" t="str">
        <f>A266</f>
        <v>Hard Clear</v>
      </c>
      <c r="F266" s="84" t="s">
        <v>7071</v>
      </c>
      <c r="G266" s="45" t="s">
        <v>83</v>
      </c>
      <c r="H266" s="45" t="s">
        <v>245</v>
      </c>
      <c r="I266" s="45" t="s">
        <v>245</v>
      </c>
      <c r="J266" s="45" t="s">
        <v>245</v>
      </c>
      <c r="K266" s="47">
        <v>9</v>
      </c>
      <c r="L266" s="49">
        <v>9</v>
      </c>
    </row>
    <row r="267" spans="1:12" x14ac:dyDescent="0.2">
      <c r="A267" s="58" t="s">
        <v>6511</v>
      </c>
      <c r="B267" s="47" t="s">
        <v>6512</v>
      </c>
      <c r="C267" s="58" t="s">
        <v>6513</v>
      </c>
      <c r="D267" s="58" t="s">
        <v>6514</v>
      </c>
      <c r="E267" s="38" t="str">
        <f>A267</f>
        <v>No Play</v>
      </c>
      <c r="F267" s="47" t="s">
        <v>4140</v>
      </c>
      <c r="G267" s="58" t="s">
        <v>6515</v>
      </c>
      <c r="H267" s="58">
        <v>154</v>
      </c>
      <c r="I267" s="58">
        <v>1488</v>
      </c>
      <c r="J267" s="58">
        <v>8</v>
      </c>
      <c r="K267" s="58">
        <v>9</v>
      </c>
      <c r="L267" s="49">
        <v>10</v>
      </c>
    </row>
    <row r="268" spans="1:12" hidden="1" x14ac:dyDescent="0.2">
      <c r="A268" s="47" t="s">
        <v>34</v>
      </c>
      <c r="B268" s="47" t="s">
        <v>220</v>
      </c>
      <c r="C268" s="47" t="s">
        <v>245</v>
      </c>
      <c r="D268" s="47" t="s">
        <v>7032</v>
      </c>
      <c r="E268" s="38" t="str">
        <f>A268</f>
        <v>No Play</v>
      </c>
      <c r="F268" s="47" t="s">
        <v>7045</v>
      </c>
      <c r="G268" s="58" t="s">
        <v>128</v>
      </c>
      <c r="H268" s="52" t="s">
        <v>245</v>
      </c>
      <c r="I268" s="52" t="s">
        <v>245</v>
      </c>
      <c r="J268" s="52" t="s">
        <v>245</v>
      </c>
      <c r="K268" s="58">
        <v>9</v>
      </c>
      <c r="L268" s="49">
        <v>9</v>
      </c>
    </row>
    <row r="269" spans="1:12" hidden="1" x14ac:dyDescent="0.2">
      <c r="A269" s="47" t="s">
        <v>34</v>
      </c>
      <c r="B269" s="47"/>
      <c r="C269" s="47" t="s">
        <v>245</v>
      </c>
      <c r="D269" s="47" t="s">
        <v>7031</v>
      </c>
      <c r="E269" s="38" t="str">
        <f>A269</f>
        <v>No Play</v>
      </c>
      <c r="F269" s="47" t="s">
        <v>7089</v>
      </c>
      <c r="G269" s="58" t="s">
        <v>128</v>
      </c>
      <c r="H269" s="52" t="s">
        <v>245</v>
      </c>
      <c r="I269" s="52" t="s">
        <v>245</v>
      </c>
      <c r="J269" s="52" t="s">
        <v>245</v>
      </c>
      <c r="K269" s="52">
        <v>9</v>
      </c>
      <c r="L269" s="49">
        <v>9</v>
      </c>
    </row>
    <row r="270" spans="1:12" hidden="1" x14ac:dyDescent="0.2">
      <c r="A270" s="52" t="s">
        <v>13</v>
      </c>
      <c r="B270" s="67"/>
      <c r="C270" s="52" t="s">
        <v>245</v>
      </c>
      <c r="D270" s="52" t="s">
        <v>7031</v>
      </c>
      <c r="E270" s="38" t="str">
        <f>A270</f>
        <v>Hard Clear</v>
      </c>
      <c r="F270" s="84" t="s">
        <v>7077</v>
      </c>
      <c r="G270" s="58" t="s">
        <v>128</v>
      </c>
      <c r="H270" s="52" t="s">
        <v>245</v>
      </c>
      <c r="I270" s="52" t="s">
        <v>245</v>
      </c>
      <c r="J270" s="52" t="s">
        <v>245</v>
      </c>
      <c r="K270" s="52">
        <v>9</v>
      </c>
      <c r="L270" s="49">
        <v>10</v>
      </c>
    </row>
    <row r="271" spans="1:12" ht="12.75" hidden="1" customHeight="1" x14ac:dyDescent="0.2">
      <c r="A271" s="52" t="s">
        <v>34</v>
      </c>
      <c r="B271" s="67"/>
      <c r="C271" s="52" t="s">
        <v>245</v>
      </c>
      <c r="D271" s="52" t="s">
        <v>7031</v>
      </c>
      <c r="E271" s="38" t="str">
        <f>A271</f>
        <v>No Play</v>
      </c>
      <c r="F271" s="84" t="s">
        <v>7094</v>
      </c>
      <c r="G271" s="52" t="s">
        <v>83</v>
      </c>
      <c r="H271" s="52" t="s">
        <v>245</v>
      </c>
      <c r="I271" s="52" t="s">
        <v>245</v>
      </c>
      <c r="J271" s="52" t="s">
        <v>245</v>
      </c>
      <c r="K271" s="52">
        <v>9</v>
      </c>
      <c r="L271" s="49">
        <v>10</v>
      </c>
    </row>
    <row r="272" spans="1:12" hidden="1" x14ac:dyDescent="0.2">
      <c r="A272" s="52" t="s">
        <v>34</v>
      </c>
      <c r="B272" s="67"/>
      <c r="C272" s="52" t="s">
        <v>245</v>
      </c>
      <c r="D272" s="52" t="s">
        <v>7031</v>
      </c>
      <c r="E272" s="38" t="str">
        <f>A272</f>
        <v>No Play</v>
      </c>
      <c r="F272" s="47" t="s">
        <v>7103</v>
      </c>
      <c r="G272" s="58" t="s">
        <v>128</v>
      </c>
      <c r="H272" s="52" t="s">
        <v>245</v>
      </c>
      <c r="I272" s="52" t="s">
        <v>245</v>
      </c>
      <c r="J272" s="52" t="s">
        <v>245</v>
      </c>
      <c r="K272" s="52">
        <v>9</v>
      </c>
      <c r="L272" s="49">
        <v>10</v>
      </c>
    </row>
    <row r="273" spans="1:12" ht="12.75" customHeight="1" x14ac:dyDescent="0.2">
      <c r="A273" s="58" t="s">
        <v>6610</v>
      </c>
      <c r="B273" s="47" t="s">
        <v>6611</v>
      </c>
      <c r="C273" s="58" t="s">
        <v>6612</v>
      </c>
      <c r="D273" s="58" t="s">
        <v>6613</v>
      </c>
      <c r="E273" s="38" t="str">
        <f>A273</f>
        <v>No Play</v>
      </c>
      <c r="F273" s="47" t="s">
        <v>5152</v>
      </c>
      <c r="G273" s="58" t="s">
        <v>6614</v>
      </c>
      <c r="H273" s="58">
        <v>187</v>
      </c>
      <c r="I273" s="58">
        <v>1258</v>
      </c>
      <c r="J273" s="58">
        <v>9</v>
      </c>
      <c r="K273" s="58">
        <v>9</v>
      </c>
      <c r="L273" s="49">
        <v>9</v>
      </c>
    </row>
    <row r="274" spans="1:12" ht="12.75" hidden="1" customHeight="1" x14ac:dyDescent="0.2">
      <c r="A274" s="47" t="s">
        <v>6393</v>
      </c>
      <c r="B274" s="47" t="s">
        <v>6394</v>
      </c>
      <c r="C274" s="47" t="s">
        <v>6395</v>
      </c>
      <c r="D274" s="47" t="s">
        <v>6396</v>
      </c>
      <c r="E274" s="38" t="str">
        <f>A274</f>
        <v>No Play</v>
      </c>
      <c r="F274" s="84" t="s">
        <v>6397</v>
      </c>
      <c r="G274" s="47" t="s">
        <v>6398</v>
      </c>
      <c r="H274" s="47">
        <v>115</v>
      </c>
      <c r="I274" s="47">
        <v>1199</v>
      </c>
      <c r="J274" s="47">
        <v>7</v>
      </c>
      <c r="K274" s="47">
        <v>9</v>
      </c>
      <c r="L274" s="49">
        <v>10</v>
      </c>
    </row>
    <row r="275" spans="1:12" ht="12.75" customHeight="1" x14ac:dyDescent="0.2">
      <c r="A275" s="47" t="s">
        <v>6516</v>
      </c>
      <c r="B275" s="47" t="s">
        <v>6517</v>
      </c>
      <c r="C275" s="47" t="s">
        <v>6518</v>
      </c>
      <c r="D275" s="47" t="s">
        <v>6519</v>
      </c>
      <c r="E275" s="38" t="str">
        <f>A275</f>
        <v>No Play</v>
      </c>
      <c r="F275" s="47" t="s">
        <v>3985</v>
      </c>
      <c r="G275" s="58" t="s">
        <v>6520</v>
      </c>
      <c r="H275" s="58">
        <v>185</v>
      </c>
      <c r="I275" s="58">
        <v>1507</v>
      </c>
      <c r="J275" s="58">
        <v>8</v>
      </c>
      <c r="K275" s="58">
        <v>9</v>
      </c>
      <c r="L275" s="49">
        <v>9</v>
      </c>
    </row>
    <row r="276" spans="1:12" x14ac:dyDescent="0.2">
      <c r="A276" s="47" t="s">
        <v>6245</v>
      </c>
      <c r="B276" s="47" t="s">
        <v>6246</v>
      </c>
      <c r="C276" s="47" t="s">
        <v>6247</v>
      </c>
      <c r="D276" s="47" t="s">
        <v>6248</v>
      </c>
      <c r="E276" s="38" t="str">
        <f>A276</f>
        <v>No Play</v>
      </c>
      <c r="F276" s="84" t="s">
        <v>177</v>
      </c>
      <c r="G276" s="58" t="s">
        <v>6249</v>
      </c>
      <c r="H276" s="58">
        <v>230</v>
      </c>
      <c r="I276" s="58">
        <v>1271</v>
      </c>
      <c r="J276" s="58">
        <v>6</v>
      </c>
      <c r="K276" s="58">
        <v>9</v>
      </c>
      <c r="L276" s="49">
        <v>9</v>
      </c>
    </row>
    <row r="277" spans="1:12" ht="12.75" customHeight="1" x14ac:dyDescent="0.2">
      <c r="A277" s="47" t="s">
        <v>13</v>
      </c>
      <c r="B277" s="47" t="s">
        <v>6521</v>
      </c>
      <c r="C277" s="47" t="s">
        <v>6522</v>
      </c>
      <c r="D277" s="47" t="s">
        <v>6523</v>
      </c>
      <c r="E277" s="38" t="str">
        <f>A277</f>
        <v>Hard Clear</v>
      </c>
      <c r="F277" s="47" t="s">
        <v>961</v>
      </c>
      <c r="G277" s="58" t="s">
        <v>6524</v>
      </c>
      <c r="H277" s="58">
        <v>170</v>
      </c>
      <c r="I277" s="58">
        <v>1438</v>
      </c>
      <c r="J277" s="58">
        <v>8</v>
      </c>
      <c r="K277" s="58">
        <v>9</v>
      </c>
      <c r="L277" s="49">
        <v>8</v>
      </c>
    </row>
    <row r="278" spans="1:12" hidden="1" x14ac:dyDescent="0.2">
      <c r="A278" s="47" t="s">
        <v>34</v>
      </c>
      <c r="B278" s="47"/>
      <c r="C278" s="47" t="s">
        <v>245</v>
      </c>
      <c r="D278" s="47" t="s">
        <v>7031</v>
      </c>
      <c r="E278" s="38" t="str">
        <f>A278</f>
        <v>No Play</v>
      </c>
      <c r="F278" s="47" t="s">
        <v>7086</v>
      </c>
      <c r="G278" s="58" t="s">
        <v>128</v>
      </c>
      <c r="H278" s="52" t="s">
        <v>245</v>
      </c>
      <c r="I278" s="52" t="s">
        <v>245</v>
      </c>
      <c r="J278" s="52" t="s">
        <v>245</v>
      </c>
      <c r="K278" s="52">
        <v>9</v>
      </c>
      <c r="L278" s="49">
        <v>10</v>
      </c>
    </row>
    <row r="279" spans="1:12" x14ac:dyDescent="0.2">
      <c r="A279" s="52" t="s">
        <v>13</v>
      </c>
      <c r="B279" s="47" t="s">
        <v>6115</v>
      </c>
      <c r="C279" s="58" t="s">
        <v>6116</v>
      </c>
      <c r="D279" s="58" t="s">
        <v>6117</v>
      </c>
      <c r="E279" s="38" t="str">
        <f>A279</f>
        <v>Hard Clear</v>
      </c>
      <c r="F279" s="84" t="s">
        <v>4496</v>
      </c>
      <c r="G279" s="58" t="s">
        <v>6118</v>
      </c>
      <c r="H279" s="58" t="s">
        <v>6119</v>
      </c>
      <c r="I279" s="58">
        <v>1383</v>
      </c>
      <c r="J279" s="58">
        <v>5</v>
      </c>
      <c r="K279" s="58">
        <v>10</v>
      </c>
      <c r="L279" s="49">
        <v>9</v>
      </c>
    </row>
    <row r="280" spans="1:12" ht="12.75" customHeight="1" x14ac:dyDescent="0.2">
      <c r="A280" s="52" t="s">
        <v>13</v>
      </c>
      <c r="B280" s="47" t="s">
        <v>6615</v>
      </c>
      <c r="C280" s="58" t="s">
        <v>6616</v>
      </c>
      <c r="D280" s="58" t="s">
        <v>6617</v>
      </c>
      <c r="E280" s="38" t="str">
        <f>A280</f>
        <v>Hard Clear</v>
      </c>
      <c r="F280" s="84" t="s">
        <v>3272</v>
      </c>
      <c r="G280" s="58" t="s">
        <v>6618</v>
      </c>
      <c r="H280" s="58">
        <v>116</v>
      </c>
      <c r="I280" s="58">
        <v>1293</v>
      </c>
      <c r="J280" s="58">
        <v>9</v>
      </c>
      <c r="K280" s="58">
        <v>10</v>
      </c>
      <c r="L280" s="49">
        <v>10</v>
      </c>
    </row>
    <row r="281" spans="1:12" ht="12.75" customHeight="1" x14ac:dyDescent="0.2">
      <c r="A281" s="58" t="s">
        <v>6668</v>
      </c>
      <c r="B281" s="47" t="s">
        <v>6669</v>
      </c>
      <c r="C281" s="58" t="s">
        <v>6670</v>
      </c>
      <c r="D281" s="58" t="s">
        <v>6671</v>
      </c>
      <c r="E281" s="38" t="str">
        <f>A281</f>
        <v>No Play</v>
      </c>
      <c r="F281" s="47" t="s">
        <v>5007</v>
      </c>
      <c r="G281" s="58" t="s">
        <v>6672</v>
      </c>
      <c r="H281" s="58" t="s">
        <v>6673</v>
      </c>
      <c r="I281" s="58">
        <v>1225</v>
      </c>
      <c r="J281" s="58">
        <v>10</v>
      </c>
      <c r="K281" s="58">
        <v>10</v>
      </c>
      <c r="L281" s="49">
        <v>10</v>
      </c>
    </row>
    <row r="282" spans="1:12" hidden="1" x14ac:dyDescent="0.2">
      <c r="A282" s="47" t="s">
        <v>34</v>
      </c>
      <c r="B282" s="67"/>
      <c r="C282" s="45" t="s">
        <v>245</v>
      </c>
      <c r="D282" s="47" t="s">
        <v>246</v>
      </c>
      <c r="E282" s="38" t="str">
        <f>A282</f>
        <v>No Play</v>
      </c>
      <c r="F282" s="84" t="s">
        <v>7069</v>
      </c>
      <c r="G282" s="47" t="s">
        <v>128</v>
      </c>
      <c r="H282" s="45" t="s">
        <v>245</v>
      </c>
      <c r="I282" s="45" t="s">
        <v>245</v>
      </c>
      <c r="J282" s="45" t="s">
        <v>245</v>
      </c>
      <c r="K282" s="47">
        <v>10</v>
      </c>
      <c r="L282" s="49">
        <v>10</v>
      </c>
    </row>
    <row r="283" spans="1:12" ht="12.75" hidden="1" customHeight="1" x14ac:dyDescent="0.2">
      <c r="A283" s="45" t="s">
        <v>20</v>
      </c>
      <c r="B283" s="47" t="s">
        <v>6664</v>
      </c>
      <c r="C283" s="47" t="s">
        <v>6665</v>
      </c>
      <c r="D283" s="47" t="s">
        <v>6666</v>
      </c>
      <c r="E283" s="38" t="str">
        <f>A283</f>
        <v>Easy Clear</v>
      </c>
      <c r="F283" s="47" t="s">
        <v>1338</v>
      </c>
      <c r="G283" s="47" t="s">
        <v>6667</v>
      </c>
      <c r="H283" s="47">
        <v>191</v>
      </c>
      <c r="I283" s="47">
        <v>1495</v>
      </c>
      <c r="J283" s="47">
        <v>10</v>
      </c>
      <c r="K283" s="47">
        <v>10</v>
      </c>
      <c r="L283" s="49">
        <v>10</v>
      </c>
    </row>
    <row r="284" spans="1:12" x14ac:dyDescent="0.2">
      <c r="A284" s="52" t="s">
        <v>13</v>
      </c>
      <c r="B284" s="47" t="s">
        <v>6414</v>
      </c>
      <c r="C284" s="58" t="s">
        <v>6415</v>
      </c>
      <c r="D284" s="58" t="s">
        <v>6416</v>
      </c>
      <c r="E284" s="38" t="str">
        <f>A284</f>
        <v>Hard Clear</v>
      </c>
      <c r="F284" s="84" t="s">
        <v>1214</v>
      </c>
      <c r="G284" s="58" t="s">
        <v>6417</v>
      </c>
      <c r="H284" s="58">
        <v>177</v>
      </c>
      <c r="I284" s="58">
        <v>1372</v>
      </c>
      <c r="J284" s="58">
        <v>7</v>
      </c>
      <c r="K284" s="58">
        <v>10</v>
      </c>
      <c r="L284" s="49">
        <v>10</v>
      </c>
    </row>
    <row r="285" spans="1:12" hidden="1" x14ac:dyDescent="0.2">
      <c r="A285" s="52" t="s">
        <v>34</v>
      </c>
      <c r="B285" s="67"/>
      <c r="C285" s="52" t="s">
        <v>245</v>
      </c>
      <c r="D285" s="52" t="s">
        <v>7031</v>
      </c>
      <c r="E285" s="38" t="str">
        <f>A285</f>
        <v>No Play</v>
      </c>
      <c r="F285" s="84" t="s">
        <v>7092</v>
      </c>
      <c r="G285" s="58" t="s">
        <v>128</v>
      </c>
      <c r="H285" s="52" t="s">
        <v>245</v>
      </c>
      <c r="I285" s="52" t="s">
        <v>245</v>
      </c>
      <c r="J285" s="52" t="s">
        <v>245</v>
      </c>
      <c r="K285" s="52">
        <v>10</v>
      </c>
      <c r="L285" s="49">
        <v>10</v>
      </c>
    </row>
    <row r="286" spans="1:12" ht="12.75" customHeight="1" x14ac:dyDescent="0.2">
      <c r="A286" s="52" t="s">
        <v>13</v>
      </c>
      <c r="B286" s="47" t="s">
        <v>6619</v>
      </c>
      <c r="C286" s="58" t="s">
        <v>6620</v>
      </c>
      <c r="D286" s="58" t="s">
        <v>6621</v>
      </c>
      <c r="E286" s="38" t="str">
        <f>A286</f>
        <v>Hard Clear</v>
      </c>
      <c r="F286" s="84" t="s">
        <v>102</v>
      </c>
      <c r="G286" s="58" t="s">
        <v>6622</v>
      </c>
      <c r="H286" s="58">
        <v>136</v>
      </c>
      <c r="I286" s="58">
        <v>1272</v>
      </c>
      <c r="J286" s="58">
        <v>9</v>
      </c>
      <c r="K286" s="58">
        <v>10</v>
      </c>
      <c r="L286" s="49">
        <v>10</v>
      </c>
    </row>
    <row r="287" spans="1:12" x14ac:dyDescent="0.2">
      <c r="A287" s="58" t="s">
        <v>6026</v>
      </c>
      <c r="B287" s="47" t="s">
        <v>6027</v>
      </c>
      <c r="C287" s="58" t="s">
        <v>6028</v>
      </c>
      <c r="D287" s="58" t="s">
        <v>6029</v>
      </c>
      <c r="E287" s="38" t="str">
        <f>A287</f>
        <v>No Play</v>
      </c>
      <c r="F287" s="47" t="s">
        <v>3888</v>
      </c>
      <c r="G287" s="58" t="s">
        <v>6030</v>
      </c>
      <c r="H287" s="58">
        <v>145</v>
      </c>
      <c r="I287" s="58">
        <v>1443</v>
      </c>
      <c r="J287" s="58">
        <v>4</v>
      </c>
      <c r="K287" s="58">
        <v>10</v>
      </c>
      <c r="L287" s="49">
        <v>10</v>
      </c>
    </row>
    <row r="288" spans="1:12" hidden="1" x14ac:dyDescent="0.2">
      <c r="A288" s="47" t="s">
        <v>6409</v>
      </c>
      <c r="B288" s="47" t="s">
        <v>6410</v>
      </c>
      <c r="C288" s="47" t="s">
        <v>6411</v>
      </c>
      <c r="D288" s="47" t="s">
        <v>6412</v>
      </c>
      <c r="E288" s="38" t="str">
        <f>A288</f>
        <v>No Play</v>
      </c>
      <c r="F288" s="84" t="s">
        <v>2363</v>
      </c>
      <c r="G288" s="47" t="s">
        <v>6413</v>
      </c>
      <c r="H288" s="47">
        <v>205</v>
      </c>
      <c r="I288" s="47">
        <v>1342</v>
      </c>
      <c r="J288" s="47">
        <v>7</v>
      </c>
      <c r="K288" s="47">
        <v>10</v>
      </c>
      <c r="L288" s="49">
        <v>10</v>
      </c>
    </row>
    <row r="289" spans="1:12" ht="12.75" customHeight="1" x14ac:dyDescent="0.2">
      <c r="A289" s="52" t="s">
        <v>16</v>
      </c>
      <c r="B289" s="47" t="s">
        <v>6623</v>
      </c>
      <c r="C289" s="58" t="s">
        <v>6624</v>
      </c>
      <c r="D289" s="58" t="s">
        <v>6625</v>
      </c>
      <c r="E289" s="38" t="str">
        <f>A289</f>
        <v>Clear</v>
      </c>
      <c r="F289" s="47" t="s">
        <v>6626</v>
      </c>
      <c r="G289" s="58" t="s">
        <v>6627</v>
      </c>
      <c r="H289" s="58">
        <v>145</v>
      </c>
      <c r="I289" s="58">
        <v>1278</v>
      </c>
      <c r="J289" s="58">
        <v>9</v>
      </c>
      <c r="K289" s="58">
        <v>10</v>
      </c>
      <c r="L289" s="49">
        <v>9</v>
      </c>
    </row>
    <row r="290" spans="1:12" hidden="1" x14ac:dyDescent="0.2">
      <c r="A290" s="52" t="s">
        <v>34</v>
      </c>
      <c r="B290" s="67"/>
      <c r="C290" s="52" t="s">
        <v>245</v>
      </c>
      <c r="D290" s="52" t="s">
        <v>7031</v>
      </c>
      <c r="E290" s="38" t="str">
        <f>A290</f>
        <v>No Play</v>
      </c>
      <c r="F290" s="84" t="s">
        <v>7083</v>
      </c>
      <c r="G290" s="58" t="s">
        <v>128</v>
      </c>
      <c r="H290" s="52" t="s">
        <v>245</v>
      </c>
      <c r="I290" s="52" t="s">
        <v>245</v>
      </c>
      <c r="J290" s="52" t="s">
        <v>245</v>
      </c>
      <c r="K290" s="52">
        <v>10</v>
      </c>
      <c r="L290" s="49">
        <v>10</v>
      </c>
    </row>
    <row r="291" spans="1:12" ht="12.75" customHeight="1" x14ac:dyDescent="0.2">
      <c r="A291" s="58" t="s">
        <v>6674</v>
      </c>
      <c r="B291" s="47" t="s">
        <v>6675</v>
      </c>
      <c r="C291" s="58" t="s">
        <v>6676</v>
      </c>
      <c r="D291" s="58" t="s">
        <v>6677</v>
      </c>
      <c r="E291" s="38" t="str">
        <f>A291</f>
        <v>No Play</v>
      </c>
      <c r="F291" s="84" t="s">
        <v>3070</v>
      </c>
      <c r="G291" s="58" t="s">
        <v>6678</v>
      </c>
      <c r="H291" s="58" t="s">
        <v>6679</v>
      </c>
      <c r="I291" s="58">
        <v>1438</v>
      </c>
      <c r="J291" s="58">
        <v>10</v>
      </c>
      <c r="K291" s="58">
        <v>10</v>
      </c>
      <c r="L291" s="49">
        <v>10</v>
      </c>
    </row>
    <row r="292" spans="1:12" hidden="1" x14ac:dyDescent="0.2">
      <c r="A292" s="47" t="s">
        <v>34</v>
      </c>
      <c r="B292" s="67"/>
      <c r="C292" s="45" t="s">
        <v>245</v>
      </c>
      <c r="D292" s="47" t="s">
        <v>246</v>
      </c>
      <c r="E292" s="38" t="str">
        <f>A292</f>
        <v>No Play</v>
      </c>
      <c r="F292" s="47" t="s">
        <v>7072</v>
      </c>
      <c r="G292" s="47" t="s">
        <v>128</v>
      </c>
      <c r="H292" s="45" t="s">
        <v>245</v>
      </c>
      <c r="I292" s="45" t="s">
        <v>245</v>
      </c>
      <c r="J292" s="45" t="s">
        <v>245</v>
      </c>
      <c r="K292" s="47">
        <v>10</v>
      </c>
      <c r="L292" s="49">
        <v>10</v>
      </c>
    </row>
    <row r="293" spans="1:12" x14ac:dyDescent="0.2">
      <c r="A293" s="58" t="s">
        <v>6250</v>
      </c>
      <c r="B293" s="47" t="s">
        <v>6251</v>
      </c>
      <c r="C293" s="58" t="s">
        <v>6252</v>
      </c>
      <c r="D293" s="58" t="s">
        <v>6253</v>
      </c>
      <c r="E293" s="38" t="str">
        <f>A293</f>
        <v>No Play</v>
      </c>
      <c r="F293" s="47" t="s">
        <v>3746</v>
      </c>
      <c r="G293" s="58" t="s">
        <v>6254</v>
      </c>
      <c r="H293" s="58" t="s">
        <v>6255</v>
      </c>
      <c r="I293" s="58">
        <v>1141</v>
      </c>
      <c r="J293" s="58">
        <v>6</v>
      </c>
      <c r="K293" s="58">
        <v>10</v>
      </c>
      <c r="L293" s="49">
        <v>10</v>
      </c>
    </row>
    <row r="294" spans="1:12" x14ac:dyDescent="0.2">
      <c r="A294" s="52" t="s">
        <v>20</v>
      </c>
      <c r="B294" s="47" t="s">
        <v>6680</v>
      </c>
      <c r="C294" s="58" t="s">
        <v>6681</v>
      </c>
      <c r="D294" s="58" t="s">
        <v>6682</v>
      </c>
      <c r="E294" s="38" t="str">
        <f>A294</f>
        <v>Easy Clear</v>
      </c>
      <c r="F294" s="47" t="s">
        <v>5600</v>
      </c>
      <c r="G294" s="58" t="s">
        <v>6683</v>
      </c>
      <c r="H294" s="58">
        <v>150</v>
      </c>
      <c r="I294" s="58">
        <v>1810</v>
      </c>
      <c r="J294" s="58">
        <v>10</v>
      </c>
      <c r="K294" s="58">
        <v>10</v>
      </c>
      <c r="L294" s="49">
        <v>10</v>
      </c>
    </row>
    <row r="295" spans="1:12" x14ac:dyDescent="0.2">
      <c r="A295" s="47" t="s">
        <v>13</v>
      </c>
      <c r="B295" s="47" t="s">
        <v>6628</v>
      </c>
      <c r="C295" s="47" t="s">
        <v>6629</v>
      </c>
      <c r="D295" s="47" t="s">
        <v>6630</v>
      </c>
      <c r="E295" s="38" t="str">
        <f>A295</f>
        <v>Hard Clear</v>
      </c>
      <c r="F295" s="47" t="s">
        <v>6631</v>
      </c>
      <c r="G295" s="58" t="s">
        <v>6632</v>
      </c>
      <c r="H295" s="58" t="s">
        <v>6633</v>
      </c>
      <c r="I295" s="58">
        <v>1442</v>
      </c>
      <c r="J295" s="58">
        <v>9</v>
      </c>
      <c r="K295" s="58">
        <v>10</v>
      </c>
      <c r="L295" s="49">
        <v>10</v>
      </c>
    </row>
    <row r="296" spans="1:12" ht="12.75" customHeight="1" x14ac:dyDescent="0.2">
      <c r="A296" s="47" t="s">
        <v>16</v>
      </c>
      <c r="B296" s="47" t="s">
        <v>6525</v>
      </c>
      <c r="C296" s="47" t="s">
        <v>6526</v>
      </c>
      <c r="D296" s="47" t="s">
        <v>6527</v>
      </c>
      <c r="E296" s="38" t="str">
        <f>A296</f>
        <v>Clear</v>
      </c>
      <c r="F296" s="47" t="s">
        <v>2835</v>
      </c>
      <c r="G296" s="58" t="s">
        <v>6528</v>
      </c>
      <c r="H296" s="58">
        <v>155</v>
      </c>
      <c r="I296" s="58">
        <v>1345</v>
      </c>
      <c r="J296" s="58">
        <v>8</v>
      </c>
      <c r="K296" s="58">
        <v>10</v>
      </c>
      <c r="L296" s="49">
        <v>10</v>
      </c>
    </row>
    <row r="297" spans="1:12" hidden="1" x14ac:dyDescent="0.2">
      <c r="A297" s="47" t="s">
        <v>16</v>
      </c>
      <c r="B297" s="47"/>
      <c r="C297" s="47" t="s">
        <v>245</v>
      </c>
      <c r="D297" s="47" t="s">
        <v>7031</v>
      </c>
      <c r="E297" s="88" t="str">
        <f t="shared" ref="E258:E297" si="1">A297</f>
        <v>Clear</v>
      </c>
      <c r="F297" s="68" t="s">
        <v>7107</v>
      </c>
      <c r="G297" s="52" t="s">
        <v>83</v>
      </c>
      <c r="H297" s="52" t="s">
        <v>245</v>
      </c>
      <c r="I297" s="52" t="s">
        <v>245</v>
      </c>
      <c r="J297" s="52" t="s">
        <v>245</v>
      </c>
      <c r="K297" s="52">
        <v>10</v>
      </c>
      <c r="L297" s="49">
        <v>10</v>
      </c>
    </row>
  </sheetData>
  <autoFilter ref="A1:L297">
    <filterColumn colId="3">
      <filters>
        <filter val="10th"/>
        <filter val="3rd"/>
        <filter val="4th"/>
        <filter val="6th"/>
        <filter val="7th"/>
        <filter val="8th"/>
        <filter val="9th"/>
        <filter val="DD"/>
        <filter val="DJT"/>
        <filter val="EMP"/>
        <filter val="GLD"/>
        <filter val="Lin"/>
        <filter val="RA"/>
        <filter val="RED"/>
        <filter val="SIR"/>
        <filter val="SKY"/>
        <filter val="tri"/>
      </filters>
    </filterColumn>
    <sortState ref="A2:L296">
      <sortCondition ref="K1:K297"/>
    </sortState>
  </autoFilter>
  <conditionalFormatting sqref="E1:E219 E256:E295 E297">
    <cfRule type="cellIs" dxfId="44" priority="0" operator="equal">
      <formula>"No Play"</formula>
    </cfRule>
  </conditionalFormatting>
  <conditionalFormatting sqref="E1:E219 E256:E295 E297">
    <cfRule type="cellIs" dxfId="43" priority="55" operator="equal">
      <formula>"Assist Clear"</formula>
    </cfRule>
  </conditionalFormatting>
  <conditionalFormatting sqref="E1:E219 E256:E295 E297">
    <cfRule type="cellIs" dxfId="42" priority="56" operator="equal">
      <formula>"Easy Clear"</formula>
    </cfRule>
  </conditionalFormatting>
  <conditionalFormatting sqref="E1:E219 E256:E295 E297">
    <cfRule type="cellIs" dxfId="41" priority="57" operator="equal">
      <formula>"Fail"</formula>
    </cfRule>
  </conditionalFormatting>
  <conditionalFormatting sqref="E1:E219 E256:E295 E297">
    <cfRule type="cellIs" dxfId="40" priority="58" operator="equal">
      <formula>"Clear"</formula>
    </cfRule>
  </conditionalFormatting>
  <conditionalFormatting sqref="E1:E219 E256:E295 E297">
    <cfRule type="cellIs" dxfId="39" priority="59" operator="equal">
      <formula>"Hard Clear"</formula>
    </cfRule>
  </conditionalFormatting>
  <conditionalFormatting sqref="E1:E219 E256:E295 E297">
    <cfRule type="cellIs" dxfId="38" priority="60" operator="equal">
      <formula>"EXHC"</formula>
    </cfRule>
  </conditionalFormatting>
  <conditionalFormatting sqref="E1:E219 E256:E295 E297">
    <cfRule type="cellIs" dxfId="37" priority="61" operator="equal">
      <formula>"Full Combo"</formula>
    </cfRule>
  </conditionalFormatting>
  <conditionalFormatting sqref="E1:E219 E256:E295 E297">
    <cfRule type="cellIs" dxfId="36" priority="62" operator="equal">
      <formula>"NG"</formula>
    </cfRule>
  </conditionalFormatting>
  <conditionalFormatting sqref="E220:E239">
    <cfRule type="cellIs" dxfId="35" priority="54" operator="equal">
      <formula>"No Play"</formula>
    </cfRule>
  </conditionalFormatting>
  <conditionalFormatting sqref="E220:E239">
    <cfRule type="cellIs" dxfId="34" priority="46" operator="equal">
      <formula>"Assist Clear"</formula>
    </cfRule>
  </conditionalFormatting>
  <conditionalFormatting sqref="E220:E239">
    <cfRule type="cellIs" dxfId="33" priority="47" operator="equal">
      <formula>"Easy Clear"</formula>
    </cfRule>
  </conditionalFormatting>
  <conditionalFormatting sqref="E220:E239">
    <cfRule type="cellIs" dxfId="32" priority="48" operator="equal">
      <formula>"Fail"</formula>
    </cfRule>
  </conditionalFormatting>
  <conditionalFormatting sqref="E220:E239">
    <cfRule type="cellIs" dxfId="31" priority="49" operator="equal">
      <formula>"Clear"</formula>
    </cfRule>
  </conditionalFormatting>
  <conditionalFormatting sqref="E220:E239">
    <cfRule type="cellIs" dxfId="30" priority="50" operator="equal">
      <formula>"Hard Clear"</formula>
    </cfRule>
  </conditionalFormatting>
  <conditionalFormatting sqref="E220:E239">
    <cfRule type="cellIs" dxfId="29" priority="51" operator="equal">
      <formula>"EXHC"</formula>
    </cfRule>
  </conditionalFormatting>
  <conditionalFormatting sqref="E220:E239">
    <cfRule type="cellIs" dxfId="28" priority="52" operator="equal">
      <formula>"Full Combo"</formula>
    </cfRule>
  </conditionalFormatting>
  <conditionalFormatting sqref="E220:E239">
    <cfRule type="cellIs" dxfId="27" priority="53" operator="equal">
      <formula>"NG"</formula>
    </cfRule>
  </conditionalFormatting>
  <conditionalFormatting sqref="E296">
    <cfRule type="cellIs" dxfId="26" priority="18" operator="equal">
      <formula>"No Play"</formula>
    </cfRule>
  </conditionalFormatting>
  <conditionalFormatting sqref="E296">
    <cfRule type="cellIs" dxfId="25" priority="10" operator="equal">
      <formula>"Assist Clear"</formula>
    </cfRule>
  </conditionalFormatting>
  <conditionalFormatting sqref="E296">
    <cfRule type="cellIs" dxfId="24" priority="11" operator="equal">
      <formula>"Easy Clear"</formula>
    </cfRule>
  </conditionalFormatting>
  <conditionalFormatting sqref="E296">
    <cfRule type="cellIs" dxfId="23" priority="12" operator="equal">
      <formula>"Fail"</formula>
    </cfRule>
  </conditionalFormatting>
  <conditionalFormatting sqref="E296">
    <cfRule type="cellIs" dxfId="22" priority="13" operator="equal">
      <formula>"Clear"</formula>
    </cfRule>
  </conditionalFormatting>
  <conditionalFormatting sqref="E296">
    <cfRule type="cellIs" dxfId="21" priority="14" operator="equal">
      <formula>"Hard Clear"</formula>
    </cfRule>
  </conditionalFormatting>
  <conditionalFormatting sqref="E296">
    <cfRule type="cellIs" dxfId="20" priority="15" operator="equal">
      <formula>"EXHC"</formula>
    </cfRule>
  </conditionalFormatting>
  <conditionalFormatting sqref="E296">
    <cfRule type="cellIs" dxfId="19" priority="16" operator="equal">
      <formula>"Full Combo"</formula>
    </cfRule>
  </conditionalFormatting>
  <conditionalFormatting sqref="E296">
    <cfRule type="cellIs" dxfId="18" priority="17" operator="equal">
      <formula>"NG"</formula>
    </cfRule>
  </conditionalFormatting>
  <conditionalFormatting sqref="E240:E255">
    <cfRule type="cellIs" dxfId="17" priority="36" operator="equal">
      <formula>"No Play"</formula>
    </cfRule>
  </conditionalFormatting>
  <conditionalFormatting sqref="E240:E255">
    <cfRule type="cellIs" dxfId="16" priority="28" operator="equal">
      <formula>"Assist Clear"</formula>
    </cfRule>
  </conditionalFormatting>
  <conditionalFormatting sqref="E240:E255">
    <cfRule type="cellIs" dxfId="15" priority="29" operator="equal">
      <formula>"Easy Clear"</formula>
    </cfRule>
  </conditionalFormatting>
  <conditionalFormatting sqref="E240:E255">
    <cfRule type="cellIs" dxfId="14" priority="30" operator="equal">
      <formula>"Fail"</formula>
    </cfRule>
  </conditionalFormatting>
  <conditionalFormatting sqref="E240:E255">
    <cfRule type="cellIs" dxfId="13" priority="31" operator="equal">
      <formula>"Clear"</formula>
    </cfRule>
  </conditionalFormatting>
  <conditionalFormatting sqref="E240:E255">
    <cfRule type="cellIs" dxfId="12" priority="32" operator="equal">
      <formula>"Hard Clear"</formula>
    </cfRule>
  </conditionalFormatting>
  <conditionalFormatting sqref="E240:E255">
    <cfRule type="cellIs" dxfId="11" priority="33" operator="equal">
      <formula>"EXHC"</formula>
    </cfRule>
  </conditionalFormatting>
  <conditionalFormatting sqref="E240:E255">
    <cfRule type="cellIs" dxfId="10" priority="34" operator="equal">
      <formula>"Full Combo"</formula>
    </cfRule>
  </conditionalFormatting>
  <conditionalFormatting sqref="E240:E255">
    <cfRule type="cellIs" dxfId="9" priority="35" operator="equal">
      <formula>"NG"</formula>
    </cfRule>
  </conditionalFormatting>
  <pageMargins left="0.64099961711460551" right="0.64099961711460551" top="0.68678530405136295" bottom="0.68678530405136295" header="0.27471412162054526" footer="0.27471412162054526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L203"/>
  <sheetViews>
    <sheetView zoomScaleNormal="100" workbookViewId="0">
      <selection activeCell="F31" sqref="F31"/>
    </sheetView>
  </sheetViews>
  <sheetFormatPr defaultRowHeight="12.75" x14ac:dyDescent="0.2"/>
  <cols>
    <col min="1" max="1" width="10.85546875" style="78" bestFit="1" customWidth="1"/>
    <col min="2" max="2" width="18.28515625" style="78" hidden="1" customWidth="1"/>
    <col min="3" max="3" width="18.28515625" style="78" bestFit="1" customWidth="1"/>
    <col min="4" max="4" width="12.42578125" style="78" bestFit="1" customWidth="1"/>
    <col min="5" max="5" width="1.42578125" style="48" customWidth="1"/>
    <col min="6" max="6" width="45.28515625" style="78" bestFit="1" customWidth="1"/>
    <col min="7" max="7" width="13.85546875" style="48" hidden="1" customWidth="1"/>
    <col min="8" max="8" width="15.140625" style="78" hidden="1" customWidth="1"/>
    <col min="9" max="9" width="10" style="78" hidden="1" customWidth="1"/>
    <col min="10" max="10" width="11.85546875" style="78" bestFit="1" customWidth="1"/>
    <col min="11" max="11" width="9.85546875" style="78" bestFit="1" customWidth="1"/>
    <col min="12" max="12" width="8.7109375" style="78" hidden="1" customWidth="1"/>
    <col min="13" max="16384" width="9.140625" style="48"/>
  </cols>
  <sheetData>
    <row r="1" spans="1:12" x14ac:dyDescent="0.2">
      <c r="A1" s="52" t="s">
        <v>70</v>
      </c>
      <c r="B1" s="52" t="s">
        <v>1533</v>
      </c>
      <c r="C1" s="52" t="s">
        <v>71</v>
      </c>
      <c r="D1" s="52" t="s">
        <v>72</v>
      </c>
      <c r="E1" s="52"/>
      <c r="F1" s="52" t="s">
        <v>73</v>
      </c>
      <c r="G1" s="52" t="s">
        <v>6708</v>
      </c>
      <c r="H1" s="52" t="s">
        <v>75</v>
      </c>
      <c r="I1" s="52" t="s">
        <v>76</v>
      </c>
      <c r="J1" s="52" t="s">
        <v>77</v>
      </c>
      <c r="K1" s="52" t="s">
        <v>78</v>
      </c>
      <c r="L1" s="52" t="s">
        <v>7193</v>
      </c>
    </row>
    <row r="2" spans="1:12" x14ac:dyDescent="0.2">
      <c r="A2" s="52" t="s">
        <v>13</v>
      </c>
      <c r="B2" s="52" t="s">
        <v>220</v>
      </c>
      <c r="C2" s="52" t="s">
        <v>220</v>
      </c>
      <c r="D2" s="52" t="s">
        <v>322</v>
      </c>
      <c r="E2" s="52" t="str">
        <f t="shared" ref="E2:E65" si="0">A2</f>
        <v>Hard Clear</v>
      </c>
      <c r="F2" s="52" t="s">
        <v>4833</v>
      </c>
      <c r="G2" s="52" t="s">
        <v>128</v>
      </c>
      <c r="H2" s="52" t="s">
        <v>4835</v>
      </c>
      <c r="I2" s="52">
        <v>1260</v>
      </c>
      <c r="J2" s="52">
        <v>1</v>
      </c>
      <c r="K2" s="52">
        <v>1</v>
      </c>
      <c r="L2" s="52">
        <f t="shared" ref="L2:L65" si="1">MIN(J2:K2)</f>
        <v>1</v>
      </c>
    </row>
    <row r="3" spans="1:12" x14ac:dyDescent="0.2">
      <c r="A3" s="52" t="s">
        <v>13</v>
      </c>
      <c r="B3" s="52" t="s">
        <v>220</v>
      </c>
      <c r="C3" s="52" t="s">
        <v>220</v>
      </c>
      <c r="D3" s="52" t="s">
        <v>121</v>
      </c>
      <c r="E3" s="52" t="str">
        <f t="shared" si="0"/>
        <v>Hard Clear</v>
      </c>
      <c r="F3" s="52" t="s">
        <v>3367</v>
      </c>
      <c r="G3" s="52" t="s">
        <v>128</v>
      </c>
      <c r="H3" s="52">
        <v>160</v>
      </c>
      <c r="I3" s="52">
        <v>1386</v>
      </c>
      <c r="J3" s="52">
        <v>1</v>
      </c>
      <c r="K3" s="52">
        <v>1</v>
      </c>
      <c r="L3" s="52">
        <f t="shared" si="1"/>
        <v>1</v>
      </c>
    </row>
    <row r="4" spans="1:12" x14ac:dyDescent="0.2">
      <c r="A4" s="52" t="s">
        <v>13</v>
      </c>
      <c r="B4" s="52" t="s">
        <v>245</v>
      </c>
      <c r="C4" s="52" t="s">
        <v>245</v>
      </c>
      <c r="D4" s="52" t="s">
        <v>91</v>
      </c>
      <c r="E4" s="52" t="str">
        <f t="shared" si="0"/>
        <v>Hard Clear</v>
      </c>
      <c r="F4" s="52" t="s">
        <v>7189</v>
      </c>
      <c r="G4" s="52" t="s">
        <v>128</v>
      </c>
      <c r="H4" s="52" t="s">
        <v>245</v>
      </c>
      <c r="I4" s="52" t="s">
        <v>245</v>
      </c>
      <c r="J4" s="52">
        <v>1</v>
      </c>
      <c r="K4" s="52">
        <v>1</v>
      </c>
      <c r="L4" s="52">
        <f t="shared" si="1"/>
        <v>1</v>
      </c>
    </row>
    <row r="5" spans="1:12" x14ac:dyDescent="0.2">
      <c r="A5" s="52" t="s">
        <v>13</v>
      </c>
      <c r="B5" s="52" t="s">
        <v>220</v>
      </c>
      <c r="C5" s="52" t="s">
        <v>220</v>
      </c>
      <c r="D5" s="52" t="s">
        <v>287</v>
      </c>
      <c r="E5" s="52" t="str">
        <f t="shared" si="0"/>
        <v>Hard Clear</v>
      </c>
      <c r="F5" s="69" t="s">
        <v>2875</v>
      </c>
      <c r="G5" s="52" t="s">
        <v>83</v>
      </c>
      <c r="H5" s="52">
        <v>173</v>
      </c>
      <c r="I5" s="52">
        <v>1116</v>
      </c>
      <c r="J5" s="52">
        <v>2</v>
      </c>
      <c r="K5" s="52">
        <v>1</v>
      </c>
      <c r="L5" s="52">
        <f t="shared" si="1"/>
        <v>1</v>
      </c>
    </row>
    <row r="6" spans="1:12" x14ac:dyDescent="0.2">
      <c r="A6" s="52" t="s">
        <v>34</v>
      </c>
      <c r="B6" s="52" t="s">
        <v>220</v>
      </c>
      <c r="C6" s="52" t="s">
        <v>220</v>
      </c>
      <c r="D6" s="52" t="s">
        <v>287</v>
      </c>
      <c r="E6" s="52" t="str">
        <f t="shared" si="0"/>
        <v>No Play</v>
      </c>
      <c r="F6" s="52" t="s">
        <v>2875</v>
      </c>
      <c r="G6" s="52" t="s">
        <v>128</v>
      </c>
      <c r="H6" s="52">
        <v>173</v>
      </c>
      <c r="I6" s="52">
        <v>1301</v>
      </c>
      <c r="J6" s="52">
        <v>2</v>
      </c>
      <c r="K6" s="52">
        <v>1</v>
      </c>
      <c r="L6" s="52">
        <f t="shared" si="1"/>
        <v>1</v>
      </c>
    </row>
    <row r="7" spans="1:12" x14ac:dyDescent="0.2">
      <c r="A7" s="52" t="s">
        <v>34</v>
      </c>
      <c r="B7" s="52" t="s">
        <v>245</v>
      </c>
      <c r="C7" s="52" t="s">
        <v>245</v>
      </c>
      <c r="D7" s="52" t="s">
        <v>146</v>
      </c>
      <c r="E7" s="52" t="str">
        <f t="shared" si="0"/>
        <v>No Play</v>
      </c>
      <c r="F7" s="52" t="s">
        <v>7190</v>
      </c>
      <c r="G7" s="52" t="s">
        <v>128</v>
      </c>
      <c r="H7" s="52" t="s">
        <v>245</v>
      </c>
      <c r="I7" s="52" t="s">
        <v>245</v>
      </c>
      <c r="J7" s="52">
        <v>3</v>
      </c>
      <c r="K7" s="52">
        <v>1</v>
      </c>
      <c r="L7" s="52">
        <f t="shared" si="1"/>
        <v>1</v>
      </c>
    </row>
    <row r="8" spans="1:12" hidden="1" x14ac:dyDescent="0.2">
      <c r="A8" s="52" t="s">
        <v>34</v>
      </c>
      <c r="B8" s="52" t="s">
        <v>245</v>
      </c>
      <c r="C8" s="52" t="s">
        <v>245</v>
      </c>
      <c r="D8" s="52" t="s">
        <v>7032</v>
      </c>
      <c r="E8" s="52" t="str">
        <f t="shared" si="0"/>
        <v>No Play</v>
      </c>
      <c r="F8" s="52" t="s">
        <v>7191</v>
      </c>
      <c r="G8" s="52" t="s">
        <v>128</v>
      </c>
      <c r="H8" s="52" t="s">
        <v>245</v>
      </c>
      <c r="I8" s="52" t="s">
        <v>245</v>
      </c>
      <c r="J8" s="52" t="s">
        <v>245</v>
      </c>
      <c r="K8" s="52">
        <v>1</v>
      </c>
      <c r="L8" s="52">
        <f t="shared" si="1"/>
        <v>1</v>
      </c>
    </row>
    <row r="9" spans="1:12" x14ac:dyDescent="0.2">
      <c r="A9" s="52" t="s">
        <v>16</v>
      </c>
      <c r="B9" s="52" t="s">
        <v>85</v>
      </c>
      <c r="C9" s="52" t="s">
        <v>85</v>
      </c>
      <c r="D9" s="52" t="s">
        <v>121</v>
      </c>
      <c r="E9" s="52" t="str">
        <f t="shared" si="0"/>
        <v>Clear</v>
      </c>
      <c r="F9" s="80" t="s">
        <v>5266</v>
      </c>
      <c r="G9" s="52" t="s">
        <v>128</v>
      </c>
      <c r="H9" s="52" t="s">
        <v>5268</v>
      </c>
      <c r="I9" s="52">
        <v>1301</v>
      </c>
      <c r="J9" s="52">
        <v>1</v>
      </c>
      <c r="K9" s="52">
        <v>3</v>
      </c>
      <c r="L9" s="52">
        <f t="shared" si="1"/>
        <v>1</v>
      </c>
    </row>
    <row r="10" spans="1:12" x14ac:dyDescent="0.2">
      <c r="A10" s="52" t="s">
        <v>13</v>
      </c>
      <c r="B10" s="52" t="s">
        <v>145</v>
      </c>
      <c r="C10" s="52" t="s">
        <v>145</v>
      </c>
      <c r="D10" s="52" t="s">
        <v>292</v>
      </c>
      <c r="E10" s="52" t="str">
        <f t="shared" si="0"/>
        <v>Hard Clear</v>
      </c>
      <c r="F10" s="80" t="s">
        <v>826</v>
      </c>
      <c r="G10" s="52" t="s">
        <v>83</v>
      </c>
      <c r="H10" s="52">
        <v>155</v>
      </c>
      <c r="I10" s="52">
        <v>1281</v>
      </c>
      <c r="J10" s="52">
        <v>2</v>
      </c>
      <c r="K10" s="52">
        <v>2</v>
      </c>
      <c r="L10" s="52">
        <f t="shared" si="1"/>
        <v>2</v>
      </c>
    </row>
    <row r="11" spans="1:12" x14ac:dyDescent="0.2">
      <c r="A11" s="52" t="s">
        <v>34</v>
      </c>
      <c r="B11" s="52" t="s">
        <v>145</v>
      </c>
      <c r="C11" s="52" t="s">
        <v>145</v>
      </c>
      <c r="D11" s="52" t="s">
        <v>96</v>
      </c>
      <c r="E11" s="52" t="str">
        <f t="shared" si="0"/>
        <v>No Play</v>
      </c>
      <c r="F11" s="52" t="s">
        <v>3602</v>
      </c>
      <c r="G11" s="52" t="s">
        <v>128</v>
      </c>
      <c r="H11" s="52">
        <v>154</v>
      </c>
      <c r="I11" s="52">
        <v>1813</v>
      </c>
      <c r="J11" s="52">
        <v>2</v>
      </c>
      <c r="K11" s="52">
        <v>2</v>
      </c>
      <c r="L11" s="52">
        <f t="shared" si="1"/>
        <v>2</v>
      </c>
    </row>
    <row r="12" spans="1:12" hidden="1" x14ac:dyDescent="0.2">
      <c r="A12" s="52" t="s">
        <v>13</v>
      </c>
      <c r="B12" s="52" t="s">
        <v>245</v>
      </c>
      <c r="C12" s="52" t="s">
        <v>245</v>
      </c>
      <c r="D12" s="52" t="s">
        <v>246</v>
      </c>
      <c r="E12" s="52" t="str">
        <f t="shared" si="0"/>
        <v>Hard Clear</v>
      </c>
      <c r="F12" s="69" t="s">
        <v>3435</v>
      </c>
      <c r="G12" s="52" t="s">
        <v>128</v>
      </c>
      <c r="H12" s="52">
        <v>195</v>
      </c>
      <c r="I12" s="52">
        <v>1624</v>
      </c>
      <c r="J12" s="52">
        <v>2</v>
      </c>
      <c r="K12" s="52">
        <v>2</v>
      </c>
      <c r="L12" s="52">
        <f t="shared" si="1"/>
        <v>2</v>
      </c>
    </row>
    <row r="13" spans="1:12" x14ac:dyDescent="0.2">
      <c r="A13" s="52" t="s">
        <v>20</v>
      </c>
      <c r="B13" s="52" t="s">
        <v>145</v>
      </c>
      <c r="C13" s="52" t="s">
        <v>145</v>
      </c>
      <c r="D13" s="52" t="s">
        <v>6716</v>
      </c>
      <c r="E13" s="52" t="str">
        <f t="shared" si="0"/>
        <v>Easy Clear</v>
      </c>
      <c r="F13" s="52" t="s">
        <v>5870</v>
      </c>
      <c r="G13" s="52" t="s">
        <v>128</v>
      </c>
      <c r="H13" s="52">
        <v>152</v>
      </c>
      <c r="I13" s="52">
        <v>1644</v>
      </c>
      <c r="J13" s="52">
        <v>2</v>
      </c>
      <c r="K13" s="52">
        <v>2</v>
      </c>
      <c r="L13" s="52">
        <f t="shared" si="1"/>
        <v>2</v>
      </c>
    </row>
    <row r="14" spans="1:12" hidden="1" x14ac:dyDescent="0.2">
      <c r="A14" s="52" t="s">
        <v>34</v>
      </c>
      <c r="B14" s="52" t="s">
        <v>145</v>
      </c>
      <c r="C14" s="52" t="s">
        <v>145</v>
      </c>
      <c r="D14" s="52" t="s">
        <v>176</v>
      </c>
      <c r="E14" s="52" t="str">
        <f t="shared" si="0"/>
        <v>No Play</v>
      </c>
      <c r="F14" s="52" t="s">
        <v>653</v>
      </c>
      <c r="G14" s="52" t="s">
        <v>128</v>
      </c>
      <c r="H14" s="52">
        <v>183</v>
      </c>
      <c r="I14" s="52">
        <v>1635</v>
      </c>
      <c r="J14" s="52">
        <v>2</v>
      </c>
      <c r="K14" s="52">
        <v>2</v>
      </c>
      <c r="L14" s="52">
        <f t="shared" si="1"/>
        <v>2</v>
      </c>
    </row>
    <row r="15" spans="1:12" x14ac:dyDescent="0.2">
      <c r="A15" s="52" t="s">
        <v>20</v>
      </c>
      <c r="B15" s="52" t="s">
        <v>220</v>
      </c>
      <c r="C15" s="52" t="s">
        <v>220</v>
      </c>
      <c r="D15" s="52" t="s">
        <v>540</v>
      </c>
      <c r="E15" s="52" t="str">
        <f t="shared" si="0"/>
        <v>Easy Clear</v>
      </c>
      <c r="F15" s="52" t="s">
        <v>5220</v>
      </c>
      <c r="G15" s="52" t="s">
        <v>128</v>
      </c>
      <c r="H15" s="52" t="s">
        <v>437</v>
      </c>
      <c r="I15" s="52">
        <v>1300</v>
      </c>
      <c r="J15" s="52">
        <v>2</v>
      </c>
      <c r="K15" s="52">
        <v>2</v>
      </c>
      <c r="L15" s="52">
        <f t="shared" si="1"/>
        <v>2</v>
      </c>
    </row>
    <row r="16" spans="1:12" x14ac:dyDescent="0.2">
      <c r="A16" s="52" t="s">
        <v>20</v>
      </c>
      <c r="B16" s="52" t="s">
        <v>100</v>
      </c>
      <c r="C16" s="52" t="s">
        <v>100</v>
      </c>
      <c r="D16" s="52" t="s">
        <v>266</v>
      </c>
      <c r="E16" s="52" t="str">
        <f t="shared" si="0"/>
        <v>Easy Clear</v>
      </c>
      <c r="F16" s="52" t="s">
        <v>4491</v>
      </c>
      <c r="G16" s="52" t="s">
        <v>128</v>
      </c>
      <c r="H16" s="52">
        <v>150</v>
      </c>
      <c r="I16" s="52">
        <v>1519</v>
      </c>
      <c r="J16" s="52">
        <v>2</v>
      </c>
      <c r="K16" s="52">
        <v>2</v>
      </c>
      <c r="L16" s="52">
        <f t="shared" si="1"/>
        <v>2</v>
      </c>
    </row>
    <row r="17" spans="1:12" x14ac:dyDescent="0.2">
      <c r="A17" s="52" t="s">
        <v>13</v>
      </c>
      <c r="B17" s="52" t="s">
        <v>145</v>
      </c>
      <c r="C17" s="52" t="s">
        <v>145</v>
      </c>
      <c r="D17" s="52" t="s">
        <v>91</v>
      </c>
      <c r="E17" s="52" t="str">
        <f t="shared" si="0"/>
        <v>Hard Clear</v>
      </c>
      <c r="F17" s="52" t="s">
        <v>2542</v>
      </c>
      <c r="G17" s="52" t="s">
        <v>128</v>
      </c>
      <c r="H17" s="52">
        <v>150</v>
      </c>
      <c r="I17" s="52">
        <v>1745</v>
      </c>
      <c r="J17" s="52">
        <v>2</v>
      </c>
      <c r="K17" s="52">
        <v>2</v>
      </c>
      <c r="L17" s="52">
        <f t="shared" si="1"/>
        <v>2</v>
      </c>
    </row>
    <row r="18" spans="1:12" x14ac:dyDescent="0.2">
      <c r="A18" s="52" t="s">
        <v>13</v>
      </c>
      <c r="B18" s="52" t="s">
        <v>145</v>
      </c>
      <c r="C18" s="52" t="s">
        <v>145</v>
      </c>
      <c r="D18" s="52" t="s">
        <v>91</v>
      </c>
      <c r="E18" s="52" t="str">
        <f t="shared" si="0"/>
        <v>Hard Clear</v>
      </c>
      <c r="F18" s="80" t="s">
        <v>679</v>
      </c>
      <c r="G18" s="52" t="s">
        <v>128</v>
      </c>
      <c r="H18" s="52">
        <v>184</v>
      </c>
      <c r="I18" s="52">
        <v>1225</v>
      </c>
      <c r="J18" s="52">
        <v>2</v>
      </c>
      <c r="K18" s="52">
        <v>2</v>
      </c>
      <c r="L18" s="52">
        <f t="shared" si="1"/>
        <v>2</v>
      </c>
    </row>
    <row r="19" spans="1:12" x14ac:dyDescent="0.2">
      <c r="A19" s="52" t="s">
        <v>13</v>
      </c>
      <c r="B19" s="52" t="s">
        <v>220</v>
      </c>
      <c r="C19" s="52" t="s">
        <v>220</v>
      </c>
      <c r="D19" s="52" t="s">
        <v>191</v>
      </c>
      <c r="E19" s="52" t="str">
        <f t="shared" si="0"/>
        <v>Hard Clear</v>
      </c>
      <c r="F19" s="80" t="s">
        <v>5517</v>
      </c>
      <c r="G19" s="52" t="s">
        <v>128</v>
      </c>
      <c r="H19" s="52">
        <v>220</v>
      </c>
      <c r="I19" s="52">
        <v>1073</v>
      </c>
      <c r="J19" s="52">
        <v>2</v>
      </c>
      <c r="K19" s="52">
        <v>2</v>
      </c>
      <c r="L19" s="52">
        <f t="shared" si="1"/>
        <v>2</v>
      </c>
    </row>
    <row r="20" spans="1:12" x14ac:dyDescent="0.2">
      <c r="A20" s="52" t="s">
        <v>34</v>
      </c>
      <c r="B20" s="52" t="s">
        <v>80</v>
      </c>
      <c r="C20" s="52" t="s">
        <v>80</v>
      </c>
      <c r="D20" s="52" t="s">
        <v>121</v>
      </c>
      <c r="E20" s="52" t="str">
        <f t="shared" si="0"/>
        <v>No Play</v>
      </c>
      <c r="F20" s="80" t="s">
        <v>5250</v>
      </c>
      <c r="G20" s="52" t="s">
        <v>128</v>
      </c>
      <c r="H20" s="52">
        <v>177</v>
      </c>
      <c r="I20" s="52">
        <v>1496</v>
      </c>
      <c r="J20" s="52">
        <v>2</v>
      </c>
      <c r="K20" s="52">
        <v>2</v>
      </c>
      <c r="L20" s="52">
        <f t="shared" si="1"/>
        <v>2</v>
      </c>
    </row>
    <row r="21" spans="1:12" x14ac:dyDescent="0.2">
      <c r="A21" s="52" t="s">
        <v>13</v>
      </c>
      <c r="B21" s="52" t="s">
        <v>100</v>
      </c>
      <c r="C21" s="52" t="s">
        <v>100</v>
      </c>
      <c r="D21" s="52" t="s">
        <v>292</v>
      </c>
      <c r="E21" s="52" t="str">
        <f t="shared" si="0"/>
        <v>Hard Clear</v>
      </c>
      <c r="F21" s="80" t="s">
        <v>5390</v>
      </c>
      <c r="G21" s="52" t="s">
        <v>128</v>
      </c>
      <c r="H21" s="52">
        <v>151</v>
      </c>
      <c r="I21" s="52">
        <v>1287</v>
      </c>
      <c r="J21" s="52">
        <v>2</v>
      </c>
      <c r="K21" s="52">
        <v>2</v>
      </c>
      <c r="L21" s="52">
        <f t="shared" si="1"/>
        <v>2</v>
      </c>
    </row>
    <row r="22" spans="1:12" hidden="1" x14ac:dyDescent="0.2">
      <c r="A22" s="52" t="s">
        <v>34</v>
      </c>
      <c r="B22" s="52" t="s">
        <v>245</v>
      </c>
      <c r="C22" s="52" t="s">
        <v>245</v>
      </c>
      <c r="D22" s="52" t="s">
        <v>7032</v>
      </c>
      <c r="E22" s="52" t="str">
        <f t="shared" si="0"/>
        <v>No Play</v>
      </c>
      <c r="F22" s="52" t="s">
        <v>7185</v>
      </c>
      <c r="G22" s="52" t="s">
        <v>128</v>
      </c>
      <c r="H22" s="52" t="s">
        <v>245</v>
      </c>
      <c r="I22" s="52" t="s">
        <v>245</v>
      </c>
      <c r="J22" s="52">
        <v>2</v>
      </c>
      <c r="K22" s="52">
        <v>2</v>
      </c>
      <c r="L22" s="52">
        <f t="shared" si="1"/>
        <v>2</v>
      </c>
    </row>
    <row r="23" spans="1:12" hidden="1" x14ac:dyDescent="0.2">
      <c r="A23" s="52" t="s">
        <v>34</v>
      </c>
      <c r="B23" s="52" t="s">
        <v>245</v>
      </c>
      <c r="C23" s="52" t="s">
        <v>245</v>
      </c>
      <c r="D23" s="52" t="s">
        <v>7192</v>
      </c>
      <c r="E23" s="52" t="str">
        <f t="shared" si="0"/>
        <v>No Play</v>
      </c>
      <c r="F23" s="52" t="s">
        <v>7187</v>
      </c>
      <c r="G23" s="52" t="s">
        <v>128</v>
      </c>
      <c r="H23" s="52" t="s">
        <v>245</v>
      </c>
      <c r="I23" s="52" t="s">
        <v>245</v>
      </c>
      <c r="J23" s="52">
        <v>2</v>
      </c>
      <c r="K23" s="52">
        <v>2</v>
      </c>
      <c r="L23" s="52">
        <f t="shared" si="1"/>
        <v>2</v>
      </c>
    </row>
    <row r="24" spans="1:12" hidden="1" x14ac:dyDescent="0.2">
      <c r="A24" s="52" t="s">
        <v>34</v>
      </c>
      <c r="B24" s="52" t="s">
        <v>245</v>
      </c>
      <c r="C24" s="52" t="s">
        <v>245</v>
      </c>
      <c r="D24" s="52" t="s">
        <v>7032</v>
      </c>
      <c r="E24" s="52" t="str">
        <f t="shared" si="0"/>
        <v>No Play</v>
      </c>
      <c r="F24" s="52" t="s">
        <v>7188</v>
      </c>
      <c r="G24" s="52" t="s">
        <v>128</v>
      </c>
      <c r="H24" s="52" t="s">
        <v>245</v>
      </c>
      <c r="I24" s="52" t="s">
        <v>245</v>
      </c>
      <c r="J24" s="52">
        <v>2</v>
      </c>
      <c r="K24" s="52">
        <v>2</v>
      </c>
      <c r="L24" s="52">
        <f t="shared" si="1"/>
        <v>2</v>
      </c>
    </row>
    <row r="25" spans="1:12" x14ac:dyDescent="0.2">
      <c r="A25" s="52" t="s">
        <v>20</v>
      </c>
      <c r="B25" s="52" t="s">
        <v>100</v>
      </c>
      <c r="C25" s="52" t="s">
        <v>100</v>
      </c>
      <c r="D25" s="52" t="s">
        <v>81</v>
      </c>
      <c r="E25" s="52" t="str">
        <f t="shared" si="0"/>
        <v>Easy Clear</v>
      </c>
      <c r="F25" s="52" t="s">
        <v>5112</v>
      </c>
      <c r="G25" s="52" t="s">
        <v>128</v>
      </c>
      <c r="H25" s="52">
        <v>188</v>
      </c>
      <c r="I25" s="52">
        <v>1509</v>
      </c>
      <c r="J25" s="52">
        <v>3</v>
      </c>
      <c r="K25" s="52">
        <v>2</v>
      </c>
      <c r="L25" s="52">
        <f t="shared" si="1"/>
        <v>2</v>
      </c>
    </row>
    <row r="26" spans="1:12" x14ac:dyDescent="0.2">
      <c r="A26" s="52" t="s">
        <v>34</v>
      </c>
      <c r="B26" s="52" t="s">
        <v>145</v>
      </c>
      <c r="C26" s="52" t="s">
        <v>145</v>
      </c>
      <c r="D26" s="52" t="s">
        <v>146</v>
      </c>
      <c r="E26" s="52" t="str">
        <f t="shared" si="0"/>
        <v>No Play</v>
      </c>
      <c r="F26" s="52" t="s">
        <v>6752</v>
      </c>
      <c r="G26" s="52" t="s">
        <v>128</v>
      </c>
      <c r="H26" s="52">
        <v>140</v>
      </c>
      <c r="I26" s="52">
        <v>1325</v>
      </c>
      <c r="J26" s="52">
        <v>3</v>
      </c>
      <c r="K26" s="52">
        <v>2</v>
      </c>
      <c r="L26" s="52">
        <f t="shared" si="1"/>
        <v>2</v>
      </c>
    </row>
    <row r="27" spans="1:12" hidden="1" x14ac:dyDescent="0.2">
      <c r="A27" s="52" t="s">
        <v>34</v>
      </c>
      <c r="B27" s="52" t="s">
        <v>245</v>
      </c>
      <c r="C27" s="52" t="s">
        <v>245</v>
      </c>
      <c r="D27" s="52" t="s">
        <v>7032</v>
      </c>
      <c r="E27" s="52" t="str">
        <f t="shared" si="0"/>
        <v>No Play</v>
      </c>
      <c r="F27" s="52" t="s">
        <v>7186</v>
      </c>
      <c r="G27" s="52" t="s">
        <v>128</v>
      </c>
      <c r="H27" s="52" t="s">
        <v>245</v>
      </c>
      <c r="I27" s="52" t="s">
        <v>245</v>
      </c>
      <c r="J27" s="52" t="s">
        <v>245</v>
      </c>
      <c r="K27" s="52">
        <v>2</v>
      </c>
      <c r="L27" s="52">
        <f t="shared" si="1"/>
        <v>2</v>
      </c>
    </row>
    <row r="28" spans="1:12" x14ac:dyDescent="0.2">
      <c r="A28" s="52" t="s">
        <v>20</v>
      </c>
      <c r="B28" s="52" t="s">
        <v>220</v>
      </c>
      <c r="C28" s="52" t="s">
        <v>220</v>
      </c>
      <c r="D28" s="52" t="s">
        <v>146</v>
      </c>
      <c r="E28" s="52" t="str">
        <f t="shared" si="0"/>
        <v>Easy Clear</v>
      </c>
      <c r="F28" s="52" t="s">
        <v>4378</v>
      </c>
      <c r="G28" s="52" t="s">
        <v>128</v>
      </c>
      <c r="H28" s="52" t="s">
        <v>4380</v>
      </c>
      <c r="I28" s="52">
        <v>1311</v>
      </c>
      <c r="J28" s="52">
        <v>2</v>
      </c>
      <c r="K28" s="52">
        <v>3</v>
      </c>
      <c r="L28" s="52">
        <f t="shared" si="1"/>
        <v>2</v>
      </c>
    </row>
    <row r="29" spans="1:12" hidden="1" x14ac:dyDescent="0.2">
      <c r="A29" s="52" t="s">
        <v>34</v>
      </c>
      <c r="B29" s="52" t="s">
        <v>220</v>
      </c>
      <c r="C29" s="52" t="s">
        <v>220</v>
      </c>
      <c r="D29" s="52" t="s">
        <v>176</v>
      </c>
      <c r="E29" s="52" t="str">
        <f t="shared" si="0"/>
        <v>No Play</v>
      </c>
      <c r="F29" s="52" t="s">
        <v>3226</v>
      </c>
      <c r="G29" s="52" t="s">
        <v>128</v>
      </c>
      <c r="H29" s="52">
        <v>150</v>
      </c>
      <c r="I29" s="52">
        <v>1905</v>
      </c>
      <c r="J29" s="52">
        <v>2</v>
      </c>
      <c r="K29" s="52">
        <v>3</v>
      </c>
      <c r="L29" s="52">
        <f t="shared" si="1"/>
        <v>2</v>
      </c>
    </row>
    <row r="30" spans="1:12" x14ac:dyDescent="0.2">
      <c r="A30" s="52" t="s">
        <v>20</v>
      </c>
      <c r="B30" s="52" t="s">
        <v>100</v>
      </c>
      <c r="C30" s="52" t="s">
        <v>100</v>
      </c>
      <c r="D30" s="52" t="s">
        <v>6716</v>
      </c>
      <c r="E30" s="52" t="str">
        <f t="shared" si="0"/>
        <v>Easy Clear</v>
      </c>
      <c r="F30" s="52" t="s">
        <v>313</v>
      </c>
      <c r="G30" s="52" t="s">
        <v>128</v>
      </c>
      <c r="H30" s="52">
        <v>185</v>
      </c>
      <c r="I30" s="52">
        <v>1228</v>
      </c>
      <c r="J30" s="52">
        <v>2</v>
      </c>
      <c r="K30" s="52">
        <v>3</v>
      </c>
      <c r="L30" s="52">
        <f t="shared" si="1"/>
        <v>2</v>
      </c>
    </row>
    <row r="31" spans="1:12" x14ac:dyDescent="0.2">
      <c r="A31" s="52" t="s">
        <v>34</v>
      </c>
      <c r="B31" s="52" t="s">
        <v>220</v>
      </c>
      <c r="C31" s="52" t="s">
        <v>220</v>
      </c>
      <c r="D31" s="52" t="s">
        <v>121</v>
      </c>
      <c r="E31" s="52" t="str">
        <f t="shared" si="0"/>
        <v>No Play</v>
      </c>
      <c r="F31" s="52" t="s">
        <v>5477</v>
      </c>
      <c r="G31" s="52" t="s">
        <v>128</v>
      </c>
      <c r="H31" s="52" t="s">
        <v>5479</v>
      </c>
      <c r="I31" s="52">
        <v>1449</v>
      </c>
      <c r="J31" s="52">
        <v>2</v>
      </c>
      <c r="K31" s="52">
        <v>3</v>
      </c>
      <c r="L31" s="52">
        <f t="shared" si="1"/>
        <v>2</v>
      </c>
    </row>
    <row r="32" spans="1:12" x14ac:dyDescent="0.2">
      <c r="A32" s="52" t="s">
        <v>13</v>
      </c>
      <c r="B32" s="52" t="s">
        <v>145</v>
      </c>
      <c r="C32" s="52" t="s">
        <v>145</v>
      </c>
      <c r="D32" s="52" t="s">
        <v>292</v>
      </c>
      <c r="E32" s="52" t="str">
        <f t="shared" si="0"/>
        <v>Hard Clear</v>
      </c>
      <c r="F32" s="80" t="s">
        <v>826</v>
      </c>
      <c r="G32" s="52" t="s">
        <v>128</v>
      </c>
      <c r="H32" s="52">
        <v>155</v>
      </c>
      <c r="I32" s="52">
        <v>1446</v>
      </c>
      <c r="J32" s="52">
        <v>2</v>
      </c>
      <c r="K32" s="52">
        <v>3</v>
      </c>
      <c r="L32" s="52">
        <f t="shared" si="1"/>
        <v>2</v>
      </c>
    </row>
    <row r="33" spans="1:12" x14ac:dyDescent="0.2">
      <c r="A33" s="52" t="s">
        <v>20</v>
      </c>
      <c r="B33" s="52" t="s">
        <v>220</v>
      </c>
      <c r="C33" s="52" t="s">
        <v>220</v>
      </c>
      <c r="D33" s="52" t="s">
        <v>540</v>
      </c>
      <c r="E33" s="52" t="str">
        <f t="shared" si="0"/>
        <v>Easy Clear</v>
      </c>
      <c r="F33" s="80" t="s">
        <v>5227</v>
      </c>
      <c r="G33" s="52" t="s">
        <v>128</v>
      </c>
      <c r="H33" s="52">
        <v>155</v>
      </c>
      <c r="I33" s="52">
        <v>1177</v>
      </c>
      <c r="J33" s="52">
        <v>2</v>
      </c>
      <c r="K33" s="52">
        <v>3</v>
      </c>
      <c r="L33" s="52">
        <f t="shared" si="1"/>
        <v>2</v>
      </c>
    </row>
    <row r="34" spans="1:12" x14ac:dyDescent="0.2">
      <c r="A34" s="52" t="s">
        <v>20</v>
      </c>
      <c r="B34" s="52" t="s">
        <v>85</v>
      </c>
      <c r="C34" s="52" t="s">
        <v>85</v>
      </c>
      <c r="D34" s="52" t="s">
        <v>424</v>
      </c>
      <c r="E34" s="52" t="str">
        <f t="shared" si="0"/>
        <v>Easy Clear</v>
      </c>
      <c r="F34" s="80" t="s">
        <v>4721</v>
      </c>
      <c r="G34" s="52" t="s">
        <v>128</v>
      </c>
      <c r="H34" s="52" t="s">
        <v>4723</v>
      </c>
      <c r="I34" s="52">
        <v>1123</v>
      </c>
      <c r="J34" s="52">
        <v>2</v>
      </c>
      <c r="K34" s="52">
        <v>3</v>
      </c>
      <c r="L34" s="52">
        <f t="shared" si="1"/>
        <v>2</v>
      </c>
    </row>
    <row r="35" spans="1:12" x14ac:dyDescent="0.2">
      <c r="A35" s="52" t="s">
        <v>20</v>
      </c>
      <c r="B35" s="52" t="s">
        <v>220</v>
      </c>
      <c r="C35" s="52" t="s">
        <v>220</v>
      </c>
      <c r="D35" s="52" t="s">
        <v>607</v>
      </c>
      <c r="E35" s="52" t="str">
        <f t="shared" si="0"/>
        <v>Easy Clear</v>
      </c>
      <c r="F35" s="52" t="s">
        <v>6737</v>
      </c>
      <c r="G35" s="52" t="s">
        <v>6837</v>
      </c>
      <c r="H35" s="52">
        <v>150</v>
      </c>
      <c r="I35" s="52">
        <v>1258</v>
      </c>
      <c r="J35" s="52">
        <v>2</v>
      </c>
      <c r="K35" s="52">
        <v>4</v>
      </c>
      <c r="L35" s="52">
        <f t="shared" si="1"/>
        <v>2</v>
      </c>
    </row>
    <row r="36" spans="1:12" x14ac:dyDescent="0.2">
      <c r="A36" s="52" t="s">
        <v>16</v>
      </c>
      <c r="B36" s="52" t="s">
        <v>130</v>
      </c>
      <c r="C36" s="52" t="s">
        <v>130</v>
      </c>
      <c r="D36" s="52" t="s">
        <v>6716</v>
      </c>
      <c r="E36" s="52" t="str">
        <f t="shared" si="0"/>
        <v>Clear</v>
      </c>
      <c r="F36" s="80" t="s">
        <v>1647</v>
      </c>
      <c r="G36" s="52" t="s">
        <v>6731</v>
      </c>
      <c r="H36" s="52" t="s">
        <v>1649</v>
      </c>
      <c r="I36" s="52">
        <v>1313</v>
      </c>
      <c r="J36" s="52">
        <v>2</v>
      </c>
      <c r="K36" s="52">
        <v>9</v>
      </c>
      <c r="L36" s="52">
        <f t="shared" si="1"/>
        <v>2</v>
      </c>
    </row>
    <row r="37" spans="1:12" x14ac:dyDescent="0.2">
      <c r="A37" s="52" t="s">
        <v>20</v>
      </c>
      <c r="B37" s="52" t="s">
        <v>220</v>
      </c>
      <c r="C37" s="52" t="s">
        <v>220</v>
      </c>
      <c r="D37" s="52" t="s">
        <v>101</v>
      </c>
      <c r="E37" s="52" t="str">
        <f t="shared" si="0"/>
        <v>Easy Clear</v>
      </c>
      <c r="F37" s="52" t="s">
        <v>4772</v>
      </c>
      <c r="G37" s="52" t="s">
        <v>6711</v>
      </c>
      <c r="H37" s="52">
        <v>200</v>
      </c>
      <c r="I37" s="52">
        <v>1166</v>
      </c>
      <c r="J37" s="52">
        <v>2</v>
      </c>
      <c r="K37" s="52">
        <v>10</v>
      </c>
      <c r="L37" s="52">
        <f t="shared" si="1"/>
        <v>2</v>
      </c>
    </row>
    <row r="38" spans="1:12" x14ac:dyDescent="0.2">
      <c r="A38" s="52" t="s">
        <v>34</v>
      </c>
      <c r="B38" s="52" t="s">
        <v>220</v>
      </c>
      <c r="C38" s="52" t="s">
        <v>220</v>
      </c>
      <c r="D38" s="52" t="s">
        <v>287</v>
      </c>
      <c r="E38" s="52" t="str">
        <f t="shared" si="0"/>
        <v>No Play</v>
      </c>
      <c r="F38" s="52" t="s">
        <v>5401</v>
      </c>
      <c r="G38" s="52" t="s">
        <v>128</v>
      </c>
      <c r="H38" s="52">
        <v>154</v>
      </c>
      <c r="I38" s="52">
        <v>1834</v>
      </c>
      <c r="J38" s="52">
        <v>3</v>
      </c>
      <c r="K38" s="52">
        <v>3</v>
      </c>
      <c r="L38" s="52">
        <f t="shared" si="1"/>
        <v>3</v>
      </c>
    </row>
    <row r="39" spans="1:12" x14ac:dyDescent="0.2">
      <c r="A39" s="52" t="s">
        <v>34</v>
      </c>
      <c r="B39" s="52" t="s">
        <v>145</v>
      </c>
      <c r="C39" s="52" t="s">
        <v>145</v>
      </c>
      <c r="D39" s="52" t="s">
        <v>91</v>
      </c>
      <c r="E39" s="52" t="str">
        <f t="shared" si="0"/>
        <v>No Play</v>
      </c>
      <c r="F39" s="52" t="s">
        <v>3859</v>
      </c>
      <c r="G39" s="52" t="s">
        <v>128</v>
      </c>
      <c r="H39" s="52">
        <v>185</v>
      </c>
      <c r="I39" s="52">
        <v>1530</v>
      </c>
      <c r="J39" s="52">
        <v>3</v>
      </c>
      <c r="K39" s="52">
        <v>3</v>
      </c>
      <c r="L39" s="52">
        <f t="shared" si="1"/>
        <v>3</v>
      </c>
    </row>
    <row r="40" spans="1:12" x14ac:dyDescent="0.2">
      <c r="A40" s="52" t="s">
        <v>20</v>
      </c>
      <c r="B40" s="52" t="s">
        <v>80</v>
      </c>
      <c r="C40" s="52" t="s">
        <v>80</v>
      </c>
      <c r="D40" s="52" t="s">
        <v>6716</v>
      </c>
      <c r="E40" s="52" t="str">
        <f t="shared" si="0"/>
        <v>Easy Clear</v>
      </c>
      <c r="F40" s="52" t="s">
        <v>3799</v>
      </c>
      <c r="G40" s="52" t="s">
        <v>128</v>
      </c>
      <c r="H40" s="52">
        <v>150</v>
      </c>
      <c r="I40" s="52">
        <v>1405</v>
      </c>
      <c r="J40" s="52">
        <v>3</v>
      </c>
      <c r="K40" s="52">
        <v>3</v>
      </c>
      <c r="L40" s="52">
        <f t="shared" si="1"/>
        <v>3</v>
      </c>
    </row>
    <row r="41" spans="1:12" x14ac:dyDescent="0.2">
      <c r="A41" s="52" t="s">
        <v>34</v>
      </c>
      <c r="B41" s="52" t="s">
        <v>130</v>
      </c>
      <c r="C41" s="52" t="s">
        <v>130</v>
      </c>
      <c r="D41" s="52" t="s">
        <v>121</v>
      </c>
      <c r="E41" s="52" t="str">
        <f t="shared" si="0"/>
        <v>No Play</v>
      </c>
      <c r="F41" s="52" t="s">
        <v>4198</v>
      </c>
      <c r="G41" s="52" t="s">
        <v>128</v>
      </c>
      <c r="H41" s="52">
        <v>162</v>
      </c>
      <c r="I41" s="52">
        <v>1493</v>
      </c>
      <c r="J41" s="52">
        <v>3</v>
      </c>
      <c r="K41" s="52">
        <v>3</v>
      </c>
      <c r="L41" s="52">
        <f t="shared" si="1"/>
        <v>3</v>
      </c>
    </row>
    <row r="42" spans="1:12" x14ac:dyDescent="0.2">
      <c r="A42" s="52" t="s">
        <v>34</v>
      </c>
      <c r="B42" s="52" t="s">
        <v>220</v>
      </c>
      <c r="C42" s="52" t="s">
        <v>220</v>
      </c>
      <c r="D42" s="52" t="s">
        <v>81</v>
      </c>
      <c r="E42" s="52" t="str">
        <f t="shared" si="0"/>
        <v>No Play</v>
      </c>
      <c r="F42" s="52" t="s">
        <v>5283</v>
      </c>
      <c r="G42" s="52" t="s">
        <v>128</v>
      </c>
      <c r="H42" s="52">
        <v>155</v>
      </c>
      <c r="I42" s="52">
        <v>1819</v>
      </c>
      <c r="J42" s="52">
        <v>3</v>
      </c>
      <c r="K42" s="52">
        <v>3</v>
      </c>
      <c r="L42" s="52">
        <f t="shared" si="1"/>
        <v>3</v>
      </c>
    </row>
    <row r="43" spans="1:12" x14ac:dyDescent="0.2">
      <c r="A43" s="52" t="s">
        <v>20</v>
      </c>
      <c r="B43" s="52" t="s">
        <v>100</v>
      </c>
      <c r="C43" s="52" t="s">
        <v>100</v>
      </c>
      <c r="D43" s="52" t="s">
        <v>96</v>
      </c>
      <c r="E43" s="52" t="str">
        <f t="shared" si="0"/>
        <v>Easy Clear</v>
      </c>
      <c r="F43" s="69" t="s">
        <v>1990</v>
      </c>
      <c r="G43" s="52" t="s">
        <v>128</v>
      </c>
      <c r="H43" s="52">
        <v>150</v>
      </c>
      <c r="I43" s="52">
        <v>1545</v>
      </c>
      <c r="J43" s="52">
        <v>3</v>
      </c>
      <c r="K43" s="52">
        <v>3</v>
      </c>
      <c r="L43" s="52">
        <f t="shared" si="1"/>
        <v>3</v>
      </c>
    </row>
    <row r="44" spans="1:12" x14ac:dyDescent="0.2">
      <c r="A44" s="52" t="s">
        <v>34</v>
      </c>
      <c r="B44" s="52" t="s">
        <v>145</v>
      </c>
      <c r="C44" s="52" t="s">
        <v>145</v>
      </c>
      <c r="D44" s="52" t="s">
        <v>96</v>
      </c>
      <c r="E44" s="52" t="str">
        <f t="shared" si="0"/>
        <v>No Play</v>
      </c>
      <c r="F44" s="52" t="s">
        <v>1743</v>
      </c>
      <c r="G44" s="52" t="s">
        <v>128</v>
      </c>
      <c r="H44" s="52">
        <v>188</v>
      </c>
      <c r="I44" s="52">
        <v>1911</v>
      </c>
      <c r="J44" s="52">
        <v>3</v>
      </c>
      <c r="K44" s="52">
        <v>3</v>
      </c>
      <c r="L44" s="52">
        <f t="shared" si="1"/>
        <v>3</v>
      </c>
    </row>
    <row r="45" spans="1:12" x14ac:dyDescent="0.2">
      <c r="A45" s="52" t="s">
        <v>20</v>
      </c>
      <c r="B45" s="52" t="s">
        <v>130</v>
      </c>
      <c r="C45" s="52" t="s">
        <v>130</v>
      </c>
      <c r="D45" s="52" t="s">
        <v>96</v>
      </c>
      <c r="E45" s="52" t="str">
        <f t="shared" si="0"/>
        <v>Easy Clear</v>
      </c>
      <c r="F45" s="52" t="s">
        <v>1814</v>
      </c>
      <c r="G45" s="52" t="s">
        <v>128</v>
      </c>
      <c r="H45" s="52">
        <v>185</v>
      </c>
      <c r="I45" s="52">
        <v>1733</v>
      </c>
      <c r="J45" s="52">
        <v>3</v>
      </c>
      <c r="K45" s="52">
        <v>3</v>
      </c>
      <c r="L45" s="52">
        <f t="shared" si="1"/>
        <v>3</v>
      </c>
    </row>
    <row r="46" spans="1:12" hidden="1" x14ac:dyDescent="0.2">
      <c r="A46" s="52" t="s">
        <v>34</v>
      </c>
      <c r="B46" s="52" t="s">
        <v>220</v>
      </c>
      <c r="C46" s="52" t="s">
        <v>220</v>
      </c>
      <c r="D46" s="52" t="s">
        <v>176</v>
      </c>
      <c r="E46" s="52" t="str">
        <f t="shared" si="0"/>
        <v>No Play</v>
      </c>
      <c r="F46" s="52" t="s">
        <v>4642</v>
      </c>
      <c r="G46" s="52" t="s">
        <v>128</v>
      </c>
      <c r="H46" s="52">
        <v>164</v>
      </c>
      <c r="I46" s="52">
        <v>1898</v>
      </c>
      <c r="J46" s="52">
        <v>3</v>
      </c>
      <c r="K46" s="52">
        <v>3</v>
      </c>
      <c r="L46" s="52">
        <f t="shared" si="1"/>
        <v>3</v>
      </c>
    </row>
    <row r="47" spans="1:12" x14ac:dyDescent="0.2">
      <c r="A47" s="52" t="s">
        <v>34</v>
      </c>
      <c r="B47" s="52" t="s">
        <v>80</v>
      </c>
      <c r="C47" s="52" t="s">
        <v>80</v>
      </c>
      <c r="D47" s="52" t="s">
        <v>6716</v>
      </c>
      <c r="E47" s="52" t="str">
        <f t="shared" si="0"/>
        <v>No Play</v>
      </c>
      <c r="F47" s="52" t="s">
        <v>5396</v>
      </c>
      <c r="G47" s="52" t="s">
        <v>128</v>
      </c>
      <c r="H47" s="52">
        <v>165</v>
      </c>
      <c r="I47" s="52">
        <v>1725</v>
      </c>
      <c r="J47" s="52">
        <v>3</v>
      </c>
      <c r="K47" s="52">
        <v>3</v>
      </c>
      <c r="L47" s="52">
        <f t="shared" si="1"/>
        <v>3</v>
      </c>
    </row>
    <row r="48" spans="1:12" x14ac:dyDescent="0.2">
      <c r="A48" s="52" t="s">
        <v>34</v>
      </c>
      <c r="B48" s="52" t="s">
        <v>220</v>
      </c>
      <c r="C48" s="52" t="s">
        <v>220</v>
      </c>
      <c r="D48" s="52" t="s">
        <v>81</v>
      </c>
      <c r="E48" s="52" t="str">
        <f t="shared" si="0"/>
        <v>No Play</v>
      </c>
      <c r="F48" s="80" t="s">
        <v>5406</v>
      </c>
      <c r="G48" s="52" t="s">
        <v>128</v>
      </c>
      <c r="H48" s="52" t="s">
        <v>5408</v>
      </c>
      <c r="I48" s="52">
        <v>1686</v>
      </c>
      <c r="J48" s="52">
        <v>3</v>
      </c>
      <c r="K48" s="52">
        <v>3</v>
      </c>
      <c r="L48" s="52">
        <f t="shared" si="1"/>
        <v>3</v>
      </c>
    </row>
    <row r="49" spans="1:12" x14ac:dyDescent="0.2">
      <c r="A49" s="52" t="s">
        <v>34</v>
      </c>
      <c r="B49" s="52" t="s">
        <v>5570</v>
      </c>
      <c r="C49" s="52" t="s">
        <v>5570</v>
      </c>
      <c r="D49" s="52" t="s">
        <v>424</v>
      </c>
      <c r="E49" s="52" t="str">
        <f t="shared" si="0"/>
        <v>No Play</v>
      </c>
      <c r="F49" s="80" t="s">
        <v>6763</v>
      </c>
      <c r="G49" s="52" t="s">
        <v>128</v>
      </c>
      <c r="H49" s="52">
        <v>135</v>
      </c>
      <c r="I49" s="52">
        <v>1251</v>
      </c>
      <c r="J49" s="52">
        <v>3</v>
      </c>
      <c r="K49" s="52">
        <v>3</v>
      </c>
      <c r="L49" s="52">
        <f t="shared" si="1"/>
        <v>3</v>
      </c>
    </row>
    <row r="50" spans="1:12" x14ac:dyDescent="0.2">
      <c r="A50" s="52" t="s">
        <v>34</v>
      </c>
      <c r="B50" s="52" t="s">
        <v>220</v>
      </c>
      <c r="C50" s="52" t="s">
        <v>220</v>
      </c>
      <c r="D50" s="52" t="s">
        <v>91</v>
      </c>
      <c r="E50" s="52" t="str">
        <f t="shared" si="0"/>
        <v>No Play</v>
      </c>
      <c r="F50" s="52" t="s">
        <v>1689</v>
      </c>
      <c r="G50" s="52" t="s">
        <v>128</v>
      </c>
      <c r="H50" s="52">
        <v>148</v>
      </c>
      <c r="I50" s="52">
        <v>1598</v>
      </c>
      <c r="J50" s="52">
        <v>4</v>
      </c>
      <c r="K50" s="52">
        <v>3</v>
      </c>
      <c r="L50" s="52">
        <f t="shared" si="1"/>
        <v>3</v>
      </c>
    </row>
    <row r="51" spans="1:12" hidden="1" x14ac:dyDescent="0.2">
      <c r="A51" s="52" t="s">
        <v>34</v>
      </c>
      <c r="B51" s="52" t="s">
        <v>245</v>
      </c>
      <c r="C51" s="52" t="s">
        <v>245</v>
      </c>
      <c r="D51" s="52" t="s">
        <v>7032</v>
      </c>
      <c r="E51" s="52" t="str">
        <f t="shared" si="0"/>
        <v>No Play</v>
      </c>
      <c r="F51" s="52" t="s">
        <v>7182</v>
      </c>
      <c r="G51" s="52" t="s">
        <v>128</v>
      </c>
      <c r="H51" s="52" t="s">
        <v>245</v>
      </c>
      <c r="I51" s="52" t="s">
        <v>245</v>
      </c>
      <c r="J51" s="52" t="s">
        <v>245</v>
      </c>
      <c r="K51" s="52">
        <v>3</v>
      </c>
      <c r="L51" s="52">
        <f t="shared" si="1"/>
        <v>3</v>
      </c>
    </row>
    <row r="52" spans="1:12" hidden="1" x14ac:dyDescent="0.2">
      <c r="A52" s="52" t="s">
        <v>34</v>
      </c>
      <c r="B52" s="52" t="s">
        <v>245</v>
      </c>
      <c r="C52" s="52" t="s">
        <v>245</v>
      </c>
      <c r="D52" s="52" t="s">
        <v>7031</v>
      </c>
      <c r="E52" s="52" t="str">
        <f t="shared" si="0"/>
        <v>No Play</v>
      </c>
      <c r="F52" s="52" t="s">
        <v>7184</v>
      </c>
      <c r="G52" s="52" t="s">
        <v>128</v>
      </c>
      <c r="H52" s="52" t="s">
        <v>245</v>
      </c>
      <c r="I52" s="52" t="s">
        <v>245</v>
      </c>
      <c r="J52" s="52" t="s">
        <v>245</v>
      </c>
      <c r="K52" s="52">
        <v>3</v>
      </c>
      <c r="L52" s="52">
        <f t="shared" si="1"/>
        <v>3</v>
      </c>
    </row>
    <row r="53" spans="1:12" hidden="1" x14ac:dyDescent="0.2">
      <c r="A53" s="52" t="s">
        <v>34</v>
      </c>
      <c r="B53" s="52" t="s">
        <v>245</v>
      </c>
      <c r="C53" s="52" t="s">
        <v>245</v>
      </c>
      <c r="D53" s="52" t="s">
        <v>7032</v>
      </c>
      <c r="E53" s="52" t="str">
        <f t="shared" si="0"/>
        <v>No Play</v>
      </c>
      <c r="F53" s="52" t="s">
        <v>7180</v>
      </c>
      <c r="G53" s="52" t="s">
        <v>128</v>
      </c>
      <c r="H53" s="52" t="s">
        <v>245</v>
      </c>
      <c r="I53" s="52" t="s">
        <v>245</v>
      </c>
      <c r="J53" s="52" t="s">
        <v>245</v>
      </c>
      <c r="K53" s="52">
        <v>3</v>
      </c>
      <c r="L53" s="52">
        <f t="shared" si="1"/>
        <v>3</v>
      </c>
    </row>
    <row r="54" spans="1:12" hidden="1" x14ac:dyDescent="0.2">
      <c r="A54" s="52" t="s">
        <v>34</v>
      </c>
      <c r="B54" s="52" t="s">
        <v>245</v>
      </c>
      <c r="C54" s="52" t="s">
        <v>245</v>
      </c>
      <c r="D54" s="52" t="s">
        <v>7032</v>
      </c>
      <c r="E54" s="52" t="str">
        <f t="shared" si="0"/>
        <v>No Play</v>
      </c>
      <c r="F54" s="52" t="s">
        <v>7181</v>
      </c>
      <c r="G54" s="52" t="s">
        <v>128</v>
      </c>
      <c r="H54" s="52" t="s">
        <v>245</v>
      </c>
      <c r="I54" s="52" t="s">
        <v>245</v>
      </c>
      <c r="J54" s="52" t="s">
        <v>245</v>
      </c>
      <c r="K54" s="52">
        <v>3</v>
      </c>
      <c r="L54" s="52">
        <f t="shared" si="1"/>
        <v>3</v>
      </c>
    </row>
    <row r="55" spans="1:12" hidden="1" x14ac:dyDescent="0.2">
      <c r="A55" s="52" t="s">
        <v>34</v>
      </c>
      <c r="B55" s="52" t="s">
        <v>245</v>
      </c>
      <c r="C55" s="52" t="s">
        <v>245</v>
      </c>
      <c r="D55" s="52" t="s">
        <v>7031</v>
      </c>
      <c r="E55" s="52" t="str">
        <f t="shared" si="0"/>
        <v>No Play</v>
      </c>
      <c r="F55" s="52" t="s">
        <v>7183</v>
      </c>
      <c r="G55" s="52" t="s">
        <v>128</v>
      </c>
      <c r="H55" s="52" t="s">
        <v>245</v>
      </c>
      <c r="I55" s="52" t="s">
        <v>245</v>
      </c>
      <c r="J55" s="52" t="s">
        <v>245</v>
      </c>
      <c r="K55" s="52">
        <v>3</v>
      </c>
      <c r="L55" s="52">
        <f t="shared" si="1"/>
        <v>3</v>
      </c>
    </row>
    <row r="56" spans="1:12" x14ac:dyDescent="0.2">
      <c r="A56" s="52" t="s">
        <v>34</v>
      </c>
      <c r="B56" s="52" t="s">
        <v>220</v>
      </c>
      <c r="C56" s="52" t="s">
        <v>220</v>
      </c>
      <c r="D56" s="52" t="s">
        <v>96</v>
      </c>
      <c r="E56" s="52" t="str">
        <f t="shared" si="0"/>
        <v>No Play</v>
      </c>
      <c r="F56" s="52" t="s">
        <v>4742</v>
      </c>
      <c r="G56" s="52" t="s">
        <v>6842</v>
      </c>
      <c r="H56" s="52">
        <v>138</v>
      </c>
      <c r="I56" s="52">
        <v>1624</v>
      </c>
      <c r="J56" s="52">
        <v>3</v>
      </c>
      <c r="K56" s="52">
        <v>4</v>
      </c>
      <c r="L56" s="52">
        <f t="shared" si="1"/>
        <v>3</v>
      </c>
    </row>
    <row r="57" spans="1:12" hidden="1" x14ac:dyDescent="0.2">
      <c r="A57" s="52" t="s">
        <v>34</v>
      </c>
      <c r="B57" s="52" t="s">
        <v>245</v>
      </c>
      <c r="C57" s="52" t="s">
        <v>245</v>
      </c>
      <c r="D57" s="52" t="s">
        <v>176</v>
      </c>
      <c r="E57" s="52" t="str">
        <f t="shared" si="0"/>
        <v>No Play</v>
      </c>
      <c r="F57" s="52" t="s">
        <v>4748</v>
      </c>
      <c r="G57" s="52" t="s">
        <v>6843</v>
      </c>
      <c r="H57" s="52">
        <v>180</v>
      </c>
      <c r="I57" s="52">
        <v>1676</v>
      </c>
      <c r="J57" s="52">
        <v>3</v>
      </c>
      <c r="K57" s="52">
        <v>4</v>
      </c>
      <c r="L57" s="52">
        <f t="shared" si="1"/>
        <v>3</v>
      </c>
    </row>
    <row r="58" spans="1:12" hidden="1" x14ac:dyDescent="0.2">
      <c r="A58" s="52" t="s">
        <v>34</v>
      </c>
      <c r="B58" s="52" t="s">
        <v>80</v>
      </c>
      <c r="C58" s="52" t="s">
        <v>80</v>
      </c>
      <c r="D58" s="52" t="s">
        <v>246</v>
      </c>
      <c r="E58" s="52" t="str">
        <f t="shared" si="0"/>
        <v>No Play</v>
      </c>
      <c r="F58" s="52" t="s">
        <v>2513</v>
      </c>
      <c r="G58" s="52" t="s">
        <v>6850</v>
      </c>
      <c r="H58" s="52">
        <v>180</v>
      </c>
      <c r="I58" s="52">
        <v>1812</v>
      </c>
      <c r="J58" s="52">
        <v>3</v>
      </c>
      <c r="K58" s="52">
        <v>4</v>
      </c>
      <c r="L58" s="52">
        <f t="shared" si="1"/>
        <v>3</v>
      </c>
    </row>
    <row r="59" spans="1:12" hidden="1" x14ac:dyDescent="0.2">
      <c r="A59" s="52" t="s">
        <v>34</v>
      </c>
      <c r="B59" s="52" t="s">
        <v>245</v>
      </c>
      <c r="C59" s="52" t="s">
        <v>245</v>
      </c>
      <c r="D59" s="52" t="s">
        <v>176</v>
      </c>
      <c r="E59" s="52" t="str">
        <f t="shared" si="0"/>
        <v>No Play</v>
      </c>
      <c r="F59" s="52" t="s">
        <v>3483</v>
      </c>
      <c r="G59" s="52" t="s">
        <v>6855</v>
      </c>
      <c r="H59" s="52">
        <v>197</v>
      </c>
      <c r="I59" s="52">
        <v>1838</v>
      </c>
      <c r="J59" s="52">
        <v>3</v>
      </c>
      <c r="K59" s="52">
        <v>4</v>
      </c>
      <c r="L59" s="52">
        <f t="shared" si="1"/>
        <v>3</v>
      </c>
    </row>
    <row r="60" spans="1:12" x14ac:dyDescent="0.2">
      <c r="A60" s="52" t="s">
        <v>34</v>
      </c>
      <c r="B60" s="52" t="s">
        <v>145</v>
      </c>
      <c r="C60" s="52" t="s">
        <v>145</v>
      </c>
      <c r="D60" s="52" t="s">
        <v>191</v>
      </c>
      <c r="E60" s="52" t="str">
        <f t="shared" si="0"/>
        <v>No Play</v>
      </c>
      <c r="F60" s="80" t="s">
        <v>4891</v>
      </c>
      <c r="G60" s="52" t="s">
        <v>128</v>
      </c>
      <c r="H60" s="52">
        <v>151</v>
      </c>
      <c r="I60" s="52">
        <v>1575</v>
      </c>
      <c r="J60" s="52">
        <v>3</v>
      </c>
      <c r="K60" s="52">
        <v>4</v>
      </c>
      <c r="L60" s="52">
        <f t="shared" si="1"/>
        <v>3</v>
      </c>
    </row>
    <row r="61" spans="1:12" x14ac:dyDescent="0.2">
      <c r="A61" s="52" t="s">
        <v>20</v>
      </c>
      <c r="B61" s="52" t="s">
        <v>245</v>
      </c>
      <c r="C61" s="52" t="s">
        <v>245</v>
      </c>
      <c r="D61" s="52" t="s">
        <v>81</v>
      </c>
      <c r="E61" s="52" t="str">
        <f t="shared" si="0"/>
        <v>Easy Clear</v>
      </c>
      <c r="F61" s="80" t="s">
        <v>7179</v>
      </c>
      <c r="G61" s="52" t="s">
        <v>128</v>
      </c>
      <c r="H61" s="52" t="s">
        <v>245</v>
      </c>
      <c r="I61" s="52" t="s">
        <v>245</v>
      </c>
      <c r="J61" s="52">
        <v>3</v>
      </c>
      <c r="K61" s="52">
        <v>4</v>
      </c>
      <c r="L61" s="52">
        <f t="shared" si="1"/>
        <v>3</v>
      </c>
    </row>
    <row r="62" spans="1:12" x14ac:dyDescent="0.2">
      <c r="A62" s="52" t="s">
        <v>34</v>
      </c>
      <c r="B62" s="52" t="s">
        <v>245</v>
      </c>
      <c r="C62" s="52" t="s">
        <v>245</v>
      </c>
      <c r="D62" s="52" t="s">
        <v>96</v>
      </c>
      <c r="E62" s="52" t="str">
        <f t="shared" si="0"/>
        <v>No Play</v>
      </c>
      <c r="F62" s="52" t="s">
        <v>7170</v>
      </c>
      <c r="G62" s="52" t="s">
        <v>6856</v>
      </c>
      <c r="H62" s="52" t="s">
        <v>245</v>
      </c>
      <c r="I62" s="52" t="s">
        <v>245</v>
      </c>
      <c r="J62" s="52">
        <v>3</v>
      </c>
      <c r="K62" s="52">
        <v>4</v>
      </c>
      <c r="L62" s="52">
        <f t="shared" si="1"/>
        <v>3</v>
      </c>
    </row>
    <row r="63" spans="1:12" hidden="1" x14ac:dyDescent="0.2">
      <c r="A63" s="52" t="s">
        <v>34</v>
      </c>
      <c r="B63" s="52" t="s">
        <v>245</v>
      </c>
      <c r="C63" s="52" t="s">
        <v>245</v>
      </c>
      <c r="D63" s="52" t="s">
        <v>7032</v>
      </c>
      <c r="E63" s="52" t="str">
        <f t="shared" si="0"/>
        <v>No Play</v>
      </c>
      <c r="F63" s="52" t="s">
        <v>7173</v>
      </c>
      <c r="G63" s="52" t="s">
        <v>128</v>
      </c>
      <c r="H63" s="52" t="s">
        <v>245</v>
      </c>
      <c r="I63" s="52" t="s">
        <v>245</v>
      </c>
      <c r="J63" s="52">
        <v>3</v>
      </c>
      <c r="K63" s="52">
        <v>4</v>
      </c>
      <c r="L63" s="52">
        <f t="shared" si="1"/>
        <v>3</v>
      </c>
    </row>
    <row r="64" spans="1:12" x14ac:dyDescent="0.2">
      <c r="A64" s="52" t="s">
        <v>34</v>
      </c>
      <c r="B64" s="52" t="s">
        <v>100</v>
      </c>
      <c r="C64" s="52" t="s">
        <v>100</v>
      </c>
      <c r="D64" s="52" t="s">
        <v>81</v>
      </c>
      <c r="E64" s="52" t="str">
        <f t="shared" si="0"/>
        <v>No Play</v>
      </c>
      <c r="F64" s="52" t="s">
        <v>4256</v>
      </c>
      <c r="G64" s="52" t="s">
        <v>6808</v>
      </c>
      <c r="H64" s="52">
        <v>196</v>
      </c>
      <c r="I64" s="52">
        <v>1636</v>
      </c>
      <c r="J64" s="52">
        <v>3</v>
      </c>
      <c r="K64" s="52">
        <v>5</v>
      </c>
      <c r="L64" s="52">
        <f t="shared" si="1"/>
        <v>3</v>
      </c>
    </row>
    <row r="65" spans="1:12" x14ac:dyDescent="0.2">
      <c r="A65" s="52" t="s">
        <v>34</v>
      </c>
      <c r="B65" s="52" t="s">
        <v>220</v>
      </c>
      <c r="C65" s="52" t="s">
        <v>220</v>
      </c>
      <c r="D65" s="52" t="s">
        <v>96</v>
      </c>
      <c r="E65" s="52" t="str">
        <f t="shared" si="0"/>
        <v>No Play</v>
      </c>
      <c r="F65" s="52" t="s">
        <v>4045</v>
      </c>
      <c r="G65" s="52" t="s">
        <v>6826</v>
      </c>
      <c r="H65" s="52" t="s">
        <v>6749</v>
      </c>
      <c r="I65" s="52">
        <v>1567</v>
      </c>
      <c r="J65" s="52">
        <v>3</v>
      </c>
      <c r="K65" s="52">
        <v>5</v>
      </c>
      <c r="L65" s="52">
        <f t="shared" si="1"/>
        <v>3</v>
      </c>
    </row>
    <row r="66" spans="1:12" x14ac:dyDescent="0.2">
      <c r="A66" s="52" t="s">
        <v>20</v>
      </c>
      <c r="B66" s="52" t="s">
        <v>85</v>
      </c>
      <c r="C66" s="52" t="s">
        <v>85</v>
      </c>
      <c r="D66" s="52" t="s">
        <v>191</v>
      </c>
      <c r="E66" s="52" t="str">
        <f t="shared" ref="E66:E129" si="2">A66</f>
        <v>Easy Clear</v>
      </c>
      <c r="F66" s="80" t="s">
        <v>4325</v>
      </c>
      <c r="G66" s="52" t="s">
        <v>6771</v>
      </c>
      <c r="H66" s="52">
        <v>152</v>
      </c>
      <c r="I66" s="52">
        <v>1527</v>
      </c>
      <c r="J66" s="52">
        <v>3</v>
      </c>
      <c r="K66" s="52">
        <v>7</v>
      </c>
      <c r="L66" s="52">
        <f t="shared" ref="L66:L129" si="3">MIN(J66:K66)</f>
        <v>3</v>
      </c>
    </row>
    <row r="67" spans="1:12" hidden="1" x14ac:dyDescent="0.2">
      <c r="A67" s="52" t="s">
        <v>34</v>
      </c>
      <c r="B67" s="52" t="s">
        <v>245</v>
      </c>
      <c r="C67" s="52" t="s">
        <v>245</v>
      </c>
      <c r="D67" s="52" t="s">
        <v>246</v>
      </c>
      <c r="E67" s="52" t="str">
        <f t="shared" si="2"/>
        <v>No Play</v>
      </c>
      <c r="F67" s="52" t="s">
        <v>5663</v>
      </c>
      <c r="G67" s="52" t="s">
        <v>6834</v>
      </c>
      <c r="H67" s="52">
        <v>178</v>
      </c>
      <c r="I67" s="52">
        <v>1780</v>
      </c>
      <c r="J67" s="52">
        <v>4</v>
      </c>
      <c r="K67" s="52">
        <v>4</v>
      </c>
      <c r="L67" s="52">
        <f t="shared" si="3"/>
        <v>4</v>
      </c>
    </row>
    <row r="68" spans="1:12" x14ac:dyDescent="0.2">
      <c r="A68" s="52" t="s">
        <v>34</v>
      </c>
      <c r="B68" s="52" t="s">
        <v>145</v>
      </c>
      <c r="C68" s="52" t="s">
        <v>145</v>
      </c>
      <c r="D68" s="52" t="s">
        <v>91</v>
      </c>
      <c r="E68" s="52" t="str">
        <f t="shared" si="2"/>
        <v>No Play</v>
      </c>
      <c r="F68" s="52" t="s">
        <v>4314</v>
      </c>
      <c r="G68" s="52" t="s">
        <v>6838</v>
      </c>
      <c r="H68" s="52">
        <v>178</v>
      </c>
      <c r="I68" s="52">
        <v>1883</v>
      </c>
      <c r="J68" s="52">
        <v>4</v>
      </c>
      <c r="K68" s="52">
        <v>4</v>
      </c>
      <c r="L68" s="52">
        <f t="shared" si="3"/>
        <v>4</v>
      </c>
    </row>
    <row r="69" spans="1:12" x14ac:dyDescent="0.2">
      <c r="A69" s="52" t="s">
        <v>20</v>
      </c>
      <c r="B69" s="52" t="s">
        <v>80</v>
      </c>
      <c r="C69" s="52" t="s">
        <v>80</v>
      </c>
      <c r="D69" s="52" t="s">
        <v>81</v>
      </c>
      <c r="E69" s="52" t="str">
        <f t="shared" si="2"/>
        <v>Easy Clear</v>
      </c>
      <c r="F69" s="52" t="s">
        <v>6766</v>
      </c>
      <c r="G69" s="52" t="s">
        <v>6840</v>
      </c>
      <c r="H69" s="52">
        <v>185</v>
      </c>
      <c r="I69" s="52">
        <v>1440</v>
      </c>
      <c r="J69" s="52">
        <v>4</v>
      </c>
      <c r="K69" s="52">
        <v>4</v>
      </c>
      <c r="L69" s="52">
        <f t="shared" si="3"/>
        <v>4</v>
      </c>
    </row>
    <row r="70" spans="1:12" hidden="1" x14ac:dyDescent="0.2">
      <c r="A70" s="52" t="s">
        <v>34</v>
      </c>
      <c r="B70" s="52" t="s">
        <v>245</v>
      </c>
      <c r="C70" s="52" t="s">
        <v>245</v>
      </c>
      <c r="D70" s="52" t="s">
        <v>246</v>
      </c>
      <c r="E70" s="52" t="str">
        <f t="shared" si="2"/>
        <v>No Play</v>
      </c>
      <c r="F70" s="52" t="s">
        <v>5677</v>
      </c>
      <c r="G70" s="52" t="s">
        <v>6841</v>
      </c>
      <c r="H70" s="52">
        <v>175</v>
      </c>
      <c r="I70" s="52">
        <v>1830</v>
      </c>
      <c r="J70" s="52">
        <v>4</v>
      </c>
      <c r="K70" s="52">
        <v>4</v>
      </c>
      <c r="L70" s="52">
        <f t="shared" si="3"/>
        <v>4</v>
      </c>
    </row>
    <row r="71" spans="1:12" x14ac:dyDescent="0.2">
      <c r="A71" s="52" t="s">
        <v>34</v>
      </c>
      <c r="B71" s="52" t="s">
        <v>220</v>
      </c>
      <c r="C71" s="52" t="s">
        <v>220</v>
      </c>
      <c r="D71" s="52" t="s">
        <v>81</v>
      </c>
      <c r="E71" s="52" t="str">
        <f t="shared" si="2"/>
        <v>No Play</v>
      </c>
      <c r="F71" s="52" t="s">
        <v>3278</v>
      </c>
      <c r="G71" s="52" t="s">
        <v>6844</v>
      </c>
      <c r="H71" s="52">
        <v>150</v>
      </c>
      <c r="I71" s="52">
        <v>1765</v>
      </c>
      <c r="J71" s="52">
        <v>4</v>
      </c>
      <c r="K71" s="52">
        <v>4</v>
      </c>
      <c r="L71" s="52">
        <f t="shared" si="3"/>
        <v>4</v>
      </c>
    </row>
    <row r="72" spans="1:12" hidden="1" x14ac:dyDescent="0.2">
      <c r="A72" s="52" t="s">
        <v>34</v>
      </c>
      <c r="B72" s="52" t="s">
        <v>220</v>
      </c>
      <c r="C72" s="52" t="s">
        <v>220</v>
      </c>
      <c r="D72" s="52" t="s">
        <v>246</v>
      </c>
      <c r="E72" s="52" t="str">
        <f t="shared" si="2"/>
        <v>No Play</v>
      </c>
      <c r="F72" s="52" t="s">
        <v>3882</v>
      </c>
      <c r="G72" s="52" t="s">
        <v>6847</v>
      </c>
      <c r="H72" s="52">
        <v>150</v>
      </c>
      <c r="I72" s="52">
        <v>1650</v>
      </c>
      <c r="J72" s="52">
        <v>4</v>
      </c>
      <c r="K72" s="52">
        <v>4</v>
      </c>
      <c r="L72" s="52">
        <f t="shared" si="3"/>
        <v>4</v>
      </c>
    </row>
    <row r="73" spans="1:12" x14ac:dyDescent="0.2">
      <c r="A73" s="52" t="s">
        <v>34</v>
      </c>
      <c r="B73" s="52" t="s">
        <v>80</v>
      </c>
      <c r="C73" s="52" t="s">
        <v>80</v>
      </c>
      <c r="D73" s="52" t="s">
        <v>96</v>
      </c>
      <c r="E73" s="52" t="str">
        <f t="shared" si="2"/>
        <v>No Play</v>
      </c>
      <c r="F73" s="52" t="s">
        <v>4957</v>
      </c>
      <c r="G73" s="52" t="s">
        <v>6848</v>
      </c>
      <c r="H73" s="52" t="s">
        <v>4959</v>
      </c>
      <c r="I73" s="52">
        <v>1780</v>
      </c>
      <c r="J73" s="52">
        <v>4</v>
      </c>
      <c r="K73" s="52">
        <v>4</v>
      </c>
      <c r="L73" s="52">
        <f t="shared" si="3"/>
        <v>4</v>
      </c>
    </row>
    <row r="74" spans="1:12" hidden="1" x14ac:dyDescent="0.2">
      <c r="A74" s="52" t="s">
        <v>34</v>
      </c>
      <c r="B74" s="52" t="s">
        <v>220</v>
      </c>
      <c r="C74" s="52" t="s">
        <v>220</v>
      </c>
      <c r="D74" s="52" t="s">
        <v>176</v>
      </c>
      <c r="E74" s="52" t="str">
        <f t="shared" si="2"/>
        <v>No Play</v>
      </c>
      <c r="F74" s="52" t="s">
        <v>2430</v>
      </c>
      <c r="G74" s="52" t="s">
        <v>6851</v>
      </c>
      <c r="H74" s="52" t="s">
        <v>6789</v>
      </c>
      <c r="I74" s="52">
        <v>1625</v>
      </c>
      <c r="J74" s="52">
        <v>4</v>
      </c>
      <c r="K74" s="52">
        <v>4</v>
      </c>
      <c r="L74" s="52">
        <f t="shared" si="3"/>
        <v>4</v>
      </c>
    </row>
    <row r="75" spans="1:12" x14ac:dyDescent="0.2">
      <c r="A75" s="52" t="s">
        <v>34</v>
      </c>
      <c r="B75" s="52" t="s">
        <v>220</v>
      </c>
      <c r="C75" s="52" t="s">
        <v>220</v>
      </c>
      <c r="D75" s="52" t="s">
        <v>96</v>
      </c>
      <c r="E75" s="52" t="str">
        <f t="shared" si="2"/>
        <v>No Play</v>
      </c>
      <c r="F75" s="52" t="s">
        <v>2144</v>
      </c>
      <c r="G75" s="52" t="s">
        <v>6852</v>
      </c>
      <c r="H75" s="52">
        <v>165</v>
      </c>
      <c r="I75" s="52">
        <v>1921</v>
      </c>
      <c r="J75" s="52">
        <v>4</v>
      </c>
      <c r="K75" s="52">
        <v>4</v>
      </c>
      <c r="L75" s="52">
        <f t="shared" si="3"/>
        <v>4</v>
      </c>
    </row>
    <row r="76" spans="1:12" hidden="1" x14ac:dyDescent="0.2">
      <c r="A76" s="52" t="s">
        <v>34</v>
      </c>
      <c r="B76" s="52" t="s">
        <v>245</v>
      </c>
      <c r="C76" s="52" t="s">
        <v>245</v>
      </c>
      <c r="D76" s="52" t="s">
        <v>176</v>
      </c>
      <c r="E76" s="52" t="str">
        <f t="shared" si="2"/>
        <v>No Play</v>
      </c>
      <c r="F76" s="52" t="s">
        <v>5413</v>
      </c>
      <c r="G76" s="52" t="s">
        <v>6853</v>
      </c>
      <c r="H76" s="52">
        <v>187</v>
      </c>
      <c r="I76" s="52">
        <v>1717</v>
      </c>
      <c r="J76" s="52">
        <v>4</v>
      </c>
      <c r="K76" s="52">
        <v>4</v>
      </c>
      <c r="L76" s="52">
        <f t="shared" si="3"/>
        <v>4</v>
      </c>
    </row>
    <row r="77" spans="1:12" hidden="1" x14ac:dyDescent="0.2">
      <c r="A77" s="52" t="s">
        <v>34</v>
      </c>
      <c r="B77" s="52" t="s">
        <v>85</v>
      </c>
      <c r="C77" s="52" t="s">
        <v>85</v>
      </c>
      <c r="D77" s="52" t="s">
        <v>176</v>
      </c>
      <c r="E77" s="52" t="str">
        <f t="shared" si="2"/>
        <v>No Play</v>
      </c>
      <c r="F77" s="52" t="s">
        <v>2640</v>
      </c>
      <c r="G77" s="52" t="s">
        <v>6854</v>
      </c>
      <c r="H77" s="52">
        <v>185</v>
      </c>
      <c r="I77" s="52">
        <v>1932</v>
      </c>
      <c r="J77" s="52">
        <v>4</v>
      </c>
      <c r="K77" s="52">
        <v>4</v>
      </c>
      <c r="L77" s="52">
        <f t="shared" si="3"/>
        <v>4</v>
      </c>
    </row>
    <row r="78" spans="1:12" hidden="1" x14ac:dyDescent="0.2">
      <c r="A78" s="52" t="s">
        <v>34</v>
      </c>
      <c r="B78" s="52" t="s">
        <v>130</v>
      </c>
      <c r="C78" s="52" t="s">
        <v>130</v>
      </c>
      <c r="D78" s="52" t="s">
        <v>176</v>
      </c>
      <c r="E78" s="52" t="str">
        <f t="shared" si="2"/>
        <v>No Play</v>
      </c>
      <c r="F78" s="52" t="s">
        <v>4367</v>
      </c>
      <c r="G78" s="52" t="s">
        <v>128</v>
      </c>
      <c r="H78" s="52">
        <v>206</v>
      </c>
      <c r="I78" s="52">
        <v>1860</v>
      </c>
      <c r="J78" s="52">
        <v>4</v>
      </c>
      <c r="K78" s="52">
        <v>4</v>
      </c>
      <c r="L78" s="52">
        <f t="shared" si="3"/>
        <v>4</v>
      </c>
    </row>
    <row r="79" spans="1:12" hidden="1" x14ac:dyDescent="0.2">
      <c r="A79" s="52" t="s">
        <v>34</v>
      </c>
      <c r="B79" s="52" t="s">
        <v>100</v>
      </c>
      <c r="C79" s="52" t="s">
        <v>100</v>
      </c>
      <c r="D79" s="52" t="s">
        <v>246</v>
      </c>
      <c r="E79" s="52" t="str">
        <f t="shared" si="2"/>
        <v>No Play</v>
      </c>
      <c r="F79" s="80" t="s">
        <v>4939</v>
      </c>
      <c r="G79" s="52" t="s">
        <v>128</v>
      </c>
      <c r="H79" s="52">
        <v>180</v>
      </c>
      <c r="I79" s="52">
        <v>1449</v>
      </c>
      <c r="J79" s="52">
        <v>4</v>
      </c>
      <c r="K79" s="52">
        <v>4</v>
      </c>
      <c r="L79" s="52">
        <f t="shared" si="3"/>
        <v>4</v>
      </c>
    </row>
    <row r="80" spans="1:12" x14ac:dyDescent="0.2">
      <c r="A80" s="52" t="s">
        <v>34</v>
      </c>
      <c r="B80" s="52" t="s">
        <v>130</v>
      </c>
      <c r="C80" s="52" t="s">
        <v>130</v>
      </c>
      <c r="D80" s="52" t="s">
        <v>287</v>
      </c>
      <c r="E80" s="52" t="str">
        <f t="shared" si="2"/>
        <v>No Play</v>
      </c>
      <c r="F80" s="80" t="s">
        <v>6532</v>
      </c>
      <c r="G80" s="52" t="s">
        <v>128</v>
      </c>
      <c r="H80" s="52">
        <v>200</v>
      </c>
      <c r="I80" s="52">
        <v>1231</v>
      </c>
      <c r="J80" s="52">
        <v>4</v>
      </c>
      <c r="K80" s="52">
        <v>4</v>
      </c>
      <c r="L80" s="52">
        <f t="shared" si="3"/>
        <v>4</v>
      </c>
    </row>
    <row r="81" spans="1:12" hidden="1" x14ac:dyDescent="0.2">
      <c r="A81" s="52" t="s">
        <v>34</v>
      </c>
      <c r="B81" s="52" t="s">
        <v>245</v>
      </c>
      <c r="C81" s="52" t="s">
        <v>245</v>
      </c>
      <c r="D81" s="52" t="s">
        <v>246</v>
      </c>
      <c r="E81" s="52" t="str">
        <f t="shared" si="2"/>
        <v>No Play</v>
      </c>
      <c r="F81" s="52" t="s">
        <v>7169</v>
      </c>
      <c r="G81" s="52" t="s">
        <v>6846</v>
      </c>
      <c r="H81" s="52" t="s">
        <v>245</v>
      </c>
      <c r="I81" s="52" t="s">
        <v>245</v>
      </c>
      <c r="J81" s="52">
        <v>4</v>
      </c>
      <c r="K81" s="52">
        <v>4</v>
      </c>
      <c r="L81" s="52">
        <f t="shared" si="3"/>
        <v>4</v>
      </c>
    </row>
    <row r="82" spans="1:12" hidden="1" x14ac:dyDescent="0.2">
      <c r="A82" s="52" t="s">
        <v>34</v>
      </c>
      <c r="B82" s="52" t="s">
        <v>245</v>
      </c>
      <c r="C82" s="52" t="s">
        <v>245</v>
      </c>
      <c r="D82" s="52" t="s">
        <v>7032</v>
      </c>
      <c r="E82" s="52" t="str">
        <f t="shared" si="2"/>
        <v>No Play</v>
      </c>
      <c r="F82" s="80" t="s">
        <v>7178</v>
      </c>
      <c r="G82" s="52" t="s">
        <v>128</v>
      </c>
      <c r="H82" s="52" t="s">
        <v>245</v>
      </c>
      <c r="I82" s="52" t="s">
        <v>245</v>
      </c>
      <c r="J82" s="52">
        <v>4</v>
      </c>
      <c r="K82" s="52">
        <v>4</v>
      </c>
      <c r="L82" s="52">
        <f t="shared" si="3"/>
        <v>4</v>
      </c>
    </row>
    <row r="83" spans="1:12" hidden="1" x14ac:dyDescent="0.2">
      <c r="A83" s="52" t="s">
        <v>34</v>
      </c>
      <c r="B83" s="52" t="s">
        <v>245</v>
      </c>
      <c r="C83" s="52" t="s">
        <v>245</v>
      </c>
      <c r="D83" s="52" t="s">
        <v>246</v>
      </c>
      <c r="E83" s="52" t="str">
        <f t="shared" si="2"/>
        <v>No Play</v>
      </c>
      <c r="F83" s="52" t="s">
        <v>7171</v>
      </c>
      <c r="G83" s="52" t="s">
        <v>128</v>
      </c>
      <c r="H83" s="52" t="s">
        <v>245</v>
      </c>
      <c r="I83" s="52" t="s">
        <v>245</v>
      </c>
      <c r="J83" s="52">
        <v>4</v>
      </c>
      <c r="K83" s="52">
        <v>4</v>
      </c>
      <c r="L83" s="52">
        <f t="shared" si="3"/>
        <v>4</v>
      </c>
    </row>
    <row r="84" spans="1:12" hidden="1" x14ac:dyDescent="0.2">
      <c r="A84" s="52" t="s">
        <v>34</v>
      </c>
      <c r="B84" s="52" t="s">
        <v>245</v>
      </c>
      <c r="C84" s="52" t="s">
        <v>245</v>
      </c>
      <c r="D84" s="52" t="s">
        <v>246</v>
      </c>
      <c r="E84" s="52" t="str">
        <f t="shared" si="2"/>
        <v>No Play</v>
      </c>
      <c r="F84" s="52" t="s">
        <v>7172</v>
      </c>
      <c r="G84" s="52" t="s">
        <v>128</v>
      </c>
      <c r="H84" s="52" t="s">
        <v>245</v>
      </c>
      <c r="I84" s="52" t="s">
        <v>245</v>
      </c>
      <c r="J84" s="52">
        <v>4</v>
      </c>
      <c r="K84" s="52">
        <v>4</v>
      </c>
      <c r="L84" s="52">
        <f t="shared" si="3"/>
        <v>4</v>
      </c>
    </row>
    <row r="85" spans="1:12" hidden="1" x14ac:dyDescent="0.2">
      <c r="A85" s="52" t="s">
        <v>34</v>
      </c>
      <c r="B85" s="52" t="s">
        <v>245</v>
      </c>
      <c r="C85" s="52" t="s">
        <v>245</v>
      </c>
      <c r="D85" s="52" t="s">
        <v>7032</v>
      </c>
      <c r="E85" s="52" t="str">
        <f t="shared" si="2"/>
        <v>No Play</v>
      </c>
      <c r="F85" s="52" t="s">
        <v>7166</v>
      </c>
      <c r="G85" s="52" t="s">
        <v>6835</v>
      </c>
      <c r="H85" s="52" t="s">
        <v>245</v>
      </c>
      <c r="I85" s="52" t="s">
        <v>245</v>
      </c>
      <c r="J85" s="52">
        <v>5</v>
      </c>
      <c r="K85" s="52">
        <v>4</v>
      </c>
      <c r="L85" s="52">
        <f t="shared" si="3"/>
        <v>4</v>
      </c>
    </row>
    <row r="86" spans="1:12" x14ac:dyDescent="0.2">
      <c r="A86" s="52" t="s">
        <v>34</v>
      </c>
      <c r="B86" s="52" t="s">
        <v>220</v>
      </c>
      <c r="C86" s="52" t="s">
        <v>220</v>
      </c>
      <c r="D86" s="52" t="s">
        <v>6716</v>
      </c>
      <c r="E86" s="52" t="str">
        <f t="shared" si="2"/>
        <v>No Play</v>
      </c>
      <c r="F86" s="52" t="s">
        <v>5255</v>
      </c>
      <c r="G86" s="52" t="s">
        <v>6836</v>
      </c>
      <c r="H86" s="52">
        <v>184</v>
      </c>
      <c r="I86" s="52">
        <v>1798</v>
      </c>
      <c r="J86" s="52">
        <v>5</v>
      </c>
      <c r="K86" s="52">
        <v>4</v>
      </c>
      <c r="L86" s="52">
        <f t="shared" si="3"/>
        <v>4</v>
      </c>
    </row>
    <row r="87" spans="1:12" x14ac:dyDescent="0.2">
      <c r="A87" s="52" t="s">
        <v>34</v>
      </c>
      <c r="B87" s="52" t="s">
        <v>130</v>
      </c>
      <c r="C87" s="52" t="s">
        <v>130</v>
      </c>
      <c r="D87" s="52" t="s">
        <v>292</v>
      </c>
      <c r="E87" s="52" t="str">
        <f t="shared" si="2"/>
        <v>No Play</v>
      </c>
      <c r="F87" s="52" t="s">
        <v>2670</v>
      </c>
      <c r="G87" s="52" t="s">
        <v>6849</v>
      </c>
      <c r="H87" s="52">
        <v>200</v>
      </c>
      <c r="I87" s="52">
        <v>1452</v>
      </c>
      <c r="J87" s="52">
        <v>6</v>
      </c>
      <c r="K87" s="52">
        <v>4</v>
      </c>
      <c r="L87" s="52">
        <f t="shared" si="3"/>
        <v>4</v>
      </c>
    </row>
    <row r="88" spans="1:12" hidden="1" x14ac:dyDescent="0.2">
      <c r="A88" s="52" t="s">
        <v>34</v>
      </c>
      <c r="B88" s="52" t="s">
        <v>245</v>
      </c>
      <c r="C88" s="52" t="s">
        <v>245</v>
      </c>
      <c r="D88" s="52" t="s">
        <v>7032</v>
      </c>
      <c r="E88" s="52" t="str">
        <f t="shared" si="2"/>
        <v>No Play</v>
      </c>
      <c r="F88" s="52" t="s">
        <v>7167</v>
      </c>
      <c r="G88" s="52" t="s">
        <v>6839</v>
      </c>
      <c r="H88" s="52" t="s">
        <v>245</v>
      </c>
      <c r="I88" s="52" t="s">
        <v>245</v>
      </c>
      <c r="J88" s="52" t="s">
        <v>245</v>
      </c>
      <c r="K88" s="52">
        <v>4</v>
      </c>
      <c r="L88" s="52">
        <f t="shared" si="3"/>
        <v>4</v>
      </c>
    </row>
    <row r="89" spans="1:12" hidden="1" x14ac:dyDescent="0.2">
      <c r="A89" s="52" t="s">
        <v>34</v>
      </c>
      <c r="B89" s="52" t="s">
        <v>245</v>
      </c>
      <c r="C89" s="52" t="s">
        <v>245</v>
      </c>
      <c r="D89" s="52" t="s">
        <v>7032</v>
      </c>
      <c r="E89" s="52" t="str">
        <f t="shared" si="2"/>
        <v>No Play</v>
      </c>
      <c r="F89" s="52" t="s">
        <v>7168</v>
      </c>
      <c r="G89" s="52" t="s">
        <v>6845</v>
      </c>
      <c r="H89" s="52" t="s">
        <v>245</v>
      </c>
      <c r="I89" s="52" t="s">
        <v>245</v>
      </c>
      <c r="J89" s="52" t="s">
        <v>245</v>
      </c>
      <c r="K89" s="52">
        <v>4</v>
      </c>
      <c r="L89" s="52">
        <f t="shared" si="3"/>
        <v>4</v>
      </c>
    </row>
    <row r="90" spans="1:12" hidden="1" x14ac:dyDescent="0.2">
      <c r="A90" s="52" t="s">
        <v>34</v>
      </c>
      <c r="B90" s="52" t="s">
        <v>245</v>
      </c>
      <c r="C90" s="52" t="s">
        <v>245</v>
      </c>
      <c r="D90" s="52" t="s">
        <v>7031</v>
      </c>
      <c r="E90" s="52" t="str">
        <f t="shared" si="2"/>
        <v>No Play</v>
      </c>
      <c r="F90" s="52" t="s">
        <v>7177</v>
      </c>
      <c r="G90" s="52" t="s">
        <v>128</v>
      </c>
      <c r="H90" s="52" t="s">
        <v>245</v>
      </c>
      <c r="I90" s="52" t="s">
        <v>245</v>
      </c>
      <c r="J90" s="52" t="s">
        <v>245</v>
      </c>
      <c r="K90" s="52">
        <v>4</v>
      </c>
      <c r="L90" s="52">
        <f t="shared" si="3"/>
        <v>4</v>
      </c>
    </row>
    <row r="91" spans="1:12" hidden="1" x14ac:dyDescent="0.2">
      <c r="A91" s="52" t="s">
        <v>34</v>
      </c>
      <c r="B91" s="52" t="s">
        <v>245</v>
      </c>
      <c r="C91" s="52" t="s">
        <v>245</v>
      </c>
      <c r="D91" s="52" t="s">
        <v>7031</v>
      </c>
      <c r="E91" s="52" t="str">
        <f t="shared" si="2"/>
        <v>No Play</v>
      </c>
      <c r="F91" s="52" t="s">
        <v>7176</v>
      </c>
      <c r="G91" s="52" t="s">
        <v>128</v>
      </c>
      <c r="H91" s="52" t="s">
        <v>245</v>
      </c>
      <c r="I91" s="52" t="s">
        <v>245</v>
      </c>
      <c r="J91" s="52" t="s">
        <v>245</v>
      </c>
      <c r="K91" s="52">
        <v>4</v>
      </c>
      <c r="L91" s="52">
        <f t="shared" si="3"/>
        <v>4</v>
      </c>
    </row>
    <row r="92" spans="1:12" hidden="1" x14ac:dyDescent="0.2">
      <c r="A92" s="52" t="s">
        <v>34</v>
      </c>
      <c r="B92" s="52" t="s">
        <v>245</v>
      </c>
      <c r="C92" s="52" t="s">
        <v>245</v>
      </c>
      <c r="D92" s="52" t="s">
        <v>7032</v>
      </c>
      <c r="E92" s="52" t="str">
        <f t="shared" si="2"/>
        <v>No Play</v>
      </c>
      <c r="F92" s="52" t="s">
        <v>7174</v>
      </c>
      <c r="G92" s="52" t="s">
        <v>128</v>
      </c>
      <c r="H92" s="52" t="s">
        <v>245</v>
      </c>
      <c r="I92" s="52" t="s">
        <v>245</v>
      </c>
      <c r="J92" s="52" t="s">
        <v>245</v>
      </c>
      <c r="K92" s="52">
        <v>4</v>
      </c>
      <c r="L92" s="52">
        <f t="shared" si="3"/>
        <v>4</v>
      </c>
    </row>
    <row r="93" spans="1:12" hidden="1" x14ac:dyDescent="0.2">
      <c r="A93" s="52" t="s">
        <v>34</v>
      </c>
      <c r="B93" s="52" t="s">
        <v>245</v>
      </c>
      <c r="C93" s="52" t="s">
        <v>245</v>
      </c>
      <c r="D93" s="52" t="s">
        <v>7032</v>
      </c>
      <c r="E93" s="52" t="str">
        <f t="shared" si="2"/>
        <v>No Play</v>
      </c>
      <c r="F93" s="52" t="s">
        <v>7175</v>
      </c>
      <c r="G93" s="52" t="s">
        <v>128</v>
      </c>
      <c r="H93" s="52" t="s">
        <v>245</v>
      </c>
      <c r="I93" s="52" t="s">
        <v>245</v>
      </c>
      <c r="J93" s="52" t="s">
        <v>245</v>
      </c>
      <c r="K93" s="52">
        <v>4</v>
      </c>
      <c r="L93" s="52">
        <f t="shared" si="3"/>
        <v>4</v>
      </c>
    </row>
    <row r="94" spans="1:12" hidden="1" x14ac:dyDescent="0.2">
      <c r="A94" s="52" t="s">
        <v>34</v>
      </c>
      <c r="B94" s="52" t="s">
        <v>130</v>
      </c>
      <c r="C94" s="52" t="s">
        <v>130</v>
      </c>
      <c r="D94" s="52" t="s">
        <v>246</v>
      </c>
      <c r="E94" s="52" t="str">
        <f t="shared" si="2"/>
        <v>No Play</v>
      </c>
      <c r="F94" s="52" t="s">
        <v>3088</v>
      </c>
      <c r="G94" s="52" t="s">
        <v>6805</v>
      </c>
      <c r="H94" s="52">
        <v>196</v>
      </c>
      <c r="I94" s="52">
        <v>1828</v>
      </c>
      <c r="J94" s="52">
        <v>4</v>
      </c>
      <c r="K94" s="52">
        <v>5</v>
      </c>
      <c r="L94" s="52">
        <f t="shared" si="3"/>
        <v>4</v>
      </c>
    </row>
    <row r="95" spans="1:12" x14ac:dyDescent="0.2">
      <c r="A95" s="52" t="s">
        <v>34</v>
      </c>
      <c r="B95" s="52" t="s">
        <v>80</v>
      </c>
      <c r="C95" s="52" t="s">
        <v>80</v>
      </c>
      <c r="D95" s="52" t="s">
        <v>6716</v>
      </c>
      <c r="E95" s="52" t="str">
        <f t="shared" si="2"/>
        <v>No Play</v>
      </c>
      <c r="F95" s="80" t="s">
        <v>2090</v>
      </c>
      <c r="G95" s="52" t="s">
        <v>6830</v>
      </c>
      <c r="H95" s="52">
        <v>140</v>
      </c>
      <c r="I95" s="52">
        <v>1517</v>
      </c>
      <c r="J95" s="52">
        <v>4</v>
      </c>
      <c r="K95" s="52">
        <v>5</v>
      </c>
      <c r="L95" s="52">
        <f t="shared" si="3"/>
        <v>4</v>
      </c>
    </row>
    <row r="96" spans="1:12" hidden="1" x14ac:dyDescent="0.2">
      <c r="A96" s="52" t="s">
        <v>34</v>
      </c>
      <c r="B96" s="52" t="s">
        <v>245</v>
      </c>
      <c r="C96" s="52" t="s">
        <v>245</v>
      </c>
      <c r="D96" s="52" t="s">
        <v>7032</v>
      </c>
      <c r="E96" s="52" t="str">
        <f t="shared" si="2"/>
        <v>No Play</v>
      </c>
      <c r="F96" s="80" t="s">
        <v>7162</v>
      </c>
      <c r="G96" s="52" t="s">
        <v>6828</v>
      </c>
      <c r="H96" s="52" t="s">
        <v>245</v>
      </c>
      <c r="I96" s="52" t="s">
        <v>245</v>
      </c>
      <c r="J96" s="52">
        <v>4</v>
      </c>
      <c r="K96" s="52">
        <v>5</v>
      </c>
      <c r="L96" s="52">
        <f t="shared" si="3"/>
        <v>4</v>
      </c>
    </row>
    <row r="97" spans="1:12" hidden="1" x14ac:dyDescent="0.2">
      <c r="A97" s="52" t="s">
        <v>34</v>
      </c>
      <c r="B97" s="52" t="s">
        <v>245</v>
      </c>
      <c r="C97" s="52" t="s">
        <v>245</v>
      </c>
      <c r="D97" s="52" t="s">
        <v>246</v>
      </c>
      <c r="E97" s="52" t="str">
        <f t="shared" si="2"/>
        <v>No Play</v>
      </c>
      <c r="F97" s="52" t="s">
        <v>7154</v>
      </c>
      <c r="G97" s="52" t="s">
        <v>6810</v>
      </c>
      <c r="H97" s="52" t="s">
        <v>245</v>
      </c>
      <c r="I97" s="52" t="s">
        <v>245</v>
      </c>
      <c r="J97" s="52">
        <v>4</v>
      </c>
      <c r="K97" s="52">
        <v>5</v>
      </c>
      <c r="L97" s="52">
        <f t="shared" si="3"/>
        <v>4</v>
      </c>
    </row>
    <row r="98" spans="1:12" hidden="1" x14ac:dyDescent="0.2">
      <c r="A98" s="52" t="s">
        <v>34</v>
      </c>
      <c r="B98" s="52" t="s">
        <v>245</v>
      </c>
      <c r="C98" s="52" t="s">
        <v>245</v>
      </c>
      <c r="D98" s="52" t="s">
        <v>7032</v>
      </c>
      <c r="E98" s="52" t="str">
        <f t="shared" si="2"/>
        <v>No Play</v>
      </c>
      <c r="F98" s="52" t="s">
        <v>7156</v>
      </c>
      <c r="G98" s="52" t="s">
        <v>6812</v>
      </c>
      <c r="H98" s="52" t="s">
        <v>245</v>
      </c>
      <c r="I98" s="52" t="s">
        <v>245</v>
      </c>
      <c r="J98" s="52">
        <v>4</v>
      </c>
      <c r="K98" s="52">
        <v>5</v>
      </c>
      <c r="L98" s="52">
        <f t="shared" si="3"/>
        <v>4</v>
      </c>
    </row>
    <row r="99" spans="1:12" x14ac:dyDescent="0.2">
      <c r="A99" s="52" t="s">
        <v>34</v>
      </c>
      <c r="B99" s="52" t="s">
        <v>145</v>
      </c>
      <c r="C99" s="52" t="s">
        <v>145</v>
      </c>
      <c r="D99" s="52" t="s">
        <v>96</v>
      </c>
      <c r="E99" s="52" t="str">
        <f t="shared" si="2"/>
        <v>No Play</v>
      </c>
      <c r="F99" s="52" t="s">
        <v>5344</v>
      </c>
      <c r="G99" s="52" t="s">
        <v>6787</v>
      </c>
      <c r="H99" s="52">
        <v>280</v>
      </c>
      <c r="I99" s="52">
        <v>1395</v>
      </c>
      <c r="J99" s="52">
        <v>4</v>
      </c>
      <c r="K99" s="52">
        <v>6</v>
      </c>
      <c r="L99" s="52">
        <f t="shared" si="3"/>
        <v>4</v>
      </c>
    </row>
    <row r="100" spans="1:12" hidden="1" x14ac:dyDescent="0.2">
      <c r="A100" s="52" t="s">
        <v>34</v>
      </c>
      <c r="B100" s="52" t="s">
        <v>245</v>
      </c>
      <c r="C100" s="52" t="s">
        <v>245</v>
      </c>
      <c r="D100" s="52" t="s">
        <v>176</v>
      </c>
      <c r="E100" s="52" t="str">
        <f t="shared" si="2"/>
        <v>No Play</v>
      </c>
      <c r="F100" s="80" t="s">
        <v>4058</v>
      </c>
      <c r="G100" s="52" t="s">
        <v>6792</v>
      </c>
      <c r="H100" s="52" t="s">
        <v>4060</v>
      </c>
      <c r="I100" s="52">
        <v>1075</v>
      </c>
      <c r="J100" s="52">
        <v>4</v>
      </c>
      <c r="K100" s="52">
        <v>6</v>
      </c>
      <c r="L100" s="52">
        <f t="shared" si="3"/>
        <v>4</v>
      </c>
    </row>
    <row r="101" spans="1:12" hidden="1" x14ac:dyDescent="0.2">
      <c r="A101" s="52" t="s">
        <v>34</v>
      </c>
      <c r="B101" s="52" t="s">
        <v>245</v>
      </c>
      <c r="C101" s="52" t="s">
        <v>245</v>
      </c>
      <c r="D101" s="52" t="s">
        <v>7032</v>
      </c>
      <c r="E101" s="52" t="str">
        <f t="shared" si="2"/>
        <v>No Play</v>
      </c>
      <c r="F101" s="52" t="s">
        <v>7147</v>
      </c>
      <c r="G101" s="52" t="s">
        <v>6784</v>
      </c>
      <c r="H101" s="52" t="s">
        <v>245</v>
      </c>
      <c r="I101" s="52" t="s">
        <v>245</v>
      </c>
      <c r="J101" s="52">
        <v>4</v>
      </c>
      <c r="K101" s="52">
        <v>6</v>
      </c>
      <c r="L101" s="52">
        <f t="shared" si="3"/>
        <v>4</v>
      </c>
    </row>
    <row r="102" spans="1:12" x14ac:dyDescent="0.2">
      <c r="A102" s="52" t="s">
        <v>34</v>
      </c>
      <c r="B102" s="52" t="s">
        <v>220</v>
      </c>
      <c r="C102" s="52" t="s">
        <v>220</v>
      </c>
      <c r="D102" s="52" t="s">
        <v>101</v>
      </c>
      <c r="E102" s="52" t="str">
        <f t="shared" si="2"/>
        <v>No Play</v>
      </c>
      <c r="F102" s="69" t="s">
        <v>3870</v>
      </c>
      <c r="G102" s="52" t="s">
        <v>6798</v>
      </c>
      <c r="H102" s="52">
        <v>165</v>
      </c>
      <c r="I102" s="52">
        <v>1990</v>
      </c>
      <c r="J102" s="52">
        <v>5</v>
      </c>
      <c r="K102" s="52">
        <v>5</v>
      </c>
      <c r="L102" s="52">
        <f t="shared" si="3"/>
        <v>5</v>
      </c>
    </row>
    <row r="103" spans="1:12" hidden="1" x14ac:dyDescent="0.2">
      <c r="A103" s="52" t="s">
        <v>34</v>
      </c>
      <c r="B103" s="52" t="s">
        <v>245</v>
      </c>
      <c r="C103" s="52" t="s">
        <v>245</v>
      </c>
      <c r="D103" s="52" t="s">
        <v>246</v>
      </c>
      <c r="E103" s="52" t="str">
        <f t="shared" si="2"/>
        <v>No Play</v>
      </c>
      <c r="F103" s="52" t="s">
        <v>5670</v>
      </c>
      <c r="G103" s="52" t="s">
        <v>6800</v>
      </c>
      <c r="H103" s="52">
        <v>188</v>
      </c>
      <c r="I103" s="52">
        <v>1739</v>
      </c>
      <c r="J103" s="52">
        <v>5</v>
      </c>
      <c r="K103" s="52">
        <v>5</v>
      </c>
      <c r="L103" s="52">
        <f t="shared" si="3"/>
        <v>5</v>
      </c>
    </row>
    <row r="104" spans="1:12" x14ac:dyDescent="0.2">
      <c r="A104" s="52" t="s">
        <v>34</v>
      </c>
      <c r="B104" s="52" t="s">
        <v>85</v>
      </c>
      <c r="C104" s="52" t="s">
        <v>85</v>
      </c>
      <c r="D104" s="52" t="s">
        <v>101</v>
      </c>
      <c r="E104" s="52" t="str">
        <f t="shared" si="2"/>
        <v>No Play</v>
      </c>
      <c r="F104" s="69" t="s">
        <v>3460</v>
      </c>
      <c r="G104" s="52" t="s">
        <v>6801</v>
      </c>
      <c r="H104" s="52">
        <v>180</v>
      </c>
      <c r="I104" s="52">
        <v>1773</v>
      </c>
      <c r="J104" s="52">
        <v>5</v>
      </c>
      <c r="K104" s="52">
        <v>5</v>
      </c>
      <c r="L104" s="52">
        <f t="shared" si="3"/>
        <v>5</v>
      </c>
    </row>
    <row r="105" spans="1:12" x14ac:dyDescent="0.2">
      <c r="A105" s="52" t="s">
        <v>34</v>
      </c>
      <c r="B105" s="52" t="s">
        <v>220</v>
      </c>
      <c r="C105" s="52" t="s">
        <v>220</v>
      </c>
      <c r="D105" s="52" t="s">
        <v>91</v>
      </c>
      <c r="E105" s="52" t="str">
        <f t="shared" si="2"/>
        <v>No Play</v>
      </c>
      <c r="F105" s="52" t="s">
        <v>4251</v>
      </c>
      <c r="G105" s="52" t="s">
        <v>6803</v>
      </c>
      <c r="H105" s="52">
        <v>154</v>
      </c>
      <c r="I105" s="52">
        <v>1623</v>
      </c>
      <c r="J105" s="52">
        <v>5</v>
      </c>
      <c r="K105" s="52">
        <v>5</v>
      </c>
      <c r="L105" s="52">
        <f t="shared" si="3"/>
        <v>5</v>
      </c>
    </row>
    <row r="106" spans="1:12" hidden="1" x14ac:dyDescent="0.2">
      <c r="A106" s="52" t="s">
        <v>34</v>
      </c>
      <c r="B106" s="52" t="s">
        <v>220</v>
      </c>
      <c r="C106" s="52" t="s">
        <v>220</v>
      </c>
      <c r="D106" s="52" t="s">
        <v>176</v>
      </c>
      <c r="E106" s="52" t="str">
        <f t="shared" si="2"/>
        <v>No Play</v>
      </c>
      <c r="F106" s="52" t="s">
        <v>4869</v>
      </c>
      <c r="G106" s="52" t="s">
        <v>6806</v>
      </c>
      <c r="H106" s="52">
        <v>185</v>
      </c>
      <c r="I106" s="52">
        <v>1685</v>
      </c>
      <c r="J106" s="52">
        <v>5</v>
      </c>
      <c r="K106" s="52">
        <v>5</v>
      </c>
      <c r="L106" s="52">
        <f t="shared" si="3"/>
        <v>5</v>
      </c>
    </row>
    <row r="107" spans="1:12" hidden="1" x14ac:dyDescent="0.2">
      <c r="A107" s="52" t="s">
        <v>34</v>
      </c>
      <c r="B107" s="52" t="s">
        <v>220</v>
      </c>
      <c r="C107" s="52" t="s">
        <v>220</v>
      </c>
      <c r="D107" s="52" t="s">
        <v>176</v>
      </c>
      <c r="E107" s="52" t="str">
        <f t="shared" si="2"/>
        <v>No Play</v>
      </c>
      <c r="F107" s="52" t="s">
        <v>3711</v>
      </c>
      <c r="G107" s="52" t="s">
        <v>6813</v>
      </c>
      <c r="H107" s="52">
        <v>199</v>
      </c>
      <c r="I107" s="52">
        <v>1999</v>
      </c>
      <c r="J107" s="52">
        <v>5</v>
      </c>
      <c r="K107" s="52">
        <v>5</v>
      </c>
      <c r="L107" s="52">
        <f t="shared" si="3"/>
        <v>5</v>
      </c>
    </row>
    <row r="108" spans="1:12" hidden="1" x14ac:dyDescent="0.2">
      <c r="A108" s="52" t="s">
        <v>34</v>
      </c>
      <c r="B108" s="52" t="s">
        <v>245</v>
      </c>
      <c r="C108" s="52" t="s">
        <v>245</v>
      </c>
      <c r="D108" s="52" t="s">
        <v>176</v>
      </c>
      <c r="E108" s="52" t="str">
        <f t="shared" si="2"/>
        <v>No Play</v>
      </c>
      <c r="F108" s="69" t="s">
        <v>5134</v>
      </c>
      <c r="G108" s="52" t="s">
        <v>6814</v>
      </c>
      <c r="H108" s="52">
        <v>170</v>
      </c>
      <c r="I108" s="52">
        <v>1675</v>
      </c>
      <c r="J108" s="52">
        <v>5</v>
      </c>
      <c r="K108" s="52">
        <v>5</v>
      </c>
      <c r="L108" s="52">
        <f t="shared" si="3"/>
        <v>5</v>
      </c>
    </row>
    <row r="109" spans="1:12" x14ac:dyDescent="0.2">
      <c r="A109" s="52" t="s">
        <v>34</v>
      </c>
      <c r="B109" s="52" t="s">
        <v>220</v>
      </c>
      <c r="C109" s="52" t="s">
        <v>220</v>
      </c>
      <c r="D109" s="52" t="s">
        <v>96</v>
      </c>
      <c r="E109" s="52" t="str">
        <f t="shared" si="2"/>
        <v>No Play</v>
      </c>
      <c r="F109" s="52" t="s">
        <v>2938</v>
      </c>
      <c r="G109" s="52" t="s">
        <v>6815</v>
      </c>
      <c r="H109" s="52" t="s">
        <v>6802</v>
      </c>
      <c r="I109" s="52">
        <v>1745</v>
      </c>
      <c r="J109" s="52">
        <v>5</v>
      </c>
      <c r="K109" s="52">
        <v>5</v>
      </c>
      <c r="L109" s="52">
        <f t="shared" si="3"/>
        <v>5</v>
      </c>
    </row>
    <row r="110" spans="1:12" x14ac:dyDescent="0.2">
      <c r="A110" s="52" t="s">
        <v>34</v>
      </c>
      <c r="B110" s="52" t="s">
        <v>220</v>
      </c>
      <c r="C110" s="52" t="s">
        <v>220</v>
      </c>
      <c r="D110" s="52" t="s">
        <v>91</v>
      </c>
      <c r="E110" s="52" t="str">
        <f t="shared" si="2"/>
        <v>No Play</v>
      </c>
      <c r="F110" s="52" t="s">
        <v>6919</v>
      </c>
      <c r="G110" s="52" t="s">
        <v>6817</v>
      </c>
      <c r="H110" s="52" t="s">
        <v>4631</v>
      </c>
      <c r="I110" s="52">
        <v>1852</v>
      </c>
      <c r="J110" s="52">
        <v>5</v>
      </c>
      <c r="K110" s="52">
        <v>5</v>
      </c>
      <c r="L110" s="52">
        <f t="shared" si="3"/>
        <v>5</v>
      </c>
    </row>
    <row r="111" spans="1:12" hidden="1" x14ac:dyDescent="0.2">
      <c r="A111" s="52" t="s">
        <v>34</v>
      </c>
      <c r="B111" s="52" t="s">
        <v>145</v>
      </c>
      <c r="C111" s="52" t="s">
        <v>145</v>
      </c>
      <c r="D111" s="52" t="s">
        <v>176</v>
      </c>
      <c r="E111" s="52" t="str">
        <f t="shared" si="2"/>
        <v>No Play</v>
      </c>
      <c r="F111" s="52" t="s">
        <v>4151</v>
      </c>
      <c r="G111" s="52" t="s">
        <v>6823</v>
      </c>
      <c r="H111" s="52">
        <v>180</v>
      </c>
      <c r="I111" s="52">
        <v>1407</v>
      </c>
      <c r="J111" s="52">
        <v>5</v>
      </c>
      <c r="K111" s="52">
        <v>5</v>
      </c>
      <c r="L111" s="52">
        <f t="shared" si="3"/>
        <v>5</v>
      </c>
    </row>
    <row r="112" spans="1:12" x14ac:dyDescent="0.2">
      <c r="A112" s="52" t="s">
        <v>34</v>
      </c>
      <c r="B112" s="52" t="s">
        <v>145</v>
      </c>
      <c r="C112" s="52" t="s">
        <v>145</v>
      </c>
      <c r="D112" s="52" t="s">
        <v>101</v>
      </c>
      <c r="E112" s="52" t="str">
        <f t="shared" si="2"/>
        <v>No Play</v>
      </c>
      <c r="F112" s="52" t="s">
        <v>3261</v>
      </c>
      <c r="G112" s="52" t="s">
        <v>6824</v>
      </c>
      <c r="H112" s="52">
        <v>188</v>
      </c>
      <c r="I112" s="52">
        <v>1682</v>
      </c>
      <c r="J112" s="52">
        <v>5</v>
      </c>
      <c r="K112" s="52">
        <v>5</v>
      </c>
      <c r="L112" s="52">
        <f t="shared" si="3"/>
        <v>5</v>
      </c>
    </row>
    <row r="113" spans="1:12" hidden="1" x14ac:dyDescent="0.2">
      <c r="A113" s="52" t="s">
        <v>34</v>
      </c>
      <c r="B113" s="52" t="s">
        <v>245</v>
      </c>
      <c r="C113" s="52" t="s">
        <v>245</v>
      </c>
      <c r="D113" s="52" t="s">
        <v>176</v>
      </c>
      <c r="E113" s="52" t="str">
        <f t="shared" si="2"/>
        <v>No Play</v>
      </c>
      <c r="F113" s="80" t="s">
        <v>3289</v>
      </c>
      <c r="G113" s="52" t="s">
        <v>6831</v>
      </c>
      <c r="H113" s="52">
        <v>173</v>
      </c>
      <c r="I113" s="52">
        <v>1632</v>
      </c>
      <c r="J113" s="52">
        <v>5</v>
      </c>
      <c r="K113" s="52">
        <v>5</v>
      </c>
      <c r="L113" s="52">
        <f t="shared" si="3"/>
        <v>5</v>
      </c>
    </row>
    <row r="114" spans="1:12" hidden="1" x14ac:dyDescent="0.2">
      <c r="A114" s="52" t="s">
        <v>34</v>
      </c>
      <c r="B114" s="52" t="s">
        <v>245</v>
      </c>
      <c r="C114" s="52" t="s">
        <v>245</v>
      </c>
      <c r="D114" s="52" t="s">
        <v>7032</v>
      </c>
      <c r="E114" s="52" t="str">
        <f t="shared" si="2"/>
        <v>No Play</v>
      </c>
      <c r="F114" s="52" t="s">
        <v>7153</v>
      </c>
      <c r="G114" s="52" t="s">
        <v>6809</v>
      </c>
      <c r="H114" s="52" t="s">
        <v>245</v>
      </c>
      <c r="I114" s="52" t="s">
        <v>245</v>
      </c>
      <c r="J114" s="52">
        <v>5</v>
      </c>
      <c r="K114" s="52">
        <v>5</v>
      </c>
      <c r="L114" s="52">
        <f t="shared" si="3"/>
        <v>5</v>
      </c>
    </row>
    <row r="115" spans="1:12" hidden="1" x14ac:dyDescent="0.2">
      <c r="A115" s="52" t="s">
        <v>34</v>
      </c>
      <c r="B115" s="52" t="s">
        <v>85</v>
      </c>
      <c r="C115" s="52" t="s">
        <v>85</v>
      </c>
      <c r="D115" s="52" t="s">
        <v>176</v>
      </c>
      <c r="E115" s="52" t="str">
        <f t="shared" si="2"/>
        <v>No Play</v>
      </c>
      <c r="F115" s="52" t="s">
        <v>5145</v>
      </c>
      <c r="G115" s="52" t="s">
        <v>6820</v>
      </c>
      <c r="H115" s="52" t="s">
        <v>6804</v>
      </c>
      <c r="I115" s="52">
        <v>1865</v>
      </c>
      <c r="J115" s="52">
        <v>6</v>
      </c>
      <c r="K115" s="52">
        <v>5</v>
      </c>
      <c r="L115" s="52">
        <f t="shared" si="3"/>
        <v>5</v>
      </c>
    </row>
    <row r="116" spans="1:12" x14ac:dyDescent="0.2">
      <c r="A116" s="52" t="s">
        <v>34</v>
      </c>
      <c r="B116" s="52" t="s">
        <v>145</v>
      </c>
      <c r="C116" s="52" t="s">
        <v>145</v>
      </c>
      <c r="D116" s="52" t="s">
        <v>96</v>
      </c>
      <c r="E116" s="52" t="str">
        <f t="shared" si="2"/>
        <v>No Play</v>
      </c>
      <c r="F116" s="52" t="s">
        <v>4989</v>
      </c>
      <c r="G116" s="52" t="s">
        <v>6821</v>
      </c>
      <c r="H116" s="52">
        <v>200</v>
      </c>
      <c r="I116" s="52">
        <v>1701</v>
      </c>
      <c r="J116" s="52">
        <v>6</v>
      </c>
      <c r="K116" s="52">
        <v>5</v>
      </c>
      <c r="L116" s="52">
        <f t="shared" si="3"/>
        <v>5</v>
      </c>
    </row>
    <row r="117" spans="1:12" hidden="1" x14ac:dyDescent="0.2">
      <c r="A117" s="52" t="s">
        <v>34</v>
      </c>
      <c r="B117" s="52" t="s">
        <v>245</v>
      </c>
      <c r="C117" s="52" t="s">
        <v>245</v>
      </c>
      <c r="D117" s="52" t="s">
        <v>7032</v>
      </c>
      <c r="E117" s="52" t="str">
        <f t="shared" si="2"/>
        <v>No Play</v>
      </c>
      <c r="F117" s="52" t="s">
        <v>7152</v>
      </c>
      <c r="G117" s="52" t="s">
        <v>6799</v>
      </c>
      <c r="H117" s="52" t="s">
        <v>245</v>
      </c>
      <c r="I117" s="52" t="s">
        <v>245</v>
      </c>
      <c r="J117" s="52" t="s">
        <v>245</v>
      </c>
      <c r="K117" s="52">
        <v>5</v>
      </c>
      <c r="L117" s="52">
        <f t="shared" si="3"/>
        <v>5</v>
      </c>
    </row>
    <row r="118" spans="1:12" hidden="1" x14ac:dyDescent="0.2">
      <c r="A118" s="52" t="s">
        <v>34</v>
      </c>
      <c r="B118" s="52" t="s">
        <v>245</v>
      </c>
      <c r="C118" s="52" t="s">
        <v>245</v>
      </c>
      <c r="D118" s="52" t="s">
        <v>7032</v>
      </c>
      <c r="E118" s="52" t="str">
        <f t="shared" si="2"/>
        <v>No Play</v>
      </c>
      <c r="F118" s="80" t="s">
        <v>7163</v>
      </c>
      <c r="G118" s="52" t="s">
        <v>6829</v>
      </c>
      <c r="H118" s="52" t="s">
        <v>245</v>
      </c>
      <c r="I118" s="52" t="s">
        <v>245</v>
      </c>
      <c r="J118" s="52" t="s">
        <v>245</v>
      </c>
      <c r="K118" s="52">
        <v>5</v>
      </c>
      <c r="L118" s="52">
        <f t="shared" si="3"/>
        <v>5</v>
      </c>
    </row>
    <row r="119" spans="1:12" hidden="1" x14ac:dyDescent="0.2">
      <c r="A119" s="52" t="s">
        <v>34</v>
      </c>
      <c r="B119" s="52" t="s">
        <v>245</v>
      </c>
      <c r="C119" s="52" t="s">
        <v>245</v>
      </c>
      <c r="D119" s="52" t="s">
        <v>7032</v>
      </c>
      <c r="E119" s="52" t="str">
        <f t="shared" si="2"/>
        <v>No Play</v>
      </c>
      <c r="F119" s="80" t="s">
        <v>7165</v>
      </c>
      <c r="G119" s="52" t="s">
        <v>6833</v>
      </c>
      <c r="H119" s="52" t="s">
        <v>245</v>
      </c>
      <c r="I119" s="52" t="s">
        <v>245</v>
      </c>
      <c r="J119" s="52" t="s">
        <v>245</v>
      </c>
      <c r="K119" s="52">
        <v>5</v>
      </c>
      <c r="L119" s="52">
        <f t="shared" si="3"/>
        <v>5</v>
      </c>
    </row>
    <row r="120" spans="1:12" hidden="1" x14ac:dyDescent="0.2">
      <c r="A120" s="52" t="s">
        <v>34</v>
      </c>
      <c r="B120" s="52" t="s">
        <v>245</v>
      </c>
      <c r="C120" s="52" t="s">
        <v>245</v>
      </c>
      <c r="D120" s="52" t="s">
        <v>7032</v>
      </c>
      <c r="E120" s="52" t="str">
        <f t="shared" si="2"/>
        <v>No Play</v>
      </c>
      <c r="F120" s="52" t="s">
        <v>7155</v>
      </c>
      <c r="G120" s="52" t="s">
        <v>6811</v>
      </c>
      <c r="H120" s="52" t="s">
        <v>245</v>
      </c>
      <c r="I120" s="52" t="s">
        <v>245</v>
      </c>
      <c r="J120" s="52" t="s">
        <v>245</v>
      </c>
      <c r="K120" s="52">
        <v>5</v>
      </c>
      <c r="L120" s="52">
        <f t="shared" si="3"/>
        <v>5</v>
      </c>
    </row>
    <row r="121" spans="1:12" hidden="1" x14ac:dyDescent="0.2">
      <c r="A121" s="52" t="s">
        <v>34</v>
      </c>
      <c r="B121" s="52" t="s">
        <v>245</v>
      </c>
      <c r="C121" s="52" t="s">
        <v>245</v>
      </c>
      <c r="D121" s="52" t="s">
        <v>7032</v>
      </c>
      <c r="E121" s="52" t="str">
        <f t="shared" si="2"/>
        <v>No Play</v>
      </c>
      <c r="F121" s="52" t="s">
        <v>7161</v>
      </c>
      <c r="G121" s="52" t="s">
        <v>6827</v>
      </c>
      <c r="H121" s="52" t="s">
        <v>245</v>
      </c>
      <c r="I121" s="52" t="s">
        <v>245</v>
      </c>
      <c r="J121" s="52" t="s">
        <v>245</v>
      </c>
      <c r="K121" s="52">
        <v>5</v>
      </c>
      <c r="L121" s="52">
        <f t="shared" si="3"/>
        <v>5</v>
      </c>
    </row>
    <row r="122" spans="1:12" hidden="1" x14ac:dyDescent="0.2">
      <c r="A122" s="52" t="s">
        <v>34</v>
      </c>
      <c r="B122" s="52" t="s">
        <v>245</v>
      </c>
      <c r="C122" s="52" t="s">
        <v>245</v>
      </c>
      <c r="D122" s="52" t="s">
        <v>7032</v>
      </c>
      <c r="E122" s="52" t="str">
        <f t="shared" si="2"/>
        <v>No Play</v>
      </c>
      <c r="F122" s="52" t="s">
        <v>7157</v>
      </c>
      <c r="G122" s="52" t="s">
        <v>6816</v>
      </c>
      <c r="H122" s="52" t="s">
        <v>245</v>
      </c>
      <c r="I122" s="52" t="s">
        <v>245</v>
      </c>
      <c r="J122" s="52" t="s">
        <v>245</v>
      </c>
      <c r="K122" s="52">
        <v>5</v>
      </c>
      <c r="L122" s="52">
        <f t="shared" si="3"/>
        <v>5</v>
      </c>
    </row>
    <row r="123" spans="1:12" hidden="1" x14ac:dyDescent="0.2">
      <c r="A123" s="52" t="s">
        <v>34</v>
      </c>
      <c r="B123" s="52" t="s">
        <v>245</v>
      </c>
      <c r="C123" s="52" t="s">
        <v>245</v>
      </c>
      <c r="D123" s="52" t="s">
        <v>7032</v>
      </c>
      <c r="E123" s="52" t="str">
        <f t="shared" si="2"/>
        <v>No Play</v>
      </c>
      <c r="F123" s="52" t="s">
        <v>7158</v>
      </c>
      <c r="G123" s="52" t="s">
        <v>6819</v>
      </c>
      <c r="H123" s="52" t="s">
        <v>245</v>
      </c>
      <c r="I123" s="52" t="s">
        <v>245</v>
      </c>
      <c r="J123" s="52" t="s">
        <v>245</v>
      </c>
      <c r="K123" s="52">
        <v>5</v>
      </c>
      <c r="L123" s="52">
        <f t="shared" si="3"/>
        <v>5</v>
      </c>
    </row>
    <row r="124" spans="1:12" hidden="1" x14ac:dyDescent="0.2">
      <c r="A124" s="52" t="s">
        <v>34</v>
      </c>
      <c r="B124" s="52" t="s">
        <v>245</v>
      </c>
      <c r="C124" s="52" t="s">
        <v>245</v>
      </c>
      <c r="D124" s="52" t="s">
        <v>7032</v>
      </c>
      <c r="E124" s="52" t="str">
        <f t="shared" si="2"/>
        <v>No Play</v>
      </c>
      <c r="F124" s="52" t="s">
        <v>7159</v>
      </c>
      <c r="G124" s="52" t="s">
        <v>6822</v>
      </c>
      <c r="H124" s="52" t="s">
        <v>245</v>
      </c>
      <c r="I124" s="52" t="s">
        <v>245</v>
      </c>
      <c r="J124" s="52" t="s">
        <v>245</v>
      </c>
      <c r="K124" s="52">
        <v>5</v>
      </c>
      <c r="L124" s="52">
        <f t="shared" si="3"/>
        <v>5</v>
      </c>
    </row>
    <row r="125" spans="1:12" hidden="1" x14ac:dyDescent="0.2">
      <c r="A125" s="52" t="s">
        <v>34</v>
      </c>
      <c r="B125" s="52" t="s">
        <v>245</v>
      </c>
      <c r="C125" s="52" t="s">
        <v>245</v>
      </c>
      <c r="D125" s="52" t="s">
        <v>7032</v>
      </c>
      <c r="E125" s="52" t="str">
        <f t="shared" si="2"/>
        <v>No Play</v>
      </c>
      <c r="F125" s="80" t="s">
        <v>7164</v>
      </c>
      <c r="G125" s="52" t="s">
        <v>6832</v>
      </c>
      <c r="H125" s="52" t="s">
        <v>245</v>
      </c>
      <c r="I125" s="52" t="s">
        <v>245</v>
      </c>
      <c r="J125" s="52" t="s">
        <v>245</v>
      </c>
      <c r="K125" s="52">
        <v>5</v>
      </c>
      <c r="L125" s="52">
        <f t="shared" si="3"/>
        <v>5</v>
      </c>
    </row>
    <row r="126" spans="1:12" hidden="1" x14ac:dyDescent="0.2">
      <c r="A126" s="52" t="s">
        <v>34</v>
      </c>
      <c r="B126" s="52" t="s">
        <v>245</v>
      </c>
      <c r="C126" s="52" t="s">
        <v>245</v>
      </c>
      <c r="D126" s="52" t="s">
        <v>246</v>
      </c>
      <c r="E126" s="52" t="str">
        <f t="shared" si="2"/>
        <v>No Play</v>
      </c>
      <c r="F126" s="52" t="s">
        <v>7160</v>
      </c>
      <c r="G126" s="52" t="s">
        <v>6825</v>
      </c>
      <c r="H126" s="52" t="s">
        <v>245</v>
      </c>
      <c r="I126" s="52" t="s">
        <v>245</v>
      </c>
      <c r="J126" s="52" t="s">
        <v>245</v>
      </c>
      <c r="K126" s="52">
        <v>5</v>
      </c>
      <c r="L126" s="52">
        <f t="shared" si="3"/>
        <v>5</v>
      </c>
    </row>
    <row r="127" spans="1:12" hidden="1" x14ac:dyDescent="0.2">
      <c r="A127" s="52" t="s">
        <v>34</v>
      </c>
      <c r="B127" s="52" t="s">
        <v>245</v>
      </c>
      <c r="C127" s="52" t="s">
        <v>245</v>
      </c>
      <c r="D127" s="52" t="s">
        <v>246</v>
      </c>
      <c r="E127" s="52" t="str">
        <f t="shared" si="2"/>
        <v>No Play</v>
      </c>
      <c r="F127" s="80" t="s">
        <v>7149</v>
      </c>
      <c r="G127" s="52" t="s">
        <v>6791</v>
      </c>
      <c r="H127" s="52" t="s">
        <v>245</v>
      </c>
      <c r="I127" s="52" t="s">
        <v>245</v>
      </c>
      <c r="J127" s="52">
        <v>5</v>
      </c>
      <c r="K127" s="52">
        <v>6</v>
      </c>
      <c r="L127" s="52">
        <f t="shared" si="3"/>
        <v>5</v>
      </c>
    </row>
    <row r="128" spans="1:12" hidden="1" x14ac:dyDescent="0.2">
      <c r="A128" s="52" t="s">
        <v>34</v>
      </c>
      <c r="B128" s="52" t="s">
        <v>220</v>
      </c>
      <c r="C128" s="52" t="s">
        <v>220</v>
      </c>
      <c r="D128" s="52" t="s">
        <v>246</v>
      </c>
      <c r="E128" s="52" t="str">
        <f t="shared" si="2"/>
        <v>No Play</v>
      </c>
      <c r="F128" s="52" t="s">
        <v>1429</v>
      </c>
      <c r="G128" s="52" t="s">
        <v>6779</v>
      </c>
      <c r="H128" s="52">
        <v>195</v>
      </c>
      <c r="I128" s="52">
        <v>1661</v>
      </c>
      <c r="J128" s="52">
        <v>5</v>
      </c>
      <c r="K128" s="52">
        <v>6</v>
      </c>
      <c r="L128" s="52">
        <f t="shared" si="3"/>
        <v>5</v>
      </c>
    </row>
    <row r="129" spans="1:12" hidden="1" x14ac:dyDescent="0.2">
      <c r="A129" s="52" t="s">
        <v>34</v>
      </c>
      <c r="B129" s="52" t="s">
        <v>220</v>
      </c>
      <c r="C129" s="52" t="s">
        <v>220</v>
      </c>
      <c r="D129" s="52" t="s">
        <v>176</v>
      </c>
      <c r="E129" s="52" t="str">
        <f t="shared" si="2"/>
        <v>No Play</v>
      </c>
      <c r="F129" s="52" t="s">
        <v>5595</v>
      </c>
      <c r="G129" s="52" t="s">
        <v>6782</v>
      </c>
      <c r="H129" s="52">
        <v>287</v>
      </c>
      <c r="I129" s="52">
        <v>1665</v>
      </c>
      <c r="J129" s="52">
        <v>5</v>
      </c>
      <c r="K129" s="52">
        <v>6</v>
      </c>
      <c r="L129" s="52">
        <f t="shared" si="3"/>
        <v>5</v>
      </c>
    </row>
    <row r="130" spans="1:12" hidden="1" x14ac:dyDescent="0.2">
      <c r="A130" s="52" t="s">
        <v>34</v>
      </c>
      <c r="B130" s="52" t="s">
        <v>220</v>
      </c>
      <c r="C130" s="52" t="s">
        <v>220</v>
      </c>
      <c r="D130" s="52" t="s">
        <v>246</v>
      </c>
      <c r="E130" s="52" t="str">
        <f t="shared" ref="E130:E193" si="4">A130</f>
        <v>No Play</v>
      </c>
      <c r="F130" s="52" t="s">
        <v>3759</v>
      </c>
      <c r="G130" s="52" t="s">
        <v>6788</v>
      </c>
      <c r="H130" s="52">
        <v>180</v>
      </c>
      <c r="I130" s="52">
        <v>1834</v>
      </c>
      <c r="J130" s="52">
        <v>5</v>
      </c>
      <c r="K130" s="52">
        <v>6</v>
      </c>
      <c r="L130" s="52">
        <f t="shared" ref="L130:L193" si="5">MIN(J130:K130)</f>
        <v>5</v>
      </c>
    </row>
    <row r="131" spans="1:12" hidden="1" x14ac:dyDescent="0.2">
      <c r="A131" s="52" t="s">
        <v>34</v>
      </c>
      <c r="B131" s="52" t="s">
        <v>145</v>
      </c>
      <c r="C131" s="52" t="s">
        <v>145</v>
      </c>
      <c r="D131" s="52" t="s">
        <v>246</v>
      </c>
      <c r="E131" s="52" t="str">
        <f t="shared" si="4"/>
        <v>No Play</v>
      </c>
      <c r="F131" s="80" t="s">
        <v>5067</v>
      </c>
      <c r="G131" s="52" t="s">
        <v>6793</v>
      </c>
      <c r="H131" s="52" t="s">
        <v>5069</v>
      </c>
      <c r="I131" s="52">
        <v>1461</v>
      </c>
      <c r="J131" s="52">
        <v>5</v>
      </c>
      <c r="K131" s="52">
        <v>6</v>
      </c>
      <c r="L131" s="52">
        <f t="shared" si="5"/>
        <v>5</v>
      </c>
    </row>
    <row r="132" spans="1:12" hidden="1" x14ac:dyDescent="0.2">
      <c r="A132" s="52" t="s">
        <v>34</v>
      </c>
      <c r="B132" s="52" t="s">
        <v>245</v>
      </c>
      <c r="C132" s="52" t="s">
        <v>245</v>
      </c>
      <c r="D132" s="52" t="s">
        <v>176</v>
      </c>
      <c r="E132" s="52" t="str">
        <f t="shared" si="4"/>
        <v>No Play</v>
      </c>
      <c r="F132" s="80" t="s">
        <v>5293</v>
      </c>
      <c r="G132" s="52" t="s">
        <v>6795</v>
      </c>
      <c r="H132" s="52">
        <v>186</v>
      </c>
      <c r="I132" s="52">
        <v>1647</v>
      </c>
      <c r="J132" s="52">
        <v>5</v>
      </c>
      <c r="K132" s="52">
        <v>6</v>
      </c>
      <c r="L132" s="52">
        <f t="shared" si="5"/>
        <v>5</v>
      </c>
    </row>
    <row r="133" spans="1:12" hidden="1" x14ac:dyDescent="0.2">
      <c r="A133" s="52" t="s">
        <v>34</v>
      </c>
      <c r="B133" s="52" t="s">
        <v>245</v>
      </c>
      <c r="C133" s="52" t="s">
        <v>245</v>
      </c>
      <c r="D133" s="52" t="s">
        <v>7032</v>
      </c>
      <c r="E133" s="52" t="str">
        <f t="shared" si="4"/>
        <v>No Play</v>
      </c>
      <c r="F133" s="52" t="s">
        <v>7145</v>
      </c>
      <c r="G133" s="52" t="s">
        <v>6780</v>
      </c>
      <c r="H133" s="52" t="s">
        <v>245</v>
      </c>
      <c r="I133" s="52" t="s">
        <v>245</v>
      </c>
      <c r="J133" s="52">
        <v>5</v>
      </c>
      <c r="K133" s="52">
        <v>6</v>
      </c>
      <c r="L133" s="52">
        <f t="shared" si="5"/>
        <v>5</v>
      </c>
    </row>
    <row r="134" spans="1:12" x14ac:dyDescent="0.2">
      <c r="A134" s="52" t="s">
        <v>34</v>
      </c>
      <c r="B134" s="52" t="s">
        <v>220</v>
      </c>
      <c r="C134" s="52" t="s">
        <v>220</v>
      </c>
      <c r="D134" s="52" t="s">
        <v>91</v>
      </c>
      <c r="E134" s="52" t="str">
        <f t="shared" si="4"/>
        <v>No Play</v>
      </c>
      <c r="F134" s="69" t="s">
        <v>112</v>
      </c>
      <c r="G134" s="52" t="s">
        <v>6757</v>
      </c>
      <c r="H134" s="52">
        <v>184</v>
      </c>
      <c r="I134" s="52">
        <v>1677</v>
      </c>
      <c r="J134" s="52">
        <v>5</v>
      </c>
      <c r="K134" s="52">
        <v>7</v>
      </c>
      <c r="L134" s="52">
        <f t="shared" si="5"/>
        <v>5</v>
      </c>
    </row>
    <row r="135" spans="1:12" x14ac:dyDescent="0.2">
      <c r="A135" s="52" t="s">
        <v>34</v>
      </c>
      <c r="B135" s="52" t="s">
        <v>220</v>
      </c>
      <c r="C135" s="52" t="s">
        <v>220</v>
      </c>
      <c r="D135" s="52" t="s">
        <v>121</v>
      </c>
      <c r="E135" s="52" t="str">
        <f t="shared" si="4"/>
        <v>No Play</v>
      </c>
      <c r="F135" s="80" t="s">
        <v>6797</v>
      </c>
      <c r="G135" s="52" t="s">
        <v>6770</v>
      </c>
      <c r="H135" s="52" t="s">
        <v>6020</v>
      </c>
      <c r="I135" s="52">
        <v>1395</v>
      </c>
      <c r="J135" s="52">
        <v>5</v>
      </c>
      <c r="K135" s="52">
        <v>7</v>
      </c>
      <c r="L135" s="52">
        <f t="shared" si="5"/>
        <v>5</v>
      </c>
    </row>
    <row r="136" spans="1:12" x14ac:dyDescent="0.2">
      <c r="A136" s="52" t="s">
        <v>20</v>
      </c>
      <c r="B136" s="52" t="s">
        <v>80</v>
      </c>
      <c r="C136" s="52" t="s">
        <v>80</v>
      </c>
      <c r="D136" s="52" t="s">
        <v>81</v>
      </c>
      <c r="E136" s="52" t="str">
        <f t="shared" si="4"/>
        <v>Easy Clear</v>
      </c>
      <c r="F136" s="80" t="s">
        <v>4782</v>
      </c>
      <c r="G136" s="52" t="s">
        <v>6772</v>
      </c>
      <c r="H136" s="52">
        <v>158</v>
      </c>
      <c r="I136" s="52">
        <v>1643</v>
      </c>
      <c r="J136" s="52">
        <v>5</v>
      </c>
      <c r="K136" s="52">
        <v>7</v>
      </c>
      <c r="L136" s="52">
        <f t="shared" si="5"/>
        <v>5</v>
      </c>
    </row>
    <row r="137" spans="1:12" x14ac:dyDescent="0.2">
      <c r="A137" s="52" t="s">
        <v>20</v>
      </c>
      <c r="B137" s="52" t="s">
        <v>220</v>
      </c>
      <c r="C137" s="52" t="s">
        <v>220</v>
      </c>
      <c r="D137" s="52" t="s">
        <v>91</v>
      </c>
      <c r="E137" s="52" t="str">
        <f t="shared" si="4"/>
        <v>Easy Clear</v>
      </c>
      <c r="F137" s="80" t="s">
        <v>3308</v>
      </c>
      <c r="G137" s="52" t="s">
        <v>6773</v>
      </c>
      <c r="H137" s="52">
        <v>148</v>
      </c>
      <c r="I137" s="52">
        <v>1506</v>
      </c>
      <c r="J137" s="52">
        <v>5</v>
      </c>
      <c r="K137" s="52">
        <v>7</v>
      </c>
      <c r="L137" s="52">
        <f t="shared" si="5"/>
        <v>5</v>
      </c>
    </row>
    <row r="138" spans="1:12" hidden="1" x14ac:dyDescent="0.2">
      <c r="A138" s="52" t="s">
        <v>34</v>
      </c>
      <c r="B138" s="52" t="s">
        <v>245</v>
      </c>
      <c r="C138" s="52" t="s">
        <v>245</v>
      </c>
      <c r="D138" s="52" t="s">
        <v>246</v>
      </c>
      <c r="E138" s="52" t="str">
        <f t="shared" si="4"/>
        <v>No Play</v>
      </c>
      <c r="F138" s="80" t="s">
        <v>7071</v>
      </c>
      <c r="G138" s="52" t="s">
        <v>6745</v>
      </c>
      <c r="H138" s="52" t="s">
        <v>245</v>
      </c>
      <c r="I138" s="52" t="s">
        <v>245</v>
      </c>
      <c r="J138" s="52">
        <v>5</v>
      </c>
      <c r="K138" s="52">
        <v>8</v>
      </c>
      <c r="L138" s="52">
        <f t="shared" si="5"/>
        <v>5</v>
      </c>
    </row>
    <row r="139" spans="1:12" hidden="1" x14ac:dyDescent="0.2">
      <c r="A139" s="52" t="s">
        <v>34</v>
      </c>
      <c r="B139" s="52" t="s">
        <v>245</v>
      </c>
      <c r="C139" s="52" t="s">
        <v>245</v>
      </c>
      <c r="D139" s="52" t="s">
        <v>176</v>
      </c>
      <c r="E139" s="52" t="str">
        <f t="shared" si="4"/>
        <v>No Play</v>
      </c>
      <c r="F139" s="52" t="s">
        <v>4709</v>
      </c>
      <c r="G139" s="52" t="s">
        <v>6781</v>
      </c>
      <c r="H139" s="52" t="s">
        <v>4711</v>
      </c>
      <c r="I139" s="52">
        <v>1416</v>
      </c>
      <c r="J139" s="52">
        <v>6</v>
      </c>
      <c r="K139" s="52">
        <v>6</v>
      </c>
      <c r="L139" s="52">
        <f t="shared" si="5"/>
        <v>6</v>
      </c>
    </row>
    <row r="140" spans="1:12" x14ac:dyDescent="0.2">
      <c r="A140" s="52" t="s">
        <v>34</v>
      </c>
      <c r="B140" s="52" t="s">
        <v>85</v>
      </c>
      <c r="C140" s="52" t="s">
        <v>85</v>
      </c>
      <c r="D140" s="52" t="s">
        <v>96</v>
      </c>
      <c r="E140" s="52" t="str">
        <f t="shared" si="4"/>
        <v>No Play</v>
      </c>
      <c r="F140" s="52" t="s">
        <v>5158</v>
      </c>
      <c r="G140" s="52" t="s">
        <v>6785</v>
      </c>
      <c r="H140" s="52">
        <v>192</v>
      </c>
      <c r="I140" s="52">
        <v>2000</v>
      </c>
      <c r="J140" s="52">
        <v>6</v>
      </c>
      <c r="K140" s="52">
        <v>6</v>
      </c>
      <c r="L140" s="52">
        <f t="shared" si="5"/>
        <v>6</v>
      </c>
    </row>
    <row r="141" spans="1:12" hidden="1" x14ac:dyDescent="0.2">
      <c r="A141" s="52" t="s">
        <v>34</v>
      </c>
      <c r="B141" s="52" t="s">
        <v>245</v>
      </c>
      <c r="C141" s="52" t="s">
        <v>245</v>
      </c>
      <c r="D141" s="52" t="s">
        <v>176</v>
      </c>
      <c r="E141" s="52" t="str">
        <f t="shared" si="4"/>
        <v>No Play</v>
      </c>
      <c r="F141" s="52" t="s">
        <v>6807</v>
      </c>
      <c r="G141" s="52" t="s">
        <v>6786</v>
      </c>
      <c r="H141" s="52">
        <v>190</v>
      </c>
      <c r="I141" s="52">
        <v>1835</v>
      </c>
      <c r="J141" s="52">
        <v>6</v>
      </c>
      <c r="K141" s="52">
        <v>6</v>
      </c>
      <c r="L141" s="52">
        <f t="shared" si="5"/>
        <v>6</v>
      </c>
    </row>
    <row r="142" spans="1:12" x14ac:dyDescent="0.2">
      <c r="A142" s="52" t="s">
        <v>34</v>
      </c>
      <c r="B142" s="52" t="s">
        <v>80</v>
      </c>
      <c r="C142" s="52" t="s">
        <v>80</v>
      </c>
      <c r="D142" s="52" t="s">
        <v>81</v>
      </c>
      <c r="E142" s="52" t="str">
        <f t="shared" si="4"/>
        <v>No Play</v>
      </c>
      <c r="F142" s="52" t="s">
        <v>5438</v>
      </c>
      <c r="G142" s="52" t="s">
        <v>6777</v>
      </c>
      <c r="H142" s="52">
        <v>188</v>
      </c>
      <c r="I142" s="52">
        <v>1964</v>
      </c>
      <c r="J142" s="52">
        <v>7</v>
      </c>
      <c r="K142" s="52">
        <v>6</v>
      </c>
      <c r="L142" s="52">
        <f t="shared" si="5"/>
        <v>6</v>
      </c>
    </row>
    <row r="143" spans="1:12" x14ac:dyDescent="0.2">
      <c r="A143" s="52" t="s">
        <v>34</v>
      </c>
      <c r="B143" s="52" t="s">
        <v>80</v>
      </c>
      <c r="C143" s="52" t="s">
        <v>80</v>
      </c>
      <c r="D143" s="52" t="s">
        <v>81</v>
      </c>
      <c r="E143" s="52" t="str">
        <f t="shared" si="4"/>
        <v>No Play</v>
      </c>
      <c r="F143" s="52" t="s">
        <v>4570</v>
      </c>
      <c r="G143" s="52" t="s">
        <v>6778</v>
      </c>
      <c r="H143" s="52">
        <v>170</v>
      </c>
      <c r="I143" s="52">
        <v>2000</v>
      </c>
      <c r="J143" s="52">
        <v>7</v>
      </c>
      <c r="K143" s="52">
        <v>6</v>
      </c>
      <c r="L143" s="52">
        <f t="shared" si="5"/>
        <v>6</v>
      </c>
    </row>
    <row r="144" spans="1:12" hidden="1" x14ac:dyDescent="0.2">
      <c r="A144" s="52" t="s">
        <v>34</v>
      </c>
      <c r="B144" s="52" t="s">
        <v>245</v>
      </c>
      <c r="C144" s="52" t="s">
        <v>245</v>
      </c>
      <c r="D144" s="52" t="s">
        <v>7032</v>
      </c>
      <c r="E144" s="52" t="str">
        <f t="shared" si="4"/>
        <v>No Play</v>
      </c>
      <c r="F144" s="52" t="s">
        <v>7144</v>
      </c>
      <c r="G144" s="52" t="s">
        <v>6776</v>
      </c>
      <c r="H144" s="52" t="s">
        <v>245</v>
      </c>
      <c r="I144" s="52" t="s">
        <v>245</v>
      </c>
      <c r="J144" s="52" t="s">
        <v>245</v>
      </c>
      <c r="K144" s="52">
        <v>6</v>
      </c>
      <c r="L144" s="52">
        <f t="shared" si="5"/>
        <v>6</v>
      </c>
    </row>
    <row r="145" spans="1:12" hidden="1" x14ac:dyDescent="0.2">
      <c r="A145" s="52" t="s">
        <v>34</v>
      </c>
      <c r="B145" s="52" t="s">
        <v>245</v>
      </c>
      <c r="C145" s="52" t="s">
        <v>245</v>
      </c>
      <c r="D145" s="52" t="s">
        <v>7031</v>
      </c>
      <c r="E145" s="52" t="str">
        <f t="shared" si="4"/>
        <v>No Play</v>
      </c>
      <c r="F145" s="80" t="s">
        <v>7151</v>
      </c>
      <c r="G145" s="52" t="s">
        <v>6796</v>
      </c>
      <c r="H145" s="52" t="s">
        <v>245</v>
      </c>
      <c r="I145" s="52" t="s">
        <v>245</v>
      </c>
      <c r="J145" s="52" t="s">
        <v>245</v>
      </c>
      <c r="K145" s="52">
        <v>6</v>
      </c>
      <c r="L145" s="52">
        <f t="shared" si="5"/>
        <v>6</v>
      </c>
    </row>
    <row r="146" spans="1:12" hidden="1" x14ac:dyDescent="0.2">
      <c r="A146" s="52" t="s">
        <v>34</v>
      </c>
      <c r="B146" s="52" t="s">
        <v>245</v>
      </c>
      <c r="C146" s="52" t="s">
        <v>245</v>
      </c>
      <c r="D146" s="52" t="s">
        <v>7032</v>
      </c>
      <c r="E146" s="52" t="str">
        <f t="shared" si="4"/>
        <v>No Play</v>
      </c>
      <c r="F146" s="80" t="s">
        <v>7150</v>
      </c>
      <c r="G146" s="52" t="s">
        <v>6794</v>
      </c>
      <c r="H146" s="52" t="s">
        <v>245</v>
      </c>
      <c r="I146" s="52" t="s">
        <v>245</v>
      </c>
      <c r="J146" s="52" t="s">
        <v>245</v>
      </c>
      <c r="K146" s="52">
        <v>6</v>
      </c>
      <c r="L146" s="52">
        <f t="shared" si="5"/>
        <v>6</v>
      </c>
    </row>
    <row r="147" spans="1:12" hidden="1" x14ac:dyDescent="0.2">
      <c r="A147" s="52" t="s">
        <v>34</v>
      </c>
      <c r="B147" s="52" t="s">
        <v>245</v>
      </c>
      <c r="C147" s="52" t="s">
        <v>245</v>
      </c>
      <c r="D147" s="52" t="s">
        <v>7032</v>
      </c>
      <c r="E147" s="52" t="str">
        <f t="shared" si="4"/>
        <v>No Play</v>
      </c>
      <c r="F147" s="52" t="s">
        <v>7146</v>
      </c>
      <c r="G147" s="52" t="s">
        <v>6783</v>
      </c>
      <c r="H147" s="52" t="s">
        <v>245</v>
      </c>
      <c r="I147" s="52" t="s">
        <v>245</v>
      </c>
      <c r="J147" s="52" t="s">
        <v>245</v>
      </c>
      <c r="K147" s="52">
        <v>6</v>
      </c>
      <c r="L147" s="52">
        <f t="shared" si="5"/>
        <v>6</v>
      </c>
    </row>
    <row r="148" spans="1:12" hidden="1" x14ac:dyDescent="0.2">
      <c r="A148" s="52" t="s">
        <v>34</v>
      </c>
      <c r="B148" s="52" t="s">
        <v>245</v>
      </c>
      <c r="C148" s="52" t="s">
        <v>245</v>
      </c>
      <c r="D148" s="52" t="s">
        <v>7032</v>
      </c>
      <c r="E148" s="52" t="str">
        <f t="shared" si="4"/>
        <v>No Play</v>
      </c>
      <c r="F148" s="52" t="s">
        <v>7148</v>
      </c>
      <c r="G148" s="52" t="s">
        <v>6790</v>
      </c>
      <c r="H148" s="52" t="s">
        <v>245</v>
      </c>
      <c r="I148" s="52" t="s">
        <v>245</v>
      </c>
      <c r="J148" s="52" t="s">
        <v>245</v>
      </c>
      <c r="K148" s="52">
        <v>6</v>
      </c>
      <c r="L148" s="52">
        <f t="shared" si="5"/>
        <v>6</v>
      </c>
    </row>
    <row r="149" spans="1:12" hidden="1" x14ac:dyDescent="0.2">
      <c r="A149" s="52" t="s">
        <v>34</v>
      </c>
      <c r="B149" s="52" t="s">
        <v>245</v>
      </c>
      <c r="C149" s="52" t="s">
        <v>245</v>
      </c>
      <c r="D149" s="52" t="s">
        <v>176</v>
      </c>
      <c r="E149" s="52" t="str">
        <f t="shared" si="4"/>
        <v>No Play</v>
      </c>
      <c r="F149" s="52" t="s">
        <v>6818</v>
      </c>
      <c r="G149" s="52" t="s">
        <v>6759</v>
      </c>
      <c r="H149" s="52">
        <v>196</v>
      </c>
      <c r="I149" s="52">
        <v>1988</v>
      </c>
      <c r="J149" s="52">
        <v>6</v>
      </c>
      <c r="K149" s="52">
        <v>7</v>
      </c>
      <c r="L149" s="52">
        <f t="shared" si="5"/>
        <v>6</v>
      </c>
    </row>
    <row r="150" spans="1:12" hidden="1" x14ac:dyDescent="0.2">
      <c r="A150" s="52" t="s">
        <v>34</v>
      </c>
      <c r="B150" s="52" t="s">
        <v>85</v>
      </c>
      <c r="C150" s="52" t="s">
        <v>85</v>
      </c>
      <c r="D150" s="52" t="s">
        <v>176</v>
      </c>
      <c r="E150" s="52" t="str">
        <f t="shared" si="4"/>
        <v>No Play</v>
      </c>
      <c r="F150" s="80" t="s">
        <v>4180</v>
      </c>
      <c r="G150" s="52" t="s">
        <v>6768</v>
      </c>
      <c r="H150" s="52">
        <v>186</v>
      </c>
      <c r="I150" s="52">
        <v>1392</v>
      </c>
      <c r="J150" s="52">
        <v>6</v>
      </c>
      <c r="K150" s="52">
        <v>7</v>
      </c>
      <c r="L150" s="52">
        <f t="shared" si="5"/>
        <v>6</v>
      </c>
    </row>
    <row r="151" spans="1:12" hidden="1" x14ac:dyDescent="0.2">
      <c r="A151" s="52" t="s">
        <v>34</v>
      </c>
      <c r="B151" s="52" t="s">
        <v>245</v>
      </c>
      <c r="C151" s="52" t="s">
        <v>245</v>
      </c>
      <c r="D151" s="52" t="s">
        <v>176</v>
      </c>
      <c r="E151" s="52" t="str">
        <f t="shared" si="4"/>
        <v>No Play</v>
      </c>
      <c r="F151" s="80" t="s">
        <v>5449</v>
      </c>
      <c r="G151" s="52" t="s">
        <v>6769</v>
      </c>
      <c r="H151" s="52" t="s">
        <v>5451</v>
      </c>
      <c r="I151" s="52">
        <v>1918</v>
      </c>
      <c r="J151" s="52">
        <v>6</v>
      </c>
      <c r="K151" s="52">
        <v>7</v>
      </c>
      <c r="L151" s="52">
        <f t="shared" si="5"/>
        <v>6</v>
      </c>
    </row>
    <row r="152" spans="1:12" x14ac:dyDescent="0.2">
      <c r="A152" s="52" t="s">
        <v>34</v>
      </c>
      <c r="B152" s="52" t="s">
        <v>145</v>
      </c>
      <c r="C152" s="52" t="s">
        <v>145</v>
      </c>
      <c r="D152" s="52" t="s">
        <v>81</v>
      </c>
      <c r="E152" s="52" t="str">
        <f t="shared" si="4"/>
        <v>No Play</v>
      </c>
      <c r="F152" s="52" t="s">
        <v>5192</v>
      </c>
      <c r="G152" s="52" t="s">
        <v>6747</v>
      </c>
      <c r="H152" s="52">
        <v>195</v>
      </c>
      <c r="I152" s="52">
        <v>1656</v>
      </c>
      <c r="J152" s="52">
        <v>7</v>
      </c>
      <c r="K152" s="52">
        <v>7</v>
      </c>
      <c r="L152" s="52">
        <f t="shared" si="5"/>
        <v>7</v>
      </c>
    </row>
    <row r="153" spans="1:12" x14ac:dyDescent="0.2">
      <c r="A153" s="52" t="s">
        <v>34</v>
      </c>
      <c r="B153" s="52" t="s">
        <v>220</v>
      </c>
      <c r="C153" s="52" t="s">
        <v>220</v>
      </c>
      <c r="D153" s="52" t="s">
        <v>96</v>
      </c>
      <c r="E153" s="52" t="str">
        <f t="shared" si="4"/>
        <v>No Play</v>
      </c>
      <c r="F153" s="52" t="s">
        <v>5261</v>
      </c>
      <c r="G153" s="52" t="s">
        <v>6751</v>
      </c>
      <c r="H153" s="52">
        <v>208</v>
      </c>
      <c r="I153" s="52">
        <v>1589</v>
      </c>
      <c r="J153" s="52">
        <v>7</v>
      </c>
      <c r="K153" s="52">
        <v>7</v>
      </c>
      <c r="L153" s="52">
        <f t="shared" si="5"/>
        <v>7</v>
      </c>
    </row>
    <row r="154" spans="1:12" x14ac:dyDescent="0.2">
      <c r="A154" s="52" t="s">
        <v>34</v>
      </c>
      <c r="B154" s="52" t="s">
        <v>130</v>
      </c>
      <c r="C154" s="52" t="s">
        <v>130</v>
      </c>
      <c r="D154" s="52" t="s">
        <v>121</v>
      </c>
      <c r="E154" s="52" t="str">
        <f t="shared" si="4"/>
        <v>No Play</v>
      </c>
      <c r="F154" s="69" t="s">
        <v>5920</v>
      </c>
      <c r="G154" s="52" t="s">
        <v>6754</v>
      </c>
      <c r="H154" s="52">
        <v>168</v>
      </c>
      <c r="I154" s="52">
        <v>1831</v>
      </c>
      <c r="J154" s="52">
        <v>7</v>
      </c>
      <c r="K154" s="52">
        <v>7</v>
      </c>
      <c r="L154" s="52">
        <f t="shared" si="5"/>
        <v>7</v>
      </c>
    </row>
    <row r="155" spans="1:12" hidden="1" x14ac:dyDescent="0.2">
      <c r="A155" s="52" t="s">
        <v>34</v>
      </c>
      <c r="B155" s="52" t="s">
        <v>245</v>
      </c>
      <c r="C155" s="52" t="s">
        <v>245</v>
      </c>
      <c r="D155" s="52" t="s">
        <v>176</v>
      </c>
      <c r="E155" s="52" t="str">
        <f t="shared" si="4"/>
        <v>No Play</v>
      </c>
      <c r="F155" s="52" t="s">
        <v>4361</v>
      </c>
      <c r="G155" s="52" t="s">
        <v>6758</v>
      </c>
      <c r="H155" s="52">
        <v>210</v>
      </c>
      <c r="I155" s="52">
        <v>1968</v>
      </c>
      <c r="J155" s="52">
        <v>7</v>
      </c>
      <c r="K155" s="52">
        <v>7</v>
      </c>
      <c r="L155" s="52">
        <f t="shared" si="5"/>
        <v>7</v>
      </c>
    </row>
    <row r="156" spans="1:12" x14ac:dyDescent="0.2">
      <c r="A156" s="52" t="s">
        <v>34</v>
      </c>
      <c r="B156" s="52" t="s">
        <v>80</v>
      </c>
      <c r="C156" s="52" t="s">
        <v>80</v>
      </c>
      <c r="D156" s="52" t="s">
        <v>96</v>
      </c>
      <c r="E156" s="52" t="str">
        <f t="shared" si="4"/>
        <v>No Play</v>
      </c>
      <c r="F156" s="52" t="s">
        <v>4652</v>
      </c>
      <c r="G156" s="52" t="s">
        <v>6761</v>
      </c>
      <c r="H156" s="52">
        <v>150</v>
      </c>
      <c r="I156" s="52">
        <v>2072</v>
      </c>
      <c r="J156" s="52">
        <v>7</v>
      </c>
      <c r="K156" s="52">
        <v>7</v>
      </c>
      <c r="L156" s="52">
        <f t="shared" si="5"/>
        <v>7</v>
      </c>
    </row>
    <row r="157" spans="1:12" hidden="1" x14ac:dyDescent="0.2">
      <c r="A157" s="52" t="s">
        <v>34</v>
      </c>
      <c r="B157" s="52" t="s">
        <v>245</v>
      </c>
      <c r="C157" s="52" t="s">
        <v>245</v>
      </c>
      <c r="D157" s="52" t="s">
        <v>176</v>
      </c>
      <c r="E157" s="52" t="str">
        <f t="shared" si="4"/>
        <v>No Play</v>
      </c>
      <c r="F157" s="80" t="s">
        <v>4454</v>
      </c>
      <c r="G157" s="52" t="s">
        <v>6774</v>
      </c>
      <c r="H157" s="52" t="s">
        <v>4456</v>
      </c>
      <c r="I157" s="52">
        <v>1487</v>
      </c>
      <c r="J157" s="52">
        <v>7</v>
      </c>
      <c r="K157" s="52">
        <v>7</v>
      </c>
      <c r="L157" s="52">
        <f t="shared" si="5"/>
        <v>7</v>
      </c>
    </row>
    <row r="158" spans="1:12" hidden="1" x14ac:dyDescent="0.2">
      <c r="A158" s="52" t="s">
        <v>34</v>
      </c>
      <c r="B158" s="52" t="s">
        <v>245</v>
      </c>
      <c r="C158" s="52" t="s">
        <v>245</v>
      </c>
      <c r="D158" s="52" t="s">
        <v>246</v>
      </c>
      <c r="E158" s="52" t="str">
        <f t="shared" si="4"/>
        <v>No Play</v>
      </c>
      <c r="F158" s="52" t="s">
        <v>7136</v>
      </c>
      <c r="G158" s="52" t="s">
        <v>6753</v>
      </c>
      <c r="H158" s="52" t="s">
        <v>245</v>
      </c>
      <c r="I158" s="52" t="s">
        <v>245</v>
      </c>
      <c r="J158" s="52">
        <v>7</v>
      </c>
      <c r="K158" s="52">
        <v>7</v>
      </c>
      <c r="L158" s="52">
        <f t="shared" si="5"/>
        <v>7</v>
      </c>
    </row>
    <row r="159" spans="1:12" x14ac:dyDescent="0.2">
      <c r="A159" s="52" t="s">
        <v>34</v>
      </c>
      <c r="B159" s="52" t="s">
        <v>245</v>
      </c>
      <c r="C159" s="52" t="s">
        <v>245</v>
      </c>
      <c r="D159" s="52" t="s">
        <v>81</v>
      </c>
      <c r="E159" s="52" t="str">
        <f t="shared" si="4"/>
        <v>No Play</v>
      </c>
      <c r="F159" s="52" t="s">
        <v>7137</v>
      </c>
      <c r="G159" s="52" t="s">
        <v>6756</v>
      </c>
      <c r="H159" s="52" t="s">
        <v>245</v>
      </c>
      <c r="I159" s="52" t="s">
        <v>245</v>
      </c>
      <c r="J159" s="52">
        <v>7</v>
      </c>
      <c r="K159" s="52">
        <v>7</v>
      </c>
      <c r="L159" s="52">
        <f t="shared" si="5"/>
        <v>7</v>
      </c>
    </row>
    <row r="160" spans="1:12" x14ac:dyDescent="0.2">
      <c r="A160" s="52" t="s">
        <v>34</v>
      </c>
      <c r="B160" s="52" t="s">
        <v>245</v>
      </c>
      <c r="C160" s="52" t="s">
        <v>245</v>
      </c>
      <c r="D160" s="52" t="s">
        <v>287</v>
      </c>
      <c r="E160" s="52" t="str">
        <f t="shared" si="4"/>
        <v>No Play</v>
      </c>
      <c r="F160" s="52" t="s">
        <v>7138</v>
      </c>
      <c r="G160" s="52" t="s">
        <v>6760</v>
      </c>
      <c r="H160" s="52" t="s">
        <v>245</v>
      </c>
      <c r="I160" s="52" t="s">
        <v>245</v>
      </c>
      <c r="J160" s="52">
        <v>7</v>
      </c>
      <c r="K160" s="52">
        <v>7</v>
      </c>
      <c r="L160" s="52">
        <f t="shared" si="5"/>
        <v>7</v>
      </c>
    </row>
    <row r="161" spans="1:12" x14ac:dyDescent="0.2">
      <c r="A161" s="52" t="s">
        <v>34</v>
      </c>
      <c r="B161" s="52" t="s">
        <v>220</v>
      </c>
      <c r="C161" s="52" t="s">
        <v>220</v>
      </c>
      <c r="D161" s="52" t="s">
        <v>91</v>
      </c>
      <c r="E161" s="52" t="str">
        <f t="shared" si="4"/>
        <v>No Play</v>
      </c>
      <c r="F161" s="52" t="s">
        <v>5972</v>
      </c>
      <c r="G161" s="52" t="s">
        <v>6755</v>
      </c>
      <c r="H161" s="52">
        <v>200</v>
      </c>
      <c r="I161" s="52">
        <v>1718</v>
      </c>
      <c r="J161" s="52">
        <v>8</v>
      </c>
      <c r="K161" s="52">
        <v>7</v>
      </c>
      <c r="L161" s="52">
        <f t="shared" si="5"/>
        <v>7</v>
      </c>
    </row>
    <row r="162" spans="1:12" hidden="1" x14ac:dyDescent="0.2">
      <c r="A162" s="52" t="s">
        <v>34</v>
      </c>
      <c r="B162" s="52" t="s">
        <v>245</v>
      </c>
      <c r="C162" s="52" t="s">
        <v>245</v>
      </c>
      <c r="D162" s="52" t="s">
        <v>246</v>
      </c>
      <c r="E162" s="52" t="str">
        <f t="shared" si="4"/>
        <v>No Play</v>
      </c>
      <c r="F162" s="52" t="s">
        <v>7134</v>
      </c>
      <c r="G162" s="52" t="s">
        <v>6748</v>
      </c>
      <c r="H162" s="52" t="s">
        <v>245</v>
      </c>
      <c r="I162" s="52" t="s">
        <v>245</v>
      </c>
      <c r="J162" s="52">
        <v>11</v>
      </c>
      <c r="K162" s="52">
        <v>7</v>
      </c>
      <c r="L162" s="52">
        <f t="shared" si="5"/>
        <v>7</v>
      </c>
    </row>
    <row r="163" spans="1:12" hidden="1" x14ac:dyDescent="0.2">
      <c r="A163" s="52" t="s">
        <v>34</v>
      </c>
      <c r="B163" s="52" t="s">
        <v>245</v>
      </c>
      <c r="C163" s="52" t="s">
        <v>245</v>
      </c>
      <c r="D163" s="52" t="s">
        <v>7032</v>
      </c>
      <c r="E163" s="52" t="str">
        <f t="shared" si="4"/>
        <v>No Play</v>
      </c>
      <c r="F163" s="80" t="s">
        <v>7140</v>
      </c>
      <c r="G163" s="52" t="s">
        <v>6764</v>
      </c>
      <c r="H163" s="52" t="s">
        <v>245</v>
      </c>
      <c r="I163" s="52" t="s">
        <v>245</v>
      </c>
      <c r="J163" s="52" t="s">
        <v>245</v>
      </c>
      <c r="K163" s="52">
        <v>7</v>
      </c>
      <c r="L163" s="52">
        <f t="shared" si="5"/>
        <v>7</v>
      </c>
    </row>
    <row r="164" spans="1:12" hidden="1" x14ac:dyDescent="0.2">
      <c r="A164" s="52" t="s">
        <v>34</v>
      </c>
      <c r="B164" s="52" t="s">
        <v>245</v>
      </c>
      <c r="C164" s="52" t="s">
        <v>245</v>
      </c>
      <c r="D164" s="52" t="s">
        <v>7032</v>
      </c>
      <c r="E164" s="52" t="str">
        <f t="shared" si="4"/>
        <v>No Play</v>
      </c>
      <c r="F164" s="52" t="s">
        <v>7135</v>
      </c>
      <c r="G164" s="52" t="s">
        <v>6750</v>
      </c>
      <c r="H164" s="52" t="s">
        <v>245</v>
      </c>
      <c r="I164" s="52" t="s">
        <v>245</v>
      </c>
      <c r="J164" s="52" t="s">
        <v>245</v>
      </c>
      <c r="K164" s="52">
        <v>7</v>
      </c>
      <c r="L164" s="52">
        <f t="shared" si="5"/>
        <v>7</v>
      </c>
    </row>
    <row r="165" spans="1:12" hidden="1" x14ac:dyDescent="0.2">
      <c r="A165" s="52" t="s">
        <v>34</v>
      </c>
      <c r="B165" s="52" t="s">
        <v>245</v>
      </c>
      <c r="C165" s="52" t="s">
        <v>245</v>
      </c>
      <c r="D165" s="52" t="s">
        <v>7031</v>
      </c>
      <c r="E165" s="52" t="str">
        <f t="shared" si="4"/>
        <v>No Play</v>
      </c>
      <c r="F165" s="52" t="s">
        <v>7139</v>
      </c>
      <c r="G165" s="52" t="s">
        <v>6762</v>
      </c>
      <c r="H165" s="52" t="s">
        <v>245</v>
      </c>
      <c r="I165" s="52" t="s">
        <v>245</v>
      </c>
      <c r="J165" s="52" t="s">
        <v>245</v>
      </c>
      <c r="K165" s="52">
        <v>7</v>
      </c>
      <c r="L165" s="52">
        <f t="shared" si="5"/>
        <v>7</v>
      </c>
    </row>
    <row r="166" spans="1:12" hidden="1" x14ac:dyDescent="0.2">
      <c r="A166" s="52" t="s">
        <v>34</v>
      </c>
      <c r="B166" s="52" t="s">
        <v>245</v>
      </c>
      <c r="C166" s="52" t="s">
        <v>245</v>
      </c>
      <c r="D166" s="52" t="s">
        <v>7032</v>
      </c>
      <c r="E166" s="52" t="str">
        <f t="shared" si="4"/>
        <v>No Play</v>
      </c>
      <c r="F166" s="80" t="s">
        <v>7141</v>
      </c>
      <c r="G166" s="52" t="s">
        <v>6765</v>
      </c>
      <c r="H166" s="52" t="s">
        <v>245</v>
      </c>
      <c r="I166" s="52" t="s">
        <v>245</v>
      </c>
      <c r="J166" s="52" t="s">
        <v>245</v>
      </c>
      <c r="K166" s="52">
        <v>7</v>
      </c>
      <c r="L166" s="52">
        <f t="shared" si="5"/>
        <v>7</v>
      </c>
    </row>
    <row r="167" spans="1:12" hidden="1" x14ac:dyDescent="0.2">
      <c r="A167" s="52" t="s">
        <v>34</v>
      </c>
      <c r="B167" s="52" t="s">
        <v>245</v>
      </c>
      <c r="C167" s="52" t="s">
        <v>245</v>
      </c>
      <c r="D167" s="52" t="s">
        <v>7032</v>
      </c>
      <c r="E167" s="52" t="str">
        <f t="shared" si="4"/>
        <v>No Play</v>
      </c>
      <c r="F167" s="80" t="s">
        <v>7142</v>
      </c>
      <c r="G167" s="52" t="s">
        <v>6767</v>
      </c>
      <c r="H167" s="52" t="s">
        <v>245</v>
      </c>
      <c r="I167" s="52" t="s">
        <v>245</v>
      </c>
      <c r="J167" s="52" t="s">
        <v>245</v>
      </c>
      <c r="K167" s="52">
        <v>7</v>
      </c>
      <c r="L167" s="52">
        <f t="shared" si="5"/>
        <v>7</v>
      </c>
    </row>
    <row r="168" spans="1:12" hidden="1" x14ac:dyDescent="0.2">
      <c r="A168" s="52" t="s">
        <v>34</v>
      </c>
      <c r="B168" s="52" t="s">
        <v>245</v>
      </c>
      <c r="C168" s="52" t="s">
        <v>245</v>
      </c>
      <c r="D168" s="52" t="s">
        <v>7031</v>
      </c>
      <c r="E168" s="52" t="str">
        <f t="shared" si="4"/>
        <v>No Play</v>
      </c>
      <c r="F168" s="80" t="s">
        <v>7143</v>
      </c>
      <c r="G168" s="52" t="s">
        <v>6775</v>
      </c>
      <c r="H168" s="52" t="s">
        <v>245</v>
      </c>
      <c r="I168" s="52" t="s">
        <v>245</v>
      </c>
      <c r="J168" s="52" t="s">
        <v>245</v>
      </c>
      <c r="K168" s="52">
        <v>7</v>
      </c>
      <c r="L168" s="52">
        <f t="shared" si="5"/>
        <v>7</v>
      </c>
    </row>
    <row r="169" spans="1:12" x14ac:dyDescent="0.2">
      <c r="A169" s="52" t="s">
        <v>34</v>
      </c>
      <c r="B169" s="52" t="s">
        <v>100</v>
      </c>
      <c r="C169" s="52" t="s">
        <v>100</v>
      </c>
      <c r="D169" s="52" t="s">
        <v>96</v>
      </c>
      <c r="E169" s="52" t="str">
        <f t="shared" si="4"/>
        <v>No Play</v>
      </c>
      <c r="F169" s="80" t="s">
        <v>5578</v>
      </c>
      <c r="G169" s="52" t="s">
        <v>6744</v>
      </c>
      <c r="H169" s="52">
        <v>145</v>
      </c>
      <c r="I169" s="52">
        <v>1447</v>
      </c>
      <c r="J169" s="52">
        <v>7</v>
      </c>
      <c r="K169" s="52">
        <v>8</v>
      </c>
      <c r="L169" s="52">
        <f t="shared" si="5"/>
        <v>7</v>
      </c>
    </row>
    <row r="170" spans="1:12" hidden="1" x14ac:dyDescent="0.2">
      <c r="A170" s="52" t="s">
        <v>34</v>
      </c>
      <c r="B170" s="52" t="s">
        <v>245</v>
      </c>
      <c r="C170" s="52" t="s">
        <v>245</v>
      </c>
      <c r="D170" s="52" t="s">
        <v>246</v>
      </c>
      <c r="E170" s="52" t="str">
        <f t="shared" si="4"/>
        <v>No Play</v>
      </c>
      <c r="F170" s="52" t="s">
        <v>7127</v>
      </c>
      <c r="G170" s="52" t="s">
        <v>6736</v>
      </c>
      <c r="H170" s="52" t="s">
        <v>245</v>
      </c>
      <c r="I170" s="52" t="s">
        <v>245</v>
      </c>
      <c r="J170" s="52">
        <v>7</v>
      </c>
      <c r="K170" s="52">
        <v>8</v>
      </c>
      <c r="L170" s="52">
        <f t="shared" si="5"/>
        <v>7</v>
      </c>
    </row>
    <row r="171" spans="1:12" x14ac:dyDescent="0.2">
      <c r="A171" s="52" t="s">
        <v>34</v>
      </c>
      <c r="B171" s="52" t="s">
        <v>100</v>
      </c>
      <c r="C171" s="52" t="s">
        <v>100</v>
      </c>
      <c r="D171" s="52" t="s">
        <v>101</v>
      </c>
      <c r="E171" s="52" t="str">
        <f t="shared" si="4"/>
        <v>No Play</v>
      </c>
      <c r="F171" s="52" t="s">
        <v>5079</v>
      </c>
      <c r="G171" s="52" t="s">
        <v>6709</v>
      </c>
      <c r="H171" s="52">
        <v>191</v>
      </c>
      <c r="I171" s="52">
        <v>1871</v>
      </c>
      <c r="J171" s="52">
        <v>7</v>
      </c>
      <c r="K171" s="52">
        <v>10</v>
      </c>
      <c r="L171" s="52">
        <f t="shared" si="5"/>
        <v>7</v>
      </c>
    </row>
    <row r="172" spans="1:12" x14ac:dyDescent="0.2">
      <c r="A172" s="52" t="s">
        <v>34</v>
      </c>
      <c r="B172" s="52" t="s">
        <v>220</v>
      </c>
      <c r="C172" s="52" t="s">
        <v>220</v>
      </c>
      <c r="D172" s="52" t="s">
        <v>191</v>
      </c>
      <c r="E172" s="52" t="str">
        <f t="shared" si="4"/>
        <v>No Play</v>
      </c>
      <c r="F172" s="69" t="s">
        <v>4064</v>
      </c>
      <c r="G172" s="52" t="s">
        <v>6714</v>
      </c>
      <c r="H172" s="52" t="s">
        <v>4066</v>
      </c>
      <c r="I172" s="52">
        <v>2000</v>
      </c>
      <c r="J172" s="52">
        <v>7</v>
      </c>
      <c r="K172" s="52">
        <v>10</v>
      </c>
      <c r="L172" s="52">
        <f t="shared" si="5"/>
        <v>7</v>
      </c>
    </row>
    <row r="173" spans="1:12" hidden="1" x14ac:dyDescent="0.2">
      <c r="A173" s="52" t="s">
        <v>34</v>
      </c>
      <c r="B173" s="52" t="s">
        <v>245</v>
      </c>
      <c r="C173" s="52" t="s">
        <v>245</v>
      </c>
      <c r="D173" s="52" t="s">
        <v>246</v>
      </c>
      <c r="E173" s="52" t="str">
        <f t="shared" si="4"/>
        <v>No Play</v>
      </c>
      <c r="F173" s="52" t="s">
        <v>5685</v>
      </c>
      <c r="G173" s="52" t="s">
        <v>6735</v>
      </c>
      <c r="H173" s="52">
        <v>200</v>
      </c>
      <c r="I173" s="52">
        <v>2029</v>
      </c>
      <c r="J173" s="52">
        <v>9</v>
      </c>
      <c r="K173" s="52">
        <v>8</v>
      </c>
      <c r="L173" s="52">
        <f t="shared" si="5"/>
        <v>8</v>
      </c>
    </row>
    <row r="174" spans="1:12" x14ac:dyDescent="0.2">
      <c r="A174" s="52" t="s">
        <v>34</v>
      </c>
      <c r="B174" s="52" t="s">
        <v>220</v>
      </c>
      <c r="C174" s="52" t="s">
        <v>220</v>
      </c>
      <c r="D174" s="52" t="s">
        <v>146</v>
      </c>
      <c r="E174" s="52" t="str">
        <f t="shared" si="4"/>
        <v>No Play</v>
      </c>
      <c r="F174" s="52" t="s">
        <v>318</v>
      </c>
      <c r="G174" s="52" t="s">
        <v>6738</v>
      </c>
      <c r="H174" s="52">
        <v>160</v>
      </c>
      <c r="I174" s="52">
        <v>2000</v>
      </c>
      <c r="J174" s="52">
        <v>9</v>
      </c>
      <c r="K174" s="52">
        <v>8</v>
      </c>
      <c r="L174" s="52">
        <f t="shared" si="5"/>
        <v>8</v>
      </c>
    </row>
    <row r="175" spans="1:12" hidden="1" x14ac:dyDescent="0.2">
      <c r="A175" s="52" t="s">
        <v>34</v>
      </c>
      <c r="B175" s="52" t="s">
        <v>245</v>
      </c>
      <c r="C175" s="52" t="s">
        <v>245</v>
      </c>
      <c r="D175" s="52" t="s">
        <v>246</v>
      </c>
      <c r="E175" s="52" t="str">
        <f t="shared" si="4"/>
        <v>No Play</v>
      </c>
      <c r="F175" s="52" t="s">
        <v>7126</v>
      </c>
      <c r="G175" s="52" t="s">
        <v>6734</v>
      </c>
      <c r="H175" s="52" t="s">
        <v>245</v>
      </c>
      <c r="I175" s="52" t="s">
        <v>245</v>
      </c>
      <c r="J175" s="52">
        <v>11</v>
      </c>
      <c r="K175" s="52">
        <v>8</v>
      </c>
      <c r="L175" s="52">
        <f t="shared" si="5"/>
        <v>8</v>
      </c>
    </row>
    <row r="176" spans="1:12" hidden="1" x14ac:dyDescent="0.2">
      <c r="A176" s="52" t="s">
        <v>34</v>
      </c>
      <c r="B176" s="52" t="s">
        <v>245</v>
      </c>
      <c r="C176" s="52" t="s">
        <v>245</v>
      </c>
      <c r="D176" s="52" t="s">
        <v>7032</v>
      </c>
      <c r="E176" s="52" t="str">
        <f t="shared" si="4"/>
        <v>No Play</v>
      </c>
      <c r="F176" s="52" t="s">
        <v>7128</v>
      </c>
      <c r="G176" s="52" t="s">
        <v>6739</v>
      </c>
      <c r="H176" s="52" t="s">
        <v>245</v>
      </c>
      <c r="I176" s="52" t="s">
        <v>245</v>
      </c>
      <c r="J176" s="52">
        <v>11</v>
      </c>
      <c r="K176" s="52">
        <v>8</v>
      </c>
      <c r="L176" s="52">
        <f t="shared" si="5"/>
        <v>8</v>
      </c>
    </row>
    <row r="177" spans="1:12" hidden="1" x14ac:dyDescent="0.2">
      <c r="A177" s="52" t="s">
        <v>34</v>
      </c>
      <c r="B177" s="52" t="s">
        <v>245</v>
      </c>
      <c r="C177" s="52" t="s">
        <v>245</v>
      </c>
      <c r="D177" s="52" t="s">
        <v>7032</v>
      </c>
      <c r="E177" s="52" t="str">
        <f t="shared" si="4"/>
        <v>No Play</v>
      </c>
      <c r="F177" s="52" t="s">
        <v>7129</v>
      </c>
      <c r="G177" s="52" t="s">
        <v>6740</v>
      </c>
      <c r="H177" s="52" t="s">
        <v>245</v>
      </c>
      <c r="I177" s="52" t="s">
        <v>245</v>
      </c>
      <c r="J177" s="52">
        <v>11</v>
      </c>
      <c r="K177" s="52">
        <v>8</v>
      </c>
      <c r="L177" s="52">
        <f t="shared" si="5"/>
        <v>8</v>
      </c>
    </row>
    <row r="178" spans="1:12" hidden="1" x14ac:dyDescent="0.2">
      <c r="A178" s="52" t="s">
        <v>34</v>
      </c>
      <c r="B178" s="52" t="s">
        <v>245</v>
      </c>
      <c r="C178" s="52" t="s">
        <v>245</v>
      </c>
      <c r="D178" s="52" t="s">
        <v>7031</v>
      </c>
      <c r="E178" s="52" t="str">
        <f t="shared" si="4"/>
        <v>No Play</v>
      </c>
      <c r="F178" s="52" t="s">
        <v>7130</v>
      </c>
      <c r="G178" s="52" t="s">
        <v>6741</v>
      </c>
      <c r="H178" s="52" t="s">
        <v>245</v>
      </c>
      <c r="I178" s="52" t="s">
        <v>245</v>
      </c>
      <c r="J178" s="52" t="s">
        <v>245</v>
      </c>
      <c r="K178" s="52">
        <v>8</v>
      </c>
      <c r="L178" s="52">
        <f t="shared" si="5"/>
        <v>8</v>
      </c>
    </row>
    <row r="179" spans="1:12" hidden="1" x14ac:dyDescent="0.2">
      <c r="A179" s="52" t="s">
        <v>34</v>
      </c>
      <c r="B179" s="52" t="s">
        <v>245</v>
      </c>
      <c r="C179" s="52" t="s">
        <v>245</v>
      </c>
      <c r="D179" s="52" t="s">
        <v>7031</v>
      </c>
      <c r="E179" s="52" t="str">
        <f t="shared" si="4"/>
        <v>No Play</v>
      </c>
      <c r="F179" s="82" t="s">
        <v>7133</v>
      </c>
      <c r="G179" s="52" t="s">
        <v>6746</v>
      </c>
      <c r="H179" s="52" t="s">
        <v>245</v>
      </c>
      <c r="I179" s="52" t="s">
        <v>245</v>
      </c>
      <c r="J179" s="52" t="s">
        <v>245</v>
      </c>
      <c r="K179" s="52">
        <v>8</v>
      </c>
      <c r="L179" s="52">
        <f t="shared" si="5"/>
        <v>8</v>
      </c>
    </row>
    <row r="180" spans="1:12" hidden="1" x14ac:dyDescent="0.2">
      <c r="A180" s="52" t="s">
        <v>34</v>
      </c>
      <c r="B180" s="52" t="s">
        <v>245</v>
      </c>
      <c r="C180" s="52" t="s">
        <v>245</v>
      </c>
      <c r="D180" s="52" t="s">
        <v>246</v>
      </c>
      <c r="E180" s="52" t="str">
        <f t="shared" si="4"/>
        <v>No Play</v>
      </c>
      <c r="F180" s="80" t="s">
        <v>7131</v>
      </c>
      <c r="G180" s="52" t="s">
        <v>6742</v>
      </c>
      <c r="H180" s="52" t="s">
        <v>245</v>
      </c>
      <c r="I180" s="52" t="s">
        <v>245</v>
      </c>
      <c r="J180" s="52" t="s">
        <v>245</v>
      </c>
      <c r="K180" s="52">
        <v>8</v>
      </c>
      <c r="L180" s="52">
        <f t="shared" si="5"/>
        <v>8</v>
      </c>
    </row>
    <row r="181" spans="1:12" hidden="1" x14ac:dyDescent="0.2">
      <c r="A181" s="52" t="s">
        <v>34</v>
      </c>
      <c r="B181" s="52" t="s">
        <v>245</v>
      </c>
      <c r="C181" s="52" t="s">
        <v>245</v>
      </c>
      <c r="D181" s="52" t="s">
        <v>7032</v>
      </c>
      <c r="E181" s="52" t="str">
        <f t="shared" si="4"/>
        <v>No Play</v>
      </c>
      <c r="F181" s="82" t="s">
        <v>7132</v>
      </c>
      <c r="G181" s="52" t="s">
        <v>6743</v>
      </c>
      <c r="H181" s="52" t="s">
        <v>245</v>
      </c>
      <c r="I181" s="52" t="s">
        <v>245</v>
      </c>
      <c r="J181" s="52" t="s">
        <v>245</v>
      </c>
      <c r="K181" s="52">
        <v>8</v>
      </c>
      <c r="L181" s="52">
        <f t="shared" si="5"/>
        <v>8</v>
      </c>
    </row>
    <row r="182" spans="1:12" x14ac:dyDescent="0.2">
      <c r="A182" s="52" t="s">
        <v>34</v>
      </c>
      <c r="B182" s="52" t="s">
        <v>130</v>
      </c>
      <c r="C182" s="52" t="s">
        <v>130</v>
      </c>
      <c r="D182" s="52" t="s">
        <v>81</v>
      </c>
      <c r="E182" s="52" t="str">
        <f t="shared" si="4"/>
        <v>No Play</v>
      </c>
      <c r="F182" s="80" t="s">
        <v>6487</v>
      </c>
      <c r="G182" s="52" t="s">
        <v>6729</v>
      </c>
      <c r="H182" s="52">
        <v>178</v>
      </c>
      <c r="I182" s="52">
        <v>1629</v>
      </c>
      <c r="J182" s="52">
        <v>8</v>
      </c>
      <c r="K182" s="52">
        <v>9</v>
      </c>
      <c r="L182" s="52">
        <f t="shared" si="5"/>
        <v>8</v>
      </c>
    </row>
    <row r="183" spans="1:12" x14ac:dyDescent="0.2">
      <c r="A183" s="52" t="s">
        <v>34</v>
      </c>
      <c r="B183" s="52" t="s">
        <v>145</v>
      </c>
      <c r="C183" s="52" t="s">
        <v>145</v>
      </c>
      <c r="D183" s="52" t="s">
        <v>96</v>
      </c>
      <c r="E183" s="52" t="str">
        <f t="shared" si="4"/>
        <v>No Play</v>
      </c>
      <c r="F183" s="80" t="s">
        <v>5355</v>
      </c>
      <c r="G183" s="52" t="s">
        <v>6730</v>
      </c>
      <c r="H183" s="52">
        <v>163</v>
      </c>
      <c r="I183" s="52">
        <v>1738</v>
      </c>
      <c r="J183" s="52">
        <v>8</v>
      </c>
      <c r="K183" s="52">
        <v>9</v>
      </c>
      <c r="L183" s="52">
        <f t="shared" si="5"/>
        <v>8</v>
      </c>
    </row>
    <row r="184" spans="1:12" hidden="1" x14ac:dyDescent="0.2">
      <c r="A184" s="52" t="s">
        <v>34</v>
      </c>
      <c r="B184" s="52" t="s">
        <v>245</v>
      </c>
      <c r="C184" s="52" t="s">
        <v>245</v>
      </c>
      <c r="D184" s="52" t="s">
        <v>246</v>
      </c>
      <c r="E184" s="52" t="str">
        <f t="shared" si="4"/>
        <v>No Play</v>
      </c>
      <c r="F184" s="52" t="s">
        <v>7124</v>
      </c>
      <c r="G184" s="52" t="s">
        <v>6728</v>
      </c>
      <c r="H184" s="52" t="s">
        <v>245</v>
      </c>
      <c r="I184" s="52" t="s">
        <v>245</v>
      </c>
      <c r="J184" s="52">
        <v>8</v>
      </c>
      <c r="K184" s="52">
        <v>9</v>
      </c>
      <c r="L184" s="52">
        <f t="shared" si="5"/>
        <v>8</v>
      </c>
    </row>
    <row r="185" spans="1:12" hidden="1" x14ac:dyDescent="0.2">
      <c r="A185" s="52" t="s">
        <v>34</v>
      </c>
      <c r="B185" s="52" t="s">
        <v>245</v>
      </c>
      <c r="C185" s="52" t="s">
        <v>245</v>
      </c>
      <c r="D185" s="52" t="s">
        <v>176</v>
      </c>
      <c r="E185" s="52" t="str">
        <f t="shared" si="4"/>
        <v>No Play</v>
      </c>
      <c r="F185" s="52" t="s">
        <v>5204</v>
      </c>
      <c r="G185" s="52" t="s">
        <v>6723</v>
      </c>
      <c r="H185" s="52">
        <v>185</v>
      </c>
      <c r="I185" s="52">
        <v>1833</v>
      </c>
      <c r="J185" s="52">
        <v>9</v>
      </c>
      <c r="K185" s="52">
        <v>9</v>
      </c>
      <c r="L185" s="52">
        <f t="shared" si="5"/>
        <v>9</v>
      </c>
    </row>
    <row r="186" spans="1:12" hidden="1" x14ac:dyDescent="0.2">
      <c r="A186" s="52" t="s">
        <v>34</v>
      </c>
      <c r="B186" s="52" t="s">
        <v>245</v>
      </c>
      <c r="C186" s="52" t="s">
        <v>245</v>
      </c>
      <c r="D186" s="52" t="s">
        <v>176</v>
      </c>
      <c r="E186" s="52" t="str">
        <f t="shared" si="4"/>
        <v>No Play</v>
      </c>
      <c r="F186" s="52" t="s">
        <v>5209</v>
      </c>
      <c r="G186" s="52" t="s">
        <v>6724</v>
      </c>
      <c r="H186" s="52">
        <v>212</v>
      </c>
      <c r="I186" s="52">
        <v>2130</v>
      </c>
      <c r="J186" s="52">
        <v>9</v>
      </c>
      <c r="K186" s="52">
        <v>9</v>
      </c>
      <c r="L186" s="52">
        <f t="shared" si="5"/>
        <v>9</v>
      </c>
    </row>
    <row r="187" spans="1:12" hidden="1" x14ac:dyDescent="0.2">
      <c r="A187" s="52" t="s">
        <v>34</v>
      </c>
      <c r="B187" s="52" t="s">
        <v>145</v>
      </c>
      <c r="C187" s="52" t="s">
        <v>145</v>
      </c>
      <c r="D187" s="52" t="s">
        <v>246</v>
      </c>
      <c r="E187" s="52" t="str">
        <f t="shared" si="4"/>
        <v>No Play</v>
      </c>
      <c r="F187" s="52" t="s">
        <v>5865</v>
      </c>
      <c r="G187" s="52" t="s">
        <v>6725</v>
      </c>
      <c r="H187" s="52">
        <v>198</v>
      </c>
      <c r="I187" s="52">
        <v>2007</v>
      </c>
      <c r="J187" s="52">
        <v>9</v>
      </c>
      <c r="K187" s="52">
        <v>9</v>
      </c>
      <c r="L187" s="52">
        <f t="shared" si="5"/>
        <v>9</v>
      </c>
    </row>
    <row r="188" spans="1:12" x14ac:dyDescent="0.2">
      <c r="A188" s="52" t="s">
        <v>34</v>
      </c>
      <c r="B188" s="52" t="s">
        <v>220</v>
      </c>
      <c r="C188" s="52" t="s">
        <v>220</v>
      </c>
      <c r="D188" s="52" t="s">
        <v>91</v>
      </c>
      <c r="E188" s="52" t="str">
        <f t="shared" si="4"/>
        <v>No Play</v>
      </c>
      <c r="F188" s="69" t="s">
        <v>6687</v>
      </c>
      <c r="G188" s="52" t="s">
        <v>6726</v>
      </c>
      <c r="H188" s="52">
        <v>172</v>
      </c>
      <c r="I188" s="52">
        <v>2065</v>
      </c>
      <c r="J188" s="52">
        <v>11</v>
      </c>
      <c r="K188" s="52">
        <v>9</v>
      </c>
      <c r="L188" s="52">
        <f t="shared" si="5"/>
        <v>9</v>
      </c>
    </row>
    <row r="189" spans="1:12" hidden="1" x14ac:dyDescent="0.2">
      <c r="A189" s="52" t="s">
        <v>34</v>
      </c>
      <c r="B189" s="52" t="s">
        <v>245</v>
      </c>
      <c r="C189" s="52" t="s">
        <v>245</v>
      </c>
      <c r="D189" s="52" t="s">
        <v>7031</v>
      </c>
      <c r="E189" s="52" t="str">
        <f t="shared" si="4"/>
        <v>No Play</v>
      </c>
      <c r="F189" s="80" t="s">
        <v>7094</v>
      </c>
      <c r="G189" s="52" t="s">
        <v>6732</v>
      </c>
      <c r="H189" s="52" t="s">
        <v>245</v>
      </c>
      <c r="I189" s="52" t="s">
        <v>245</v>
      </c>
      <c r="J189" s="52" t="s">
        <v>245</v>
      </c>
      <c r="K189" s="52">
        <v>9</v>
      </c>
      <c r="L189" s="52">
        <f t="shared" si="5"/>
        <v>9</v>
      </c>
    </row>
    <row r="190" spans="1:12" hidden="1" x14ac:dyDescent="0.2">
      <c r="A190" s="52" t="s">
        <v>34</v>
      </c>
      <c r="B190" s="52" t="s">
        <v>245</v>
      </c>
      <c r="C190" s="52" t="s">
        <v>245</v>
      </c>
      <c r="D190" s="52" t="s">
        <v>7032</v>
      </c>
      <c r="E190" s="52" t="str">
        <f t="shared" si="4"/>
        <v>No Play</v>
      </c>
      <c r="F190" s="52" t="s">
        <v>7064</v>
      </c>
      <c r="G190" s="52" t="s">
        <v>6722</v>
      </c>
      <c r="H190" s="52" t="s">
        <v>245</v>
      </c>
      <c r="I190" s="52" t="s">
        <v>245</v>
      </c>
      <c r="J190" s="52" t="s">
        <v>245</v>
      </c>
      <c r="K190" s="52">
        <v>9</v>
      </c>
      <c r="L190" s="52">
        <f t="shared" si="5"/>
        <v>9</v>
      </c>
    </row>
    <row r="191" spans="1:12" hidden="1" x14ac:dyDescent="0.2">
      <c r="A191" s="52" t="s">
        <v>34</v>
      </c>
      <c r="B191" s="52" t="s">
        <v>245</v>
      </c>
      <c r="C191" s="52" t="s">
        <v>245</v>
      </c>
      <c r="D191" s="52" t="s">
        <v>7031</v>
      </c>
      <c r="E191" s="52" t="str">
        <f t="shared" si="4"/>
        <v>No Play</v>
      </c>
      <c r="F191" s="80" t="s">
        <v>7125</v>
      </c>
      <c r="G191" s="52" t="s">
        <v>6733</v>
      </c>
      <c r="H191" s="52" t="s">
        <v>245</v>
      </c>
      <c r="I191" s="52" t="s">
        <v>245</v>
      </c>
      <c r="J191" s="52" t="s">
        <v>245</v>
      </c>
      <c r="K191" s="52">
        <v>9</v>
      </c>
      <c r="L191" s="52">
        <f t="shared" si="5"/>
        <v>9</v>
      </c>
    </row>
    <row r="192" spans="1:12" hidden="1" x14ac:dyDescent="0.2">
      <c r="A192" s="52" t="s">
        <v>34</v>
      </c>
      <c r="B192" s="52" t="s">
        <v>245</v>
      </c>
      <c r="C192" s="52" t="s">
        <v>245</v>
      </c>
      <c r="D192" s="52" t="s">
        <v>7032</v>
      </c>
      <c r="E192" s="52" t="str">
        <f t="shared" si="4"/>
        <v>No Play</v>
      </c>
      <c r="F192" s="52" t="s">
        <v>7123</v>
      </c>
      <c r="G192" s="52" t="s">
        <v>6727</v>
      </c>
      <c r="H192" s="52" t="s">
        <v>245</v>
      </c>
      <c r="I192" s="52" t="s">
        <v>245</v>
      </c>
      <c r="J192" s="52" t="s">
        <v>245</v>
      </c>
      <c r="K192" s="52">
        <v>9</v>
      </c>
      <c r="L192" s="52">
        <f t="shared" si="5"/>
        <v>9</v>
      </c>
    </row>
    <row r="193" spans="1:12" hidden="1" x14ac:dyDescent="0.2">
      <c r="A193" s="52" t="s">
        <v>34</v>
      </c>
      <c r="B193" s="52" t="s">
        <v>100</v>
      </c>
      <c r="C193" s="52" t="s">
        <v>100</v>
      </c>
      <c r="D193" s="52" t="s">
        <v>176</v>
      </c>
      <c r="E193" s="52" t="str">
        <f t="shared" si="4"/>
        <v>No Play</v>
      </c>
      <c r="F193" s="80" t="s">
        <v>3548</v>
      </c>
      <c r="G193" s="52" t="s">
        <v>6719</v>
      </c>
      <c r="H193" s="52">
        <v>150</v>
      </c>
      <c r="I193" s="52">
        <v>1641</v>
      </c>
      <c r="J193" s="52">
        <v>9</v>
      </c>
      <c r="K193" s="52">
        <v>10</v>
      </c>
      <c r="L193" s="52">
        <f t="shared" si="5"/>
        <v>9</v>
      </c>
    </row>
    <row r="194" spans="1:12" hidden="1" x14ac:dyDescent="0.2">
      <c r="A194" s="52" t="s">
        <v>34</v>
      </c>
      <c r="B194" s="52" t="s">
        <v>245</v>
      </c>
      <c r="C194" s="52" t="s">
        <v>245</v>
      </c>
      <c r="D194" s="52" t="s">
        <v>176</v>
      </c>
      <c r="E194" s="52" t="str">
        <f t="shared" ref="E194:E203" si="6">A194</f>
        <v>No Play</v>
      </c>
      <c r="F194" s="80" t="s">
        <v>5657</v>
      </c>
      <c r="G194" s="52" t="s">
        <v>6720</v>
      </c>
      <c r="H194" s="52">
        <v>287</v>
      </c>
      <c r="I194" s="52">
        <v>1544</v>
      </c>
      <c r="J194" s="52">
        <v>9</v>
      </c>
      <c r="K194" s="52">
        <v>10</v>
      </c>
      <c r="L194" s="52">
        <f t="shared" ref="L194:L203" si="7">MIN(J194:K194)</f>
        <v>9</v>
      </c>
    </row>
    <row r="195" spans="1:12" x14ac:dyDescent="0.2">
      <c r="A195" s="52" t="s">
        <v>34</v>
      </c>
      <c r="B195" s="52" t="s">
        <v>145</v>
      </c>
      <c r="C195" s="52" t="s">
        <v>145</v>
      </c>
      <c r="D195" s="52" t="s">
        <v>101</v>
      </c>
      <c r="E195" s="52" t="str">
        <f t="shared" si="6"/>
        <v>No Play</v>
      </c>
      <c r="F195" s="69" t="s">
        <v>6631</v>
      </c>
      <c r="G195" s="52" t="s">
        <v>128</v>
      </c>
      <c r="H195" s="52" t="s">
        <v>6633</v>
      </c>
      <c r="I195" s="52">
        <v>2119</v>
      </c>
      <c r="J195" s="52">
        <v>10</v>
      </c>
      <c r="K195" s="52">
        <v>10</v>
      </c>
      <c r="L195" s="52">
        <f t="shared" si="7"/>
        <v>10</v>
      </c>
    </row>
    <row r="196" spans="1:12" x14ac:dyDescent="0.2">
      <c r="A196" s="52" t="s">
        <v>34</v>
      </c>
      <c r="B196" s="52" t="s">
        <v>130</v>
      </c>
      <c r="C196" s="52" t="s">
        <v>130</v>
      </c>
      <c r="D196" s="52" t="s">
        <v>96</v>
      </c>
      <c r="E196" s="52" t="str">
        <f t="shared" si="6"/>
        <v>No Play</v>
      </c>
      <c r="F196" s="80" t="s">
        <v>2167</v>
      </c>
      <c r="G196" s="52" t="s">
        <v>6717</v>
      </c>
      <c r="H196" s="52">
        <v>160</v>
      </c>
      <c r="I196" s="52">
        <v>1745</v>
      </c>
      <c r="J196" s="52">
        <v>10</v>
      </c>
      <c r="K196" s="52">
        <v>10</v>
      </c>
      <c r="L196" s="52">
        <f t="shared" si="7"/>
        <v>10</v>
      </c>
    </row>
    <row r="197" spans="1:12" hidden="1" x14ac:dyDescent="0.2">
      <c r="A197" s="52" t="s">
        <v>34</v>
      </c>
      <c r="B197" s="52" t="s">
        <v>100</v>
      </c>
      <c r="C197" s="52" t="s">
        <v>100</v>
      </c>
      <c r="D197" s="52" t="s">
        <v>176</v>
      </c>
      <c r="E197" s="52" t="str">
        <f t="shared" si="6"/>
        <v>No Play</v>
      </c>
      <c r="F197" s="80" t="s">
        <v>5465</v>
      </c>
      <c r="G197" s="52" t="s">
        <v>6718</v>
      </c>
      <c r="H197" s="52">
        <v>212</v>
      </c>
      <c r="I197" s="52">
        <v>1690</v>
      </c>
      <c r="J197" s="52">
        <v>10</v>
      </c>
      <c r="K197" s="52">
        <v>10</v>
      </c>
      <c r="L197" s="52">
        <f t="shared" si="7"/>
        <v>10</v>
      </c>
    </row>
    <row r="198" spans="1:12" x14ac:dyDescent="0.2">
      <c r="A198" s="52" t="s">
        <v>34</v>
      </c>
      <c r="B198" s="52" t="s">
        <v>145</v>
      </c>
      <c r="C198" s="52" t="s">
        <v>145</v>
      </c>
      <c r="D198" s="52" t="s">
        <v>91</v>
      </c>
      <c r="E198" s="52" t="str">
        <f t="shared" si="6"/>
        <v>No Play</v>
      </c>
      <c r="F198" s="82" t="s">
        <v>5495</v>
      </c>
      <c r="G198" s="52" t="s">
        <v>128</v>
      </c>
      <c r="H198" s="52">
        <v>153</v>
      </c>
      <c r="I198" s="52">
        <v>1719</v>
      </c>
      <c r="J198" s="52">
        <v>10</v>
      </c>
      <c r="K198" s="52">
        <v>10</v>
      </c>
      <c r="L198" s="52">
        <f t="shared" si="7"/>
        <v>10</v>
      </c>
    </row>
    <row r="199" spans="1:12" hidden="1" x14ac:dyDescent="0.2">
      <c r="A199" s="52" t="s">
        <v>34</v>
      </c>
      <c r="B199" s="52" t="s">
        <v>245</v>
      </c>
      <c r="C199" s="52" t="s">
        <v>245</v>
      </c>
      <c r="D199" s="52" t="s">
        <v>246</v>
      </c>
      <c r="E199" s="52" t="str">
        <f t="shared" si="6"/>
        <v>No Play</v>
      </c>
      <c r="F199" s="52" t="s">
        <v>7118</v>
      </c>
      <c r="G199" s="52" t="s">
        <v>6710</v>
      </c>
      <c r="H199" s="52" t="s">
        <v>245</v>
      </c>
      <c r="I199" s="52" t="s">
        <v>245</v>
      </c>
      <c r="J199" s="52">
        <v>11</v>
      </c>
      <c r="K199" s="52">
        <v>10</v>
      </c>
      <c r="L199" s="52">
        <f t="shared" si="7"/>
        <v>10</v>
      </c>
    </row>
    <row r="200" spans="1:12" hidden="1" x14ac:dyDescent="0.2">
      <c r="A200" s="52" t="s">
        <v>34</v>
      </c>
      <c r="B200" s="52" t="s">
        <v>245</v>
      </c>
      <c r="C200" s="52" t="s">
        <v>245</v>
      </c>
      <c r="D200" s="52" t="s">
        <v>246</v>
      </c>
      <c r="E200" s="52" t="str">
        <f t="shared" si="6"/>
        <v>No Play</v>
      </c>
      <c r="F200" s="52" t="s">
        <v>7119</v>
      </c>
      <c r="G200" s="52" t="s">
        <v>6712</v>
      </c>
      <c r="H200" s="52" t="s">
        <v>245</v>
      </c>
      <c r="I200" s="52" t="s">
        <v>245</v>
      </c>
      <c r="J200" s="52">
        <v>11</v>
      </c>
      <c r="K200" s="52">
        <v>10</v>
      </c>
      <c r="L200" s="52">
        <f t="shared" si="7"/>
        <v>10</v>
      </c>
    </row>
    <row r="201" spans="1:12" hidden="1" x14ac:dyDescent="0.2">
      <c r="A201" s="52" t="s">
        <v>34</v>
      </c>
      <c r="B201" s="52" t="s">
        <v>245</v>
      </c>
      <c r="C201" s="52" t="s">
        <v>245</v>
      </c>
      <c r="D201" s="52" t="s">
        <v>246</v>
      </c>
      <c r="E201" s="52" t="str">
        <f t="shared" si="6"/>
        <v>No Play</v>
      </c>
      <c r="F201" s="52" t="s">
        <v>7120</v>
      </c>
      <c r="G201" s="52" t="s">
        <v>6713</v>
      </c>
      <c r="H201" s="52" t="s">
        <v>245</v>
      </c>
      <c r="I201" s="52" t="s">
        <v>245</v>
      </c>
      <c r="J201" s="52">
        <v>11</v>
      </c>
      <c r="K201" s="52">
        <v>10</v>
      </c>
      <c r="L201" s="52">
        <f t="shared" si="7"/>
        <v>10</v>
      </c>
    </row>
    <row r="202" spans="1:12" hidden="1" x14ac:dyDescent="0.2">
      <c r="A202" s="52" t="s">
        <v>34</v>
      </c>
      <c r="B202" s="52" t="s">
        <v>245</v>
      </c>
      <c r="C202" s="52" t="s">
        <v>245</v>
      </c>
      <c r="D202" s="52" t="s">
        <v>246</v>
      </c>
      <c r="E202" s="52" t="str">
        <f t="shared" si="6"/>
        <v>No Play</v>
      </c>
      <c r="F202" s="52" t="s">
        <v>7121</v>
      </c>
      <c r="G202" s="52" t="s">
        <v>6715</v>
      </c>
      <c r="H202" s="52" t="s">
        <v>245</v>
      </c>
      <c r="I202" s="52" t="s">
        <v>245</v>
      </c>
      <c r="J202" s="52">
        <v>11</v>
      </c>
      <c r="K202" s="52">
        <v>10</v>
      </c>
      <c r="L202" s="52">
        <f t="shared" si="7"/>
        <v>10</v>
      </c>
    </row>
    <row r="203" spans="1:12" hidden="1" x14ac:dyDescent="0.2">
      <c r="A203" s="52" t="s">
        <v>34</v>
      </c>
      <c r="B203" s="52" t="s">
        <v>245</v>
      </c>
      <c r="C203" s="52" t="s">
        <v>245</v>
      </c>
      <c r="D203" s="52" t="s">
        <v>7031</v>
      </c>
      <c r="E203" s="52" t="str">
        <f t="shared" si="6"/>
        <v>No Play</v>
      </c>
      <c r="F203" s="80" t="s">
        <v>7122</v>
      </c>
      <c r="G203" s="52" t="s">
        <v>6721</v>
      </c>
      <c r="H203" s="52" t="s">
        <v>245</v>
      </c>
      <c r="I203" s="52" t="s">
        <v>245</v>
      </c>
      <c r="J203" s="52" t="s">
        <v>245</v>
      </c>
      <c r="K203" s="52">
        <v>10</v>
      </c>
      <c r="L203" s="52">
        <f t="shared" si="7"/>
        <v>10</v>
      </c>
    </row>
  </sheetData>
  <autoFilter ref="A1:L203">
    <filterColumn colId="3">
      <filters>
        <filter val="10th"/>
        <filter val="5th"/>
        <filter val="6th"/>
        <filter val="7th"/>
        <filter val="8th"/>
        <filter val="9th"/>
        <filter val="DD"/>
        <filter val="DJT"/>
        <filter val="EMP"/>
        <filter val="GO"/>
        <filter val="Lin"/>
        <filter val="RA"/>
        <filter val="RED"/>
        <filter val="SIR"/>
        <filter val="SKY"/>
      </filters>
    </filterColumn>
    <sortState ref="A2:L203">
      <sortCondition ref="L1:L203"/>
    </sortState>
  </autoFilter>
  <conditionalFormatting sqref="E1:E203">
    <cfRule type="cellIs" dxfId="8" priority="1" operator="equal">
      <formula>"Assist Clear"</formula>
    </cfRule>
  </conditionalFormatting>
  <conditionalFormatting sqref="E1:E203">
    <cfRule type="cellIs" dxfId="7" priority="2" operator="equal">
      <formula>"Easy Clear"</formula>
    </cfRule>
  </conditionalFormatting>
  <conditionalFormatting sqref="E1:E203">
    <cfRule type="cellIs" dxfId="6" priority="3" operator="equal">
      <formula>"Fail"</formula>
    </cfRule>
  </conditionalFormatting>
  <conditionalFormatting sqref="E1:E203">
    <cfRule type="cellIs" dxfId="5" priority="4" operator="equal">
      <formula>"Clear"</formula>
    </cfRule>
  </conditionalFormatting>
  <conditionalFormatting sqref="E1:E203">
    <cfRule type="cellIs" dxfId="4" priority="5" operator="equal">
      <formula>"Hard Clear"</formula>
    </cfRule>
  </conditionalFormatting>
  <conditionalFormatting sqref="E1:E203">
    <cfRule type="cellIs" dxfId="3" priority="6" operator="equal">
      <formula>"EXHC"</formula>
    </cfRule>
  </conditionalFormatting>
  <conditionalFormatting sqref="E1:E203">
    <cfRule type="cellIs" dxfId="2" priority="7" operator="equal">
      <formula>"Full Combo"</formula>
    </cfRule>
  </conditionalFormatting>
  <conditionalFormatting sqref="E1:E203">
    <cfRule type="cellIs" dxfId="1" priority="8" operator="equal">
      <formula>"NG"</formula>
    </cfRule>
  </conditionalFormatting>
  <conditionalFormatting sqref="E1:E203">
    <cfRule type="cellIs" dxfId="0" priority="9" operator="equal">
      <formula>"No Play"</formula>
    </cfRule>
  </conditionalFormatting>
  <pageMargins left="0.64099961711460551" right="0.64099961711460551" top="0.68678530405136295" bottom="0.68678530405136295" header="0.27471412162054526" footer="0.27471412162054526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defaultRowHeight="12.75" x14ac:dyDescent="0.2"/>
  <cols>
    <col min="1" max="1" width="10.140625" style="55" bestFit="1" customWidth="1"/>
    <col min="2" max="2" width="5.28515625" bestFit="1" customWidth="1"/>
    <col min="3" max="3" width="6.85546875" bestFit="1" customWidth="1"/>
    <col min="4" max="4" width="4.85546875" bestFit="1" customWidth="1"/>
    <col min="5" max="5" width="7.7109375" bestFit="1" customWidth="1"/>
    <col min="6" max="6" width="10.42578125" bestFit="1" customWidth="1"/>
  </cols>
  <sheetData>
    <row r="1" spans="1:7" x14ac:dyDescent="0.2">
      <c r="B1" s="54" t="s">
        <v>7017</v>
      </c>
      <c r="C1" s="60" t="s">
        <v>77</v>
      </c>
      <c r="D1" s="60" t="s">
        <v>78</v>
      </c>
      <c r="E1" s="60" t="s">
        <v>7018</v>
      </c>
      <c r="F1" s="60" t="s">
        <v>5</v>
      </c>
      <c r="G1" t="s">
        <v>7019</v>
      </c>
    </row>
    <row r="2" spans="1:7" x14ac:dyDescent="0.2">
      <c r="A2" s="55">
        <v>42344</v>
      </c>
      <c r="B2">
        <v>0</v>
      </c>
      <c r="C2">
        <v>2</v>
      </c>
      <c r="D2">
        <v>0</v>
      </c>
      <c r="E2">
        <v>0</v>
      </c>
      <c r="F2">
        <v>0</v>
      </c>
      <c r="G2" t="s">
        <v>7020</v>
      </c>
    </row>
    <row r="3" spans="1:7" x14ac:dyDescent="0.2">
      <c r="A3" s="55">
        <v>42347</v>
      </c>
      <c r="B3" s="53">
        <v>0</v>
      </c>
      <c r="C3" s="53">
        <v>3</v>
      </c>
      <c r="D3" s="53">
        <v>0</v>
      </c>
      <c r="E3" s="53">
        <v>0</v>
      </c>
      <c r="F3" s="53">
        <v>0</v>
      </c>
      <c r="G3" t="s">
        <v>7021</v>
      </c>
    </row>
    <row r="4" spans="1:7" x14ac:dyDescent="0.2">
      <c r="A4" s="55">
        <v>42381</v>
      </c>
      <c r="B4">
        <v>1</v>
      </c>
      <c r="C4">
        <v>3</v>
      </c>
      <c r="D4">
        <v>0</v>
      </c>
      <c r="E4">
        <v>0</v>
      </c>
      <c r="F4">
        <v>0</v>
      </c>
      <c r="G4" t="s">
        <v>7022</v>
      </c>
    </row>
    <row r="5" spans="1:7" x14ac:dyDescent="0.2">
      <c r="A5" s="55">
        <v>42385</v>
      </c>
      <c r="B5">
        <v>2</v>
      </c>
      <c r="C5">
        <v>3</v>
      </c>
      <c r="D5">
        <v>0</v>
      </c>
      <c r="E5">
        <v>0</v>
      </c>
      <c r="F5">
        <v>0</v>
      </c>
      <c r="G5" t="s">
        <v>7023</v>
      </c>
    </row>
    <row r="6" spans="1:7" x14ac:dyDescent="0.2">
      <c r="A6" s="55">
        <v>42388</v>
      </c>
      <c r="B6">
        <v>5</v>
      </c>
      <c r="C6">
        <v>3</v>
      </c>
      <c r="D6">
        <v>0</v>
      </c>
      <c r="E6">
        <v>0</v>
      </c>
      <c r="F6">
        <v>0</v>
      </c>
      <c r="G6" t="s">
        <v>7026</v>
      </c>
    </row>
    <row r="7" spans="1:7" x14ac:dyDescent="0.2">
      <c r="A7" s="55">
        <v>42399</v>
      </c>
      <c r="B7" s="56">
        <v>5</v>
      </c>
      <c r="C7" s="56">
        <v>3</v>
      </c>
      <c r="D7" s="56">
        <v>0</v>
      </c>
      <c r="E7" s="56">
        <v>0</v>
      </c>
      <c r="F7" s="56">
        <v>0</v>
      </c>
      <c r="G7" s="56" t="s">
        <v>7024</v>
      </c>
    </row>
    <row r="8" spans="1:7" x14ac:dyDescent="0.2">
      <c r="A8" s="55">
        <v>42402</v>
      </c>
      <c r="B8" s="57">
        <v>5</v>
      </c>
      <c r="C8" s="57">
        <v>2</v>
      </c>
      <c r="D8" s="57">
        <v>2</v>
      </c>
      <c r="E8" s="57">
        <v>0</v>
      </c>
      <c r="F8" s="57">
        <v>0</v>
      </c>
      <c r="G8" s="57" t="s">
        <v>7116</v>
      </c>
    </row>
    <row r="9" spans="1:7" x14ac:dyDescent="0.2">
      <c r="A9" s="55">
        <v>42414</v>
      </c>
      <c r="B9" s="60">
        <v>6</v>
      </c>
      <c r="C9" s="60">
        <v>4</v>
      </c>
      <c r="D9" s="60">
        <v>2</v>
      </c>
      <c r="E9" s="60">
        <v>0</v>
      </c>
      <c r="F9" s="60">
        <v>0</v>
      </c>
      <c r="G9" s="62" t="s">
        <v>7025</v>
      </c>
    </row>
    <row r="10" spans="1:7" x14ac:dyDescent="0.2">
      <c r="A10" s="55">
        <v>42433</v>
      </c>
      <c r="B10" s="61">
        <v>8</v>
      </c>
      <c r="C10" s="61">
        <v>3</v>
      </c>
      <c r="D10" s="61">
        <v>3</v>
      </c>
      <c r="E10" s="61">
        <v>0</v>
      </c>
      <c r="F10" s="61">
        <v>0</v>
      </c>
      <c r="G10" s="61" t="s">
        <v>7027</v>
      </c>
    </row>
    <row r="11" spans="1:7" x14ac:dyDescent="0.2">
      <c r="A11" s="55">
        <v>42437</v>
      </c>
      <c r="B11" s="63">
        <v>9</v>
      </c>
      <c r="C11" s="63">
        <v>3</v>
      </c>
      <c r="D11" s="63">
        <v>3</v>
      </c>
      <c r="E11" s="63">
        <v>0</v>
      </c>
      <c r="F11" s="63">
        <v>0</v>
      </c>
      <c r="G11" s="63" t="s">
        <v>7029</v>
      </c>
    </row>
    <row r="12" spans="1:7" x14ac:dyDescent="0.2">
      <c r="A12" s="55">
        <v>42446</v>
      </c>
      <c r="B12" s="70">
        <v>10</v>
      </c>
      <c r="C12" s="70">
        <v>3</v>
      </c>
      <c r="D12" s="70">
        <v>3</v>
      </c>
      <c r="E12" s="70">
        <v>0</v>
      </c>
      <c r="F12" s="70">
        <v>0</v>
      </c>
      <c r="G12" s="70" t="s">
        <v>7109</v>
      </c>
    </row>
    <row r="13" spans="1:7" x14ac:dyDescent="0.2">
      <c r="A13" s="55">
        <v>42447</v>
      </c>
      <c r="B13" s="71">
        <v>10</v>
      </c>
      <c r="C13" s="71">
        <v>4</v>
      </c>
      <c r="D13" s="71">
        <v>3</v>
      </c>
      <c r="E13" s="71">
        <v>0</v>
      </c>
      <c r="F13" s="71">
        <v>0</v>
      </c>
      <c r="G13" s="71" t="s">
        <v>7110</v>
      </c>
    </row>
    <row r="14" spans="1:7" x14ac:dyDescent="0.2">
      <c r="A14" s="55">
        <v>42451</v>
      </c>
      <c r="B14" s="72">
        <v>11</v>
      </c>
      <c r="C14" s="72">
        <v>4</v>
      </c>
      <c r="D14" s="72">
        <v>3</v>
      </c>
      <c r="E14" s="72">
        <v>0</v>
      </c>
      <c r="F14" s="72">
        <v>0</v>
      </c>
      <c r="G14" s="72" t="s">
        <v>7111</v>
      </c>
    </row>
    <row r="15" spans="1:7" x14ac:dyDescent="0.2">
      <c r="A15" s="55">
        <v>42452</v>
      </c>
      <c r="B15" s="73">
        <v>12</v>
      </c>
      <c r="C15" s="73">
        <v>4</v>
      </c>
      <c r="D15" s="73">
        <v>3</v>
      </c>
      <c r="E15" s="73">
        <v>0</v>
      </c>
      <c r="F15" s="73">
        <v>0</v>
      </c>
      <c r="G15" s="73" t="s">
        <v>7112</v>
      </c>
    </row>
    <row r="16" spans="1:7" x14ac:dyDescent="0.2">
      <c r="A16" s="55">
        <v>42458</v>
      </c>
      <c r="B16" s="74">
        <v>13</v>
      </c>
      <c r="C16" s="74">
        <v>4</v>
      </c>
      <c r="D16" s="74">
        <v>3</v>
      </c>
      <c r="E16" s="74">
        <v>0</v>
      </c>
      <c r="F16" s="74">
        <v>0</v>
      </c>
      <c r="G16" s="74" t="s">
        <v>7113</v>
      </c>
    </row>
    <row r="17" spans="1:7" x14ac:dyDescent="0.2">
      <c r="A17" s="55">
        <v>42462</v>
      </c>
      <c r="B17" s="75">
        <v>12</v>
      </c>
      <c r="C17" s="75">
        <v>4</v>
      </c>
      <c r="D17" s="75">
        <v>5</v>
      </c>
      <c r="E17" s="75">
        <v>0</v>
      </c>
      <c r="F17" s="75">
        <v>0</v>
      </c>
      <c r="G17" s="75" t="s">
        <v>7114</v>
      </c>
    </row>
    <row r="18" spans="1:7" x14ac:dyDescent="0.2">
      <c r="A18" s="55">
        <v>42469</v>
      </c>
      <c r="B18" s="76">
        <v>14</v>
      </c>
      <c r="C18" s="76">
        <v>3</v>
      </c>
      <c r="D18" s="76">
        <v>6</v>
      </c>
      <c r="E18" s="76">
        <v>0</v>
      </c>
      <c r="F18" s="76">
        <v>0</v>
      </c>
      <c r="G18" s="76" t="s">
        <v>7115</v>
      </c>
    </row>
    <row r="19" spans="1:7" x14ac:dyDescent="0.2">
      <c r="A19" s="55">
        <v>42476</v>
      </c>
      <c r="B19" s="77">
        <v>16</v>
      </c>
      <c r="C19" s="77">
        <v>3</v>
      </c>
      <c r="D19" s="77">
        <v>9</v>
      </c>
      <c r="E19" s="77">
        <v>0</v>
      </c>
      <c r="F19" s="77">
        <v>0</v>
      </c>
      <c r="G19" s="77" t="s">
        <v>7117</v>
      </c>
    </row>
    <row r="20" spans="1:7" x14ac:dyDescent="0.2">
      <c r="A20" s="55">
        <v>42481</v>
      </c>
      <c r="B20" s="79">
        <v>15</v>
      </c>
      <c r="C20" s="79">
        <v>3</v>
      </c>
      <c r="D20" s="79">
        <v>10</v>
      </c>
      <c r="E20" s="79">
        <v>0</v>
      </c>
      <c r="F20" s="79">
        <v>0</v>
      </c>
      <c r="G20" s="79" t="s">
        <v>7194</v>
      </c>
    </row>
    <row r="21" spans="1:7" x14ac:dyDescent="0.2">
      <c r="A21" s="55">
        <v>42486</v>
      </c>
      <c r="B21" s="81">
        <v>18</v>
      </c>
      <c r="C21" s="81">
        <v>2</v>
      </c>
      <c r="D21" s="81">
        <v>11</v>
      </c>
      <c r="E21" s="81">
        <v>0</v>
      </c>
      <c r="F21" s="81">
        <v>0</v>
      </c>
      <c r="G21" s="81" t="s">
        <v>7195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73"/>
  <sheetViews>
    <sheetView topLeftCell="A31" zoomScaleNormal="100" workbookViewId="0">
      <selection activeCell="C6" sqref="C6"/>
    </sheetView>
  </sheetViews>
  <sheetFormatPr defaultRowHeight="15.75" customHeight="1" x14ac:dyDescent="0.2"/>
  <cols>
    <col min="1" max="1" width="11.5703125" bestFit="1" customWidth="1"/>
    <col min="2" max="3" width="34.28515625" bestFit="1" customWidth="1"/>
    <col min="4" max="4" width="11.5703125" bestFit="1" customWidth="1"/>
  </cols>
  <sheetData>
    <row r="1" spans="1:4" ht="15.75" customHeight="1" x14ac:dyDescent="0.2">
      <c r="A1" s="97" t="s">
        <v>6857</v>
      </c>
      <c r="B1" s="90"/>
      <c r="C1" s="90"/>
      <c r="D1" s="90"/>
    </row>
    <row r="2" spans="1:4" ht="15.75" customHeight="1" x14ac:dyDescent="0.2">
      <c r="A2" s="96" t="s">
        <v>6858</v>
      </c>
      <c r="B2" s="90"/>
      <c r="C2" s="90"/>
      <c r="D2" s="90"/>
    </row>
    <row r="3" spans="1:4" ht="15.75" customHeight="1" x14ac:dyDescent="0.2">
      <c r="A3" s="94" t="s">
        <v>6859</v>
      </c>
      <c r="B3" s="90"/>
      <c r="C3" s="95" t="s">
        <v>6860</v>
      </c>
      <c r="D3" s="90"/>
    </row>
    <row r="4" spans="1:4" ht="15.75" customHeight="1" x14ac:dyDescent="0.2">
      <c r="A4" s="39" t="s">
        <v>6861</v>
      </c>
      <c r="B4" s="40" t="s">
        <v>6862</v>
      </c>
      <c r="C4" s="40" t="s">
        <v>6863</v>
      </c>
      <c r="D4" s="40" t="s">
        <v>6864</v>
      </c>
    </row>
    <row r="5" spans="1:4" ht="15.75" customHeight="1" x14ac:dyDescent="0.2">
      <c r="A5" s="64">
        <v>42451</v>
      </c>
      <c r="B5" s="42" t="s">
        <v>6865</v>
      </c>
      <c r="C5" s="43" t="s">
        <v>6866</v>
      </c>
      <c r="D5" s="65">
        <v>42476</v>
      </c>
    </row>
    <row r="6" spans="1:4" ht="15.75" customHeight="1" x14ac:dyDescent="0.2">
      <c r="A6" s="64">
        <v>42437</v>
      </c>
      <c r="B6" s="42" t="s">
        <v>6867</v>
      </c>
      <c r="C6" s="43" t="s">
        <v>6868</v>
      </c>
      <c r="D6" s="43"/>
    </row>
    <row r="7" spans="1:4" ht="15.75" customHeight="1" x14ac:dyDescent="0.2">
      <c r="A7" s="41"/>
      <c r="B7" s="42" t="s">
        <v>6869</v>
      </c>
      <c r="C7" s="43" t="s">
        <v>6870</v>
      </c>
      <c r="D7" s="43"/>
    </row>
    <row r="8" spans="1:4" ht="15.75" customHeight="1" x14ac:dyDescent="0.2">
      <c r="A8" s="94" t="s">
        <v>6871</v>
      </c>
      <c r="B8" s="90"/>
      <c r="C8" s="90"/>
      <c r="D8" s="90"/>
    </row>
    <row r="9" spans="1:4" ht="15.75" customHeight="1" x14ac:dyDescent="0.2">
      <c r="A9" s="94" t="s">
        <v>6872</v>
      </c>
      <c r="B9" s="90"/>
      <c r="C9" s="95" t="s">
        <v>6873</v>
      </c>
      <c r="D9" s="90"/>
    </row>
    <row r="10" spans="1:4" ht="15.75" customHeight="1" x14ac:dyDescent="0.2">
      <c r="A10" s="39" t="s">
        <v>6874</v>
      </c>
      <c r="B10" s="40" t="s">
        <v>6875</v>
      </c>
      <c r="C10" s="40" t="s">
        <v>6876</v>
      </c>
      <c r="D10" s="40" t="s">
        <v>6877</v>
      </c>
    </row>
    <row r="11" spans="1:4" ht="15.75" customHeight="1" x14ac:dyDescent="0.2">
      <c r="A11" s="41"/>
      <c r="B11" s="42" t="s">
        <v>6878</v>
      </c>
      <c r="C11" s="43" t="s">
        <v>6879</v>
      </c>
      <c r="D11" s="65">
        <v>42462</v>
      </c>
    </row>
    <row r="12" spans="1:4" ht="15.75" customHeight="1" x14ac:dyDescent="0.2">
      <c r="A12" s="41"/>
      <c r="B12" s="42" t="s">
        <v>6880</v>
      </c>
      <c r="C12" s="43" t="s">
        <v>6881</v>
      </c>
      <c r="D12" s="43"/>
    </row>
    <row r="13" spans="1:4" ht="15.75" customHeight="1" x14ac:dyDescent="0.2">
      <c r="A13" s="41"/>
      <c r="B13" s="42" t="s">
        <v>6882</v>
      </c>
      <c r="C13" s="43" t="s">
        <v>6883</v>
      </c>
      <c r="D13" s="43"/>
    </row>
    <row r="14" spans="1:4" ht="15.75" customHeight="1" x14ac:dyDescent="0.2">
      <c r="A14" s="94" t="s">
        <v>6884</v>
      </c>
      <c r="B14" s="90"/>
      <c r="C14" s="90"/>
      <c r="D14" s="90"/>
    </row>
    <row r="15" spans="1:4" ht="15.75" customHeight="1" x14ac:dyDescent="0.2">
      <c r="A15" s="94" t="s">
        <v>6885</v>
      </c>
      <c r="B15" s="90"/>
      <c r="C15" s="95" t="s">
        <v>6886</v>
      </c>
      <c r="D15" s="90"/>
    </row>
    <row r="16" spans="1:4" ht="15.75" customHeight="1" x14ac:dyDescent="0.2">
      <c r="A16" s="39" t="s">
        <v>6887</v>
      </c>
      <c r="B16" s="40" t="s">
        <v>6888</v>
      </c>
      <c r="C16" s="40" t="s">
        <v>6889</v>
      </c>
      <c r="D16" s="40" t="s">
        <v>6890</v>
      </c>
    </row>
    <row r="17" spans="1:4" ht="15.75" customHeight="1" x14ac:dyDescent="0.2">
      <c r="A17" s="41"/>
      <c r="B17" s="42" t="s">
        <v>6891</v>
      </c>
      <c r="C17" s="43" t="s">
        <v>6892</v>
      </c>
      <c r="D17" s="43"/>
    </row>
    <row r="18" spans="1:4" ht="15.75" customHeight="1" x14ac:dyDescent="0.2">
      <c r="A18" s="41"/>
      <c r="B18" s="42" t="s">
        <v>6893</v>
      </c>
      <c r="C18" s="43" t="s">
        <v>6894</v>
      </c>
      <c r="D18" s="43"/>
    </row>
    <row r="19" spans="1:4" ht="15.75" customHeight="1" x14ac:dyDescent="0.2">
      <c r="A19" s="41"/>
      <c r="B19" s="42" t="s">
        <v>6895</v>
      </c>
      <c r="C19" s="43" t="s">
        <v>6896</v>
      </c>
      <c r="D19" s="43"/>
    </row>
    <row r="20" spans="1:4" ht="15.75" customHeight="1" x14ac:dyDescent="0.2">
      <c r="A20" s="94" t="s">
        <v>6897</v>
      </c>
      <c r="B20" s="90"/>
      <c r="C20" s="90"/>
      <c r="D20" s="90"/>
    </row>
    <row r="21" spans="1:4" ht="15.75" customHeight="1" x14ac:dyDescent="0.2">
      <c r="A21" s="94" t="s">
        <v>6898</v>
      </c>
      <c r="B21" s="90"/>
      <c r="C21" s="95" t="s">
        <v>6899</v>
      </c>
      <c r="D21" s="90"/>
    </row>
    <row r="22" spans="1:4" ht="15.75" customHeight="1" x14ac:dyDescent="0.2">
      <c r="A22" s="39" t="s">
        <v>6900</v>
      </c>
      <c r="B22" s="40" t="s">
        <v>6901</v>
      </c>
      <c r="C22" s="40" t="s">
        <v>6902</v>
      </c>
      <c r="D22" s="40" t="s">
        <v>6903</v>
      </c>
    </row>
    <row r="23" spans="1:4" ht="15.75" customHeight="1" x14ac:dyDescent="0.2">
      <c r="A23" s="64">
        <v>42414</v>
      </c>
      <c r="B23" s="42" t="s">
        <v>6904</v>
      </c>
      <c r="C23" s="43" t="s">
        <v>6905</v>
      </c>
      <c r="D23" s="65">
        <v>42402</v>
      </c>
    </row>
    <row r="24" spans="1:4" ht="15.75" customHeight="1" x14ac:dyDescent="0.2">
      <c r="A24" s="41"/>
      <c r="B24" s="42" t="s">
        <v>6906</v>
      </c>
      <c r="C24" s="43" t="s">
        <v>6907</v>
      </c>
      <c r="D24" s="43"/>
    </row>
    <row r="25" spans="1:4" ht="15.75" customHeight="1" x14ac:dyDescent="0.2">
      <c r="A25" s="41"/>
      <c r="B25" s="42" t="s">
        <v>6908</v>
      </c>
      <c r="C25" s="43" t="s">
        <v>6909</v>
      </c>
      <c r="D25" s="43"/>
    </row>
    <row r="26" spans="1:4" ht="15.75" customHeight="1" x14ac:dyDescent="0.2">
      <c r="A26" s="94" t="s">
        <v>6910</v>
      </c>
      <c r="B26" s="90"/>
      <c r="C26" s="90"/>
      <c r="D26" s="90"/>
    </row>
    <row r="27" spans="1:4" ht="15.75" customHeight="1" x14ac:dyDescent="0.2">
      <c r="A27" s="94" t="s">
        <v>6911</v>
      </c>
      <c r="B27" s="90"/>
      <c r="C27" s="95" t="s">
        <v>6912</v>
      </c>
      <c r="D27" s="90"/>
    </row>
    <row r="28" spans="1:4" ht="15.75" customHeight="1" x14ac:dyDescent="0.2">
      <c r="A28" s="39" t="s">
        <v>6913</v>
      </c>
      <c r="B28" s="40" t="s">
        <v>6914</v>
      </c>
      <c r="C28" s="40" t="s">
        <v>6915</v>
      </c>
      <c r="D28" s="40" t="s">
        <v>6916</v>
      </c>
    </row>
    <row r="29" spans="1:4" ht="15.75" customHeight="1" x14ac:dyDescent="0.2">
      <c r="A29" s="41"/>
      <c r="B29" s="42" t="s">
        <v>6917</v>
      </c>
      <c r="C29" s="43" t="s">
        <v>6918</v>
      </c>
      <c r="D29" s="43"/>
    </row>
    <row r="30" spans="1:4" ht="15.75" customHeight="1" x14ac:dyDescent="0.2">
      <c r="A30" s="41"/>
      <c r="B30" s="42" t="s">
        <v>6919</v>
      </c>
      <c r="C30" s="43" t="s">
        <v>6920</v>
      </c>
      <c r="D30" s="43"/>
    </row>
    <row r="31" spans="1:4" ht="15.75" customHeight="1" x14ac:dyDescent="0.2">
      <c r="A31" s="41"/>
      <c r="B31" s="42" t="s">
        <v>6921</v>
      </c>
      <c r="C31" s="43" t="s">
        <v>6922</v>
      </c>
      <c r="D31" s="43"/>
    </row>
    <row r="32" spans="1:4" ht="15.75" customHeight="1" x14ac:dyDescent="0.2">
      <c r="A32" s="94" t="s">
        <v>6923</v>
      </c>
      <c r="B32" s="90"/>
      <c r="C32" s="90"/>
      <c r="D32" s="90"/>
    </row>
    <row r="33" spans="1:4" ht="15.75" customHeight="1" x14ac:dyDescent="0.2">
      <c r="A33" s="94" t="s">
        <v>6924</v>
      </c>
      <c r="B33" s="90"/>
      <c r="C33" s="95" t="s">
        <v>6925</v>
      </c>
      <c r="D33" s="90"/>
    </row>
    <row r="34" spans="1:4" ht="15.75" customHeight="1" x14ac:dyDescent="0.2">
      <c r="A34" s="39" t="s">
        <v>6926</v>
      </c>
      <c r="B34" s="40" t="s">
        <v>6927</v>
      </c>
      <c r="C34" s="40" t="s">
        <v>6928</v>
      </c>
      <c r="D34" s="40" t="s">
        <v>6929</v>
      </c>
    </row>
    <row r="35" spans="1:4" ht="15.75" customHeight="1" x14ac:dyDescent="0.2">
      <c r="A35" s="41"/>
      <c r="B35" s="42" t="s">
        <v>6930</v>
      </c>
      <c r="C35" s="43" t="s">
        <v>6931</v>
      </c>
      <c r="D35" s="43"/>
    </row>
    <row r="36" spans="1:4" ht="15.75" customHeight="1" x14ac:dyDescent="0.2">
      <c r="A36" s="64">
        <v>42462</v>
      </c>
      <c r="B36" s="42" t="s">
        <v>6932</v>
      </c>
      <c r="C36" s="43" t="s">
        <v>6933</v>
      </c>
      <c r="D36" s="43"/>
    </row>
    <row r="37" spans="1:4" ht="15.75" customHeight="1" x14ac:dyDescent="0.2">
      <c r="A37" s="41"/>
      <c r="B37" s="42" t="s">
        <v>6934</v>
      </c>
      <c r="C37" s="43" t="s">
        <v>6935</v>
      </c>
      <c r="D37" s="43"/>
    </row>
    <row r="38" spans="1:4" ht="15.75" customHeight="1" x14ac:dyDescent="0.2">
      <c r="A38" s="94" t="s">
        <v>6936</v>
      </c>
      <c r="B38" s="90"/>
      <c r="C38" s="90"/>
      <c r="D38" s="90"/>
    </row>
    <row r="39" spans="1:4" ht="15.75" customHeight="1" x14ac:dyDescent="0.2">
      <c r="A39" s="94" t="s">
        <v>6937</v>
      </c>
      <c r="B39" s="90"/>
      <c r="C39" s="95" t="s">
        <v>6938</v>
      </c>
      <c r="D39" s="90"/>
    </row>
    <row r="40" spans="1:4" ht="15.75" customHeight="1" x14ac:dyDescent="0.2">
      <c r="A40" s="39" t="s">
        <v>6939</v>
      </c>
      <c r="B40" s="40" t="s">
        <v>6940</v>
      </c>
      <c r="C40" s="40" t="s">
        <v>6941</v>
      </c>
      <c r="D40" s="40" t="s">
        <v>6942</v>
      </c>
    </row>
    <row r="41" spans="1:4" ht="15.75" customHeight="1" x14ac:dyDescent="0.2">
      <c r="A41" s="41"/>
      <c r="B41" s="42" t="s">
        <v>6943</v>
      </c>
      <c r="C41" s="43" t="s">
        <v>6944</v>
      </c>
      <c r="D41" s="43"/>
    </row>
    <row r="42" spans="1:4" ht="15.75" customHeight="1" x14ac:dyDescent="0.2">
      <c r="A42" s="41"/>
      <c r="B42" s="42" t="s">
        <v>6945</v>
      </c>
      <c r="C42" s="43" t="s">
        <v>6946</v>
      </c>
      <c r="D42" s="43"/>
    </row>
    <row r="43" spans="1:4" ht="15.75" customHeight="1" x14ac:dyDescent="0.2">
      <c r="A43" s="41"/>
      <c r="B43" s="42" t="s">
        <v>6947</v>
      </c>
      <c r="C43" s="43" t="s">
        <v>6948</v>
      </c>
      <c r="D43" s="43"/>
    </row>
    <row r="44" spans="1:4" ht="15.75" customHeight="1" x14ac:dyDescent="0.2">
      <c r="A44" s="94" t="s">
        <v>6949</v>
      </c>
      <c r="B44" s="90"/>
      <c r="C44" s="90"/>
      <c r="D44" s="90"/>
    </row>
    <row r="45" spans="1:4" ht="15.75" customHeight="1" x14ac:dyDescent="0.2">
      <c r="A45" s="94" t="s">
        <v>6950</v>
      </c>
      <c r="B45" s="90"/>
      <c r="C45" s="95" t="s">
        <v>6951</v>
      </c>
      <c r="D45" s="90"/>
    </row>
    <row r="46" spans="1:4" ht="15.75" customHeight="1" x14ac:dyDescent="0.2">
      <c r="A46" s="39" t="s">
        <v>6952</v>
      </c>
      <c r="B46" s="40" t="s">
        <v>6953</v>
      </c>
      <c r="C46" s="40" t="s">
        <v>6954</v>
      </c>
      <c r="D46" s="40" t="s">
        <v>6955</v>
      </c>
    </row>
    <row r="47" spans="1:4" ht="15.75" customHeight="1" x14ac:dyDescent="0.2">
      <c r="A47" s="41"/>
      <c r="B47" s="42" t="s">
        <v>6956</v>
      </c>
      <c r="C47" s="43" t="s">
        <v>6957</v>
      </c>
      <c r="D47" s="43"/>
    </row>
    <row r="48" spans="1:4" ht="15.75" customHeight="1" x14ac:dyDescent="0.2">
      <c r="A48" s="41"/>
      <c r="B48" s="42" t="s">
        <v>6958</v>
      </c>
      <c r="C48" s="43" t="s">
        <v>6959</v>
      </c>
      <c r="D48" s="43"/>
    </row>
    <row r="49" spans="1:4" ht="15.75" customHeight="1" x14ac:dyDescent="0.2">
      <c r="A49" s="41"/>
      <c r="B49" s="42" t="s">
        <v>6960</v>
      </c>
      <c r="C49" s="43" t="s">
        <v>6961</v>
      </c>
      <c r="D49" s="43"/>
    </row>
    <row r="50" spans="1:4" ht="15.75" customHeight="1" x14ac:dyDescent="0.2">
      <c r="A50" s="94" t="s">
        <v>6962</v>
      </c>
      <c r="B50" s="90"/>
      <c r="C50" s="90"/>
      <c r="D50" s="90"/>
    </row>
    <row r="51" spans="1:4" ht="15.75" customHeight="1" x14ac:dyDescent="0.2">
      <c r="A51" s="94" t="s">
        <v>6963</v>
      </c>
      <c r="B51" s="90"/>
      <c r="C51" s="95" t="s">
        <v>6964</v>
      </c>
      <c r="D51" s="90"/>
    </row>
    <row r="52" spans="1:4" ht="15.75" customHeight="1" x14ac:dyDescent="0.2">
      <c r="A52" s="39" t="s">
        <v>6965</v>
      </c>
      <c r="B52" s="40" t="s">
        <v>6966</v>
      </c>
      <c r="C52" s="40" t="s">
        <v>6967</v>
      </c>
      <c r="D52" s="40" t="s">
        <v>6968</v>
      </c>
    </row>
    <row r="53" spans="1:4" ht="15.75" customHeight="1" x14ac:dyDescent="0.2">
      <c r="A53" s="41"/>
      <c r="B53" s="42" t="s">
        <v>6969</v>
      </c>
      <c r="C53" s="43" t="s">
        <v>6970</v>
      </c>
      <c r="D53" s="43"/>
    </row>
    <row r="54" spans="1:4" ht="15.75" customHeight="1" x14ac:dyDescent="0.2">
      <c r="A54" s="41"/>
      <c r="B54" s="42" t="s">
        <v>6971</v>
      </c>
      <c r="C54" s="43" t="s">
        <v>6972</v>
      </c>
      <c r="D54" s="43"/>
    </row>
    <row r="55" spans="1:4" ht="15.75" customHeight="1" x14ac:dyDescent="0.2">
      <c r="A55" s="41"/>
      <c r="B55" s="42" t="s">
        <v>6973</v>
      </c>
      <c r="C55" s="43" t="s">
        <v>6974</v>
      </c>
      <c r="D55" s="43"/>
    </row>
    <row r="56" spans="1:4" ht="15.75" customHeight="1" x14ac:dyDescent="0.2">
      <c r="A56" s="94" t="s">
        <v>6975</v>
      </c>
      <c r="B56" s="90"/>
      <c r="C56" s="90"/>
      <c r="D56" s="90"/>
    </row>
    <row r="57" spans="1:4" ht="15.75" customHeight="1" x14ac:dyDescent="0.2">
      <c r="A57" s="94" t="s">
        <v>6976</v>
      </c>
      <c r="B57" s="90"/>
      <c r="C57" s="95" t="s">
        <v>6977</v>
      </c>
      <c r="D57" s="90"/>
    </row>
    <row r="58" spans="1:4" ht="15.75" customHeight="1" x14ac:dyDescent="0.2">
      <c r="A58" s="39" t="s">
        <v>6978</v>
      </c>
      <c r="B58" s="40" t="s">
        <v>6979</v>
      </c>
      <c r="C58" s="40" t="s">
        <v>6980</v>
      </c>
      <c r="D58" s="40" t="s">
        <v>6981</v>
      </c>
    </row>
    <row r="59" spans="1:4" ht="15.75" customHeight="1" x14ac:dyDescent="0.2">
      <c r="A59" s="41"/>
      <c r="B59" s="42" t="s">
        <v>6982</v>
      </c>
      <c r="C59" s="43" t="s">
        <v>6983</v>
      </c>
      <c r="D59" s="43"/>
    </row>
    <row r="60" spans="1:4" ht="15.75" customHeight="1" x14ac:dyDescent="0.2">
      <c r="A60" s="41"/>
      <c r="B60" s="42" t="s">
        <v>6984</v>
      </c>
      <c r="C60" s="43" t="s">
        <v>6985</v>
      </c>
      <c r="D60" s="43"/>
    </row>
    <row r="61" spans="1:4" ht="15.75" customHeight="1" x14ac:dyDescent="0.2">
      <c r="A61" s="41"/>
      <c r="B61" s="42" t="s">
        <v>6986</v>
      </c>
      <c r="C61" s="43" t="s">
        <v>6987</v>
      </c>
      <c r="D61" s="43"/>
    </row>
    <row r="62" spans="1:4" ht="15.75" customHeight="1" x14ac:dyDescent="0.2">
      <c r="A62" s="94" t="s">
        <v>6988</v>
      </c>
      <c r="B62" s="90"/>
      <c r="C62" s="90"/>
      <c r="D62" s="90"/>
    </row>
    <row r="63" spans="1:4" ht="15.75" customHeight="1" x14ac:dyDescent="0.2">
      <c r="A63" s="94" t="s">
        <v>6989</v>
      </c>
      <c r="B63" s="90"/>
      <c r="C63" s="95" t="s">
        <v>6990</v>
      </c>
      <c r="D63" s="90"/>
    </row>
    <row r="64" spans="1:4" ht="15.75" customHeight="1" x14ac:dyDescent="0.2">
      <c r="A64" s="39" t="s">
        <v>6991</v>
      </c>
      <c r="B64" s="40" t="s">
        <v>6992</v>
      </c>
      <c r="C64" s="40" t="s">
        <v>6993</v>
      </c>
      <c r="D64" s="40" t="s">
        <v>6994</v>
      </c>
    </row>
    <row r="65" spans="1:4" ht="15.75" customHeight="1" x14ac:dyDescent="0.2">
      <c r="A65" s="41"/>
      <c r="B65" s="42" t="s">
        <v>6995</v>
      </c>
      <c r="C65" s="43" t="s">
        <v>6996</v>
      </c>
      <c r="D65" s="43"/>
    </row>
    <row r="66" spans="1:4" ht="15.75" customHeight="1" x14ac:dyDescent="0.2">
      <c r="A66" s="41"/>
      <c r="B66" s="42" t="s">
        <v>6997</v>
      </c>
      <c r="C66" s="43" t="s">
        <v>6998</v>
      </c>
      <c r="D66" s="43"/>
    </row>
    <row r="67" spans="1:4" ht="15.75" customHeight="1" x14ac:dyDescent="0.2">
      <c r="A67" s="41"/>
      <c r="B67" s="42"/>
      <c r="C67" s="43" t="s">
        <v>6999</v>
      </c>
      <c r="D67" s="43"/>
    </row>
    <row r="68" spans="1:4" ht="15.75" customHeight="1" x14ac:dyDescent="0.2">
      <c r="A68" s="94" t="s">
        <v>7000</v>
      </c>
      <c r="B68" s="90"/>
      <c r="C68" s="90"/>
      <c r="D68" s="90"/>
    </row>
    <row r="69" spans="1:4" ht="15.75" customHeight="1" x14ac:dyDescent="0.2">
      <c r="A69" s="94" t="s">
        <v>7001</v>
      </c>
      <c r="B69" s="90"/>
      <c r="C69" s="95" t="s">
        <v>7002</v>
      </c>
      <c r="D69" s="90"/>
    </row>
    <row r="70" spans="1:4" ht="15.75" customHeight="1" x14ac:dyDescent="0.2">
      <c r="A70" s="39" t="s">
        <v>7003</v>
      </c>
      <c r="B70" s="40" t="s">
        <v>7004</v>
      </c>
      <c r="C70" s="40" t="s">
        <v>7005</v>
      </c>
      <c r="D70" s="40" t="s">
        <v>7006</v>
      </c>
    </row>
    <row r="71" spans="1:4" ht="15.75" customHeight="1" x14ac:dyDescent="0.2">
      <c r="A71" s="41"/>
      <c r="B71" s="42" t="s">
        <v>7007</v>
      </c>
      <c r="C71" s="43" t="s">
        <v>7008</v>
      </c>
      <c r="D71" s="43"/>
    </row>
    <row r="72" spans="1:4" ht="15.75" customHeight="1" x14ac:dyDescent="0.2">
      <c r="A72" s="41"/>
      <c r="B72" s="42" t="s">
        <v>7009</v>
      </c>
      <c r="C72" s="43" t="s">
        <v>7010</v>
      </c>
      <c r="D72" s="43"/>
    </row>
    <row r="73" spans="1:4" ht="15.75" customHeight="1" x14ac:dyDescent="0.2">
      <c r="A73" s="41"/>
      <c r="B73" s="42"/>
      <c r="C73" s="43" t="s">
        <v>7011</v>
      </c>
      <c r="D73" s="43"/>
    </row>
  </sheetData>
  <mergeCells count="37">
    <mergeCell ref="C45:D45"/>
    <mergeCell ref="A63:B63"/>
    <mergeCell ref="A57:B57"/>
    <mergeCell ref="C57:D57"/>
    <mergeCell ref="C51:D51"/>
    <mergeCell ref="A56:D56"/>
    <mergeCell ref="A2:D2"/>
    <mergeCell ref="A1:D1"/>
    <mergeCell ref="A26:D26"/>
    <mergeCell ref="A32:D32"/>
    <mergeCell ref="A20:D20"/>
    <mergeCell ref="A27:B27"/>
    <mergeCell ref="C27:D27"/>
    <mergeCell ref="A9:B9"/>
    <mergeCell ref="C9:D9"/>
    <mergeCell ref="A3:B3"/>
    <mergeCell ref="A8:D8"/>
    <mergeCell ref="C21:D21"/>
    <mergeCell ref="A21:B21"/>
    <mergeCell ref="A15:B15"/>
    <mergeCell ref="C3:D3"/>
    <mergeCell ref="A33:B33"/>
    <mergeCell ref="C33:D33"/>
    <mergeCell ref="C15:D15"/>
    <mergeCell ref="A14:D14"/>
    <mergeCell ref="C69:D69"/>
    <mergeCell ref="A69:B69"/>
    <mergeCell ref="C39:D39"/>
    <mergeCell ref="A38:D38"/>
    <mergeCell ref="A39:B39"/>
    <mergeCell ref="A44:D44"/>
    <mergeCell ref="A45:B45"/>
    <mergeCell ref="A51:B51"/>
    <mergeCell ref="A62:D62"/>
    <mergeCell ref="A68:D68"/>
    <mergeCell ref="A50:D50"/>
    <mergeCell ref="C63:D63"/>
  </mergeCells>
  <pageMargins left="0.64099961711460551" right="0.64099961711460551" top="0.68678530405136295" bottom="0.68678530405136295" header="0.27471412162054526" footer="0.2747141216205452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 Data</vt:lpstr>
      <vt:lpstr>Level 8</vt:lpstr>
      <vt:lpstr>Level 9</vt:lpstr>
      <vt:lpstr>Level 10</vt:lpstr>
      <vt:lpstr>Level 11</vt:lpstr>
      <vt:lpstr>Level 12</vt:lpstr>
      <vt:lpstr>Level 12 Stats</vt:lpstr>
      <vt:lpstr>皆伝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7</cp:revision>
  <dcterms:created xsi:type="dcterms:W3CDTF">2015-09-07T04:16:03Z</dcterms:created>
  <dcterms:modified xsi:type="dcterms:W3CDTF">2016-05-07T17:45:50Z</dcterms:modified>
</cp:coreProperties>
</file>