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dri\Desktop\Tarea\"/>
    </mc:Choice>
  </mc:AlternateContent>
  <bookViews>
    <workbookView xWindow="0" yWindow="0" windowWidth="15885" windowHeight="82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2" i="1"/>
  <c r="G67" i="1"/>
  <c r="G62" i="1"/>
  <c r="F77" i="1"/>
  <c r="F72" i="1"/>
  <c r="F67" i="1"/>
  <c r="F62" i="1"/>
  <c r="E77" i="1"/>
  <c r="E79" i="1" s="1"/>
  <c r="E72" i="1"/>
  <c r="E74" i="1" s="1"/>
  <c r="E67" i="1"/>
  <c r="E69" i="1" s="1"/>
  <c r="E62" i="1"/>
  <c r="E64" i="1" s="1"/>
  <c r="E58" i="1"/>
  <c r="E53" i="1"/>
  <c r="E48" i="1"/>
  <c r="E43" i="1"/>
  <c r="E56" i="1"/>
  <c r="E51" i="1"/>
  <c r="E46" i="1"/>
  <c r="E41" i="1"/>
  <c r="F38" i="1"/>
  <c r="F35" i="1"/>
  <c r="F32" i="1"/>
  <c r="F29" i="1"/>
  <c r="E29" i="1"/>
  <c r="E30" i="1"/>
  <c r="E38" i="1"/>
  <c r="E39" i="1" s="1"/>
  <c r="E35" i="1"/>
  <c r="E36" i="1" s="1"/>
  <c r="E32" i="1"/>
  <c r="E33" i="1" s="1"/>
  <c r="E26" i="1"/>
  <c r="E23" i="1"/>
  <c r="E20" i="1"/>
  <c r="E17" i="1"/>
  <c r="E25" i="1"/>
  <c r="E22" i="1"/>
  <c r="E19" i="1"/>
  <c r="E16" i="1"/>
  <c r="E3" i="1"/>
  <c r="H9" i="1"/>
  <c r="H7" i="1"/>
  <c r="H5" i="1"/>
  <c r="H3" i="1"/>
  <c r="G9" i="1"/>
  <c r="G7" i="1"/>
  <c r="G5" i="1"/>
  <c r="G3" i="1"/>
  <c r="E4" i="1"/>
  <c r="E7" i="1"/>
  <c r="E10" i="1"/>
  <c r="E13" i="1"/>
  <c r="E12" i="1"/>
  <c r="E9" i="1"/>
  <c r="E6" i="1"/>
</calcChain>
</file>

<file path=xl/sharedStrings.xml><?xml version="1.0" encoding="utf-8"?>
<sst xmlns="http://schemas.openxmlformats.org/spreadsheetml/2006/main" count="73" uniqueCount="22">
  <si>
    <t>Burbuja</t>
  </si>
  <si>
    <t>Selección</t>
  </si>
  <si>
    <t>Inserción</t>
  </si>
  <si>
    <t>Mezcla</t>
  </si>
  <si>
    <t>Rápida</t>
  </si>
  <si>
    <t>Pasos</t>
  </si>
  <si>
    <t>Tiempo</t>
  </si>
  <si>
    <t>Memoria (bytes)</t>
  </si>
  <si>
    <t>Memoria de los elementos (bytes)</t>
  </si>
  <si>
    <t>1000 elementos</t>
  </si>
  <si>
    <t>100000 elementos</t>
  </si>
  <si>
    <t>200000 elementos</t>
  </si>
  <si>
    <t>500000 elementos</t>
  </si>
  <si>
    <t>Memoria de los elementos (KB)</t>
  </si>
  <si>
    <t>Memoria de los elementos (MB)</t>
  </si>
  <si>
    <t>Promedio Tiempo (ms / s)</t>
  </si>
  <si>
    <t>Promedio Pasos</t>
  </si>
  <si>
    <t>Promedio Tiempo (ms)</t>
  </si>
  <si>
    <t>Promedio Tiempo (seg)</t>
  </si>
  <si>
    <t>(ms)</t>
  </si>
  <si>
    <t>(seg)</t>
  </si>
  <si>
    <t>Promedio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</si>
</sst>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/>
  </sheetViews>
  <sheetFormatPr baseColWidth="10" defaultRowHeight="15.75" x14ac:dyDescent="0.25"/>
  <cols>
    <col min="1" max="1" width="20.75" customWidth="1"/>
    <col min="2" max="2" width="23.25" customWidth="1"/>
    <col min="3" max="3" width="21" customWidth="1"/>
    <col min="4" max="4" width="17" customWidth="1"/>
    <col min="5" max="5" width="28.375" customWidth="1"/>
    <col min="6" max="6" width="34.875" customWidth="1"/>
    <col min="7" max="7" width="32.5" customWidth="1"/>
    <col min="8" max="8" width="27.5" customWidth="1"/>
  </cols>
  <sheetData>
    <row r="1" spans="1:8" x14ac:dyDescent="0.25">
      <c r="A1" t="s">
        <v>0</v>
      </c>
      <c r="B1" t="s">
        <v>5</v>
      </c>
      <c r="C1" t="s">
        <v>7</v>
      </c>
      <c r="D1" t="s">
        <v>6</v>
      </c>
      <c r="E1" t="s">
        <v>15</v>
      </c>
      <c r="F1" t="s">
        <v>8</v>
      </c>
      <c r="G1" t="s">
        <v>13</v>
      </c>
      <c r="H1" t="s">
        <v>14</v>
      </c>
    </row>
    <row r="2" spans="1:8" x14ac:dyDescent="0.25">
      <c r="A2">
        <v>1000</v>
      </c>
      <c r="B2">
        <v>499500</v>
      </c>
      <c r="C2">
        <v>12</v>
      </c>
      <c r="D2">
        <v>4.0170000000000003</v>
      </c>
      <c r="E2" t="s">
        <v>9</v>
      </c>
      <c r="F2" t="s">
        <v>9</v>
      </c>
      <c r="G2" t="s">
        <v>9</v>
      </c>
      <c r="H2" t="s">
        <v>9</v>
      </c>
    </row>
    <row r="3" spans="1:8" x14ac:dyDescent="0.25">
      <c r="A3">
        <v>1000</v>
      </c>
      <c r="B3">
        <v>499500</v>
      </c>
      <c r="C3">
        <v>12</v>
      </c>
      <c r="D3">
        <v>1.054</v>
      </c>
      <c r="E3">
        <f>SUM(D2:D4)/3</f>
        <v>2.6893333333333338</v>
      </c>
      <c r="F3">
        <v>4000</v>
      </c>
      <c r="G3">
        <f>F3/1024</f>
        <v>3.90625</v>
      </c>
      <c r="H3">
        <f>F3/(POWER(2, 20))</f>
        <v>3.814697265625E-3</v>
      </c>
    </row>
    <row r="4" spans="1:8" x14ac:dyDescent="0.25">
      <c r="A4">
        <v>1000</v>
      </c>
      <c r="B4">
        <v>499500</v>
      </c>
      <c r="C4">
        <v>12</v>
      </c>
      <c r="D4">
        <v>2.9969999999999999</v>
      </c>
      <c r="E4">
        <f>E3/1000</f>
        <v>2.6893333333333339E-3</v>
      </c>
      <c r="F4" t="s">
        <v>10</v>
      </c>
      <c r="G4" t="s">
        <v>10</v>
      </c>
      <c r="H4" t="s">
        <v>10</v>
      </c>
    </row>
    <row r="5" spans="1:8" x14ac:dyDescent="0.25">
      <c r="A5">
        <v>100000</v>
      </c>
      <c r="B5">
        <v>4999950000</v>
      </c>
      <c r="C5">
        <v>12</v>
      </c>
      <c r="D5">
        <v>39170.067999999999</v>
      </c>
      <c r="E5" t="s">
        <v>10</v>
      </c>
      <c r="F5">
        <v>400000</v>
      </c>
      <c r="G5">
        <f>F5/1024</f>
        <v>390.625</v>
      </c>
      <c r="H5">
        <f>F5/(POWER(2, 20))</f>
        <v>0.3814697265625</v>
      </c>
    </row>
    <row r="6" spans="1:8" x14ac:dyDescent="0.25">
      <c r="A6">
        <v>100000</v>
      </c>
      <c r="B6">
        <v>4999950000</v>
      </c>
      <c r="C6">
        <v>12</v>
      </c>
      <c r="D6">
        <v>40932.612000000001</v>
      </c>
      <c r="E6">
        <f>(SUM(D5:D7))/3</f>
        <v>46214.676666666666</v>
      </c>
      <c r="F6" t="s">
        <v>11</v>
      </c>
      <c r="G6" t="s">
        <v>11</v>
      </c>
      <c r="H6" t="s">
        <v>11</v>
      </c>
    </row>
    <row r="7" spans="1:8" x14ac:dyDescent="0.25">
      <c r="A7">
        <v>100000</v>
      </c>
      <c r="B7">
        <v>4999950000</v>
      </c>
      <c r="C7">
        <v>12</v>
      </c>
      <c r="D7">
        <v>58541.35</v>
      </c>
      <c r="E7">
        <f>E6/1000</f>
        <v>46.214676666666669</v>
      </c>
      <c r="F7">
        <v>800000</v>
      </c>
      <c r="G7">
        <f>F7/1024</f>
        <v>781.25</v>
      </c>
      <c r="H7">
        <f>F7/(POWER(2, 20))</f>
        <v>0.762939453125</v>
      </c>
    </row>
    <row r="8" spans="1:8" x14ac:dyDescent="0.25">
      <c r="A8">
        <v>200000</v>
      </c>
      <c r="B8">
        <v>19999900000</v>
      </c>
      <c r="C8">
        <v>12</v>
      </c>
      <c r="D8">
        <v>157008.65400000001</v>
      </c>
      <c r="E8" t="s">
        <v>11</v>
      </c>
      <c r="F8" t="s">
        <v>12</v>
      </c>
      <c r="G8" t="s">
        <v>12</v>
      </c>
      <c r="H8" t="s">
        <v>12</v>
      </c>
    </row>
    <row r="9" spans="1:8" x14ac:dyDescent="0.25">
      <c r="A9">
        <v>200000</v>
      </c>
      <c r="B9">
        <v>19999900000</v>
      </c>
      <c r="C9">
        <v>12</v>
      </c>
      <c r="D9">
        <v>160349.81700000001</v>
      </c>
      <c r="E9">
        <f>(SUM(D8:D10))/3</f>
        <v>183625.818</v>
      </c>
      <c r="F9">
        <v>2000000</v>
      </c>
      <c r="G9">
        <f>F9/1024</f>
        <v>1953.125</v>
      </c>
      <c r="H9">
        <f>F9/(POWER(2, 20))</f>
        <v>1.9073486328125</v>
      </c>
    </row>
    <row r="10" spans="1:8" x14ac:dyDescent="0.25">
      <c r="A10">
        <v>200000</v>
      </c>
      <c r="B10">
        <v>19999900000</v>
      </c>
      <c r="C10">
        <v>12</v>
      </c>
      <c r="D10">
        <v>233518.98300000001</v>
      </c>
      <c r="E10">
        <f>E9/1000</f>
        <v>183.62581800000001</v>
      </c>
    </row>
    <row r="11" spans="1:8" x14ac:dyDescent="0.25">
      <c r="A11">
        <v>500000</v>
      </c>
      <c r="B11">
        <v>124999750000</v>
      </c>
      <c r="C11">
        <v>12</v>
      </c>
      <c r="D11">
        <v>993418.41899999999</v>
      </c>
      <c r="E11" t="s">
        <v>12</v>
      </c>
    </row>
    <row r="12" spans="1:8" x14ac:dyDescent="0.25">
      <c r="A12">
        <v>500000</v>
      </c>
      <c r="B12">
        <v>124999750000</v>
      </c>
      <c r="C12">
        <v>12</v>
      </c>
      <c r="D12">
        <v>1021765.8959999999</v>
      </c>
      <c r="E12">
        <f>(SUM(D11:D13))/3</f>
        <v>1123950.8243333334</v>
      </c>
    </row>
    <row r="13" spans="1:8" x14ac:dyDescent="0.25">
      <c r="A13">
        <v>500000</v>
      </c>
      <c r="B13">
        <v>124999750000</v>
      </c>
      <c r="C13">
        <v>12</v>
      </c>
      <c r="D13">
        <v>1356668.1580000001</v>
      </c>
      <c r="E13">
        <f>E12/1000</f>
        <v>1123.9508243333335</v>
      </c>
    </row>
    <row r="14" spans="1:8" x14ac:dyDescent="0.25">
      <c r="A14" t="s">
        <v>1</v>
      </c>
      <c r="B14" t="s">
        <v>5</v>
      </c>
      <c r="C14" t="s">
        <v>7</v>
      </c>
      <c r="D14" t="s">
        <v>6</v>
      </c>
      <c r="E14" t="s">
        <v>15</v>
      </c>
    </row>
    <row r="15" spans="1:8" x14ac:dyDescent="0.25">
      <c r="A15">
        <v>1000</v>
      </c>
      <c r="B15">
        <v>499500</v>
      </c>
      <c r="C15">
        <v>20</v>
      </c>
      <c r="D15">
        <v>2.048</v>
      </c>
      <c r="E15" t="s">
        <v>9</v>
      </c>
    </row>
    <row r="16" spans="1:8" x14ac:dyDescent="0.25">
      <c r="A16">
        <v>1000</v>
      </c>
      <c r="B16">
        <v>499500</v>
      </c>
      <c r="C16">
        <v>20</v>
      </c>
      <c r="D16">
        <v>1.9990000000000001</v>
      </c>
      <c r="E16">
        <f>SUM(D15:D17)/3</f>
        <v>2.012</v>
      </c>
    </row>
    <row r="17" spans="1:6" x14ac:dyDescent="0.25">
      <c r="A17">
        <v>1000</v>
      </c>
      <c r="B17">
        <v>499500</v>
      </c>
      <c r="C17">
        <v>20</v>
      </c>
      <c r="D17">
        <v>1.9890000000000001</v>
      </c>
      <c r="E17">
        <f>E16/1000</f>
        <v>2.0119999999999999E-3</v>
      </c>
    </row>
    <row r="18" spans="1:6" x14ac:dyDescent="0.25">
      <c r="A18">
        <v>100000</v>
      </c>
      <c r="B18">
        <v>4999950000</v>
      </c>
      <c r="C18">
        <v>20</v>
      </c>
      <c r="D18">
        <v>14342.775</v>
      </c>
      <c r="E18" t="s">
        <v>10</v>
      </c>
    </row>
    <row r="19" spans="1:6" x14ac:dyDescent="0.25">
      <c r="A19">
        <v>100000</v>
      </c>
      <c r="B19">
        <v>4999950000</v>
      </c>
      <c r="C19">
        <v>20</v>
      </c>
      <c r="D19">
        <v>18894.304</v>
      </c>
      <c r="E19">
        <f>SUM(D18:D20)/3</f>
        <v>17057.618666666665</v>
      </c>
    </row>
    <row r="20" spans="1:6" x14ac:dyDescent="0.25">
      <c r="A20">
        <v>100000</v>
      </c>
      <c r="B20">
        <v>4999950000</v>
      </c>
      <c r="C20">
        <v>20</v>
      </c>
      <c r="D20">
        <v>17935.776999999998</v>
      </c>
      <c r="E20">
        <f>E19/1000</f>
        <v>17.057618666666666</v>
      </c>
    </row>
    <row r="21" spans="1:6" x14ac:dyDescent="0.25">
      <c r="A21">
        <v>200000</v>
      </c>
      <c r="B21">
        <v>19999900000</v>
      </c>
      <c r="C21">
        <v>20</v>
      </c>
      <c r="D21">
        <v>55513.915000000001</v>
      </c>
      <c r="E21" t="s">
        <v>11</v>
      </c>
    </row>
    <row r="22" spans="1:6" x14ac:dyDescent="0.25">
      <c r="A22">
        <v>200000</v>
      </c>
      <c r="B22">
        <v>19999900000</v>
      </c>
      <c r="C22">
        <v>20</v>
      </c>
      <c r="D22">
        <v>88484.739000000001</v>
      </c>
      <c r="E22">
        <f>SUM(D21:D23)/3</f>
        <v>71890.194000000003</v>
      </c>
    </row>
    <row r="23" spans="1:6" x14ac:dyDescent="0.25">
      <c r="A23">
        <v>200000</v>
      </c>
      <c r="B23">
        <v>19999900000</v>
      </c>
      <c r="C23">
        <v>20</v>
      </c>
      <c r="D23">
        <v>71671.928</v>
      </c>
      <c r="E23">
        <f>E22/1000</f>
        <v>71.890194000000008</v>
      </c>
    </row>
    <row r="24" spans="1:6" x14ac:dyDescent="0.25">
      <c r="A24">
        <v>500000</v>
      </c>
      <c r="B24">
        <v>124999750000</v>
      </c>
      <c r="C24">
        <v>20</v>
      </c>
      <c r="D24">
        <v>449647.35600000003</v>
      </c>
      <c r="E24" t="s">
        <v>12</v>
      </c>
    </row>
    <row r="25" spans="1:6" x14ac:dyDescent="0.25">
      <c r="A25">
        <v>500000</v>
      </c>
      <c r="B25">
        <v>124999750000</v>
      </c>
      <c r="C25">
        <v>20</v>
      </c>
      <c r="D25">
        <v>500286.80300000001</v>
      </c>
      <c r="E25">
        <f>SUM(D24:D26)/3</f>
        <v>470152.83199999999</v>
      </c>
    </row>
    <row r="26" spans="1:6" x14ac:dyDescent="0.25">
      <c r="A26">
        <v>500000</v>
      </c>
      <c r="B26">
        <v>124999750000</v>
      </c>
      <c r="C26">
        <v>20</v>
      </c>
      <c r="D26">
        <v>460524.337</v>
      </c>
      <c r="E26">
        <f>E25/1000</f>
        <v>470.15283199999999</v>
      </c>
    </row>
    <row r="27" spans="1:6" x14ac:dyDescent="0.25">
      <c r="A27" t="s">
        <v>2</v>
      </c>
      <c r="B27" t="s">
        <v>5</v>
      </c>
      <c r="C27" t="s">
        <v>7</v>
      </c>
      <c r="D27" t="s">
        <v>6</v>
      </c>
      <c r="E27" t="s">
        <v>15</v>
      </c>
      <c r="F27" t="s">
        <v>16</v>
      </c>
    </row>
    <row r="28" spans="1:6" x14ac:dyDescent="0.25">
      <c r="A28">
        <v>1000</v>
      </c>
      <c r="B28">
        <v>237233</v>
      </c>
      <c r="C28">
        <v>12</v>
      </c>
      <c r="D28">
        <v>1.994</v>
      </c>
      <c r="E28" t="s">
        <v>9</v>
      </c>
      <c r="F28" t="s">
        <v>9</v>
      </c>
    </row>
    <row r="29" spans="1:6" x14ac:dyDescent="0.25">
      <c r="A29">
        <v>1000</v>
      </c>
      <c r="B29">
        <v>255781</v>
      </c>
      <c r="C29">
        <v>12</v>
      </c>
      <c r="D29">
        <v>4</v>
      </c>
      <c r="E29">
        <f>SUM(D28:D30)/3</f>
        <v>3.3306666666666671</v>
      </c>
      <c r="F29">
        <f>SUM(B28:B30)/3</f>
        <v>250205.66666666666</v>
      </c>
    </row>
    <row r="30" spans="1:6" x14ac:dyDescent="0.25">
      <c r="A30">
        <v>1000</v>
      </c>
      <c r="B30">
        <v>257603</v>
      </c>
      <c r="C30">
        <v>12</v>
      </c>
      <c r="D30">
        <v>3.9980000000000002</v>
      </c>
      <c r="E30">
        <f>E29/1000</f>
        <v>3.3306666666666671E-3</v>
      </c>
    </row>
    <row r="31" spans="1:6" x14ac:dyDescent="0.25">
      <c r="A31">
        <v>100000</v>
      </c>
      <c r="B31">
        <v>2489729047</v>
      </c>
      <c r="C31">
        <v>12</v>
      </c>
      <c r="D31">
        <v>16828.361000000001</v>
      </c>
      <c r="E31" t="s">
        <v>10</v>
      </c>
      <c r="F31" t="s">
        <v>10</v>
      </c>
    </row>
    <row r="32" spans="1:6" x14ac:dyDescent="0.25">
      <c r="A32">
        <v>100000</v>
      </c>
      <c r="B32">
        <v>2499784715</v>
      </c>
      <c r="C32">
        <v>12</v>
      </c>
      <c r="D32">
        <v>16958.156999999999</v>
      </c>
      <c r="E32">
        <f>SUM(D31:D33)/3</f>
        <v>18742.580999999998</v>
      </c>
      <c r="F32">
        <f>SUM(B31:B33)/3</f>
        <v>2497026725.3333335</v>
      </c>
    </row>
    <row r="33" spans="1:6" x14ac:dyDescent="0.25">
      <c r="A33">
        <v>100000</v>
      </c>
      <c r="B33">
        <v>2501566414</v>
      </c>
      <c r="C33">
        <v>12</v>
      </c>
      <c r="D33">
        <v>22441.224999999999</v>
      </c>
      <c r="E33">
        <f>E32/1000</f>
        <v>18.742580999999998</v>
      </c>
    </row>
    <row r="34" spans="1:6" x14ac:dyDescent="0.25">
      <c r="A34">
        <v>200000</v>
      </c>
      <c r="B34">
        <v>10006534347</v>
      </c>
      <c r="C34">
        <v>12</v>
      </c>
      <c r="D34">
        <v>67865.584000000003</v>
      </c>
      <c r="E34" t="s">
        <v>11</v>
      </c>
      <c r="F34" t="s">
        <v>11</v>
      </c>
    </row>
    <row r="35" spans="1:6" x14ac:dyDescent="0.25">
      <c r="A35">
        <v>200000</v>
      </c>
      <c r="B35">
        <v>10001461797</v>
      </c>
      <c r="C35">
        <v>12</v>
      </c>
      <c r="D35">
        <v>67057.361999999994</v>
      </c>
      <c r="E35">
        <f>SUM(D34:D36)/3</f>
        <v>78154.071333333326</v>
      </c>
      <c r="F35">
        <f>SUM(B34:B36)/3</f>
        <v>9997521969.333334</v>
      </c>
    </row>
    <row r="36" spans="1:6" x14ac:dyDescent="0.25">
      <c r="A36">
        <v>200000</v>
      </c>
      <c r="B36">
        <v>9984569764</v>
      </c>
      <c r="C36">
        <v>12</v>
      </c>
      <c r="D36">
        <v>99539.267999999996</v>
      </c>
      <c r="E36">
        <f>E35/1000</f>
        <v>78.15407133333332</v>
      </c>
    </row>
    <row r="37" spans="1:6" x14ac:dyDescent="0.25">
      <c r="A37">
        <v>500000</v>
      </c>
      <c r="B37">
        <v>62524910655</v>
      </c>
      <c r="C37">
        <v>12</v>
      </c>
      <c r="D37">
        <v>424647.00900000002</v>
      </c>
      <c r="E37" t="s">
        <v>12</v>
      </c>
      <c r="F37" t="s">
        <v>12</v>
      </c>
    </row>
    <row r="38" spans="1:6" x14ac:dyDescent="0.25">
      <c r="A38">
        <v>500000</v>
      </c>
      <c r="B38">
        <v>62584234282</v>
      </c>
      <c r="C38">
        <v>12</v>
      </c>
      <c r="D38">
        <v>423359.147</v>
      </c>
      <c r="E38">
        <f>SUM(D37:D39)/3</f>
        <v>448506.37366666668</v>
      </c>
      <c r="F38">
        <f>SUM(B37:B39)/3</f>
        <v>62551453439.333336</v>
      </c>
    </row>
    <row r="39" spans="1:6" x14ac:dyDescent="0.25">
      <c r="A39">
        <v>500000</v>
      </c>
      <c r="B39">
        <v>62545215381</v>
      </c>
      <c r="C39">
        <v>12</v>
      </c>
      <c r="D39">
        <v>497512.96500000003</v>
      </c>
      <c r="E39">
        <f>E38/1000</f>
        <v>448.50637366666666</v>
      </c>
    </row>
    <row r="40" spans="1:6" x14ac:dyDescent="0.25">
      <c r="A40" t="s">
        <v>3</v>
      </c>
      <c r="B40" t="s">
        <v>5</v>
      </c>
      <c r="C40" t="s">
        <v>7</v>
      </c>
      <c r="D40" t="s">
        <v>6</v>
      </c>
      <c r="E40" t="s">
        <v>17</v>
      </c>
    </row>
    <row r="41" spans="1:6" x14ac:dyDescent="0.25">
      <c r="A41">
        <v>1000</v>
      </c>
      <c r="B41">
        <v>19952</v>
      </c>
      <c r="C41">
        <v>55888</v>
      </c>
      <c r="D41">
        <v>0.88800000000000001</v>
      </c>
      <c r="E41">
        <f>SUM(D41:D45)/5</f>
        <v>0.97739999999999994</v>
      </c>
    </row>
    <row r="42" spans="1:6" x14ac:dyDescent="0.25">
      <c r="A42">
        <v>1000</v>
      </c>
      <c r="B42">
        <v>19952</v>
      </c>
      <c r="C42">
        <v>55888</v>
      </c>
      <c r="D42">
        <v>1</v>
      </c>
      <c r="E42" t="s">
        <v>18</v>
      </c>
    </row>
    <row r="43" spans="1:6" x14ac:dyDescent="0.25">
      <c r="A43">
        <v>1000</v>
      </c>
      <c r="B43">
        <v>19952</v>
      </c>
      <c r="C43">
        <v>55888</v>
      </c>
      <c r="D43">
        <v>0.999</v>
      </c>
      <c r="E43">
        <f>E41/1000</f>
        <v>9.7740000000000001E-4</v>
      </c>
    </row>
    <row r="44" spans="1:6" x14ac:dyDescent="0.25">
      <c r="A44">
        <v>1000</v>
      </c>
      <c r="B44">
        <v>19952</v>
      </c>
      <c r="C44">
        <v>55888</v>
      </c>
      <c r="D44">
        <v>0.95</v>
      </c>
    </row>
    <row r="45" spans="1:6" x14ac:dyDescent="0.25">
      <c r="A45">
        <v>1000</v>
      </c>
      <c r="B45">
        <v>19952</v>
      </c>
      <c r="C45">
        <v>55888</v>
      </c>
      <c r="D45">
        <v>1.05</v>
      </c>
      <c r="E45" t="s">
        <v>19</v>
      </c>
    </row>
    <row r="46" spans="1:6" x14ac:dyDescent="0.25">
      <c r="A46">
        <v>100000</v>
      </c>
      <c r="B46">
        <v>3337856</v>
      </c>
      <c r="C46">
        <v>8275696</v>
      </c>
      <c r="D46">
        <v>20.997</v>
      </c>
      <c r="E46">
        <f>SUM(D46:D50)/5</f>
        <v>25.387800000000002</v>
      </c>
    </row>
    <row r="47" spans="1:6" x14ac:dyDescent="0.25">
      <c r="A47">
        <v>100000</v>
      </c>
      <c r="B47">
        <v>3337856</v>
      </c>
      <c r="C47">
        <v>8275696</v>
      </c>
      <c r="D47">
        <v>25.984999999999999</v>
      </c>
      <c r="E47" t="s">
        <v>20</v>
      </c>
    </row>
    <row r="48" spans="1:6" x14ac:dyDescent="0.25">
      <c r="A48">
        <v>100000</v>
      </c>
      <c r="B48">
        <v>3337856</v>
      </c>
      <c r="C48">
        <v>8275696</v>
      </c>
      <c r="D48">
        <v>26.986000000000001</v>
      </c>
      <c r="E48">
        <f>E46/1000</f>
        <v>2.5387800000000002E-2</v>
      </c>
    </row>
    <row r="49" spans="1:7" x14ac:dyDescent="0.25">
      <c r="A49">
        <v>100000</v>
      </c>
      <c r="B49">
        <v>3337856</v>
      </c>
      <c r="C49">
        <v>8275696</v>
      </c>
      <c r="D49">
        <v>26.986000000000001</v>
      </c>
    </row>
    <row r="50" spans="1:7" x14ac:dyDescent="0.25">
      <c r="A50">
        <v>100000</v>
      </c>
      <c r="B50">
        <v>3337856</v>
      </c>
      <c r="C50">
        <v>8275696</v>
      </c>
      <c r="D50">
        <v>25.984999999999999</v>
      </c>
      <c r="E50" t="s">
        <v>19</v>
      </c>
    </row>
    <row r="51" spans="1:7" x14ac:dyDescent="0.25">
      <c r="A51">
        <v>200000</v>
      </c>
      <c r="B51">
        <v>7075712</v>
      </c>
      <c r="C51">
        <v>17351408</v>
      </c>
      <c r="D51">
        <v>43.973999999999997</v>
      </c>
      <c r="E51">
        <f>SUM(D51:D55)/5</f>
        <v>49.376800000000003</v>
      </c>
    </row>
    <row r="52" spans="1:7" x14ac:dyDescent="0.25">
      <c r="A52">
        <v>200000</v>
      </c>
      <c r="B52">
        <v>7075712</v>
      </c>
      <c r="C52">
        <v>17351408</v>
      </c>
      <c r="D52">
        <v>45.972999999999999</v>
      </c>
      <c r="E52" t="s">
        <v>20</v>
      </c>
    </row>
    <row r="53" spans="1:7" x14ac:dyDescent="0.25">
      <c r="A53">
        <v>200000</v>
      </c>
      <c r="B53">
        <v>7075712</v>
      </c>
      <c r="C53">
        <v>17351408</v>
      </c>
      <c r="D53">
        <v>46.970999999999997</v>
      </c>
      <c r="E53">
        <f>E51/1000</f>
        <v>4.9376800000000005E-2</v>
      </c>
    </row>
    <row r="54" spans="1:7" x14ac:dyDescent="0.25">
      <c r="A54">
        <v>200000</v>
      </c>
      <c r="B54">
        <v>7075712</v>
      </c>
      <c r="C54">
        <v>17351408</v>
      </c>
      <c r="D54">
        <v>56.996000000000002</v>
      </c>
    </row>
    <row r="55" spans="1:7" x14ac:dyDescent="0.25">
      <c r="A55">
        <v>200000</v>
      </c>
      <c r="B55">
        <v>7075712</v>
      </c>
      <c r="C55">
        <v>17351408</v>
      </c>
      <c r="D55">
        <v>52.97</v>
      </c>
      <c r="E55" t="s">
        <v>19</v>
      </c>
    </row>
    <row r="56" spans="1:7" x14ac:dyDescent="0.25">
      <c r="A56">
        <v>500000</v>
      </c>
      <c r="B56">
        <v>18951424</v>
      </c>
      <c r="C56">
        <v>45902832</v>
      </c>
      <c r="D56">
        <v>110.958</v>
      </c>
      <c r="E56">
        <f>SUM(D56:D60)/5</f>
        <v>114.947</v>
      </c>
    </row>
    <row r="57" spans="1:7" x14ac:dyDescent="0.25">
      <c r="A57">
        <v>500000</v>
      </c>
      <c r="B57">
        <v>18951424</v>
      </c>
      <c r="C57">
        <v>45902832</v>
      </c>
      <c r="D57">
        <v>115.93300000000001</v>
      </c>
      <c r="E57" t="s">
        <v>20</v>
      </c>
    </row>
    <row r="58" spans="1:7" x14ac:dyDescent="0.25">
      <c r="A58">
        <v>500000</v>
      </c>
      <c r="B58">
        <v>18951424</v>
      </c>
      <c r="C58">
        <v>45902832</v>
      </c>
      <c r="D58">
        <v>115.955</v>
      </c>
      <c r="E58">
        <f>E56/1000</f>
        <v>0.11494700000000001</v>
      </c>
    </row>
    <row r="59" spans="1:7" x14ac:dyDescent="0.25">
      <c r="A59">
        <v>500000</v>
      </c>
      <c r="B59">
        <v>18951424</v>
      </c>
      <c r="C59">
        <v>45902832</v>
      </c>
      <c r="D59">
        <v>115.937</v>
      </c>
    </row>
    <row r="60" spans="1:7" x14ac:dyDescent="0.25">
      <c r="A60">
        <v>500000</v>
      </c>
      <c r="B60">
        <v>18951424</v>
      </c>
      <c r="C60">
        <v>45902832</v>
      </c>
      <c r="D60">
        <v>115.952</v>
      </c>
    </row>
    <row r="61" spans="1:7" x14ac:dyDescent="0.25">
      <c r="A61" t="s">
        <v>4</v>
      </c>
      <c r="B61" t="s">
        <v>5</v>
      </c>
      <c r="C61" t="s">
        <v>7</v>
      </c>
      <c r="D61" t="s">
        <v>6</v>
      </c>
      <c r="E61" t="s">
        <v>17</v>
      </c>
      <c r="F61" t="s">
        <v>16</v>
      </c>
      <c r="G61" t="s">
        <v>21</v>
      </c>
    </row>
    <row r="62" spans="1:7" x14ac:dyDescent="0.25">
      <c r="A62">
        <v>1000</v>
      </c>
      <c r="B62">
        <v>10324</v>
      </c>
      <c r="C62">
        <v>5308</v>
      </c>
      <c r="D62">
        <v>0.5</v>
      </c>
      <c r="E62">
        <f>SUM(D62:D66)/5</f>
        <v>0.84060000000000001</v>
      </c>
      <c r="F62">
        <f>(SUM(B62:B66))/5</f>
        <v>10339.799999999999</v>
      </c>
      <c r="G62">
        <f>(SUM(C62:C66))/5</f>
        <v>5308</v>
      </c>
    </row>
    <row r="63" spans="1:7" x14ac:dyDescent="0.25">
      <c r="A63">
        <v>1000</v>
      </c>
      <c r="B63">
        <v>10262</v>
      </c>
      <c r="C63">
        <v>5292</v>
      </c>
      <c r="D63">
        <v>1</v>
      </c>
      <c r="E63" t="s">
        <v>18</v>
      </c>
    </row>
    <row r="64" spans="1:7" x14ac:dyDescent="0.25">
      <c r="A64">
        <v>1000</v>
      </c>
      <c r="B64">
        <v>10290</v>
      </c>
      <c r="C64">
        <v>5364</v>
      </c>
      <c r="D64">
        <v>0.8</v>
      </c>
      <c r="E64">
        <f>E62/1000</f>
        <v>8.4060000000000005E-4</v>
      </c>
    </row>
    <row r="65" spans="1:7" x14ac:dyDescent="0.25">
      <c r="A65">
        <v>1000</v>
      </c>
      <c r="B65">
        <v>10405</v>
      </c>
      <c r="C65">
        <v>5260</v>
      </c>
      <c r="D65">
        <v>1.0029999999999999</v>
      </c>
    </row>
    <row r="66" spans="1:7" x14ac:dyDescent="0.25">
      <c r="A66">
        <v>1000</v>
      </c>
      <c r="B66">
        <v>10418</v>
      </c>
      <c r="C66">
        <v>5316</v>
      </c>
      <c r="D66">
        <v>0.9</v>
      </c>
      <c r="E66" t="s">
        <v>19</v>
      </c>
    </row>
    <row r="67" spans="1:7" x14ac:dyDescent="0.25">
      <c r="A67">
        <v>100000</v>
      </c>
      <c r="B67">
        <v>2213418</v>
      </c>
      <c r="C67">
        <v>720116</v>
      </c>
      <c r="D67">
        <v>17.989999999999998</v>
      </c>
      <c r="E67">
        <f>SUM(D67:D71)/5</f>
        <v>22.9876</v>
      </c>
      <c r="F67">
        <f>(SUM(B67:B71))/5</f>
        <v>2268295</v>
      </c>
      <c r="G67">
        <f>(SUM(C67:C71))/5</f>
        <v>720093.6</v>
      </c>
    </row>
    <row r="68" spans="1:7" x14ac:dyDescent="0.25">
      <c r="A68">
        <v>100000</v>
      </c>
      <c r="B68">
        <v>2402646</v>
      </c>
      <c r="C68">
        <v>720116</v>
      </c>
      <c r="D68">
        <v>22.986999999999998</v>
      </c>
      <c r="E68" t="s">
        <v>20</v>
      </c>
    </row>
    <row r="69" spans="1:7" x14ac:dyDescent="0.25">
      <c r="A69">
        <v>100000</v>
      </c>
      <c r="B69">
        <v>2246043</v>
      </c>
      <c r="C69">
        <v>720068</v>
      </c>
      <c r="D69">
        <v>22.986999999999998</v>
      </c>
      <c r="E69">
        <f>E67/1000</f>
        <v>2.29876E-2</v>
      </c>
    </row>
    <row r="70" spans="1:7" x14ac:dyDescent="0.25">
      <c r="A70">
        <v>100000</v>
      </c>
      <c r="B70">
        <v>2269761</v>
      </c>
      <c r="C70">
        <v>720068</v>
      </c>
      <c r="D70">
        <v>23.983000000000001</v>
      </c>
    </row>
    <row r="71" spans="1:7" x14ac:dyDescent="0.25">
      <c r="A71">
        <v>100000</v>
      </c>
      <c r="B71">
        <v>2209607</v>
      </c>
      <c r="C71">
        <v>720100</v>
      </c>
      <c r="D71">
        <v>26.991</v>
      </c>
      <c r="E71" t="s">
        <v>19</v>
      </c>
    </row>
    <row r="72" spans="1:7" x14ac:dyDescent="0.25">
      <c r="A72">
        <v>200000</v>
      </c>
      <c r="B72">
        <v>5442845</v>
      </c>
      <c r="C72">
        <v>1520004</v>
      </c>
      <c r="D72">
        <v>39.999000000000002</v>
      </c>
      <c r="E72">
        <f>SUM(D72:D76)/5</f>
        <v>46.978200000000001</v>
      </c>
      <c r="F72">
        <f>(SUM(B72:B76))/5</f>
        <v>5555617.5999999996</v>
      </c>
      <c r="G72">
        <f>(SUM(C72:C76))/5</f>
        <v>1520004</v>
      </c>
    </row>
    <row r="73" spans="1:7" x14ac:dyDescent="0.25">
      <c r="A73">
        <v>200000</v>
      </c>
      <c r="B73">
        <v>5618272</v>
      </c>
      <c r="C73">
        <v>1520004</v>
      </c>
      <c r="D73">
        <v>52.969000000000001</v>
      </c>
      <c r="E73" t="s">
        <v>20</v>
      </c>
    </row>
    <row r="74" spans="1:7" x14ac:dyDescent="0.25">
      <c r="A74">
        <v>200000</v>
      </c>
      <c r="B74">
        <v>5589968</v>
      </c>
      <c r="C74">
        <v>1520004</v>
      </c>
      <c r="D74">
        <v>45.972999999999999</v>
      </c>
      <c r="E74">
        <f>E72/1000</f>
        <v>4.6978199999999998E-2</v>
      </c>
    </row>
    <row r="75" spans="1:7" x14ac:dyDescent="0.25">
      <c r="A75">
        <v>200000</v>
      </c>
      <c r="B75">
        <v>5553316</v>
      </c>
      <c r="C75">
        <v>1520004</v>
      </c>
      <c r="D75">
        <v>47.972999999999999</v>
      </c>
    </row>
    <row r="76" spans="1:7" x14ac:dyDescent="0.25">
      <c r="A76">
        <v>200000</v>
      </c>
      <c r="B76">
        <v>5573687</v>
      </c>
      <c r="C76">
        <v>1520004</v>
      </c>
      <c r="D76">
        <v>47.976999999999997</v>
      </c>
      <c r="E76" t="s">
        <v>19</v>
      </c>
    </row>
    <row r="77" spans="1:7" x14ac:dyDescent="0.25">
      <c r="A77">
        <v>500000</v>
      </c>
      <c r="B77">
        <v>21331510</v>
      </c>
      <c r="C77">
        <v>3920004</v>
      </c>
      <c r="D77">
        <v>121.992</v>
      </c>
      <c r="E77">
        <f>SUM(D77:D81)/5</f>
        <v>124.1484</v>
      </c>
      <c r="F77">
        <f>(SUM(B77:B81))/5</f>
        <v>21231581.600000001</v>
      </c>
      <c r="G77">
        <f>(SUM(C77:C81))/5</f>
        <v>3920004</v>
      </c>
    </row>
    <row r="78" spans="1:7" x14ac:dyDescent="0.25">
      <c r="A78">
        <v>500000</v>
      </c>
      <c r="B78">
        <v>21171597</v>
      </c>
      <c r="C78">
        <v>3920004</v>
      </c>
      <c r="D78">
        <v>123.94499999999999</v>
      </c>
      <c r="E78" t="s">
        <v>20</v>
      </c>
    </row>
    <row r="79" spans="1:7" x14ac:dyDescent="0.25">
      <c r="A79">
        <v>500000</v>
      </c>
      <c r="B79">
        <v>21389806</v>
      </c>
      <c r="C79">
        <v>3920004</v>
      </c>
      <c r="D79">
        <v>126.931</v>
      </c>
      <c r="E79">
        <f>E77/1000</f>
        <v>0.12414839999999999</v>
      </c>
    </row>
    <row r="80" spans="1:7" x14ac:dyDescent="0.25">
      <c r="A80">
        <v>500000</v>
      </c>
      <c r="B80">
        <v>21010176</v>
      </c>
      <c r="C80">
        <v>3920004</v>
      </c>
      <c r="D80">
        <v>122.949</v>
      </c>
    </row>
    <row r="81" spans="1:4" x14ac:dyDescent="0.25">
      <c r="A81">
        <v>500000</v>
      </c>
      <c r="B81">
        <v>21254819</v>
      </c>
      <c r="C81">
        <v>3920004</v>
      </c>
      <c r="D81">
        <v>124.925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Audric Rosario</dc:creator>
  <cp:lastModifiedBy>Audric Rosario</cp:lastModifiedBy>
  <dcterms:created xsi:type="dcterms:W3CDTF">2019-07-23T00:42:52Z</dcterms:created>
  <dcterms:modified xsi:type="dcterms:W3CDTF">2019-07-23T04:04:05Z</dcterms:modified>
</cp:coreProperties>
</file>