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Universe Sandbox ²\"/>
    </mc:Choice>
  </mc:AlternateContent>
  <bookViews>
    <workbookView xWindow="-105" yWindow="-105" windowWidth="18225" windowHeight="116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I21" i="1"/>
  <c r="I20" i="1"/>
  <c r="I19" i="1"/>
  <c r="O5" i="1" l="1"/>
  <c r="E21" i="1" l="1"/>
  <c r="G21" i="1" s="1"/>
  <c r="E20" i="1"/>
  <c r="K20" i="1" s="1"/>
  <c r="M20" i="1" s="1"/>
  <c r="O20" i="1" s="1"/>
  <c r="E19" i="1"/>
  <c r="G19" i="1" s="1"/>
  <c r="E18" i="1"/>
  <c r="I18" i="1" s="1"/>
  <c r="K18" i="1" s="1"/>
  <c r="M18" i="1" s="1"/>
  <c r="O18" i="1" s="1"/>
  <c r="E17" i="1"/>
  <c r="G17" i="1" s="1"/>
  <c r="E16" i="1"/>
  <c r="I16" i="1" s="1"/>
  <c r="K16" i="1" s="1"/>
  <c r="M16" i="1" s="1"/>
  <c r="O16" i="1" s="1"/>
  <c r="E15" i="1"/>
  <c r="G15" i="1" s="1"/>
  <c r="E14" i="1"/>
  <c r="E13" i="1"/>
  <c r="G13" i="1" s="1"/>
  <c r="E12" i="1"/>
  <c r="E11" i="1"/>
  <c r="G11" i="1" s="1"/>
  <c r="E10" i="1"/>
  <c r="E9" i="1"/>
  <c r="G9" i="1" s="1"/>
  <c r="E8" i="1"/>
  <c r="E7" i="1"/>
  <c r="G7" i="1" s="1"/>
  <c r="E6" i="1"/>
  <c r="E5" i="1"/>
  <c r="G5" i="1" s="1"/>
  <c r="E4" i="1"/>
  <c r="I7" i="1" l="1"/>
  <c r="K7" i="1" s="1"/>
  <c r="M7" i="1" s="1"/>
  <c r="O7" i="1" s="1"/>
  <c r="K21" i="1"/>
  <c r="M21" i="1" s="1"/>
  <c r="O21" i="1" s="1"/>
  <c r="K19" i="1"/>
  <c r="M19" i="1" s="1"/>
  <c r="O19" i="1" s="1"/>
  <c r="I17" i="1"/>
  <c r="K17" i="1" s="1"/>
  <c r="M17" i="1" s="1"/>
  <c r="O17" i="1" s="1"/>
  <c r="I15" i="1"/>
  <c r="K15" i="1" s="1"/>
  <c r="M15" i="1" s="1"/>
  <c r="O15" i="1" s="1"/>
  <c r="I13" i="1"/>
  <c r="K13" i="1" s="1"/>
  <c r="M13" i="1" s="1"/>
  <c r="O13" i="1" s="1"/>
  <c r="I11" i="1"/>
  <c r="K11" i="1" s="1"/>
  <c r="M11" i="1" s="1"/>
  <c r="O11" i="1" s="1"/>
  <c r="I9" i="1"/>
  <c r="K9" i="1" s="1"/>
  <c r="M9" i="1" s="1"/>
  <c r="O9" i="1" s="1"/>
  <c r="I6" i="1"/>
  <c r="K6" i="1" s="1"/>
  <c r="M6" i="1" s="1"/>
  <c r="O6" i="1" s="1"/>
  <c r="G6" i="1"/>
  <c r="I8" i="1"/>
  <c r="K8" i="1" s="1"/>
  <c r="M8" i="1" s="1"/>
  <c r="O8" i="1" s="1"/>
  <c r="G8" i="1"/>
  <c r="I10" i="1"/>
  <c r="K10" i="1" s="1"/>
  <c r="M10" i="1" s="1"/>
  <c r="O10" i="1" s="1"/>
  <c r="G10" i="1"/>
  <c r="I12" i="1"/>
  <c r="K12" i="1" s="1"/>
  <c r="M12" i="1" s="1"/>
  <c r="O12" i="1" s="1"/>
  <c r="G12" i="1"/>
  <c r="I14" i="1"/>
  <c r="K14" i="1" s="1"/>
  <c r="M14" i="1" s="1"/>
  <c r="O14" i="1" s="1"/>
  <c r="G14" i="1"/>
  <c r="G16" i="1"/>
  <c r="G18" i="1"/>
  <c r="G20" i="1"/>
  <c r="I5" i="1"/>
  <c r="K5" i="1" s="1"/>
  <c r="M5" i="1" s="1"/>
  <c r="I4" i="1"/>
  <c r="K4" i="1" s="1"/>
  <c r="M4" i="1" s="1"/>
  <c r="O4" i="1" s="1"/>
</calcChain>
</file>

<file path=xl/sharedStrings.xml><?xml version="1.0" encoding="utf-8"?>
<sst xmlns="http://schemas.openxmlformats.org/spreadsheetml/2006/main" count="20" uniqueCount="19">
  <si>
    <t>c</t>
  </si>
  <si>
    <t>(km/s)</t>
  </si>
  <si>
    <t>v</t>
  </si>
  <si>
    <t>v/c</t>
  </si>
  <si>
    <t>(v/c)^2</t>
  </si>
  <si>
    <t>speed of light</t>
  </si>
  <si>
    <t>your speed</t>
  </si>
  <si>
    <t>your speed as a proportion</t>
  </si>
  <si>
    <t>% of the speed of light</t>
  </si>
  <si>
    <t>times heavier than you are now</t>
  </si>
  <si>
    <t>230 km/s:orbit around milky way</t>
  </si>
  <si>
    <t>343 km/s: the speed of sound in air at 20° Celsius</t>
  </si>
  <si>
    <t>2200 km/s: speed of electrons around hydrogen</t>
  </si>
  <si>
    <t>299792.458 km/s: almost exactly the speed of light</t>
  </si>
  <si>
    <t>70 km/s: fastest rocket</t>
  </si>
  <si>
    <t>8 km/s: orbit around earth</t>
  </si>
  <si>
    <t>30 km/s: orbit around sun</t>
  </si>
  <si>
    <t>0.001 km/s: walking</t>
  </si>
  <si>
    <t>299792.45799997 km/s:  speed of the Oh-My-God Particle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</si>
</sst>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00000000000000"/>
    <numFmt numFmtId="165" formatCode="0.000000000000000000000000000000%"/>
    <numFmt numFmtId="166" formatCode="0.000"/>
    <numFmt numFmtId="167" formatCode="0.00000000"/>
    <numFmt numFmtId="171" formatCode="0.000000000000000"/>
  </numFmts>
  <fonts count="2" x14ac:knownFonts="1">
    <font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7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7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I26" sqref="I26"/>
    </sheetView>
  </sheetViews>
  <sheetFormatPr defaultRowHeight="15" x14ac:dyDescent="0.25"/>
  <cols>
    <col min="1" max="1" width="13.28515625" bestFit="1" customWidth="1"/>
    <col min="2" max="2" width="7.7109375" customWidth="1"/>
    <col min="3" max="3" width="17.5703125" bestFit="1" customWidth="1"/>
    <col min="4" max="4" width="7.5703125" customWidth="1"/>
    <col min="5" max="5" width="32.85546875" bestFit="1" customWidth="1"/>
    <col min="6" max="6" width="9" customWidth="1"/>
    <col min="7" max="7" width="35.42578125" bestFit="1" customWidth="1"/>
    <col min="8" max="8" width="10.42578125" customWidth="1"/>
    <col min="9" max="9" width="18" customWidth="1"/>
    <col min="10" max="10" width="7.85546875" customWidth="1"/>
    <col min="11" max="11" width="5.42578125" bestFit="1" customWidth="1"/>
    <col min="12" max="12" width="5.42578125" customWidth="1"/>
    <col min="13" max="13" width="5.42578125" bestFit="1" customWidth="1"/>
    <col min="14" max="14" width="5.42578125" customWidth="1"/>
    <col min="15" max="15" width="39" bestFit="1" customWidth="1"/>
  </cols>
  <sheetData>
    <row r="1" spans="1:15" x14ac:dyDescent="0.25">
      <c r="A1" s="3" t="s">
        <v>5</v>
      </c>
      <c r="B1" s="3"/>
      <c r="C1" s="3" t="s">
        <v>6</v>
      </c>
      <c r="D1" s="3"/>
      <c r="E1" s="3" t="s">
        <v>7</v>
      </c>
      <c r="F1" s="3"/>
      <c r="G1" s="3" t="s">
        <v>8</v>
      </c>
      <c r="H1" s="3"/>
      <c r="I1" s="3"/>
      <c r="J1" s="3"/>
      <c r="K1" s="3"/>
      <c r="L1" s="3"/>
      <c r="M1" s="3"/>
      <c r="N1" s="3"/>
      <c r="O1" s="3" t="s">
        <v>9</v>
      </c>
    </row>
    <row r="2" spans="1:15" x14ac:dyDescent="0.25">
      <c r="A2" s="4" t="s">
        <v>0</v>
      </c>
      <c r="B2" s="4"/>
      <c r="C2" s="3" t="s">
        <v>2</v>
      </c>
      <c r="D2" s="3"/>
      <c r="E2" s="3" t="s">
        <v>3</v>
      </c>
      <c r="F2" s="3"/>
      <c r="G2" s="3"/>
      <c r="H2" s="3"/>
      <c r="I2" s="3" t="s">
        <v>4</v>
      </c>
      <c r="J2" s="3"/>
      <c r="K2" s="3"/>
      <c r="L2" s="3"/>
      <c r="M2" s="3"/>
      <c r="N2" s="3"/>
      <c r="O2" s="3"/>
    </row>
    <row r="3" spans="1:15" x14ac:dyDescent="0.25">
      <c r="A3" s="3" t="s">
        <v>1</v>
      </c>
      <c r="B3" s="3"/>
      <c r="C3" s="3" t="s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5">
        <v>299792.45799999998</v>
      </c>
      <c r="B4" s="5"/>
      <c r="C4" s="6">
        <v>1E-3</v>
      </c>
      <c r="D4" s="6"/>
      <c r="E4" s="7">
        <f>C4/$A$4</f>
        <v>3.3356409519815208E-9</v>
      </c>
      <c r="F4" s="7"/>
      <c r="G4" s="8">
        <f>E4</f>
        <v>3.3356409519815208E-9</v>
      </c>
      <c r="H4" s="8"/>
      <c r="I4" s="6">
        <f>E4^2</f>
        <v>1.1126500560536187E-17</v>
      </c>
      <c r="J4" s="6"/>
      <c r="K4" s="9">
        <f>1-I4</f>
        <v>1</v>
      </c>
      <c r="L4" s="9"/>
      <c r="M4" s="9">
        <f>SQRT(K4)</f>
        <v>1</v>
      </c>
      <c r="N4" s="9"/>
      <c r="O4" s="7">
        <f>1/M4</f>
        <v>1</v>
      </c>
    </row>
    <row r="5" spans="1:15" x14ac:dyDescent="0.25">
      <c r="A5" s="6"/>
      <c r="B5" s="6"/>
      <c r="C5" s="6">
        <v>8</v>
      </c>
      <c r="D5" s="6"/>
      <c r="E5" s="7">
        <f>C5/$A$4</f>
        <v>2.6685127615852164E-5</v>
      </c>
      <c r="F5" s="7"/>
      <c r="G5" s="8">
        <f>E5</f>
        <v>2.6685127615852164E-5</v>
      </c>
      <c r="H5" s="8"/>
      <c r="I5" s="6">
        <f>E5^2</f>
        <v>7.1209603587431581E-10</v>
      </c>
      <c r="J5" s="6"/>
      <c r="K5" s="9">
        <f>1-I5</f>
        <v>0.99999999928790395</v>
      </c>
      <c r="L5" s="9"/>
      <c r="M5" s="9">
        <f>SQRT(K5)</f>
        <v>0.99999999964395192</v>
      </c>
      <c r="N5" s="9"/>
      <c r="O5" s="7">
        <f>1/M5</f>
        <v>1.0000000003560481</v>
      </c>
    </row>
    <row r="6" spans="1:15" x14ac:dyDescent="0.25">
      <c r="A6" s="6"/>
      <c r="B6" s="6"/>
      <c r="C6" s="6">
        <v>30</v>
      </c>
      <c r="D6" s="6"/>
      <c r="E6" s="7">
        <f t="shared" ref="E6:E21" si="0">C6/$A$4</f>
        <v>1.0006922855944561E-4</v>
      </c>
      <c r="F6" s="7"/>
      <c r="G6" s="8">
        <f t="shared" ref="G6:G21" si="1">E6</f>
        <v>1.0006922855944561E-4</v>
      </c>
      <c r="H6" s="8"/>
      <c r="I6" s="6">
        <f>E6^2</f>
        <v>1.0013850504482566E-8</v>
      </c>
      <c r="J6" s="6"/>
      <c r="K6" s="9">
        <f t="shared" ref="K6:K21" si="2">1-I6</f>
        <v>0.99999998998614947</v>
      </c>
      <c r="L6" s="9"/>
      <c r="M6" s="9">
        <f t="shared" ref="M6:M21" si="3">SQRT(K6)</f>
        <v>0.99999999499307468</v>
      </c>
      <c r="N6" s="9"/>
      <c r="O6" s="7">
        <f>1/M6</f>
        <v>1.0000000050069253</v>
      </c>
    </row>
    <row r="7" spans="1:15" x14ac:dyDescent="0.25">
      <c r="A7" s="6"/>
      <c r="B7" s="6"/>
      <c r="C7" s="6">
        <v>70</v>
      </c>
      <c r="D7" s="6"/>
      <c r="E7" s="7">
        <f t="shared" si="0"/>
        <v>2.3349486663870643E-4</v>
      </c>
      <c r="F7" s="7"/>
      <c r="G7" s="8">
        <f t="shared" si="1"/>
        <v>2.3349486663870643E-4</v>
      </c>
      <c r="H7" s="8"/>
      <c r="I7" s="6">
        <f>E7^2</f>
        <v>5.4519852746627303E-8</v>
      </c>
      <c r="J7" s="6"/>
      <c r="K7" s="9">
        <f t="shared" si="2"/>
        <v>0.99999994548014726</v>
      </c>
      <c r="L7" s="9"/>
      <c r="M7" s="9">
        <f t="shared" si="3"/>
        <v>0.99999997274007324</v>
      </c>
      <c r="N7" s="9"/>
      <c r="O7" s="7">
        <f>1/M7</f>
        <v>1.0000000272599274</v>
      </c>
    </row>
    <row r="8" spans="1:15" x14ac:dyDescent="0.25">
      <c r="A8" s="6"/>
      <c r="B8" s="6"/>
      <c r="C8" s="6">
        <v>230</v>
      </c>
      <c r="D8" s="6"/>
      <c r="E8" s="7">
        <f t="shared" si="0"/>
        <v>7.6719741895574971E-4</v>
      </c>
      <c r="F8" s="7"/>
      <c r="G8" s="8">
        <f t="shared" si="1"/>
        <v>7.6719741895574971E-4</v>
      </c>
      <c r="H8" s="8"/>
      <c r="I8" s="6">
        <f>E8^2</f>
        <v>5.8859187965236417E-7</v>
      </c>
      <c r="J8" s="6"/>
      <c r="K8" s="9">
        <f t="shared" si="2"/>
        <v>0.99999941140812032</v>
      </c>
      <c r="L8" s="9"/>
      <c r="M8" s="9">
        <f t="shared" si="3"/>
        <v>0.99999970570401686</v>
      </c>
      <c r="N8" s="9"/>
      <c r="O8" s="7">
        <f>1/M8</f>
        <v>1.0000002942960697</v>
      </c>
    </row>
    <row r="9" spans="1:15" x14ac:dyDescent="0.25">
      <c r="A9" s="6"/>
      <c r="B9" s="6"/>
      <c r="C9" s="6">
        <v>343</v>
      </c>
      <c r="D9" s="6"/>
      <c r="E9" s="7">
        <f t="shared" si="0"/>
        <v>1.1441248465296615E-3</v>
      </c>
      <c r="F9" s="7"/>
      <c r="G9" s="8">
        <f t="shared" si="1"/>
        <v>1.1441248465296615E-3</v>
      </c>
      <c r="H9" s="8"/>
      <c r="I9" s="6">
        <f>E9^2</f>
        <v>1.3090216644465216E-6</v>
      </c>
      <c r="J9" s="6"/>
      <c r="K9" s="9">
        <f t="shared" si="2"/>
        <v>0.9999986909783356</v>
      </c>
      <c r="L9" s="9"/>
      <c r="M9" s="9">
        <f t="shared" si="3"/>
        <v>0.99999934548895364</v>
      </c>
      <c r="N9" s="9"/>
      <c r="O9" s="7">
        <f>1/M9</f>
        <v>1.0000006545114748</v>
      </c>
    </row>
    <row r="10" spans="1:15" x14ac:dyDescent="0.25">
      <c r="A10" s="6"/>
      <c r="B10" s="6"/>
      <c r="C10" s="6">
        <v>2200</v>
      </c>
      <c r="D10" s="6"/>
      <c r="E10" s="7">
        <f t="shared" si="0"/>
        <v>7.3384100943593451E-3</v>
      </c>
      <c r="F10" s="7"/>
      <c r="G10" s="8">
        <f t="shared" si="1"/>
        <v>7.3384100943593451E-3</v>
      </c>
      <c r="H10" s="8"/>
      <c r="I10" s="6">
        <f>E10^2</f>
        <v>5.3852262712995129E-5</v>
      </c>
      <c r="J10" s="6"/>
      <c r="K10" s="9">
        <f t="shared" si="2"/>
        <v>0.99994614773728696</v>
      </c>
      <c r="L10" s="9"/>
      <c r="M10" s="9">
        <f t="shared" si="3"/>
        <v>0.99997307350612541</v>
      </c>
      <c r="N10" s="9"/>
      <c r="O10" s="7">
        <f>1/M10</f>
        <v>1.0000269272189302</v>
      </c>
    </row>
    <row r="11" spans="1:15" x14ac:dyDescent="0.25">
      <c r="A11" s="6"/>
      <c r="B11" s="6"/>
      <c r="C11" s="6">
        <v>299000</v>
      </c>
      <c r="D11" s="6"/>
      <c r="E11" s="7">
        <f t="shared" si="0"/>
        <v>0.99735664464247464</v>
      </c>
      <c r="F11" s="7"/>
      <c r="G11" s="8">
        <f t="shared" si="1"/>
        <v>0.99735664464247464</v>
      </c>
      <c r="H11" s="8"/>
      <c r="I11" s="6">
        <f>E11^2</f>
        <v>0.9947202766124954</v>
      </c>
      <c r="J11" s="6"/>
      <c r="K11" s="9">
        <f t="shared" si="2"/>
        <v>5.2797233875045979E-3</v>
      </c>
      <c r="L11" s="9"/>
      <c r="M11" s="9">
        <f t="shared" si="3"/>
        <v>7.2661705096320153E-2</v>
      </c>
      <c r="N11" s="9"/>
      <c r="O11" s="7">
        <f>1/M11</f>
        <v>13.762407566329511</v>
      </c>
    </row>
    <row r="12" spans="1:15" x14ac:dyDescent="0.25">
      <c r="A12" s="6"/>
      <c r="B12" s="6"/>
      <c r="C12" s="6">
        <v>299700</v>
      </c>
      <c r="D12" s="6"/>
      <c r="E12" s="7">
        <f t="shared" si="0"/>
        <v>0.9996915933088617</v>
      </c>
      <c r="F12" s="7"/>
      <c r="G12" s="8">
        <f t="shared" si="1"/>
        <v>0.9996915933088617</v>
      </c>
      <c r="H12" s="8"/>
      <c r="I12" s="6">
        <f>E12^2</f>
        <v>0.99938328173241053</v>
      </c>
      <c r="J12" s="6"/>
      <c r="K12" s="9">
        <f t="shared" si="2"/>
        <v>6.1671826758946668E-4</v>
      </c>
      <c r="L12" s="9"/>
      <c r="M12" s="9">
        <f t="shared" si="3"/>
        <v>2.4833812989339087E-2</v>
      </c>
      <c r="N12" s="9"/>
      <c r="O12" s="7">
        <f>1/M12</f>
        <v>40.267678605347079</v>
      </c>
    </row>
    <row r="13" spans="1:15" x14ac:dyDescent="0.25">
      <c r="A13" s="6"/>
      <c r="B13" s="6"/>
      <c r="C13" s="6">
        <v>299790</v>
      </c>
      <c r="D13" s="6"/>
      <c r="E13" s="7">
        <f t="shared" si="0"/>
        <v>0.9999918009945401</v>
      </c>
      <c r="F13" s="7"/>
      <c r="G13" s="8">
        <f t="shared" si="1"/>
        <v>0.9999918009945401</v>
      </c>
      <c r="H13" s="8"/>
      <c r="I13" s="6">
        <f>E13^2</f>
        <v>0.99998360205630388</v>
      </c>
      <c r="J13" s="6"/>
      <c r="K13" s="9">
        <f t="shared" si="2"/>
        <v>1.6397943696122574E-5</v>
      </c>
      <c r="L13" s="9"/>
      <c r="M13" s="9">
        <f t="shared" si="3"/>
        <v>4.049437454279616E-3</v>
      </c>
      <c r="N13" s="9"/>
      <c r="O13" s="7">
        <f>1/M13</f>
        <v>246.94788135155858</v>
      </c>
    </row>
    <row r="14" spans="1:15" x14ac:dyDescent="0.25">
      <c r="A14" s="6"/>
      <c r="B14" s="6"/>
      <c r="C14" s="6">
        <v>299792</v>
      </c>
      <c r="D14" s="6"/>
      <c r="E14" s="7">
        <f t="shared" si="0"/>
        <v>0.99999847227644401</v>
      </c>
      <c r="F14" s="7"/>
      <c r="G14" s="8">
        <f t="shared" si="1"/>
        <v>0.99999847227644401</v>
      </c>
      <c r="H14" s="8"/>
      <c r="I14" s="6">
        <f>E14^2</f>
        <v>0.99999694455522192</v>
      </c>
      <c r="J14" s="6"/>
      <c r="K14" s="9">
        <f t="shared" si="2"/>
        <v>3.0554447780772875E-6</v>
      </c>
      <c r="L14" s="9"/>
      <c r="M14" s="9">
        <f t="shared" si="3"/>
        <v>1.7479830600086741E-3</v>
      </c>
      <c r="N14" s="9"/>
      <c r="O14" s="7">
        <f>1/M14</f>
        <v>572.08792400713412</v>
      </c>
    </row>
    <row r="15" spans="1:15" x14ac:dyDescent="0.25">
      <c r="A15" s="6"/>
      <c r="B15" s="6"/>
      <c r="C15" s="6">
        <v>299792.40000000002</v>
      </c>
      <c r="D15" s="6"/>
      <c r="E15" s="7">
        <f t="shared" si="0"/>
        <v>0.99999980653282494</v>
      </c>
      <c r="F15" s="7"/>
      <c r="G15" s="8">
        <f t="shared" si="1"/>
        <v>0.99999980653282494</v>
      </c>
      <c r="H15" s="8"/>
      <c r="I15" s="6">
        <f>E15^2</f>
        <v>0.9999996130656873</v>
      </c>
      <c r="J15" s="6"/>
      <c r="K15" s="9">
        <f t="shared" si="2"/>
        <v>3.869343127016478E-7</v>
      </c>
      <c r="L15" s="9"/>
      <c r="M15" s="9">
        <f t="shared" si="3"/>
        <v>6.2204044297911034E-4</v>
      </c>
      <c r="N15" s="9"/>
      <c r="O15" s="7">
        <f>1/M15</f>
        <v>1607.612513441642</v>
      </c>
    </row>
    <row r="16" spans="1:15" x14ac:dyDescent="0.25">
      <c r="A16" s="6"/>
      <c r="B16" s="6"/>
      <c r="C16" s="6">
        <v>299792.45</v>
      </c>
      <c r="D16" s="6"/>
      <c r="E16" s="7">
        <f t="shared" si="0"/>
        <v>0.99999997331487245</v>
      </c>
      <c r="F16" s="7"/>
      <c r="G16" s="8">
        <f t="shared" si="1"/>
        <v>0.99999997331487245</v>
      </c>
      <c r="H16" s="8"/>
      <c r="I16" s="6">
        <f>E16^2</f>
        <v>0.99999994662974556</v>
      </c>
      <c r="J16" s="6"/>
      <c r="K16" s="9">
        <f t="shared" si="2"/>
        <v>5.3370254438078746E-8</v>
      </c>
      <c r="L16" s="9"/>
      <c r="M16" s="9">
        <f t="shared" si="3"/>
        <v>2.3102003038281927E-4</v>
      </c>
      <c r="N16" s="9"/>
      <c r="O16" s="7">
        <f>1/M16</f>
        <v>4328.6289865987701</v>
      </c>
    </row>
    <row r="17" spans="1:15" x14ac:dyDescent="0.25">
      <c r="A17" s="6"/>
      <c r="B17" s="6"/>
      <c r="C17" s="6">
        <v>299792.45699999999</v>
      </c>
      <c r="D17" s="6"/>
      <c r="E17" s="7">
        <f t="shared" si="0"/>
        <v>0.99999999666435913</v>
      </c>
      <c r="F17" s="7"/>
      <c r="G17" s="8">
        <f t="shared" si="1"/>
        <v>0.99999999666435913</v>
      </c>
      <c r="H17" s="8"/>
      <c r="I17" s="6">
        <f>E17^2</f>
        <v>0.99999999332871825</v>
      </c>
      <c r="J17" s="6"/>
      <c r="K17" s="9">
        <f t="shared" si="2"/>
        <v>6.671281749248692E-9</v>
      </c>
      <c r="L17" s="9"/>
      <c r="M17" s="9">
        <f t="shared" si="3"/>
        <v>8.1677914696989495E-5</v>
      </c>
      <c r="N17" s="9"/>
      <c r="O17" s="7">
        <f>1/M17</f>
        <v>12243.211689595917</v>
      </c>
    </row>
    <row r="18" spans="1:15" x14ac:dyDescent="0.25">
      <c r="A18" s="6"/>
      <c r="B18" s="6"/>
      <c r="C18" s="6">
        <v>299792.45789999998</v>
      </c>
      <c r="D18" s="6"/>
      <c r="E18" s="7">
        <f t="shared" si="0"/>
        <v>0.99999999966643593</v>
      </c>
      <c r="F18" s="7"/>
      <c r="G18" s="8">
        <f t="shared" si="1"/>
        <v>0.99999999966643593</v>
      </c>
      <c r="H18" s="8"/>
      <c r="I18" s="10">
        <f>E18^2</f>
        <v>0.99999999933287187</v>
      </c>
      <c r="J18" s="10"/>
      <c r="K18" s="9">
        <f t="shared" si="2"/>
        <v>6.6712813051594821E-10</v>
      </c>
      <c r="L18" s="9"/>
      <c r="M18" s="9">
        <f t="shared" si="3"/>
        <v>2.5828823637865278E-5</v>
      </c>
      <c r="N18" s="9"/>
      <c r="O18" s="7">
        <f>1/M18</f>
        <v>38716.436103345855</v>
      </c>
    </row>
    <row r="19" spans="1:15" x14ac:dyDescent="0.25">
      <c r="A19" s="6"/>
      <c r="B19" s="6"/>
      <c r="C19" s="6">
        <v>299792.45799000002</v>
      </c>
      <c r="D19" s="6"/>
      <c r="E19" s="7">
        <f t="shared" si="0"/>
        <v>0.99999999996664368</v>
      </c>
      <c r="F19" s="7"/>
      <c r="G19" s="8">
        <f t="shared" si="1"/>
        <v>0.99999999996664368</v>
      </c>
      <c r="H19" s="8"/>
      <c r="I19" s="10">
        <f>E19^2</f>
        <v>0.99999999993328736</v>
      </c>
      <c r="J19" s="10"/>
      <c r="K19" s="9">
        <f t="shared" si="2"/>
        <v>6.6712635415910881E-11</v>
      </c>
      <c r="L19" s="9"/>
      <c r="M19" s="9">
        <f t="shared" si="3"/>
        <v>8.1677803236810236E-6</v>
      </c>
      <c r="N19" s="9"/>
      <c r="O19" s="7">
        <f>1/M19</f>
        <v>122432.28397079659</v>
      </c>
    </row>
    <row r="20" spans="1:15" x14ac:dyDescent="0.25">
      <c r="A20" s="6"/>
      <c r="B20" s="6"/>
      <c r="C20" s="6">
        <v>299792.45799899998</v>
      </c>
      <c r="D20" s="6"/>
      <c r="E20" s="7">
        <f t="shared" si="0"/>
        <v>0.99999999999666433</v>
      </c>
      <c r="F20" s="7"/>
      <c r="G20" s="8">
        <f t="shared" si="1"/>
        <v>0.99999999999666433</v>
      </c>
      <c r="H20" s="8"/>
      <c r="I20" s="10">
        <f>E20^2</f>
        <v>0.99999999999332867</v>
      </c>
      <c r="J20" s="10"/>
      <c r="K20" s="9">
        <f t="shared" si="2"/>
        <v>6.6713301549725657E-12</v>
      </c>
      <c r="L20" s="9"/>
      <c r="M20" s="9">
        <f t="shared" si="3"/>
        <v>2.5828918202225514E-6</v>
      </c>
      <c r="N20" s="9"/>
      <c r="O20" s="7">
        <f>1/M20</f>
        <v>387162.94355442125</v>
      </c>
    </row>
    <row r="21" spans="1:15" x14ac:dyDescent="0.25">
      <c r="A21" s="6"/>
      <c r="B21" s="6"/>
      <c r="C21" s="6">
        <v>299792.45799997001</v>
      </c>
      <c r="D21" s="6"/>
      <c r="E21" s="7">
        <f t="shared" si="0"/>
        <v>0.99999999999989997</v>
      </c>
      <c r="F21" s="7"/>
      <c r="G21" s="8">
        <f t="shared" si="1"/>
        <v>0.99999999999989997</v>
      </c>
      <c r="H21" s="8"/>
      <c r="I21" s="10">
        <f>E21^2</f>
        <v>0.99999999999979994</v>
      </c>
      <c r="J21" s="10"/>
      <c r="K21" s="9">
        <f t="shared" si="2"/>
        <v>2.0006218903745321E-13</v>
      </c>
      <c r="L21" s="9"/>
      <c r="M21" s="9">
        <f t="shared" si="3"/>
        <v>4.4728311955343587E-7</v>
      </c>
      <c r="N21" s="9"/>
      <c r="O21" s="7">
        <f>1/M21</f>
        <v>2235720.4112652242</v>
      </c>
    </row>
    <row r="22" spans="1:15" x14ac:dyDescent="0.25">
      <c r="C22" t="s">
        <v>17</v>
      </c>
      <c r="I22" s="1"/>
      <c r="J22" s="1"/>
    </row>
    <row r="23" spans="1:15" x14ac:dyDescent="0.25">
      <c r="C23" t="s">
        <v>15</v>
      </c>
    </row>
    <row r="24" spans="1:15" x14ac:dyDescent="0.25">
      <c r="C24" t="s">
        <v>16</v>
      </c>
    </row>
    <row r="25" spans="1:15" x14ac:dyDescent="0.25">
      <c r="C25" t="s">
        <v>14</v>
      </c>
    </row>
    <row r="26" spans="1:15" x14ac:dyDescent="0.25">
      <c r="C26" t="s">
        <v>10</v>
      </c>
    </row>
    <row r="27" spans="1:15" x14ac:dyDescent="0.25">
      <c r="C27" t="s">
        <v>11</v>
      </c>
    </row>
    <row r="28" spans="1:15" x14ac:dyDescent="0.25">
      <c r="C28" t="s">
        <v>12</v>
      </c>
    </row>
    <row r="29" spans="1:15" x14ac:dyDescent="0.25">
      <c r="C29" t="s">
        <v>13</v>
      </c>
    </row>
    <row r="30" spans="1:15" x14ac:dyDescent="0.25">
      <c r="C30" s="2" t="s">
        <v>18</v>
      </c>
      <c r="D30" s="2"/>
    </row>
  </sheetData>
  <pageMargins left="0.7" right="0.7" top="0.75" bottom="0.75" header="0.3" footer="0.3"/>
  <pageSetup orientation="portrait" r:id="rId1"/>
  <rowBreaks count="1" manualBreakCount="1">
    <brk id="3" max="16383" man="1"/>
  </rowBreaks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Auer</dc:creator>
  <cp:lastModifiedBy>Vladimir Auer</cp:lastModifiedBy>
  <cp:lastPrinted>2019-12-29T17:30:56Z</cp:lastPrinted>
  <dcterms:created xsi:type="dcterms:W3CDTF">2019-11-03T00:00:03Z</dcterms:created>
  <dcterms:modified xsi:type="dcterms:W3CDTF">2019-12-29T17:43:52Z</dcterms:modified>
</cp:coreProperties>
</file>