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Z:\Behavior-autoanalysis\"/>
    </mc:Choice>
  </mc:AlternateContent>
  <xr:revisionPtr revIDLastSave="0" documentId="13_ncr:1_{D19C4BD6-5DBE-451A-924B-3F3FDF11B3E4}" xr6:coauthVersionLast="47" xr6:coauthVersionMax="47" xr10:uidLastSave="{00000000-0000-0000-0000-000000000000}"/>
  <bookViews>
    <workbookView xWindow="2730" yWindow="600" windowWidth="17940" windowHeight="15600" xr2:uid="{00000000-000D-0000-FFFF-FFFF00000000}"/>
  </bookViews>
  <sheets>
    <sheet name="Summ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723" i="1" l="1" a="1"/>
  <c r="BF723" i="1" s="1"/>
  <c r="BE723" i="1" a="1"/>
  <c r="BE723" i="1" s="1"/>
  <c r="BD723" i="1" a="1"/>
  <c r="BD723" i="1" s="1"/>
  <c r="BF722" i="1" a="1"/>
  <c r="BF722" i="1" s="1"/>
  <c r="BE722" i="1" a="1"/>
  <c r="BE722" i="1" s="1"/>
  <c r="BD722" i="1" a="1"/>
  <c r="BD722" i="1" s="1"/>
  <c r="BF721" i="1" a="1"/>
  <c r="BF721" i="1" s="1"/>
  <c r="BE721" i="1" a="1"/>
  <c r="BE721" i="1" s="1"/>
  <c r="BD721" i="1" a="1"/>
  <c r="BD721" i="1" s="1"/>
  <c r="BF720" i="1" a="1"/>
  <c r="BF720" i="1" s="1"/>
  <c r="BE720" i="1" a="1"/>
  <c r="BE720" i="1" s="1"/>
  <c r="BD720" i="1" a="1"/>
  <c r="BD720" i="1" s="1"/>
  <c r="BF719" i="1" a="1"/>
  <c r="BF719" i="1" s="1"/>
  <c r="BE719" i="1" a="1"/>
  <c r="BE719" i="1" s="1"/>
  <c r="BD719" i="1" a="1"/>
  <c r="BD719" i="1" s="1"/>
  <c r="BF718" i="1" a="1"/>
  <c r="BF718" i="1" s="1"/>
  <c r="BE718" i="1" a="1"/>
  <c r="BE718" i="1" s="1"/>
  <c r="BD718" i="1" a="1"/>
  <c r="BD718" i="1" s="1"/>
  <c r="BF717" i="1" a="1"/>
  <c r="BF717" i="1" s="1"/>
  <c r="BE717" i="1" a="1"/>
  <c r="BE717" i="1" s="1"/>
  <c r="BD717" i="1" a="1"/>
  <c r="BD717" i="1" s="1"/>
  <c r="BF713" i="1" a="1"/>
  <c r="BF713" i="1" s="1"/>
  <c r="BE713" i="1" a="1"/>
  <c r="BE713" i="1" s="1"/>
  <c r="BD713" i="1" a="1"/>
  <c r="BD713" i="1" s="1"/>
  <c r="BF712" i="1" a="1"/>
  <c r="BF712" i="1" s="1"/>
  <c r="BE712" i="1" a="1"/>
  <c r="BE712" i="1" s="1"/>
  <c r="BD712" i="1" a="1"/>
  <c r="BD712" i="1" s="1"/>
  <c r="BF711" i="1" a="1"/>
  <c r="BF711" i="1" s="1"/>
  <c r="BE711" i="1" a="1"/>
  <c r="BE711" i="1" s="1"/>
  <c r="BD711" i="1" a="1"/>
  <c r="BD711" i="1" s="1"/>
  <c r="BF710" i="1" a="1"/>
  <c r="BF710" i="1" s="1"/>
  <c r="BE710" i="1" a="1"/>
  <c r="BE710" i="1" s="1"/>
  <c r="BD710" i="1" a="1"/>
  <c r="BD710" i="1" s="1"/>
  <c r="BF709" i="1" a="1"/>
  <c r="BF709" i="1" s="1"/>
  <c r="BE709" i="1" a="1"/>
  <c r="BE709" i="1" s="1"/>
  <c r="BD709" i="1" a="1"/>
  <c r="BD709" i="1" s="1"/>
  <c r="BF708" i="1" a="1"/>
  <c r="BF708" i="1" s="1"/>
  <c r="BE708" i="1" a="1"/>
  <c r="BE708" i="1" s="1"/>
  <c r="BD708" i="1" a="1"/>
  <c r="BD708" i="1" s="1"/>
  <c r="BF707" i="1" a="1"/>
  <c r="BF707" i="1" s="1"/>
  <c r="BE707" i="1" a="1"/>
  <c r="BE707" i="1" s="1"/>
  <c r="BD707" i="1" a="1"/>
  <c r="BD707" i="1" s="1"/>
  <c r="BF703" i="1" a="1"/>
  <c r="BF703" i="1" s="1"/>
  <c r="BE703" i="1" a="1"/>
  <c r="BE703" i="1" s="1"/>
  <c r="BD703" i="1" a="1"/>
  <c r="BD703" i="1" s="1"/>
  <c r="BF702" i="1" a="1"/>
  <c r="BF702" i="1" s="1"/>
  <c r="BE702" i="1" a="1"/>
  <c r="BE702" i="1" s="1"/>
  <c r="BD702" i="1" a="1"/>
  <c r="BD702" i="1" s="1"/>
  <c r="BF701" i="1" a="1"/>
  <c r="BF701" i="1" s="1"/>
  <c r="BE701" i="1" a="1"/>
  <c r="BE701" i="1" s="1"/>
  <c r="BD701" i="1" a="1"/>
  <c r="BD701" i="1" s="1"/>
  <c r="BF700" i="1" a="1"/>
  <c r="BF700" i="1" s="1"/>
  <c r="BE700" i="1" a="1"/>
  <c r="BE700" i="1" s="1"/>
  <c r="BD700" i="1" a="1"/>
  <c r="BD700" i="1" s="1"/>
  <c r="BF699" i="1" a="1"/>
  <c r="BF699" i="1" s="1"/>
  <c r="BE699" i="1" a="1"/>
  <c r="BE699" i="1" s="1"/>
  <c r="BD699" i="1" a="1"/>
  <c r="BD699" i="1" s="1"/>
  <c r="BF698" i="1" a="1"/>
  <c r="BF698" i="1" s="1"/>
  <c r="BE698" i="1" a="1"/>
  <c r="BE698" i="1" s="1"/>
  <c r="BD698" i="1" a="1"/>
  <c r="BD698" i="1" s="1"/>
  <c r="BF697" i="1" a="1"/>
  <c r="BF697" i="1" s="1"/>
  <c r="BE697" i="1" a="1"/>
  <c r="BE697" i="1" s="1"/>
  <c r="BD697" i="1" a="1"/>
  <c r="BD697" i="1" s="1"/>
  <c r="BF693" i="1" a="1"/>
  <c r="BF693" i="1" s="1"/>
  <c r="BE693" i="1" a="1"/>
  <c r="BE693" i="1" s="1"/>
  <c r="BD693" i="1" a="1"/>
  <c r="BD693" i="1" s="1"/>
  <c r="BF692" i="1" a="1"/>
  <c r="BF692" i="1" s="1"/>
  <c r="BE692" i="1" a="1"/>
  <c r="BE692" i="1" s="1"/>
  <c r="BD692" i="1" a="1"/>
  <c r="BD692" i="1" s="1"/>
  <c r="BF691" i="1" a="1"/>
  <c r="BF691" i="1" s="1"/>
  <c r="BE691" i="1" a="1"/>
  <c r="BE691" i="1" s="1"/>
  <c r="BD691" i="1" a="1"/>
  <c r="BD691" i="1" s="1"/>
  <c r="BF690" i="1" a="1"/>
  <c r="BF690" i="1" s="1"/>
  <c r="BE690" i="1" a="1"/>
  <c r="BE690" i="1" s="1"/>
  <c r="BD690" i="1" a="1"/>
  <c r="BD690" i="1" s="1"/>
  <c r="BF689" i="1" a="1"/>
  <c r="BF689" i="1" s="1"/>
  <c r="BE689" i="1" a="1"/>
  <c r="BE689" i="1" s="1"/>
  <c r="BD689" i="1" a="1"/>
  <c r="BD689" i="1" s="1"/>
  <c r="BF688" i="1" a="1"/>
  <c r="BF688" i="1" s="1"/>
  <c r="BE688" i="1" a="1"/>
  <c r="BE688" i="1" s="1"/>
  <c r="BD688" i="1" a="1"/>
  <c r="BD688" i="1" s="1"/>
  <c r="BF687" i="1" a="1"/>
  <c r="BF687" i="1" s="1"/>
  <c r="BE687" i="1" a="1"/>
  <c r="BE687" i="1" s="1"/>
  <c r="BD687" i="1" a="1"/>
  <c r="BD687" i="1" s="1"/>
  <c r="BF683" i="1" a="1"/>
  <c r="BF683" i="1" s="1"/>
  <c r="BE683" i="1" a="1"/>
  <c r="BE683" i="1" s="1"/>
  <c r="BD683" i="1" a="1"/>
  <c r="BD683" i="1" s="1"/>
  <c r="BF682" i="1" a="1"/>
  <c r="BF682" i="1" s="1"/>
  <c r="BE682" i="1" a="1"/>
  <c r="BE682" i="1" s="1"/>
  <c r="BD682" i="1" a="1"/>
  <c r="BD682" i="1" s="1"/>
  <c r="BF681" i="1" a="1"/>
  <c r="BF681" i="1" s="1"/>
  <c r="BE681" i="1" a="1"/>
  <c r="BE681" i="1" s="1"/>
  <c r="BD681" i="1" a="1"/>
  <c r="BD681" i="1" s="1"/>
  <c r="BF680" i="1" a="1"/>
  <c r="BF680" i="1" s="1"/>
  <c r="BE680" i="1" a="1"/>
  <c r="BE680" i="1" s="1"/>
  <c r="BD680" i="1" a="1"/>
  <c r="BD680" i="1" s="1"/>
  <c r="BF679" i="1" a="1"/>
  <c r="BF679" i="1" s="1"/>
  <c r="BE679" i="1" a="1"/>
  <c r="BE679" i="1" s="1"/>
  <c r="BD679" i="1" a="1"/>
  <c r="BD679" i="1" s="1"/>
  <c r="BF678" i="1" a="1"/>
  <c r="BF678" i="1" s="1"/>
  <c r="BE678" i="1" a="1"/>
  <c r="BE678" i="1" s="1"/>
  <c r="BD678" i="1" a="1"/>
  <c r="BD678" i="1" s="1"/>
  <c r="BF677" i="1" a="1"/>
  <c r="BF677" i="1" s="1"/>
  <c r="BE677" i="1" a="1"/>
  <c r="BE677" i="1" s="1"/>
  <c r="BD677" i="1" a="1"/>
  <c r="BD677" i="1" s="1"/>
  <c r="BF673" i="1" a="1"/>
  <c r="BF673" i="1" s="1"/>
  <c r="BE673" i="1" a="1"/>
  <c r="BE673" i="1" s="1"/>
  <c r="BD673" i="1" a="1"/>
  <c r="BD673" i="1" s="1"/>
  <c r="BF672" i="1" a="1"/>
  <c r="BF672" i="1" s="1"/>
  <c r="BE672" i="1" a="1"/>
  <c r="BE672" i="1" s="1"/>
  <c r="BD672" i="1" a="1"/>
  <c r="BD672" i="1" s="1"/>
  <c r="BF671" i="1" a="1"/>
  <c r="BF671" i="1" s="1"/>
  <c r="BE671" i="1" a="1"/>
  <c r="BE671" i="1" s="1"/>
  <c r="BD671" i="1" a="1"/>
  <c r="BD671" i="1" s="1"/>
  <c r="BF670" i="1" a="1"/>
  <c r="BF670" i="1" s="1"/>
  <c r="BE670" i="1" a="1"/>
  <c r="BE670" i="1" s="1"/>
  <c r="BD670" i="1" a="1"/>
  <c r="BD670" i="1" s="1"/>
  <c r="BF669" i="1" a="1"/>
  <c r="BF669" i="1" s="1"/>
  <c r="BE669" i="1" a="1"/>
  <c r="BE669" i="1" s="1"/>
  <c r="BD669" i="1" a="1"/>
  <c r="BD669" i="1" s="1"/>
  <c r="BF668" i="1" a="1"/>
  <c r="BF668" i="1" s="1"/>
  <c r="BE668" i="1" a="1"/>
  <c r="BE668" i="1" s="1"/>
  <c r="BD668" i="1" a="1"/>
  <c r="BD668" i="1" s="1"/>
  <c r="BF667" i="1" a="1"/>
  <c r="BF667" i="1" s="1"/>
  <c r="BE667" i="1" a="1"/>
  <c r="BE667" i="1" s="1"/>
  <c r="BD667" i="1" a="1"/>
  <c r="BD667" i="1" s="1"/>
  <c r="BF656" i="1" a="1"/>
  <c r="BF656" i="1" s="1"/>
  <c r="BE656" i="1" a="1"/>
  <c r="BE656" i="1" s="1"/>
  <c r="BD656" i="1" a="1"/>
  <c r="BD656" i="1" s="1"/>
  <c r="BF655" i="1" a="1"/>
  <c r="BF655" i="1" s="1"/>
  <c r="BE655" i="1" a="1"/>
  <c r="BE655" i="1" s="1"/>
  <c r="BD655" i="1" a="1"/>
  <c r="BD655" i="1" s="1"/>
  <c r="BF654" i="1" a="1"/>
  <c r="BF654" i="1" s="1"/>
  <c r="BE654" i="1" a="1"/>
  <c r="BE654" i="1" s="1"/>
  <c r="BD654" i="1" a="1"/>
  <c r="BD654" i="1" s="1"/>
  <c r="BF653" i="1" a="1"/>
  <c r="BF653" i="1" s="1"/>
  <c r="BE653" i="1" a="1"/>
  <c r="BE653" i="1" s="1"/>
  <c r="BD653" i="1" a="1"/>
  <c r="BD653" i="1" s="1"/>
  <c r="BF652" i="1" a="1"/>
  <c r="BF652" i="1" s="1"/>
  <c r="BE652" i="1" a="1"/>
  <c r="BE652" i="1" s="1"/>
  <c r="BD652" i="1" a="1"/>
  <c r="BD652" i="1" s="1"/>
  <c r="BF651" i="1" a="1"/>
  <c r="BF651" i="1" s="1"/>
  <c r="BE651" i="1" a="1"/>
  <c r="BE651" i="1" s="1"/>
  <c r="BD651" i="1" a="1"/>
  <c r="BD651" i="1" s="1"/>
  <c r="BF650" i="1" a="1"/>
  <c r="BF650" i="1" s="1"/>
  <c r="BE650" i="1" a="1"/>
  <c r="BE650" i="1" s="1"/>
  <c r="BD650" i="1" a="1"/>
  <c r="BD650" i="1" s="1"/>
  <c r="BF645" i="1" a="1"/>
  <c r="BF645" i="1" s="1"/>
  <c r="BE645" i="1" a="1"/>
  <c r="BE645" i="1" s="1"/>
  <c r="BD645" i="1" a="1"/>
  <c r="BD645" i="1" s="1"/>
  <c r="BF644" i="1" a="1"/>
  <c r="BF644" i="1" s="1"/>
  <c r="BE644" i="1" a="1"/>
  <c r="BE644" i="1" s="1"/>
  <c r="BD644" i="1" a="1"/>
  <c r="BD644" i="1" s="1"/>
  <c r="BF643" i="1" a="1"/>
  <c r="BF643" i="1" s="1"/>
  <c r="BE643" i="1" a="1"/>
  <c r="BE643" i="1" s="1"/>
  <c r="BD643" i="1" a="1"/>
  <c r="BD643" i="1" s="1"/>
  <c r="BF642" i="1" a="1"/>
  <c r="BF642" i="1" s="1"/>
  <c r="BE642" i="1" a="1"/>
  <c r="BE642" i="1" s="1"/>
  <c r="BD642" i="1" a="1"/>
  <c r="BD642" i="1" s="1"/>
  <c r="BF641" i="1" a="1"/>
  <c r="BF641" i="1" s="1"/>
  <c r="BE641" i="1" a="1"/>
  <c r="BE641" i="1" s="1"/>
  <c r="BD641" i="1" a="1"/>
  <c r="BD641" i="1" s="1"/>
  <c r="BF640" i="1" a="1"/>
  <c r="BF640" i="1" s="1"/>
  <c r="BE640" i="1" a="1"/>
  <c r="BE640" i="1" s="1"/>
  <c r="BD640" i="1" a="1"/>
  <c r="BD640" i="1" s="1"/>
  <c r="BF639" i="1" a="1"/>
  <c r="BF639" i="1" s="1"/>
  <c r="BE639" i="1" a="1"/>
  <c r="BE639" i="1" s="1"/>
  <c r="BD639" i="1" a="1"/>
  <c r="BD639" i="1" s="1"/>
  <c r="BF635" i="1" a="1"/>
  <c r="BF635" i="1" s="1"/>
  <c r="BE635" i="1" a="1"/>
  <c r="BE635" i="1" s="1"/>
  <c r="BD635" i="1" a="1"/>
  <c r="BD635" i="1" s="1"/>
  <c r="BF634" i="1" a="1"/>
  <c r="BF634" i="1" s="1"/>
  <c r="BE634" i="1" a="1"/>
  <c r="BE634" i="1" s="1"/>
  <c r="BD634" i="1" a="1"/>
  <c r="BD634" i="1" s="1"/>
  <c r="BF633" i="1" a="1"/>
  <c r="BF633" i="1" s="1"/>
  <c r="BE633" i="1" a="1"/>
  <c r="BE633" i="1" s="1"/>
  <c r="BD633" i="1" a="1"/>
  <c r="BD633" i="1" s="1"/>
  <c r="BF632" i="1" a="1"/>
  <c r="BF632" i="1" s="1"/>
  <c r="BE632" i="1" a="1"/>
  <c r="BE632" i="1" s="1"/>
  <c r="BD632" i="1" a="1"/>
  <c r="BD632" i="1" s="1"/>
  <c r="BF631" i="1" a="1"/>
  <c r="BF631" i="1" s="1"/>
  <c r="BE631" i="1" a="1"/>
  <c r="BE631" i="1" s="1"/>
  <c r="BD631" i="1" a="1"/>
  <c r="BD631" i="1" s="1"/>
  <c r="BF630" i="1" a="1"/>
  <c r="BF630" i="1" s="1"/>
  <c r="BE630" i="1" a="1"/>
  <c r="BE630" i="1" s="1"/>
  <c r="BD630" i="1" a="1"/>
  <c r="BD630" i="1" s="1"/>
  <c r="BF629" i="1" a="1"/>
  <c r="BF629" i="1" s="1"/>
  <c r="BE629" i="1" a="1"/>
  <c r="BE629" i="1" s="1"/>
  <c r="BD629" i="1" a="1"/>
  <c r="BD629" i="1" s="1"/>
  <c r="BF617" i="1" a="1"/>
  <c r="BF617" i="1" s="1"/>
  <c r="BE617" i="1" a="1"/>
  <c r="BE617" i="1" s="1"/>
  <c r="BD617" i="1" a="1"/>
  <c r="BD617" i="1" s="1"/>
  <c r="BF616" i="1" a="1"/>
  <c r="BF616" i="1" s="1"/>
  <c r="BE616" i="1" a="1"/>
  <c r="BE616" i="1" s="1"/>
  <c r="BD616" i="1" a="1"/>
  <c r="BD616" i="1" s="1"/>
  <c r="BF615" i="1" a="1"/>
  <c r="BF615" i="1" s="1"/>
  <c r="BE615" i="1" a="1"/>
  <c r="BE615" i="1" s="1"/>
  <c r="BD615" i="1" a="1"/>
  <c r="BD615" i="1" s="1"/>
  <c r="BF614" i="1" a="1"/>
  <c r="BF614" i="1" s="1"/>
  <c r="BE614" i="1" a="1"/>
  <c r="BE614" i="1" s="1"/>
  <c r="BD614" i="1" a="1"/>
  <c r="BD614" i="1" s="1"/>
  <c r="BF613" i="1" a="1"/>
  <c r="BF613" i="1" s="1"/>
  <c r="BE613" i="1" a="1"/>
  <c r="BE613" i="1" s="1"/>
  <c r="BD613" i="1" a="1"/>
  <c r="BD613" i="1" s="1"/>
  <c r="BF612" i="1" a="1"/>
  <c r="BF612" i="1" s="1"/>
  <c r="BE612" i="1" a="1"/>
  <c r="BE612" i="1" s="1"/>
  <c r="BD612" i="1" a="1"/>
  <c r="BD612" i="1" s="1"/>
  <c r="BF611" i="1" a="1"/>
  <c r="BF611" i="1" s="1"/>
  <c r="BE611" i="1" a="1"/>
  <c r="BE611" i="1" s="1"/>
  <c r="BD611" i="1" a="1"/>
  <c r="BD611" i="1" s="1"/>
  <c r="BF599" i="1" a="1"/>
  <c r="BF599" i="1" s="1"/>
  <c r="BE599" i="1" a="1"/>
  <c r="BE599" i="1" s="1"/>
  <c r="BD599" i="1" a="1"/>
  <c r="BD599" i="1" s="1"/>
  <c r="BF598" i="1" a="1"/>
  <c r="BF598" i="1" s="1"/>
  <c r="BE598" i="1" a="1"/>
  <c r="BE598" i="1" s="1"/>
  <c r="BD598" i="1" a="1"/>
  <c r="BD598" i="1" s="1"/>
  <c r="BF597" i="1" a="1"/>
  <c r="BF597" i="1" s="1"/>
  <c r="BE597" i="1" a="1"/>
  <c r="BE597" i="1" s="1"/>
  <c r="BD597" i="1" a="1"/>
  <c r="BD597" i="1" s="1"/>
  <c r="BF596" i="1" a="1"/>
  <c r="BF596" i="1" s="1"/>
  <c r="BE596" i="1" a="1"/>
  <c r="BE596" i="1" s="1"/>
  <c r="BD596" i="1" a="1"/>
  <c r="BD596" i="1" s="1"/>
  <c r="BF595" i="1" a="1"/>
  <c r="BF595" i="1" s="1"/>
  <c r="BE595" i="1" a="1"/>
  <c r="BE595" i="1" s="1"/>
  <c r="BD595" i="1" a="1"/>
  <c r="BD595" i="1" s="1"/>
  <c r="BF594" i="1" a="1"/>
  <c r="BF594" i="1" s="1"/>
  <c r="BE594" i="1" a="1"/>
  <c r="BE594" i="1" s="1"/>
  <c r="BD594" i="1" a="1"/>
  <c r="BD594" i="1" s="1"/>
  <c r="BF593" i="1" a="1"/>
  <c r="BF593" i="1" s="1"/>
  <c r="BE593" i="1" a="1"/>
  <c r="BE593" i="1" s="1"/>
  <c r="BD593" i="1" a="1"/>
  <c r="BD593" i="1" s="1"/>
  <c r="BF590" i="1" a="1"/>
  <c r="BF590" i="1" s="1"/>
  <c r="BE590" i="1" a="1"/>
  <c r="BE590" i="1" s="1"/>
  <c r="BD590" i="1" a="1"/>
  <c r="BD590" i="1" s="1"/>
  <c r="BF589" i="1" a="1"/>
  <c r="BF589" i="1" s="1"/>
  <c r="BE589" i="1" a="1"/>
  <c r="BE589" i="1" s="1"/>
  <c r="BD589" i="1" a="1"/>
  <c r="BD589" i="1" s="1"/>
  <c r="BF588" i="1" a="1"/>
  <c r="BF588" i="1" s="1"/>
  <c r="BE588" i="1" a="1"/>
  <c r="BE588" i="1" s="1"/>
  <c r="BD588" i="1" a="1"/>
  <c r="BD588" i="1" s="1"/>
  <c r="BF587" i="1" a="1"/>
  <c r="BF587" i="1" s="1"/>
  <c r="BE587" i="1" a="1"/>
  <c r="BE587" i="1" s="1"/>
  <c r="BD587" i="1" a="1"/>
  <c r="BD587" i="1" s="1"/>
  <c r="BF586" i="1" a="1"/>
  <c r="BF586" i="1" s="1"/>
  <c r="BE586" i="1" a="1"/>
  <c r="BE586" i="1" s="1"/>
  <c r="BD586" i="1" a="1"/>
  <c r="BD586" i="1" s="1"/>
  <c r="BF585" i="1" a="1"/>
  <c r="BF585" i="1" s="1"/>
  <c r="BE585" i="1" a="1"/>
  <c r="BE585" i="1" s="1"/>
  <c r="BD585" i="1" a="1"/>
  <c r="BD585" i="1" s="1"/>
  <c r="BF584" i="1" a="1"/>
  <c r="BF584" i="1" s="1"/>
  <c r="BE584" i="1" a="1"/>
  <c r="BE584" i="1" s="1"/>
  <c r="BD584" i="1" a="1"/>
  <c r="BD584" i="1" s="1"/>
  <c r="BF572" i="1" a="1"/>
  <c r="BF572" i="1" s="1"/>
  <c r="BE572" i="1" a="1"/>
  <c r="BE572" i="1" s="1"/>
  <c r="BD572" i="1" a="1"/>
  <c r="BD572" i="1" s="1"/>
  <c r="BF571" i="1" a="1"/>
  <c r="BF571" i="1" s="1"/>
  <c r="BE571" i="1" a="1"/>
  <c r="BE571" i="1" s="1"/>
  <c r="BD571" i="1" a="1"/>
  <c r="BD571" i="1" s="1"/>
  <c r="BF570" i="1" a="1"/>
  <c r="BF570" i="1" s="1"/>
  <c r="BE570" i="1" a="1"/>
  <c r="BE570" i="1" s="1"/>
  <c r="BD570" i="1" a="1"/>
  <c r="BD570" i="1" s="1"/>
  <c r="BF569" i="1" a="1"/>
  <c r="BF569" i="1" s="1"/>
  <c r="BE569" i="1" a="1"/>
  <c r="BE569" i="1" s="1"/>
  <c r="BD569" i="1" a="1"/>
  <c r="BD569" i="1" s="1"/>
  <c r="BF568" i="1" a="1"/>
  <c r="BF568" i="1" s="1"/>
  <c r="BE568" i="1" a="1"/>
  <c r="BE568" i="1" s="1"/>
  <c r="BD568" i="1" a="1"/>
  <c r="BD568" i="1" s="1"/>
  <c r="BF567" i="1" a="1"/>
  <c r="BF567" i="1" s="1"/>
  <c r="BE567" i="1" a="1"/>
  <c r="BE567" i="1" s="1"/>
  <c r="BD567" i="1" a="1"/>
  <c r="BD567" i="1" s="1"/>
  <c r="BF566" i="1" a="1"/>
  <c r="BF566" i="1" s="1"/>
  <c r="BE566" i="1" a="1"/>
  <c r="BE566" i="1" s="1"/>
  <c r="BD566" i="1" a="1"/>
  <c r="BD566" i="1" s="1"/>
  <c r="BF554" i="1" a="1"/>
  <c r="BF554" i="1" s="1"/>
  <c r="BE554" i="1" a="1"/>
  <c r="BE554" i="1" s="1"/>
  <c r="BD554" i="1" a="1"/>
  <c r="BD554" i="1" s="1"/>
  <c r="BF553" i="1" a="1"/>
  <c r="BF553" i="1" s="1"/>
  <c r="BE553" i="1" a="1"/>
  <c r="BE553" i="1" s="1"/>
  <c r="BD553" i="1" a="1"/>
  <c r="BD553" i="1" s="1"/>
  <c r="BF552" i="1" a="1"/>
  <c r="BF552" i="1" s="1"/>
  <c r="BE552" i="1" a="1"/>
  <c r="BE552" i="1" s="1"/>
  <c r="BD552" i="1" a="1"/>
  <c r="BD552" i="1" s="1"/>
  <c r="BF551" i="1" a="1"/>
  <c r="BF551" i="1" s="1"/>
  <c r="BE551" i="1" a="1"/>
  <c r="BE551" i="1" s="1"/>
  <c r="BD551" i="1" a="1"/>
  <c r="BD551" i="1" s="1"/>
  <c r="BF550" i="1" a="1"/>
  <c r="BF550" i="1" s="1"/>
  <c r="BE550" i="1" a="1"/>
  <c r="BE550" i="1" s="1"/>
  <c r="BD550" i="1" a="1"/>
  <c r="BD550" i="1" s="1"/>
  <c r="BF549" i="1" a="1"/>
  <c r="BF549" i="1" s="1"/>
  <c r="BE549" i="1" a="1"/>
  <c r="BE549" i="1" s="1"/>
  <c r="BD549" i="1" a="1"/>
  <c r="BD549" i="1" s="1"/>
  <c r="BF548" i="1" a="1"/>
  <c r="BF548" i="1" s="1"/>
  <c r="BE548" i="1" a="1"/>
  <c r="BE548" i="1" s="1"/>
  <c r="BD548" i="1" a="1"/>
  <c r="BD548" i="1" s="1"/>
  <c r="BF540" i="1" a="1"/>
  <c r="BF540" i="1" s="1"/>
  <c r="BE540" i="1" a="1"/>
  <c r="BE540" i="1" s="1"/>
  <c r="BD540" i="1" a="1"/>
  <c r="BD540" i="1" s="1"/>
  <c r="BF539" i="1" a="1"/>
  <c r="BF539" i="1" s="1"/>
  <c r="BE539" i="1" a="1"/>
  <c r="BE539" i="1" s="1"/>
  <c r="BD539" i="1" a="1"/>
  <c r="BD539" i="1" s="1"/>
  <c r="BF538" i="1" a="1"/>
  <c r="BF538" i="1" s="1"/>
  <c r="BE538" i="1" a="1"/>
  <c r="BE538" i="1" s="1"/>
  <c r="BD538" i="1" a="1"/>
  <c r="BD538" i="1" s="1"/>
  <c r="BF537" i="1" a="1"/>
  <c r="BF537" i="1" s="1"/>
  <c r="BE537" i="1" a="1"/>
  <c r="BE537" i="1" s="1"/>
  <c r="BD537" i="1" a="1"/>
  <c r="BD537" i="1" s="1"/>
  <c r="BF536" i="1" a="1"/>
  <c r="BF536" i="1" s="1"/>
  <c r="BE536" i="1" a="1"/>
  <c r="BE536" i="1" s="1"/>
  <c r="BD536" i="1" a="1"/>
  <c r="BD536" i="1" s="1"/>
  <c r="BF535" i="1" a="1"/>
  <c r="BF535" i="1" s="1"/>
  <c r="BE535" i="1" a="1"/>
  <c r="BE535" i="1" s="1"/>
  <c r="BD535" i="1" a="1"/>
  <c r="BD535" i="1" s="1"/>
  <c r="BF534" i="1" a="1"/>
  <c r="BF534" i="1" s="1"/>
  <c r="BE534" i="1" a="1"/>
  <c r="BE534" i="1" s="1"/>
  <c r="BD534" i="1" a="1"/>
  <c r="BD534" i="1" s="1"/>
  <c r="BF523" i="1" a="1"/>
  <c r="BF523" i="1" s="1"/>
  <c r="BE523" i="1" a="1"/>
  <c r="BE523" i="1" s="1"/>
  <c r="BD523" i="1" a="1"/>
  <c r="BD523" i="1" s="1"/>
  <c r="BF522" i="1" a="1"/>
  <c r="BF522" i="1" s="1"/>
  <c r="BE522" i="1" a="1"/>
  <c r="BE522" i="1" s="1"/>
  <c r="BD522" i="1" a="1"/>
  <c r="BD522" i="1" s="1"/>
  <c r="BF521" i="1" a="1"/>
  <c r="BF521" i="1" s="1"/>
  <c r="BE521" i="1" a="1"/>
  <c r="BE521" i="1" s="1"/>
  <c r="BD521" i="1" a="1"/>
  <c r="BD521" i="1" s="1"/>
  <c r="BF520" i="1" a="1"/>
  <c r="BF520" i="1" s="1"/>
  <c r="BE520" i="1" a="1"/>
  <c r="BE520" i="1" s="1"/>
  <c r="BD520" i="1" a="1"/>
  <c r="BD520" i="1" s="1"/>
  <c r="BF519" i="1" a="1"/>
  <c r="BF519" i="1" s="1"/>
  <c r="BE519" i="1" a="1"/>
  <c r="BE519" i="1" s="1"/>
  <c r="BD519" i="1" a="1"/>
  <c r="BD519" i="1" s="1"/>
  <c r="BF518" i="1" a="1"/>
  <c r="BF518" i="1" s="1"/>
  <c r="BE518" i="1" a="1"/>
  <c r="BE518" i="1" s="1"/>
  <c r="BD518" i="1" a="1"/>
  <c r="BD518" i="1" s="1"/>
  <c r="BF517" i="1" a="1"/>
  <c r="BF517" i="1" s="1"/>
  <c r="BE517" i="1" a="1"/>
  <c r="BE517" i="1" s="1"/>
  <c r="BD517" i="1" a="1"/>
  <c r="BD517" i="1" s="1"/>
  <c r="BF505" i="1" a="1"/>
  <c r="BF505" i="1" s="1"/>
  <c r="BE505" i="1" a="1"/>
  <c r="BE505" i="1" s="1"/>
  <c r="BD505" i="1" a="1"/>
  <c r="BD505" i="1" s="1"/>
  <c r="BF504" i="1" a="1"/>
  <c r="BF504" i="1" s="1"/>
  <c r="BE504" i="1" a="1"/>
  <c r="BE504" i="1" s="1"/>
  <c r="BD504" i="1" a="1"/>
  <c r="BD504" i="1" s="1"/>
  <c r="BF503" i="1" a="1"/>
  <c r="BF503" i="1" s="1"/>
  <c r="BE503" i="1" a="1"/>
  <c r="BE503" i="1" s="1"/>
  <c r="BD503" i="1" a="1"/>
  <c r="BD503" i="1" s="1"/>
  <c r="BF502" i="1" a="1"/>
  <c r="BF502" i="1" s="1"/>
  <c r="BE502" i="1" a="1"/>
  <c r="BE502" i="1" s="1"/>
  <c r="BD502" i="1" a="1"/>
  <c r="BD502" i="1" s="1"/>
  <c r="BF501" i="1" a="1"/>
  <c r="BF501" i="1" s="1"/>
  <c r="BE501" i="1" a="1"/>
  <c r="BE501" i="1" s="1"/>
  <c r="BD501" i="1" a="1"/>
  <c r="BD501" i="1" s="1"/>
  <c r="BF500" i="1" a="1"/>
  <c r="BF500" i="1" s="1"/>
  <c r="BE500" i="1" a="1"/>
  <c r="BE500" i="1" s="1"/>
  <c r="BD500" i="1" a="1"/>
  <c r="BD500" i="1" s="1"/>
  <c r="BF499" i="1" a="1"/>
  <c r="BF499" i="1" s="1"/>
  <c r="BE499" i="1" a="1"/>
  <c r="BE499" i="1" s="1"/>
  <c r="BD499" i="1" a="1"/>
  <c r="BD499" i="1" s="1"/>
  <c r="BF491" i="1" a="1"/>
  <c r="BF491" i="1" s="1"/>
  <c r="BE491" i="1" a="1"/>
  <c r="BE491" i="1" s="1"/>
  <c r="BD491" i="1" a="1"/>
  <c r="BD491" i="1" s="1"/>
  <c r="BF490" i="1" a="1"/>
  <c r="BF490" i="1" s="1"/>
  <c r="BE490" i="1" a="1"/>
  <c r="BE490" i="1" s="1"/>
  <c r="BD490" i="1" a="1"/>
  <c r="BD490" i="1" s="1"/>
  <c r="BF489" i="1" a="1"/>
  <c r="BF489" i="1" s="1"/>
  <c r="BE489" i="1" a="1"/>
  <c r="BE489" i="1" s="1"/>
  <c r="BD489" i="1" a="1"/>
  <c r="BD489" i="1" s="1"/>
  <c r="BF488" i="1" a="1"/>
  <c r="BF488" i="1" s="1"/>
  <c r="BE488" i="1" a="1"/>
  <c r="BE488" i="1" s="1"/>
  <c r="BD488" i="1" a="1"/>
  <c r="BD488" i="1" s="1"/>
  <c r="BF487" i="1" a="1"/>
  <c r="BF487" i="1" s="1"/>
  <c r="BE487" i="1" a="1"/>
  <c r="BE487" i="1" s="1"/>
  <c r="BD487" i="1" a="1"/>
  <c r="BD487" i="1" s="1"/>
  <c r="BF486" i="1" a="1"/>
  <c r="BF486" i="1" s="1"/>
  <c r="BE486" i="1" a="1"/>
  <c r="BE486" i="1" s="1"/>
  <c r="BD486" i="1" a="1"/>
  <c r="BD486" i="1" s="1"/>
  <c r="BF485" i="1" a="1"/>
  <c r="BF485" i="1" s="1"/>
  <c r="BE485" i="1" a="1"/>
  <c r="BE485" i="1" s="1"/>
  <c r="BD485" i="1" a="1"/>
  <c r="BD485" i="1" s="1"/>
  <c r="BF477" i="1" a="1"/>
  <c r="BF477" i="1" s="1"/>
  <c r="BE477" i="1" a="1"/>
  <c r="BE477" i="1" s="1"/>
  <c r="BD477" i="1" a="1"/>
  <c r="BD477" i="1" s="1"/>
  <c r="BF476" i="1" a="1"/>
  <c r="BF476" i="1" s="1"/>
  <c r="BE476" i="1" a="1"/>
  <c r="BE476" i="1" s="1"/>
  <c r="BD476" i="1" a="1"/>
  <c r="BD476" i="1" s="1"/>
  <c r="BF475" i="1" a="1"/>
  <c r="BF475" i="1" s="1"/>
  <c r="BE475" i="1" a="1"/>
  <c r="BE475" i="1" s="1"/>
  <c r="BD475" i="1" a="1"/>
  <c r="BD475" i="1" s="1"/>
  <c r="BF474" i="1" a="1"/>
  <c r="BF474" i="1" s="1"/>
  <c r="BE474" i="1" a="1"/>
  <c r="BE474" i="1" s="1"/>
  <c r="BD474" i="1" a="1"/>
  <c r="BD474" i="1" s="1"/>
  <c r="BF473" i="1" a="1"/>
  <c r="BF473" i="1" s="1"/>
  <c r="BE473" i="1" a="1"/>
  <c r="BE473" i="1" s="1"/>
  <c r="BD473" i="1" a="1"/>
  <c r="BD473" i="1" s="1"/>
  <c r="BF472" i="1" a="1"/>
  <c r="BF472" i="1" s="1"/>
  <c r="BE472" i="1" a="1"/>
  <c r="BE472" i="1" s="1"/>
  <c r="BD472" i="1" a="1"/>
  <c r="BD472" i="1" s="1"/>
  <c r="BF471" i="1" a="1"/>
  <c r="BF471" i="1" s="1"/>
  <c r="BE471" i="1" a="1"/>
  <c r="BE471" i="1" s="1"/>
  <c r="BD471" i="1" a="1"/>
  <c r="BD471" i="1" s="1"/>
  <c r="BF463" i="1" a="1"/>
  <c r="BF463" i="1" s="1"/>
  <c r="BE463" i="1" a="1"/>
  <c r="BE463" i="1" s="1"/>
  <c r="BD463" i="1" a="1"/>
  <c r="BD463" i="1" s="1"/>
  <c r="BF462" i="1" a="1"/>
  <c r="BF462" i="1" s="1"/>
  <c r="BE462" i="1" a="1"/>
  <c r="BE462" i="1" s="1"/>
  <c r="BD462" i="1" a="1"/>
  <c r="BD462" i="1" s="1"/>
  <c r="BF461" i="1" a="1"/>
  <c r="BF461" i="1" s="1"/>
  <c r="BE461" i="1" a="1"/>
  <c r="BE461" i="1" s="1"/>
  <c r="BD461" i="1" a="1"/>
  <c r="BD461" i="1" s="1"/>
  <c r="BF460" i="1" a="1"/>
  <c r="BF460" i="1" s="1"/>
  <c r="BE460" i="1" a="1"/>
  <c r="BE460" i="1" s="1"/>
  <c r="BD460" i="1" a="1"/>
  <c r="BD460" i="1" s="1"/>
  <c r="BF459" i="1" a="1"/>
  <c r="BF459" i="1" s="1"/>
  <c r="BE459" i="1" a="1"/>
  <c r="BE459" i="1" s="1"/>
  <c r="BD459" i="1" a="1"/>
  <c r="BD459" i="1" s="1"/>
  <c r="BF458" i="1" a="1"/>
  <c r="BF458" i="1" s="1"/>
  <c r="BE458" i="1" a="1"/>
  <c r="BE458" i="1" s="1"/>
  <c r="BD458" i="1" a="1"/>
  <c r="BD458" i="1" s="1"/>
  <c r="BF457" i="1" a="1"/>
  <c r="BF457" i="1" s="1"/>
  <c r="BE457" i="1" a="1"/>
  <c r="BE457" i="1" s="1"/>
  <c r="BD457" i="1" a="1"/>
  <c r="BD457" i="1" s="1"/>
  <c r="BF453" i="1" a="1"/>
  <c r="BF453" i="1" s="1"/>
  <c r="BE453" i="1" a="1"/>
  <c r="BE453" i="1" s="1"/>
  <c r="BD453" i="1" a="1"/>
  <c r="BD453" i="1" s="1"/>
  <c r="BF452" i="1" a="1"/>
  <c r="BF452" i="1" s="1"/>
  <c r="BE452" i="1" a="1"/>
  <c r="BE452" i="1" s="1"/>
  <c r="BD452" i="1" a="1"/>
  <c r="BD452" i="1" s="1"/>
  <c r="BF451" i="1" a="1"/>
  <c r="BF451" i="1" s="1"/>
  <c r="BE451" i="1" a="1"/>
  <c r="BE451" i="1" s="1"/>
  <c r="BD451" i="1" a="1"/>
  <c r="BD451" i="1" s="1"/>
  <c r="BF450" i="1" a="1"/>
  <c r="BF450" i="1" s="1"/>
  <c r="BE450" i="1" a="1"/>
  <c r="BE450" i="1" s="1"/>
  <c r="BD450" i="1" a="1"/>
  <c r="BD450" i="1" s="1"/>
  <c r="BF449" i="1" a="1"/>
  <c r="BF449" i="1" s="1"/>
  <c r="BE449" i="1" a="1"/>
  <c r="BE449" i="1" s="1"/>
  <c r="BD449" i="1" a="1"/>
  <c r="BD449" i="1" s="1"/>
  <c r="BF448" i="1" a="1"/>
  <c r="BF448" i="1" s="1"/>
  <c r="BE448" i="1" a="1"/>
  <c r="BE448" i="1" s="1"/>
  <c r="BD448" i="1" a="1"/>
  <c r="BD448" i="1" s="1"/>
  <c r="BF447" i="1" a="1"/>
  <c r="BF447" i="1" s="1"/>
  <c r="BE447" i="1" a="1"/>
  <c r="BE447" i="1" s="1"/>
  <c r="BD447" i="1" a="1"/>
  <c r="BD447" i="1" s="1"/>
  <c r="BF439" i="1" a="1"/>
  <c r="BF439" i="1" s="1"/>
  <c r="BE439" i="1" a="1"/>
  <c r="BE439" i="1" s="1"/>
  <c r="BD439" i="1" a="1"/>
  <c r="BD439" i="1" s="1"/>
  <c r="BF438" i="1" a="1"/>
  <c r="BF438" i="1" s="1"/>
  <c r="BE438" i="1" a="1"/>
  <c r="BE438" i="1" s="1"/>
  <c r="BD438" i="1" a="1"/>
  <c r="BD438" i="1" s="1"/>
  <c r="BF437" i="1" a="1"/>
  <c r="BF437" i="1" s="1"/>
  <c r="BE437" i="1" a="1"/>
  <c r="BE437" i="1" s="1"/>
  <c r="BD437" i="1" a="1"/>
  <c r="BD437" i="1" s="1"/>
  <c r="BF436" i="1" a="1"/>
  <c r="BF436" i="1" s="1"/>
  <c r="BE436" i="1" a="1"/>
  <c r="BE436" i="1" s="1"/>
  <c r="BD436" i="1" a="1"/>
  <c r="BD436" i="1" s="1"/>
  <c r="BF435" i="1" a="1"/>
  <c r="BF435" i="1" s="1"/>
  <c r="BE435" i="1" a="1"/>
  <c r="BE435" i="1" s="1"/>
  <c r="BD435" i="1" a="1"/>
  <c r="BD435" i="1" s="1"/>
  <c r="BF434" i="1" a="1"/>
  <c r="BF434" i="1" s="1"/>
  <c r="BE434" i="1" a="1"/>
  <c r="BE434" i="1" s="1"/>
  <c r="BD434" i="1" a="1"/>
  <c r="BD434" i="1" s="1"/>
  <c r="BF433" i="1" a="1"/>
  <c r="BF433" i="1" s="1"/>
  <c r="BE433" i="1" a="1"/>
  <c r="BE433" i="1" s="1"/>
  <c r="BD433" i="1" a="1"/>
  <c r="BD433" i="1" s="1"/>
  <c r="BF425" i="1" a="1"/>
  <c r="BF425" i="1" s="1"/>
  <c r="BE425" i="1" a="1"/>
  <c r="BE425" i="1" s="1"/>
  <c r="BD425" i="1" a="1"/>
  <c r="BD425" i="1" s="1"/>
  <c r="BF424" i="1" a="1"/>
  <c r="BF424" i="1" s="1"/>
  <c r="BE424" i="1" a="1"/>
  <c r="BE424" i="1" s="1"/>
  <c r="BD424" i="1" a="1"/>
  <c r="BD424" i="1" s="1"/>
  <c r="BF423" i="1" a="1"/>
  <c r="BF423" i="1" s="1"/>
  <c r="BE423" i="1" a="1"/>
  <c r="BE423" i="1" s="1"/>
  <c r="BD423" i="1" a="1"/>
  <c r="BD423" i="1" s="1"/>
  <c r="BF422" i="1" a="1"/>
  <c r="BF422" i="1" s="1"/>
  <c r="BE422" i="1" a="1"/>
  <c r="BE422" i="1" s="1"/>
  <c r="BD422" i="1" a="1"/>
  <c r="BD422" i="1" s="1"/>
  <c r="BF421" i="1" a="1"/>
  <c r="BF421" i="1" s="1"/>
  <c r="BE421" i="1" a="1"/>
  <c r="BE421" i="1" s="1"/>
  <c r="BD421" i="1" a="1"/>
  <c r="BD421" i="1" s="1"/>
  <c r="BF420" i="1" a="1"/>
  <c r="BF420" i="1" s="1"/>
  <c r="BE420" i="1" a="1"/>
  <c r="BE420" i="1" s="1"/>
  <c r="BD420" i="1" a="1"/>
  <c r="BD420" i="1" s="1"/>
  <c r="BF419" i="1" a="1"/>
  <c r="BF419" i="1" s="1"/>
  <c r="BE419" i="1" a="1"/>
  <c r="BE419" i="1" s="1"/>
  <c r="BD419" i="1" a="1"/>
  <c r="BD419" i="1" s="1"/>
  <c r="BF407" i="1" a="1"/>
  <c r="BF407" i="1" s="1"/>
  <c r="BE407" i="1" a="1"/>
  <c r="BE407" i="1" s="1"/>
  <c r="BD407" i="1" a="1"/>
  <c r="BD407" i="1" s="1"/>
  <c r="BF406" i="1" a="1"/>
  <c r="BF406" i="1" s="1"/>
  <c r="BE406" i="1" a="1"/>
  <c r="BE406" i="1" s="1"/>
  <c r="BD406" i="1" a="1"/>
  <c r="BD406" i="1" s="1"/>
  <c r="BF405" i="1" a="1"/>
  <c r="BF405" i="1" s="1"/>
  <c r="BE405" i="1" a="1"/>
  <c r="BE405" i="1" s="1"/>
  <c r="BD405" i="1" a="1"/>
  <c r="BD405" i="1" s="1"/>
  <c r="BF404" i="1" a="1"/>
  <c r="BF404" i="1" s="1"/>
  <c r="BE404" i="1" a="1"/>
  <c r="BE404" i="1" s="1"/>
  <c r="BD404" i="1" a="1"/>
  <c r="BD404" i="1" s="1"/>
  <c r="BF403" i="1" a="1"/>
  <c r="BF403" i="1" s="1"/>
  <c r="BE403" i="1" a="1"/>
  <c r="BE403" i="1" s="1"/>
  <c r="BD403" i="1" a="1"/>
  <c r="BD403" i="1" s="1"/>
  <c r="BF402" i="1" a="1"/>
  <c r="BF402" i="1" s="1"/>
  <c r="BE402" i="1" a="1"/>
  <c r="BE402" i="1" s="1"/>
  <c r="BD402" i="1" a="1"/>
  <c r="BD402" i="1" s="1"/>
  <c r="BF401" i="1" a="1"/>
  <c r="BF401" i="1" s="1"/>
  <c r="BE401" i="1" a="1"/>
  <c r="BE401" i="1" s="1"/>
  <c r="BD401" i="1" a="1"/>
  <c r="BD401" i="1" s="1"/>
  <c r="BF389" i="1" a="1"/>
  <c r="BF389" i="1" s="1"/>
  <c r="BE389" i="1" a="1"/>
  <c r="BE389" i="1" s="1"/>
  <c r="BD389" i="1" a="1"/>
  <c r="BD389" i="1" s="1"/>
  <c r="BF388" i="1" a="1"/>
  <c r="BF388" i="1" s="1"/>
  <c r="BE388" i="1" a="1"/>
  <c r="BE388" i="1" s="1"/>
  <c r="BD388" i="1" a="1"/>
  <c r="BD388" i="1" s="1"/>
  <c r="BF387" i="1" a="1"/>
  <c r="BF387" i="1" s="1"/>
  <c r="BE387" i="1" a="1"/>
  <c r="BE387" i="1" s="1"/>
  <c r="BD387" i="1" a="1"/>
  <c r="BD387" i="1" s="1"/>
  <c r="BF386" i="1" a="1"/>
  <c r="BF386" i="1" s="1"/>
  <c r="BE386" i="1" a="1"/>
  <c r="BE386" i="1" s="1"/>
  <c r="BD386" i="1" a="1"/>
  <c r="BD386" i="1" s="1"/>
  <c r="BF385" i="1" a="1"/>
  <c r="BF385" i="1" s="1"/>
  <c r="BE385" i="1" a="1"/>
  <c r="BE385" i="1" s="1"/>
  <c r="BD385" i="1" a="1"/>
  <c r="BD385" i="1" s="1"/>
  <c r="BF384" i="1" a="1"/>
  <c r="BF384" i="1" s="1"/>
  <c r="BE384" i="1" a="1"/>
  <c r="BE384" i="1" s="1"/>
  <c r="BD384" i="1" a="1"/>
  <c r="BD384" i="1" s="1"/>
  <c r="BF383" i="1" a="1"/>
  <c r="BF383" i="1" s="1"/>
  <c r="BE383" i="1" a="1"/>
  <c r="BE383" i="1" s="1"/>
  <c r="BD383" i="1" a="1"/>
  <c r="BD383" i="1" s="1"/>
  <c r="BF372" i="1" a="1"/>
  <c r="BF372" i="1" s="1"/>
  <c r="BE372" i="1" a="1"/>
  <c r="BE372" i="1" s="1"/>
  <c r="BD372" i="1" a="1"/>
  <c r="BD372" i="1" s="1"/>
  <c r="BF371" i="1" a="1"/>
  <c r="BF371" i="1" s="1"/>
  <c r="BE371" i="1" a="1"/>
  <c r="BE371" i="1" s="1"/>
  <c r="BD371" i="1" a="1"/>
  <c r="BD371" i="1" s="1"/>
  <c r="BF370" i="1" a="1"/>
  <c r="BF370" i="1" s="1"/>
  <c r="BE370" i="1" a="1"/>
  <c r="BE370" i="1" s="1"/>
  <c r="BD370" i="1" a="1"/>
  <c r="BD370" i="1" s="1"/>
  <c r="BF369" i="1" a="1"/>
  <c r="BF369" i="1" s="1"/>
  <c r="BE369" i="1" a="1"/>
  <c r="BE369" i="1" s="1"/>
  <c r="BD369" i="1" a="1"/>
  <c r="BD369" i="1" s="1"/>
  <c r="BF368" i="1" a="1"/>
  <c r="BF368" i="1" s="1"/>
  <c r="BE368" i="1" a="1"/>
  <c r="BE368" i="1" s="1"/>
  <c r="BD368" i="1" a="1"/>
  <c r="BD368" i="1" s="1"/>
  <c r="BF367" i="1" a="1"/>
  <c r="BF367" i="1" s="1"/>
  <c r="BE367" i="1" a="1"/>
  <c r="BE367" i="1" s="1"/>
  <c r="BD367" i="1" a="1"/>
  <c r="BD367" i="1" s="1"/>
  <c r="BF366" i="1" a="1"/>
  <c r="BF366" i="1" s="1"/>
  <c r="BE366" i="1" a="1"/>
  <c r="BE366" i="1" s="1"/>
  <c r="BD366" i="1" a="1"/>
  <c r="BD366" i="1" s="1"/>
  <c r="BF354" i="1" a="1"/>
  <c r="BF354" i="1" s="1"/>
  <c r="BE354" i="1" a="1"/>
  <c r="BE354" i="1" s="1"/>
  <c r="BD354" i="1" a="1"/>
  <c r="BD354" i="1" s="1"/>
  <c r="BF353" i="1" a="1"/>
  <c r="BF353" i="1" s="1"/>
  <c r="BE353" i="1" a="1"/>
  <c r="BE353" i="1" s="1"/>
  <c r="BD353" i="1" a="1"/>
  <c r="BD353" i="1" s="1"/>
  <c r="BF352" i="1" a="1"/>
  <c r="BF352" i="1" s="1"/>
  <c r="BE352" i="1" a="1"/>
  <c r="BE352" i="1" s="1"/>
  <c r="BD352" i="1" a="1"/>
  <c r="BD352" i="1" s="1"/>
  <c r="BF351" i="1" a="1"/>
  <c r="BF351" i="1" s="1"/>
  <c r="BE351" i="1" a="1"/>
  <c r="BE351" i="1" s="1"/>
  <c r="BD351" i="1" a="1"/>
  <c r="BD351" i="1" s="1"/>
  <c r="BF350" i="1" a="1"/>
  <c r="BF350" i="1" s="1"/>
  <c r="BE350" i="1" a="1"/>
  <c r="BE350" i="1" s="1"/>
  <c r="BD350" i="1" a="1"/>
  <c r="BD350" i="1" s="1"/>
  <c r="BF349" i="1" a="1"/>
  <c r="BF349" i="1" s="1"/>
  <c r="BE349" i="1" a="1"/>
  <c r="BE349" i="1" s="1"/>
  <c r="BD349" i="1" a="1"/>
  <c r="BD349" i="1" s="1"/>
  <c r="BF348" i="1" a="1"/>
  <c r="BF348" i="1" s="1"/>
  <c r="BE348" i="1" a="1"/>
  <c r="BE348" i="1" s="1"/>
  <c r="BD348" i="1" a="1"/>
  <c r="BD348" i="1" s="1"/>
  <c r="BF336" i="1" a="1"/>
  <c r="BF336" i="1" s="1"/>
  <c r="BE336" i="1" a="1"/>
  <c r="BE336" i="1" s="1"/>
  <c r="BD336" i="1" a="1"/>
  <c r="BD336" i="1" s="1"/>
  <c r="BF335" i="1" a="1"/>
  <c r="BF335" i="1" s="1"/>
  <c r="BE335" i="1" a="1"/>
  <c r="BE335" i="1" s="1"/>
  <c r="BD335" i="1" a="1"/>
  <c r="BD335" i="1" s="1"/>
  <c r="BF334" i="1" a="1"/>
  <c r="BF334" i="1" s="1"/>
  <c r="BE334" i="1" a="1"/>
  <c r="BE334" i="1" s="1"/>
  <c r="BD334" i="1" a="1"/>
  <c r="BD334" i="1" s="1"/>
  <c r="BF333" i="1" a="1"/>
  <c r="BF333" i="1" s="1"/>
  <c r="BE333" i="1" a="1"/>
  <c r="BE333" i="1" s="1"/>
  <c r="BD333" i="1" a="1"/>
  <c r="BD333" i="1" s="1"/>
  <c r="BF332" i="1" a="1"/>
  <c r="BF332" i="1" s="1"/>
  <c r="BE332" i="1" a="1"/>
  <c r="BE332" i="1" s="1"/>
  <c r="BD332" i="1" a="1"/>
  <c r="BD332" i="1" s="1"/>
  <c r="BF331" i="1" a="1"/>
  <c r="BF331" i="1" s="1"/>
  <c r="BE331" i="1" a="1"/>
  <c r="BE331" i="1" s="1"/>
  <c r="BD331" i="1" a="1"/>
  <c r="BD331" i="1" s="1"/>
  <c r="BF330" i="1" a="1"/>
  <c r="BF330" i="1" s="1"/>
  <c r="BE330" i="1" a="1"/>
  <c r="BE330" i="1" s="1"/>
  <c r="BD330" i="1" a="1"/>
  <c r="BD330" i="1" s="1"/>
  <c r="BF321" i="1" a="1"/>
  <c r="BF321" i="1" s="1"/>
  <c r="BE321" i="1" a="1"/>
  <c r="BE321" i="1" s="1"/>
  <c r="BD321" i="1" a="1"/>
  <c r="BD321" i="1" s="1"/>
  <c r="BF320" i="1" a="1"/>
  <c r="BF320" i="1" s="1"/>
  <c r="BE320" i="1" a="1"/>
  <c r="BE320" i="1" s="1"/>
  <c r="BD320" i="1" a="1"/>
  <c r="BD320" i="1" s="1"/>
  <c r="BF319" i="1" a="1"/>
  <c r="BF319" i="1" s="1"/>
  <c r="BE319" i="1" a="1"/>
  <c r="BE319" i="1" s="1"/>
  <c r="BD319" i="1" a="1"/>
  <c r="BD319" i="1" s="1"/>
  <c r="BF318" i="1" a="1"/>
  <c r="BF318" i="1" s="1"/>
  <c r="BE318" i="1" a="1"/>
  <c r="BE318" i="1" s="1"/>
  <c r="BD318" i="1" a="1"/>
  <c r="BD318" i="1" s="1"/>
  <c r="BF317" i="1" a="1"/>
  <c r="BF317" i="1" s="1"/>
  <c r="BE317" i="1" a="1"/>
  <c r="BE317" i="1" s="1"/>
  <c r="BD317" i="1" a="1"/>
  <c r="BD317" i="1" s="1"/>
  <c r="BF316" i="1" a="1"/>
  <c r="BF316" i="1" s="1"/>
  <c r="BE316" i="1" a="1"/>
  <c r="BE316" i="1" s="1"/>
  <c r="BD316" i="1" a="1"/>
  <c r="BD316" i="1" s="1"/>
  <c r="BF315" i="1" a="1"/>
  <c r="BF315" i="1" s="1"/>
  <c r="BE315" i="1" a="1"/>
  <c r="BE315" i="1" s="1"/>
  <c r="BD315" i="1" a="1"/>
  <c r="BD315" i="1" s="1"/>
  <c r="BF309" i="1" a="1"/>
  <c r="BF309" i="1" s="1"/>
  <c r="BE309" i="1" a="1"/>
  <c r="BE309" i="1" s="1"/>
  <c r="BD309" i="1" a="1"/>
  <c r="BD309" i="1" s="1"/>
  <c r="BF308" i="1" a="1"/>
  <c r="BF308" i="1" s="1"/>
  <c r="BE308" i="1" a="1"/>
  <c r="BE308" i="1" s="1"/>
  <c r="BD308" i="1" a="1"/>
  <c r="BD308" i="1" s="1"/>
  <c r="BF307" i="1" a="1"/>
  <c r="BF307" i="1" s="1"/>
  <c r="BE307" i="1" a="1"/>
  <c r="BE307" i="1" s="1"/>
  <c r="BD307" i="1" a="1"/>
  <c r="BD307" i="1" s="1"/>
  <c r="BF306" i="1" a="1"/>
  <c r="BF306" i="1" s="1"/>
  <c r="BE306" i="1" a="1"/>
  <c r="BE306" i="1" s="1"/>
  <c r="BD306" i="1" a="1"/>
  <c r="BD306" i="1" s="1"/>
  <c r="BF305" i="1" a="1"/>
  <c r="BF305" i="1" s="1"/>
  <c r="BE305" i="1" a="1"/>
  <c r="BE305" i="1" s="1"/>
  <c r="BD305" i="1" a="1"/>
  <c r="BD305" i="1" s="1"/>
  <c r="BF304" i="1" a="1"/>
  <c r="BF304" i="1" s="1"/>
  <c r="BE304" i="1" a="1"/>
  <c r="BE304" i="1" s="1"/>
  <c r="BD304" i="1" a="1"/>
  <c r="BD304" i="1" s="1"/>
  <c r="BF303" i="1" a="1"/>
  <c r="BF303" i="1" s="1"/>
  <c r="BE303" i="1" a="1"/>
  <c r="BE303" i="1" s="1"/>
  <c r="BD303" i="1" a="1"/>
  <c r="BD303" i="1" s="1"/>
  <c r="BF291" i="1" a="1"/>
  <c r="BF291" i="1" s="1"/>
  <c r="BE291" i="1" a="1"/>
  <c r="BE291" i="1" s="1"/>
  <c r="BD291" i="1" a="1"/>
  <c r="BD291" i="1" s="1"/>
  <c r="BF290" i="1" a="1"/>
  <c r="BF290" i="1" s="1"/>
  <c r="BE290" i="1" a="1"/>
  <c r="BE290" i="1" s="1"/>
  <c r="BD290" i="1" a="1"/>
  <c r="BD290" i="1" s="1"/>
  <c r="BF289" i="1" a="1"/>
  <c r="BF289" i="1" s="1"/>
  <c r="BE289" i="1" a="1"/>
  <c r="BE289" i="1" s="1"/>
  <c r="BD289" i="1" a="1"/>
  <c r="BD289" i="1" s="1"/>
  <c r="BF288" i="1" a="1"/>
  <c r="BF288" i="1" s="1"/>
  <c r="BE288" i="1" a="1"/>
  <c r="BE288" i="1" s="1"/>
  <c r="BD288" i="1" a="1"/>
  <c r="BD288" i="1" s="1"/>
  <c r="BF287" i="1" a="1"/>
  <c r="BF287" i="1" s="1"/>
  <c r="BE287" i="1" a="1"/>
  <c r="BE287" i="1" s="1"/>
  <c r="BD287" i="1" a="1"/>
  <c r="BD287" i="1" s="1"/>
  <c r="BF286" i="1" a="1"/>
  <c r="BF286" i="1" s="1"/>
  <c r="BE286" i="1" a="1"/>
  <c r="BE286" i="1" s="1"/>
  <c r="BD286" i="1" a="1"/>
  <c r="BD286" i="1" s="1"/>
  <c r="BF285" i="1" a="1"/>
  <c r="BF285" i="1" s="1"/>
  <c r="BE285" i="1" a="1"/>
  <c r="BE285" i="1" s="1"/>
  <c r="BD285" i="1" a="1"/>
  <c r="BD285" i="1" s="1"/>
  <c r="BF274" i="1" a="1"/>
  <c r="BF274" i="1" s="1"/>
  <c r="BE274" i="1" a="1"/>
  <c r="BE274" i="1" s="1"/>
  <c r="BD274" i="1" a="1"/>
  <c r="BD274" i="1" s="1"/>
  <c r="BF273" i="1" a="1"/>
  <c r="BF273" i="1" s="1"/>
  <c r="BE273" i="1" a="1"/>
  <c r="BE273" i="1" s="1"/>
  <c r="BD273" i="1" a="1"/>
  <c r="BD273" i="1" s="1"/>
  <c r="BF272" i="1" a="1"/>
  <c r="BF272" i="1" s="1"/>
  <c r="BE272" i="1" a="1"/>
  <c r="BE272" i="1" s="1"/>
  <c r="BD272" i="1" a="1"/>
  <c r="BD272" i="1" s="1"/>
  <c r="BF271" i="1" a="1"/>
  <c r="BF271" i="1" s="1"/>
  <c r="BE271" i="1" a="1"/>
  <c r="BE271" i="1" s="1"/>
  <c r="BD271" i="1" a="1"/>
  <c r="BD271" i="1" s="1"/>
  <c r="BF270" i="1" a="1"/>
  <c r="BF270" i="1" s="1"/>
  <c r="BE270" i="1" a="1"/>
  <c r="BE270" i="1" s="1"/>
  <c r="BD270" i="1" a="1"/>
  <c r="BD270" i="1" s="1"/>
  <c r="BF269" i="1" a="1"/>
  <c r="BF269" i="1" s="1"/>
  <c r="BE269" i="1" a="1"/>
  <c r="BE269" i="1" s="1"/>
  <c r="BD269" i="1" a="1"/>
  <c r="BD269" i="1" s="1"/>
  <c r="BF268" i="1" a="1"/>
  <c r="BF268" i="1" s="1"/>
  <c r="BE268" i="1" a="1"/>
  <c r="BE268" i="1" s="1"/>
  <c r="BD268" i="1" a="1"/>
  <c r="BD268" i="1" s="1"/>
  <c r="BF256" i="1" a="1"/>
  <c r="BF256" i="1" s="1"/>
  <c r="BE256" i="1" a="1"/>
  <c r="BE256" i="1" s="1"/>
  <c r="BD256" i="1" a="1"/>
  <c r="BD256" i="1" s="1"/>
  <c r="BF255" i="1" a="1"/>
  <c r="BF255" i="1" s="1"/>
  <c r="BE255" i="1" a="1"/>
  <c r="BE255" i="1" s="1"/>
  <c r="BD255" i="1" a="1"/>
  <c r="BD255" i="1" s="1"/>
  <c r="BF254" i="1" a="1"/>
  <c r="BF254" i="1" s="1"/>
  <c r="BE254" i="1" a="1"/>
  <c r="BE254" i="1" s="1"/>
  <c r="BD254" i="1" a="1"/>
  <c r="BD254" i="1" s="1"/>
  <c r="BF253" i="1" a="1"/>
  <c r="BF253" i="1" s="1"/>
  <c r="BE253" i="1" a="1"/>
  <c r="BE253" i="1" s="1"/>
  <c r="BD253" i="1" a="1"/>
  <c r="BD253" i="1" s="1"/>
  <c r="BF252" i="1" a="1"/>
  <c r="BF252" i="1" s="1"/>
  <c r="BE252" i="1" a="1"/>
  <c r="BE252" i="1" s="1"/>
  <c r="BD252" i="1" a="1"/>
  <c r="BD252" i="1" s="1"/>
  <c r="BF251" i="1" a="1"/>
  <c r="BF251" i="1" s="1"/>
  <c r="BE251" i="1" a="1"/>
  <c r="BE251" i="1" s="1"/>
  <c r="BD251" i="1" a="1"/>
  <c r="BD251" i="1" s="1"/>
  <c r="BF250" i="1" a="1"/>
  <c r="BF250" i="1" s="1"/>
  <c r="BE250" i="1" a="1"/>
  <c r="BE250" i="1" s="1"/>
  <c r="BD250" i="1" a="1"/>
  <c r="BD250" i="1" s="1"/>
  <c r="BF241" i="1" a="1"/>
  <c r="BF241" i="1" s="1"/>
  <c r="BE241" i="1" a="1"/>
  <c r="BE241" i="1" s="1"/>
  <c r="BD241" i="1" a="1"/>
  <c r="BD241" i="1" s="1"/>
  <c r="BF240" i="1" a="1"/>
  <c r="BF240" i="1" s="1"/>
  <c r="BE240" i="1" a="1"/>
  <c r="BE240" i="1" s="1"/>
  <c r="BD240" i="1" a="1"/>
  <c r="BD240" i="1" s="1"/>
  <c r="BF239" i="1" a="1"/>
  <c r="BF239" i="1" s="1"/>
  <c r="BE239" i="1" a="1"/>
  <c r="BE239" i="1" s="1"/>
  <c r="BD239" i="1" a="1"/>
  <c r="BD239" i="1" s="1"/>
  <c r="BF238" i="1" a="1"/>
  <c r="BF238" i="1" s="1"/>
  <c r="BE238" i="1" a="1"/>
  <c r="BE238" i="1" s="1"/>
  <c r="BD238" i="1" a="1"/>
  <c r="BD238" i="1" s="1"/>
  <c r="BF237" i="1" a="1"/>
  <c r="BF237" i="1" s="1"/>
  <c r="BE237" i="1" a="1"/>
  <c r="BE237" i="1" s="1"/>
  <c r="BD237" i="1" a="1"/>
  <c r="BD237" i="1" s="1"/>
  <c r="BF236" i="1" a="1"/>
  <c r="BF236" i="1" s="1"/>
  <c r="BE236" i="1" a="1"/>
  <c r="BE236" i="1" s="1"/>
  <c r="BD236" i="1" a="1"/>
  <c r="BD236" i="1" s="1"/>
  <c r="BF235" i="1" a="1"/>
  <c r="BF235" i="1" s="1"/>
  <c r="BE235" i="1" a="1"/>
  <c r="BE235" i="1" s="1"/>
  <c r="BD235" i="1" a="1"/>
  <c r="BD235" i="1" s="1"/>
  <c r="BF224" i="1" a="1"/>
  <c r="BF224" i="1" s="1"/>
  <c r="BE224" i="1" a="1"/>
  <c r="BE224" i="1" s="1"/>
  <c r="BD224" i="1" a="1"/>
  <c r="BD224" i="1" s="1"/>
  <c r="BF223" i="1" a="1"/>
  <c r="BF223" i="1" s="1"/>
  <c r="BE223" i="1" a="1"/>
  <c r="BE223" i="1" s="1"/>
  <c r="BD223" i="1" a="1"/>
  <c r="BD223" i="1" s="1"/>
  <c r="BF222" i="1" a="1"/>
  <c r="BF222" i="1" s="1"/>
  <c r="BE222" i="1" a="1"/>
  <c r="BE222" i="1" s="1"/>
  <c r="BD222" i="1" a="1"/>
  <c r="BD222" i="1" s="1"/>
  <c r="BF221" i="1" a="1"/>
  <c r="BF221" i="1" s="1"/>
  <c r="BE221" i="1" a="1"/>
  <c r="BE221" i="1" s="1"/>
  <c r="BD221" i="1" a="1"/>
  <c r="BD221" i="1" s="1"/>
  <c r="BF220" i="1" a="1"/>
  <c r="BF220" i="1" s="1"/>
  <c r="BE220" i="1" a="1"/>
  <c r="BE220" i="1" s="1"/>
  <c r="BD220" i="1" a="1"/>
  <c r="BD220" i="1" s="1"/>
  <c r="BF219" i="1" a="1"/>
  <c r="BF219" i="1" s="1"/>
  <c r="BE219" i="1" a="1"/>
  <c r="BE219" i="1" s="1"/>
  <c r="BD219" i="1" a="1"/>
  <c r="BD219" i="1" s="1"/>
  <c r="BF218" i="1" a="1"/>
  <c r="BF218" i="1" s="1"/>
  <c r="BE218" i="1" a="1"/>
  <c r="BE218" i="1" s="1"/>
  <c r="BD218" i="1" a="1"/>
  <c r="BD218" i="1" s="1"/>
  <c r="BF207" i="1" a="1"/>
  <c r="BF207" i="1" s="1"/>
  <c r="BE207" i="1" a="1"/>
  <c r="BE207" i="1" s="1"/>
  <c r="BD207" i="1" a="1"/>
  <c r="BD207" i="1" s="1"/>
  <c r="BF206" i="1" a="1"/>
  <c r="BF206" i="1" s="1"/>
  <c r="BE206" i="1" a="1"/>
  <c r="BE206" i="1" s="1"/>
  <c r="BD206" i="1" a="1"/>
  <c r="BD206" i="1" s="1"/>
  <c r="BF205" i="1" a="1"/>
  <c r="BF205" i="1" s="1"/>
  <c r="BE205" i="1" a="1"/>
  <c r="BE205" i="1" s="1"/>
  <c r="BD205" i="1" a="1"/>
  <c r="BD205" i="1" s="1"/>
  <c r="BF204" i="1" a="1"/>
  <c r="BF204" i="1" s="1"/>
  <c r="BE204" i="1" a="1"/>
  <c r="BE204" i="1" s="1"/>
  <c r="BD204" i="1" a="1"/>
  <c r="BD204" i="1" s="1"/>
  <c r="BF203" i="1" a="1"/>
  <c r="BF203" i="1" s="1"/>
  <c r="BE203" i="1" a="1"/>
  <c r="BE203" i="1" s="1"/>
  <c r="BD203" i="1" a="1"/>
  <c r="BD203" i="1" s="1"/>
  <c r="BF202" i="1" a="1"/>
  <c r="BF202" i="1" s="1"/>
  <c r="BE202" i="1" a="1"/>
  <c r="BE202" i="1" s="1"/>
  <c r="BD202" i="1" a="1"/>
  <c r="BD202" i="1" s="1"/>
  <c r="BF201" i="1" a="1"/>
  <c r="BF201" i="1" s="1"/>
  <c r="BE201" i="1" a="1"/>
  <c r="BE201" i="1" s="1"/>
  <c r="BD201" i="1" a="1"/>
  <c r="BD201" i="1" s="1"/>
  <c r="BF189" i="1" a="1"/>
  <c r="BF189" i="1" s="1"/>
  <c r="BE189" i="1" a="1"/>
  <c r="BE189" i="1" s="1"/>
  <c r="BD189" i="1" a="1"/>
  <c r="BD189" i="1" s="1"/>
  <c r="BF188" i="1" a="1"/>
  <c r="BF188" i="1" s="1"/>
  <c r="BE188" i="1" a="1"/>
  <c r="BE188" i="1" s="1"/>
  <c r="BD188" i="1" a="1"/>
  <c r="BD188" i="1" s="1"/>
  <c r="BF187" i="1" a="1"/>
  <c r="BF187" i="1" s="1"/>
  <c r="BE187" i="1" a="1"/>
  <c r="BE187" i="1" s="1"/>
  <c r="BD187" i="1" a="1"/>
  <c r="BD187" i="1" s="1"/>
  <c r="BF186" i="1" a="1"/>
  <c r="BF186" i="1" s="1"/>
  <c r="BE186" i="1" a="1"/>
  <c r="BE186" i="1" s="1"/>
  <c r="BD186" i="1" a="1"/>
  <c r="BD186" i="1" s="1"/>
  <c r="BF185" i="1" a="1"/>
  <c r="BF185" i="1" s="1"/>
  <c r="BE185" i="1" a="1"/>
  <c r="BE185" i="1" s="1"/>
  <c r="BD185" i="1" a="1"/>
  <c r="BD185" i="1" s="1"/>
  <c r="BF184" i="1" a="1"/>
  <c r="BF184" i="1" s="1"/>
  <c r="BE184" i="1" a="1"/>
  <c r="BE184" i="1" s="1"/>
  <c r="BD184" i="1" a="1"/>
  <c r="BD184" i="1" s="1"/>
  <c r="BF183" i="1" a="1"/>
  <c r="BF183" i="1" s="1"/>
  <c r="BE183" i="1" a="1"/>
  <c r="BE183" i="1" s="1"/>
  <c r="BD183" i="1" a="1"/>
  <c r="BD183" i="1" s="1"/>
  <c r="BF171" i="1" a="1"/>
  <c r="BF171" i="1" s="1"/>
  <c r="BE171" i="1" a="1"/>
  <c r="BE171" i="1" s="1"/>
  <c r="BD171" i="1" a="1"/>
  <c r="BD171" i="1" s="1"/>
  <c r="BF170" i="1" a="1"/>
  <c r="BF170" i="1" s="1"/>
  <c r="BE170" i="1" a="1"/>
  <c r="BE170" i="1" s="1"/>
  <c r="BD170" i="1" a="1"/>
  <c r="BD170" i="1" s="1"/>
  <c r="BF169" i="1" a="1"/>
  <c r="BF169" i="1" s="1"/>
  <c r="BE169" i="1" a="1"/>
  <c r="BE169" i="1" s="1"/>
  <c r="BD169" i="1" a="1"/>
  <c r="BD169" i="1" s="1"/>
  <c r="BF168" i="1" a="1"/>
  <c r="BF168" i="1" s="1"/>
  <c r="BE168" i="1" a="1"/>
  <c r="BE168" i="1" s="1"/>
  <c r="BD168" i="1" a="1"/>
  <c r="BD168" i="1" s="1"/>
  <c r="BF167" i="1" a="1"/>
  <c r="BF167" i="1" s="1"/>
  <c r="BE167" i="1" a="1"/>
  <c r="BE167" i="1" s="1"/>
  <c r="BD167" i="1" a="1"/>
  <c r="BD167" i="1" s="1"/>
  <c r="BF166" i="1" a="1"/>
  <c r="BF166" i="1" s="1"/>
  <c r="BE166" i="1" a="1"/>
  <c r="BE166" i="1" s="1"/>
  <c r="BD166" i="1" a="1"/>
  <c r="BD166" i="1" s="1"/>
  <c r="BF165" i="1" a="1"/>
  <c r="BF165" i="1" s="1"/>
  <c r="BE165" i="1" a="1"/>
  <c r="BE165" i="1" s="1"/>
  <c r="BD165" i="1" a="1"/>
  <c r="BD165" i="1" s="1"/>
  <c r="BF157" i="1" a="1"/>
  <c r="BF157" i="1" s="1"/>
  <c r="BE157" i="1" a="1"/>
  <c r="BE157" i="1" s="1"/>
  <c r="BD157" i="1" a="1"/>
  <c r="BD157" i="1" s="1"/>
  <c r="BF156" i="1" a="1"/>
  <c r="BF156" i="1" s="1"/>
  <c r="BE156" i="1" a="1"/>
  <c r="BE156" i="1" s="1"/>
  <c r="BD156" i="1" a="1"/>
  <c r="BD156" i="1" s="1"/>
  <c r="BF155" i="1" a="1"/>
  <c r="BF155" i="1" s="1"/>
  <c r="BE155" i="1" a="1"/>
  <c r="BE155" i="1" s="1"/>
  <c r="BD155" i="1" a="1"/>
  <c r="BD155" i="1" s="1"/>
  <c r="BF154" i="1" a="1"/>
  <c r="BF154" i="1" s="1"/>
  <c r="BE154" i="1" a="1"/>
  <c r="BE154" i="1" s="1"/>
  <c r="BD154" i="1" a="1"/>
  <c r="BD154" i="1" s="1"/>
  <c r="BF153" i="1" a="1"/>
  <c r="BF153" i="1" s="1"/>
  <c r="BE153" i="1" a="1"/>
  <c r="BE153" i="1" s="1"/>
  <c r="BD153" i="1" a="1"/>
  <c r="BD153" i="1" s="1"/>
  <c r="BF152" i="1" a="1"/>
  <c r="BF152" i="1" s="1"/>
  <c r="BE152" i="1" a="1"/>
  <c r="BE152" i="1" s="1"/>
  <c r="BD152" i="1" a="1"/>
  <c r="BD152" i="1" s="1"/>
  <c r="BF151" i="1" a="1"/>
  <c r="BF151" i="1" s="1"/>
  <c r="BE151" i="1" a="1"/>
  <c r="BE151" i="1" s="1"/>
  <c r="BD151" i="1" a="1"/>
  <c r="BD151" i="1" s="1"/>
  <c r="BF140" i="1" a="1"/>
  <c r="BF140" i="1" s="1"/>
  <c r="BE140" i="1" a="1"/>
  <c r="BE140" i="1" s="1"/>
  <c r="BD140" i="1" a="1"/>
  <c r="BD140" i="1" s="1"/>
  <c r="BF139" i="1" a="1"/>
  <c r="BF139" i="1" s="1"/>
  <c r="BE139" i="1" a="1"/>
  <c r="BE139" i="1" s="1"/>
  <c r="BD139" i="1" a="1"/>
  <c r="BD139" i="1" s="1"/>
  <c r="BF138" i="1" a="1"/>
  <c r="BF138" i="1" s="1"/>
  <c r="BE138" i="1" a="1"/>
  <c r="BE138" i="1" s="1"/>
  <c r="BD138" i="1" a="1"/>
  <c r="BD138" i="1" s="1"/>
  <c r="BF137" i="1" a="1"/>
  <c r="BF137" i="1" s="1"/>
  <c r="BE137" i="1" a="1"/>
  <c r="BE137" i="1" s="1"/>
  <c r="BD137" i="1" a="1"/>
  <c r="BD137" i="1" s="1"/>
  <c r="BF136" i="1" a="1"/>
  <c r="BF136" i="1" s="1"/>
  <c r="BE136" i="1" a="1"/>
  <c r="BE136" i="1" s="1"/>
  <c r="BD136" i="1" a="1"/>
  <c r="BD136" i="1" s="1"/>
  <c r="BF135" i="1" a="1"/>
  <c r="BF135" i="1" s="1"/>
  <c r="BE135" i="1" a="1"/>
  <c r="BE135" i="1" s="1"/>
  <c r="BD135" i="1" a="1"/>
  <c r="BD135" i="1" s="1"/>
  <c r="BF134" i="1" a="1"/>
  <c r="BF134" i="1" s="1"/>
  <c r="BE134" i="1" a="1"/>
  <c r="BE134" i="1" s="1"/>
  <c r="BD134" i="1" a="1"/>
  <c r="BD134" i="1" s="1"/>
  <c r="BF123" i="1" a="1"/>
  <c r="BF123" i="1" s="1"/>
  <c r="BE123" i="1" a="1"/>
  <c r="BE123" i="1" s="1"/>
  <c r="BD123" i="1" a="1"/>
  <c r="BD123" i="1" s="1"/>
  <c r="BF122" i="1" a="1"/>
  <c r="BF122" i="1" s="1"/>
  <c r="BE122" i="1" a="1"/>
  <c r="BE122" i="1" s="1"/>
  <c r="BD122" i="1" a="1"/>
  <c r="BD122" i="1" s="1"/>
  <c r="BF121" i="1" a="1"/>
  <c r="BF121" i="1" s="1"/>
  <c r="BE121" i="1" a="1"/>
  <c r="BE121" i="1" s="1"/>
  <c r="BD121" i="1" a="1"/>
  <c r="BD121" i="1" s="1"/>
  <c r="BF120" i="1" a="1"/>
  <c r="BF120" i="1" s="1"/>
  <c r="BE120" i="1" a="1"/>
  <c r="BE120" i="1" s="1"/>
  <c r="BD120" i="1" a="1"/>
  <c r="BD120" i="1" s="1"/>
  <c r="BF119" i="1" a="1"/>
  <c r="BF119" i="1" s="1"/>
  <c r="BE119" i="1" a="1"/>
  <c r="BE119" i="1" s="1"/>
  <c r="BD119" i="1" a="1"/>
  <c r="BD119" i="1" s="1"/>
  <c r="BF118" i="1" a="1"/>
  <c r="BF118" i="1" s="1"/>
  <c r="BE118" i="1" a="1"/>
  <c r="BE118" i="1" s="1"/>
  <c r="BD118" i="1" a="1"/>
  <c r="BD118" i="1" s="1"/>
  <c r="BF117" i="1" a="1"/>
  <c r="BF117" i="1" s="1"/>
  <c r="BE117" i="1" a="1"/>
  <c r="BE117" i="1" s="1"/>
  <c r="BD117" i="1" a="1"/>
  <c r="BD117" i="1" s="1"/>
  <c r="BF107" i="1" a="1"/>
  <c r="BF107" i="1" s="1"/>
  <c r="BE107" i="1" a="1"/>
  <c r="BE107" i="1" s="1"/>
  <c r="BD107" i="1" a="1"/>
  <c r="BD107" i="1" s="1"/>
  <c r="BF106" i="1" a="1"/>
  <c r="BF106" i="1" s="1"/>
  <c r="BE106" i="1" a="1"/>
  <c r="BE106" i="1" s="1"/>
  <c r="BD106" i="1" a="1"/>
  <c r="BD106" i="1" s="1"/>
  <c r="BF105" i="1" a="1"/>
  <c r="BF105" i="1" s="1"/>
  <c r="BE105" i="1" a="1"/>
  <c r="BE105" i="1" s="1"/>
  <c r="BD105" i="1" a="1"/>
  <c r="BD105" i="1" s="1"/>
  <c r="BF104" i="1" a="1"/>
  <c r="BF104" i="1" s="1"/>
  <c r="BE104" i="1" a="1"/>
  <c r="BE104" i="1" s="1"/>
  <c r="BD104" i="1" a="1"/>
  <c r="BD104" i="1" s="1"/>
  <c r="BF103" i="1" a="1"/>
  <c r="BF103" i="1" s="1"/>
  <c r="BE103" i="1" a="1"/>
  <c r="BE103" i="1" s="1"/>
  <c r="BD103" i="1" a="1"/>
  <c r="BD103" i="1" s="1"/>
  <c r="BF102" i="1" a="1"/>
  <c r="BF102" i="1" s="1"/>
  <c r="BE102" i="1" a="1"/>
  <c r="BE102" i="1" s="1"/>
  <c r="BD102" i="1" a="1"/>
  <c r="BD102" i="1" s="1"/>
  <c r="BF101" i="1" a="1"/>
  <c r="BF101" i="1" s="1"/>
  <c r="BE101" i="1" a="1"/>
  <c r="BE101" i="1" s="1"/>
  <c r="BD101" i="1" a="1"/>
  <c r="BD101" i="1" s="1"/>
  <c r="BF90" i="1" a="1"/>
  <c r="BF90" i="1" s="1"/>
  <c r="BE90" i="1" a="1"/>
  <c r="BE90" i="1" s="1"/>
  <c r="BD90" i="1" a="1"/>
  <c r="BD90" i="1" s="1"/>
  <c r="BF89" i="1" a="1"/>
  <c r="BF89" i="1" s="1"/>
  <c r="BE89" i="1" a="1"/>
  <c r="BE89" i="1" s="1"/>
  <c r="BD89" i="1" a="1"/>
  <c r="BD89" i="1" s="1"/>
  <c r="BF88" i="1" a="1"/>
  <c r="BF88" i="1" s="1"/>
  <c r="BE88" i="1" a="1"/>
  <c r="BE88" i="1" s="1"/>
  <c r="BD88" i="1" a="1"/>
  <c r="BD88" i="1" s="1"/>
  <c r="BF87" i="1" a="1"/>
  <c r="BF87" i="1" s="1"/>
  <c r="BE87" i="1" a="1"/>
  <c r="BE87" i="1" s="1"/>
  <c r="BD87" i="1" a="1"/>
  <c r="BD87" i="1" s="1"/>
  <c r="BF86" i="1" a="1"/>
  <c r="BF86" i="1" s="1"/>
  <c r="BE86" i="1" a="1"/>
  <c r="BE86" i="1" s="1"/>
  <c r="BD86" i="1" a="1"/>
  <c r="BD86" i="1" s="1"/>
  <c r="BF85" i="1" a="1"/>
  <c r="BF85" i="1" s="1"/>
  <c r="BE85" i="1" a="1"/>
  <c r="BE85" i="1" s="1"/>
  <c r="BD85" i="1" a="1"/>
  <c r="BD85" i="1" s="1"/>
  <c r="BF84" i="1" a="1"/>
  <c r="BF84" i="1" s="1"/>
  <c r="BE84" i="1" a="1"/>
  <c r="BE84" i="1" s="1"/>
  <c r="BD84" i="1" a="1"/>
  <c r="BD84" i="1" s="1"/>
  <c r="BF74" i="1" a="1"/>
  <c r="BF74" i="1" s="1"/>
  <c r="BE74" i="1" a="1"/>
  <c r="BE74" i="1" s="1"/>
  <c r="BD74" i="1" a="1"/>
  <c r="BD74" i="1" s="1"/>
  <c r="BF73" i="1" a="1"/>
  <c r="BF73" i="1" s="1"/>
  <c r="BE73" i="1" a="1"/>
  <c r="BE73" i="1" s="1"/>
  <c r="BD73" i="1" a="1"/>
  <c r="BD73" i="1" s="1"/>
  <c r="BF72" i="1" a="1"/>
  <c r="BF72" i="1" s="1"/>
  <c r="BE72" i="1" a="1"/>
  <c r="BE72" i="1" s="1"/>
  <c r="BD72" i="1" a="1"/>
  <c r="BD72" i="1" s="1"/>
  <c r="BF71" i="1" a="1"/>
  <c r="BF71" i="1" s="1"/>
  <c r="BE71" i="1" a="1"/>
  <c r="BE71" i="1" s="1"/>
  <c r="BD71" i="1" a="1"/>
  <c r="BD71" i="1" s="1"/>
  <c r="BF70" i="1" a="1"/>
  <c r="BF70" i="1" s="1"/>
  <c r="BE70" i="1" a="1"/>
  <c r="BE70" i="1" s="1"/>
  <c r="BD70" i="1" a="1"/>
  <c r="BD70" i="1" s="1"/>
  <c r="BF69" i="1" a="1"/>
  <c r="BF69" i="1" s="1"/>
  <c r="BE69" i="1" a="1"/>
  <c r="BE69" i="1" s="1"/>
  <c r="BD69" i="1" a="1"/>
  <c r="BD69" i="1" s="1"/>
  <c r="BF68" i="1" a="1"/>
  <c r="BF68" i="1" s="1"/>
  <c r="BE68" i="1" a="1"/>
  <c r="BE68" i="1" s="1"/>
  <c r="BD68" i="1" a="1"/>
  <c r="BD68" i="1" s="1"/>
  <c r="BF60" i="1" a="1"/>
  <c r="BF60" i="1" s="1"/>
  <c r="BE60" i="1" a="1"/>
  <c r="BE60" i="1" s="1"/>
  <c r="BD60" i="1" a="1"/>
  <c r="BD60" i="1" s="1"/>
  <c r="BF59" i="1" a="1"/>
  <c r="BF59" i="1" s="1"/>
  <c r="BE59" i="1" a="1"/>
  <c r="BE59" i="1" s="1"/>
  <c r="BD59" i="1" a="1"/>
  <c r="BD59" i="1" s="1"/>
  <c r="BF58" i="1" a="1"/>
  <c r="BF58" i="1" s="1"/>
  <c r="BE58" i="1" a="1"/>
  <c r="BE58" i="1" s="1"/>
  <c r="BD58" i="1" a="1"/>
  <c r="BD58" i="1" s="1"/>
  <c r="BF57" i="1" a="1"/>
  <c r="BF57" i="1" s="1"/>
  <c r="BE57" i="1" a="1"/>
  <c r="BE57" i="1" s="1"/>
  <c r="BD57" i="1" a="1"/>
  <c r="BD57" i="1" s="1"/>
  <c r="BF56" i="1" a="1"/>
  <c r="BF56" i="1" s="1"/>
  <c r="BE56" i="1" a="1"/>
  <c r="BE56" i="1" s="1"/>
  <c r="BD56" i="1" a="1"/>
  <c r="BD56" i="1" s="1"/>
  <c r="BF55" i="1" a="1"/>
  <c r="BF55" i="1" s="1"/>
  <c r="BE55" i="1" a="1"/>
  <c r="BE55" i="1" s="1"/>
  <c r="BD55" i="1" a="1"/>
  <c r="BD55" i="1" s="1"/>
  <c r="BF54" i="1" a="1"/>
  <c r="BF54" i="1" s="1"/>
  <c r="BE54" i="1" a="1"/>
  <c r="BE54" i="1" s="1"/>
  <c r="BD54" i="1" a="1"/>
  <c r="BD54" i="1" s="1"/>
  <c r="BF41" i="1" a="1"/>
  <c r="BF41" i="1" s="1"/>
  <c r="BE41" i="1" a="1"/>
  <c r="BE41" i="1" s="1"/>
  <c r="BD41" i="1" a="1"/>
  <c r="BD41" i="1" s="1"/>
  <c r="BF40" i="1" a="1"/>
  <c r="BF40" i="1" s="1"/>
  <c r="BE40" i="1" a="1"/>
  <c r="BE40" i="1" s="1"/>
  <c r="BD40" i="1" a="1"/>
  <c r="BD40" i="1" s="1"/>
  <c r="BF39" i="1" a="1"/>
  <c r="BF39" i="1" s="1"/>
  <c r="BE39" i="1" a="1"/>
  <c r="BE39" i="1" s="1"/>
  <c r="BD39" i="1" a="1"/>
  <c r="BD39" i="1" s="1"/>
  <c r="BF38" i="1" a="1"/>
  <c r="BF38" i="1" s="1"/>
  <c r="BE38" i="1" a="1"/>
  <c r="BE38" i="1" s="1"/>
  <c r="BD38" i="1" a="1"/>
  <c r="BD38" i="1" s="1"/>
  <c r="BF37" i="1" a="1"/>
  <c r="BF37" i="1" s="1"/>
  <c r="BE37" i="1" a="1"/>
  <c r="BE37" i="1" s="1"/>
  <c r="BD37" i="1" a="1"/>
  <c r="BD37" i="1" s="1"/>
  <c r="BF36" i="1" a="1"/>
  <c r="BF36" i="1" s="1"/>
  <c r="BE36" i="1" a="1"/>
  <c r="BE36" i="1" s="1"/>
  <c r="BD36" i="1" a="1"/>
  <c r="BD36" i="1" s="1"/>
  <c r="BF35" i="1" a="1"/>
  <c r="BF35" i="1" s="1"/>
  <c r="BE35" i="1" a="1"/>
  <c r="BE35" i="1" s="1"/>
  <c r="BD35" i="1" a="1"/>
  <c r="BD35" i="1" s="1"/>
  <c r="BF22" i="1" a="1"/>
  <c r="BF22" i="1" s="1"/>
  <c r="BE22" i="1" a="1"/>
  <c r="BE22" i="1" s="1"/>
  <c r="BD22" i="1" a="1"/>
  <c r="BD22" i="1" s="1"/>
  <c r="BF21" i="1" a="1"/>
  <c r="BF21" i="1" s="1"/>
  <c r="BE21" i="1" a="1"/>
  <c r="BE21" i="1" s="1"/>
  <c r="BD21" i="1" a="1"/>
  <c r="BD21" i="1" s="1"/>
  <c r="BF20" i="1" a="1"/>
  <c r="BF20" i="1" s="1"/>
  <c r="BE20" i="1" a="1"/>
  <c r="BE20" i="1" s="1"/>
  <c r="BD20" i="1" a="1"/>
  <c r="BD20" i="1" s="1"/>
  <c r="BF19" i="1" a="1"/>
  <c r="BF19" i="1" s="1"/>
  <c r="BE19" i="1" a="1"/>
  <c r="BE19" i="1" s="1"/>
  <c r="BD19" i="1" a="1"/>
  <c r="BD19" i="1" s="1"/>
  <c r="BF18" i="1" a="1"/>
  <c r="BF18" i="1" s="1"/>
  <c r="BE18" i="1" a="1"/>
  <c r="BE18" i="1" s="1"/>
  <c r="BD18" i="1" a="1"/>
  <c r="BD18" i="1" s="1"/>
  <c r="BF17" i="1" a="1"/>
  <c r="BF17" i="1" s="1"/>
  <c r="BE17" i="1" a="1"/>
  <c r="BE17" i="1" s="1"/>
  <c r="BD17" i="1" a="1"/>
  <c r="BD17" i="1" s="1"/>
  <c r="BF16" i="1" a="1"/>
  <c r="BF16" i="1" s="1"/>
  <c r="BE16" i="1" a="1"/>
  <c r="BE16" i="1" s="1"/>
  <c r="BD16" i="1" a="1"/>
  <c r="BD16" i="1" s="1"/>
  <c r="BF8" i="1" a="1"/>
  <c r="BF8" i="1" s="1"/>
  <c r="BE8" i="1" a="1"/>
  <c r="BE8" i="1" s="1"/>
  <c r="BD8" i="1" a="1"/>
  <c r="BD8" i="1" s="1"/>
  <c r="BF7" i="1" a="1"/>
  <c r="BF7" i="1" s="1"/>
  <c r="BE7" i="1" a="1"/>
  <c r="BE7" i="1" s="1"/>
  <c r="BD7" i="1" a="1"/>
  <c r="BD7" i="1" s="1"/>
  <c r="BF6" i="1" a="1"/>
  <c r="BF6" i="1" s="1"/>
  <c r="BE6" i="1" a="1"/>
  <c r="BE6" i="1" s="1"/>
  <c r="BD6" i="1" a="1"/>
  <c r="BD6" i="1" s="1"/>
  <c r="BF5" i="1" a="1"/>
  <c r="BF5" i="1" s="1"/>
  <c r="BE5" i="1" a="1"/>
  <c r="BE5" i="1" s="1"/>
  <c r="BD5" i="1" a="1"/>
  <c r="BD5" i="1" s="1"/>
  <c r="BF4" i="1" a="1"/>
  <c r="BF4" i="1" s="1"/>
  <c r="BE4" i="1" a="1"/>
  <c r="BE4" i="1" s="1"/>
  <c r="BD4" i="1" a="1"/>
  <c r="BD4" i="1" s="1"/>
  <c r="BF3" i="1" a="1"/>
  <c r="BF3" i="1" s="1"/>
  <c r="BE3" i="1" a="1"/>
  <c r="BE3" i="1" s="1"/>
  <c r="BD3" i="1" a="1"/>
  <c r="BD3" i="1" s="1"/>
  <c r="BF2" i="1" a="1"/>
  <c r="BF2" i="1" s="1"/>
  <c r="BE2" i="1" a="1"/>
  <c r="BE2" i="1" s="1"/>
  <c r="BD2" i="1" a="1"/>
  <c r="BD2" i="1" s="1"/>
</calcChain>
</file>

<file path=xl/sharedStrings.xml><?xml version="1.0" encoding="utf-8"?>
<sst xmlns="http://schemas.openxmlformats.org/spreadsheetml/2006/main" count="7680" uniqueCount="768">
  <si>
    <t>Oddball</t>
  </si>
  <si>
    <t>Tone-BBN</t>
  </si>
  <si>
    <t>BBN</t>
  </si>
  <si>
    <t>Training</t>
  </si>
  <si>
    <t>Alone</t>
  </si>
  <si>
    <t>TTS</t>
  </si>
  <si>
    <t>Tone-Tone</t>
  </si>
  <si>
    <t>Rxn</t>
  </si>
  <si>
    <t>Rotating</t>
  </si>
  <si>
    <t>Fmr1-LE</t>
  </si>
  <si>
    <t>Tones</t>
  </si>
  <si>
    <t>TH</t>
  </si>
  <si>
    <t>Mixed</t>
  </si>
  <si>
    <t>Tsc2-LE</t>
  </si>
  <si>
    <t>Reset</t>
  </si>
  <si>
    <t>None</t>
  </si>
  <si>
    <t>GD</t>
  </si>
  <si>
    <t>Octave</t>
  </si>
  <si>
    <t/>
  </si>
  <si>
    <t>50dB PKN</t>
  </si>
  <si>
    <t>Discrimination</t>
  </si>
  <si>
    <t>30dB PKN</t>
  </si>
  <si>
    <t>50dB WN</t>
  </si>
  <si>
    <t>Saline</t>
  </si>
  <si>
    <t>30dB WN</t>
  </si>
  <si>
    <t>Gap Detection</t>
  </si>
  <si>
    <t>CNO 3mg/kg</t>
  </si>
  <si>
    <t>Normal</t>
  </si>
  <si>
    <t>Base case</t>
  </si>
  <si>
    <t>Reversed</t>
  </si>
  <si>
    <t>Background</t>
  </si>
  <si>
    <t>4-6</t>
  </si>
  <si>
    <t>Catch trials</t>
  </si>
  <si>
    <t>2-4</t>
  </si>
  <si>
    <t>Uneven odds</t>
  </si>
  <si>
    <t>3-5</t>
  </si>
  <si>
    <t>Uneven odds &amp; Catch</t>
  </si>
  <si>
    <t>2-6</t>
  </si>
  <si>
    <t>Agent 21 1mg/kg</t>
  </si>
  <si>
    <t>Agent 21 3mg/kg</t>
  </si>
  <si>
    <t>Single</t>
  </si>
  <si>
    <t>Orange 11</t>
  </si>
  <si>
    <t>Tomorrow - 01/26/2023</t>
  </si>
  <si>
    <t>15-45 tomorrow</t>
  </si>
  <si>
    <t>#192</t>
  </si>
  <si>
    <t>Task (Filter)</t>
  </si>
  <si>
    <t>Detail (Filter)</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</si>
  <si>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</si>
  <si>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</si>
  <si>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</si>
  <si>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</si>
  <si>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</si>
  <si>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</si>
  <si>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</si>
  <si>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</si>
  <si>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</si>
  <si>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</si>
  <si>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</si>
  <si>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</si>
  <si>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</si>
  <si>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</si>
  <si>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</si>
  <si>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</si>
  <si>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</si>
  <si>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</si>
  <si>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</si>
  <si>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</si>
  <si>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</si>
  <si>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</si>
  <si>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</si>
  <si>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</si>
  <si>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</si>
  <si>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</si>
  <si>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</si>
  <si>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Overall</t>
  </si>
  <si>
    <t>Averages</t>
  </si>
  <si>
    <t>01/25/2023</t>
  </si>
  <si>
    <t>BBN_20-80dB_50ms_12s</t>
  </si>
  <si>
    <t>25-29</t>
  </si>
  <si>
    <t>High false alarm (FA) rate: 28.6%</t>
  </si>
  <si>
    <t>chewing the bars?, good hit</t>
  </si>
  <si>
    <t>01/24/2023</t>
  </si>
  <si>
    <t>BBN_30-90dB_50ms_8s</t>
  </si>
  <si>
    <t>High false alarm (FA) rate: 26.8%</t>
  </si>
  <si>
    <t>digging, good CRs</t>
  </si>
  <si>
    <t>01/23/2023</t>
  </si>
  <si>
    <t>High false alarm (FA) rate: 23.1%</t>
  </si>
  <si>
    <t>good CR, good hit</t>
  </si>
  <si>
    <t>01/20/2023</t>
  </si>
  <si>
    <t>BBN_15-75dB_50ms_8s</t>
  </si>
  <si>
    <t>28-28</t>
  </si>
  <si>
    <t>High false alarm (FA) rate: 31.2%</t>
  </si>
  <si>
    <t>real miss x2, digging, good hit, break 37-47m</t>
  </si>
  <si>
    <t>01/19/2023</t>
  </si>
  <si>
    <t>High false alarm (FA) rate: 25%</t>
  </si>
  <si>
    <t>Good CR, moved slower halfway</t>
  </si>
  <si>
    <t>BBN Rxn</t>
  </si>
  <si>
    <t>post-HL</t>
  </si>
  <si>
    <t>BBN TH</t>
  </si>
  <si>
    <t>___</t>
  </si>
  <si>
    <t>_____</t>
  </si>
  <si>
    <t>Date</t>
  </si>
  <si>
    <t>Filename</t>
  </si>
  <si>
    <t>Wt d%</t>
  </si>
  <si>
    <t>Trials</t>
  </si>
  <si>
    <t>Hit %</t>
  </si>
  <si>
    <t>FA %</t>
  </si>
  <si>
    <t>Atmpt</t>
  </si>
  <si>
    <t>{TH}</t>
  </si>
  <si>
    <t>Warn</t>
  </si>
  <si>
    <t>Observations</t>
  </si>
  <si>
    <t>Orange 12</t>
  </si>
  <si>
    <t>15-45 2x, 10-70, 15-75</t>
  </si>
  <si>
    <t>#193</t>
  </si>
  <si>
    <t>BBN_15-45dB_100ms_12s</t>
  </si>
  <si>
    <t>20-26</t>
  </si>
  <si>
    <t>High false alarm (FA) rate: 36.1%</t>
  </si>
  <si>
    <t>good hit and good CR</t>
  </si>
  <si>
    <t>BBN_10-70dB_100ms_12s</t>
  </si>
  <si>
    <t>High false alarm (FA) rate: 23.3%</t>
  </si>
  <si>
    <t>real miss, real FA</t>
  </si>
  <si>
    <t>BBN_20-80dB_100ms_12s</t>
  </si>
  <si>
    <t>21-24</t>
  </si>
  <si>
    <t>real FA</t>
  </si>
  <si>
    <t>01/21/2023</t>
  </si>
  <si>
    <t>BBN_15-75dB_100ms_12s</t>
  </si>
  <si>
    <t>High false alarm (FA) rate: 21.8%</t>
  </si>
  <si>
    <t>break 43-50m. real FAs</t>
  </si>
  <si>
    <t>good hit</t>
  </si>
  <si>
    <t>High false alarm (FA) rate: 26.7%</t>
  </si>
  <si>
    <t>Good CR, Real Miss</t>
  </si>
  <si>
    <t>01/18/2023</t>
  </si>
  <si>
    <t>Inf--Inf</t>
  </si>
  <si>
    <t>good CR &amp; hit</t>
  </si>
  <si>
    <t>01/17/2023</t>
  </si>
  <si>
    <t>No weights for Orange12(193) prior to 2023-01-17.</t>
  </si>
  <si>
    <t>BBN Training</t>
  </si>
  <si>
    <t>Green 11</t>
  </si>
  <si>
    <t>#190</t>
  </si>
  <si>
    <t>BBN_15-45dB_100ms_8s</t>
  </si>
  <si>
    <t>20-23</t>
  </si>
  <si>
    <t>Low hit rate: 81.3%</t>
  </si>
  <si>
    <t>real miss, good hit + CR, real FA</t>
  </si>
  <si>
    <t>BBN_10-70dB_100ms_8s</t>
  </si>
  <si>
    <t>Low hit rate: 82.6%</t>
  </si>
  <si>
    <t xml:space="preserve">Good hit  </t>
  </si>
  <si>
    <t>BBN_20-80dB_100ms_8s</t>
  </si>
  <si>
    <t>22-24</t>
  </si>
  <si>
    <t>BBN_15-75dB_100ms_8s</t>
  </si>
  <si>
    <t>good CR</t>
  </si>
  <si>
    <t>real FAs, good CR</t>
  </si>
  <si>
    <t>good CR, real miss</t>
  </si>
  <si>
    <t>23-23</t>
  </si>
  <si>
    <t>real miss, bad CR (CR + miss)</t>
  </si>
  <si>
    <t>No weights for Green11(190) prior to 2023-01-17.</t>
  </si>
  <si>
    <t>real miss, good CR</t>
  </si>
  <si>
    <t>Green 12</t>
  </si>
  <si>
    <t>Ready to retire</t>
  </si>
  <si>
    <t>#191</t>
  </si>
  <si>
    <t>BBN_45-75dB_50ms_4s</t>
  </si>
  <si>
    <t>50-53</t>
  </si>
  <si>
    <t>High false alarm (FA) rate: 22%</t>
  </si>
  <si>
    <t>real FA, slow start, check after CR</t>
  </si>
  <si>
    <t>Low hit rate: 83.4%, High false alarm (FA) rate: 23.9%</t>
  </si>
  <si>
    <t xml:space="preserve">real miss  </t>
  </si>
  <si>
    <t>BBN_60-90dB_50ms_4s</t>
  </si>
  <si>
    <t>good CR, real FA</t>
  </si>
  <si>
    <t>BBN_50-80dB_50ms_4s</t>
  </si>
  <si>
    <t>High false alarm (FA) rate: 21.6%</t>
  </si>
  <si>
    <t>good CR, barely missed</t>
  </si>
  <si>
    <t>Blue 1</t>
  </si>
  <si>
    <t>[Persistent comment field e.g. week-ahead informal plan for this rat]</t>
  </si>
  <si>
    <t>#98</t>
  </si>
  <si>
    <t>CNO (3mg/kg)</t>
  </si>
  <si>
    <t>8kHz_65dB_BBN_60dB_8s_4-6</t>
  </si>
  <si>
    <t>Low hit rate: 81.6%, High mean attempts per trial: 2.08</t>
  </si>
  <si>
    <t>good hits, rolling, real miss</t>
  </si>
  <si>
    <t>4kHz_75dB_BBN_60dB_8s_4-6</t>
  </si>
  <si>
    <t>Low trial count: 258 (cutoff is 330)</t>
  </si>
  <si>
    <t xml:space="preserve">ran on wrong map, corrected at 10 min </t>
  </si>
  <si>
    <t>32kHz_60dB_BBN_60dB_8s_4-6</t>
  </si>
  <si>
    <t>Low trial count: 328 (cutoff is 330), Low hit rate: 84.8%, High mean attempts per trial: 2.02</t>
  </si>
  <si>
    <t>16kHz_60dB_BBN_60dB_8s_4-6</t>
  </si>
  <si>
    <t>Low trial count: 301 (cutoff is 330), Low hit rate: 73.8%, High mean attempts per trial: 2.04</t>
  </si>
  <si>
    <t>High mean attempts per trial: 2.04</t>
  </si>
  <si>
    <t>real FA, good hits</t>
  </si>
  <si>
    <t>Low hit rate: 81.7%, High mean attempts per trial: 2.07</t>
  </si>
  <si>
    <t>good hits</t>
  </si>
  <si>
    <t>Low hit rate: 74.5%</t>
  </si>
  <si>
    <t>pawing, good hits</t>
  </si>
  <si>
    <t>No weights for Blue1(98) prior to 2023-01-17., Low trial count: 297 (cutoff is 330), High mean attempts per trial: 2.03</t>
  </si>
  <si>
    <t xml:space="preserve">           Rxn Time</t>
  </si>
  <si>
    <t xml:space="preserve">       False Alarm %</t>
  </si>
  <si>
    <t>Early</t>
  </si>
  <si>
    <t>Mid</t>
  </si>
  <si>
    <t>Late</t>
  </si>
  <si>
    <t>Low hit rate: 81.6%
High mean attempts per trial: 2.08</t>
  </si>
  <si>
    <t>Blue 2</t>
  </si>
  <si>
    <t>#99</t>
  </si>
  <si>
    <t>Low trial count: 270 (cutoff is 330)</t>
  </si>
  <si>
    <t>good hits, real miss</t>
  </si>
  <si>
    <t>Low trial count: 177 (cutoff is 330), Low hit rate: 84.2%, High mean attempts per trial: 2.21</t>
  </si>
  <si>
    <t>Low trial count: 230 (cutoff is 330), High mean attempts per trial: 2.13</t>
  </si>
  <si>
    <t>Low trial count: 207 (cutoff is 330), High mean attempts per trial: 2</t>
  </si>
  <si>
    <t>real miss</t>
  </si>
  <si>
    <t>Low trial count: 235 (cutoff is 330), Low hit rate: 83.4%</t>
  </si>
  <si>
    <t>real miss, taking many short (1-2min) breaks</t>
  </si>
  <si>
    <t>Low trial count: 252 (cutoff is 330)</t>
  </si>
  <si>
    <t>Low trial count: 284 (cutoff is 330), Low hit rate: 76.4%</t>
  </si>
  <si>
    <t>No weights for Blue2(99) prior to 2023-01-17., Low trial count: 227 (cutoff is 330)</t>
  </si>
  <si>
    <t>Blue 3</t>
  </si>
  <si>
    <t>#100</t>
  </si>
  <si>
    <t>32kHz_60dB_BBN_60dB_8s_2-4</t>
  </si>
  <si>
    <t>Low trial count: 228 (cutoff is 330), Low hit rate: 79.8%, High false alarm (FA) rate: 20.2%</t>
  </si>
  <si>
    <t>good hits, digging, real FA</t>
  </si>
  <si>
    <t>4kHz_75dB_BBN_60dB_8s_2-4</t>
  </si>
  <si>
    <t>Low trial count: 117 (cutoff is 330), Low hit rate: 57.3%, High false alarm (FA) rate: 41.9%, High mean attempts per trial: 2.06</t>
  </si>
  <si>
    <t>8kHz_65dB_BBN_60dB_8s_2-4</t>
  </si>
  <si>
    <t>Low trial count: 214 (cutoff is 330), Low hit rate: 67.3%, High false alarm (FA) rate: 27.6%</t>
  </si>
  <si>
    <t>good hit, digging</t>
  </si>
  <si>
    <t>Low trial count: 192 (cutoff is 330), Low hit rate: 63.5%, High false alarm (FA) rate: 34.4%, High mean attempts per trial: 2.08</t>
  </si>
  <si>
    <t>16kHz_60dB_BBN_60dB_8s_2-4</t>
  </si>
  <si>
    <t>Low trial count: 207 (cutoff is 330), Low hit rate: 73.4%</t>
  </si>
  <si>
    <t>digging, real FA</t>
  </si>
  <si>
    <t>Low trial count: 179 (cutoff is 330), Low hit rate: 70.9%, High false alarm (FA) rate: 29.1%, High mean attempts per trial: 2.18</t>
  </si>
  <si>
    <t>real FAs</t>
  </si>
  <si>
    <t>Low trial count: 209 (cutoff is 330), Low hit rate: 63.2%</t>
  </si>
  <si>
    <t>digging, good hit</t>
  </si>
  <si>
    <t>No weights for Blue3(100) prior to 2023-01-17., Low trial count: 189 (cutoff is 330), Low hit rate: 46.6%, High mean attempts per trial: 2.97</t>
  </si>
  <si>
    <t>real FA's, seems impatient</t>
  </si>
  <si>
    <t>Low trial count: 228 (cutoff is 330)
Low hit rate: 79.8%
High false alarm (FA) rate: 20.2%</t>
  </si>
  <si>
    <t>Blue 4</t>
  </si>
  <si>
    <t>#101</t>
  </si>
  <si>
    <t>High mean attempts per trial: 2.13</t>
  </si>
  <si>
    <t>Low trial count: 235 (cutoff is 330), Low hit rate: 83.4%, High mean attempts per trial: 2.07</t>
  </si>
  <si>
    <t>Low trial count: 325 (cutoff is 330), High mean attempts per trial: 2.26</t>
  </si>
  <si>
    <t>High mean attempts per trial: 2.15</t>
  </si>
  <si>
    <t>High mean attempts per trial: 2.4</t>
  </si>
  <si>
    <t>High mean attempts per trial: 2.41</t>
  </si>
  <si>
    <t>High mean attempts per trial: 2.35</t>
  </si>
  <si>
    <t>No weights for Blue4(101) prior to 2023-01-17., Low trial count: 291 (cutoff is 330), High mean attempts per trial: 2.5</t>
  </si>
  <si>
    <t>RP 1</t>
  </si>
  <si>
    <t>#137</t>
  </si>
  <si>
    <t>8kHz_30-90dB_50ms_8s</t>
  </si>
  <si>
    <t>44-44</t>
  </si>
  <si>
    <t>30-90</t>
  </si>
  <si>
    <t>real miss, adjust FA</t>
  </si>
  <si>
    <t>16kHz_30-90dB_50ms_8s</t>
  </si>
  <si>
    <t>Good CR. Good Hits</t>
  </si>
  <si>
    <t>16kHz_20-50dB_50ms_8s</t>
  </si>
  <si>
    <t>25-33</t>
  </si>
  <si>
    <t>20-50</t>
  </si>
  <si>
    <t>High false alarm (FA) rate: 44.1%</t>
  </si>
  <si>
    <t>real misses, good CR`</t>
  </si>
  <si>
    <t>High false alarm (FA) rate: 34.1%</t>
  </si>
  <si>
    <t>16kHz_15-45dB_50ms_8s</t>
  </si>
  <si>
    <t>15-45</t>
  </si>
  <si>
    <t>High false alarm (FA) rate: 40.6%</t>
  </si>
  <si>
    <t>good hit, real FA</t>
  </si>
  <si>
    <t>baseline</t>
  </si>
  <si>
    <t xml:space="preserve">                       TH</t>
  </si>
  <si>
    <t xml:space="preserve">                {TH} Range</t>
  </si>
  <si>
    <t xml:space="preserve">              {Stim} Range</t>
  </si>
  <si>
    <t>4</t>
  </si>
  <si>
    <t>8</t>
  </si>
  <si>
    <t>16</t>
  </si>
  <si>
    <t>32</t>
  </si>
  <si>
    <t>Warnings: none</t>
  </si>
  <si>
    <t>RP 2</t>
  </si>
  <si>
    <t>#138</t>
  </si>
  <si>
    <t>16kHz_25-55dB_50ms_8s</t>
  </si>
  <si>
    <t>23-32</t>
  </si>
  <si>
    <t>25-55</t>
  </si>
  <si>
    <t>High false alarm (FA) rate: 26.1%</t>
  </si>
  <si>
    <t>Good CR. Real FAs</t>
  </si>
  <si>
    <t>High false alarm (FA) rate: 28%</t>
  </si>
  <si>
    <t>good hits, Real FA</t>
  </si>
  <si>
    <t>RP 3</t>
  </si>
  <si>
    <t>#139</t>
  </si>
  <si>
    <t>16kHz_30-90dB_50ms_4s</t>
  </si>
  <si>
    <t>39-39</t>
  </si>
  <si>
    <t>High false alarm (FA) rate: 27.7%</t>
  </si>
  <si>
    <t>39-50</t>
  </si>
  <si>
    <t>High false alarm (FA) rate: 33.3%</t>
  </si>
  <si>
    <t>real FA, good hit</t>
  </si>
  <si>
    <t>High false alarm (FA) rate: 22.7%</t>
  </si>
  <si>
    <t>Real FA's, good CR's</t>
  </si>
  <si>
    <t>32kHz_30-90dB_50ms_4s</t>
  </si>
  <si>
    <t>32kHz_15-45dB_50ms_4s</t>
  </si>
  <si>
    <t>21-28</t>
  </si>
  <si>
    <t>High false alarm (FA) rate: 37.3%</t>
  </si>
  <si>
    <t>No weights for RP3(139) prior to 2023-01-17., Low hit rate: 83.7%, High false alarm (FA) rate: 23%</t>
  </si>
  <si>
    <t>real miss, good CR, real FA</t>
  </si>
  <si>
    <t>RP 4</t>
  </si>
  <si>
    <t>#140</t>
  </si>
  <si>
    <t>32kHz_30-90dB_50ms_8s</t>
  </si>
  <si>
    <t>check CR, real FA</t>
  </si>
  <si>
    <t>High false alarm (FA) rate: 20.7%</t>
  </si>
  <si>
    <t>check after CR,lucky hit</t>
  </si>
  <si>
    <t>High false alarm (FA) rate: 21.9%</t>
  </si>
  <si>
    <t>Real FA, slow start,real miss,good hit</t>
  </si>
  <si>
    <t>4kHz_30-90dB_50ms_8s</t>
  </si>
  <si>
    <t>31-37</t>
  </si>
  <si>
    <t>miss after CR</t>
  </si>
  <si>
    <t>4kHz_30-60dB_50ms_8s</t>
  </si>
  <si>
    <t>34-35</t>
  </si>
  <si>
    <t>30-60</t>
  </si>
  <si>
    <t>bad CR (CR + miss)</t>
  </si>
  <si>
    <t>No weights for RP4(140) prior to 2023-01-17., High false alarm (FA) rate: 21.4%</t>
  </si>
  <si>
    <t>good hits, real FA</t>
  </si>
  <si>
    <t>RP 5</t>
  </si>
  <si>
    <t>#141</t>
  </si>
  <si>
    <t>33-33</t>
  </si>
  <si>
    <t>check after CR,real miss</t>
  </si>
  <si>
    <t>35-35</t>
  </si>
  <si>
    <t>Good CR + Hits</t>
  </si>
  <si>
    <t>good CR's, real FA's</t>
  </si>
  <si>
    <t>4kHz_30-90dB_50ms_4s</t>
  </si>
  <si>
    <t>41-41</t>
  </si>
  <si>
    <t>4kHz_30-60dB_50ms_4s</t>
  </si>
  <si>
    <t>40-43</t>
  </si>
  <si>
    <t>Low hit rate: 77.8%</t>
  </si>
  <si>
    <t>No weights for RP5(141) prior to 2023-01-17., Low hit rate: 74.9%, High false alarm (FA) rate: 29.7%</t>
  </si>
  <si>
    <t>RP 6</t>
  </si>
  <si>
    <t>Rechecking Done: 16, 8, 32, 4 kHz</t>
  </si>
  <si>
    <t>#142</t>
  </si>
  <si>
    <t>good CR's</t>
  </si>
  <si>
    <t>good cr and hit</t>
  </si>
  <si>
    <t>4kHz_15-45dB_50ms_8s</t>
  </si>
  <si>
    <t>16-26</t>
  </si>
  <si>
    <t>High false alarm (FA) rate: 38.3%, High mean attempts per trial: 2.1</t>
  </si>
  <si>
    <t>good CR's, real Miss</t>
  </si>
  <si>
    <t>High false alarm (FA) rate: 25.7%</t>
  </si>
  <si>
    <t>good CR, real miss x2</t>
  </si>
  <si>
    <t>4kHz_20-50dB_50ms_8s</t>
  </si>
  <si>
    <t>TP 1</t>
  </si>
  <si>
    <t>#156</t>
  </si>
  <si>
    <t>4kHz_30-60dB_50ms_12s</t>
  </si>
  <si>
    <t>31-41</t>
  </si>
  <si>
    <t>High false alarm (FA) rate: 30%</t>
  </si>
  <si>
    <t>real miss, real fa</t>
  </si>
  <si>
    <t>4kHz_30-90dB_50ms_12s</t>
  </si>
  <si>
    <t>32-39</t>
  </si>
  <si>
    <t>High false alarm (FA) rate: 27.2%, High mean attempts per trial: 2.14</t>
  </si>
  <si>
    <t>good cr x2</t>
  </si>
  <si>
    <t>High false alarm (FA) rate: 24%</t>
  </si>
  <si>
    <t>High false alarm (FA) rate: 30.3%</t>
  </si>
  <si>
    <t>Good CR, False FA, break 38-44-end</t>
  </si>
  <si>
    <t>4kHz_25-85dB_50ms_12s</t>
  </si>
  <si>
    <t>25-85</t>
  </si>
  <si>
    <t>High false alarm (FA) rate: 29.2%, High mean attempts per trial: 2.1</t>
  </si>
  <si>
    <t>High false alarm (FA) rate: 25%, High mean attempts per trial: 2.11</t>
  </si>
  <si>
    <t>good hits, lucky CR</t>
  </si>
  <si>
    <t>TP 2</t>
  </si>
  <si>
    <t>#157</t>
  </si>
  <si>
    <t>Good CR.</t>
  </si>
  <si>
    <t>33-38</t>
  </si>
  <si>
    <t>High false alarm (FA) rate: 21.4%</t>
  </si>
  <si>
    <t>4kHz_60-90dB_50ms_8s</t>
  </si>
  <si>
    <t>60-90</t>
  </si>
  <si>
    <t>Good CR and hits</t>
  </si>
  <si>
    <t>High false alarm (FA) rate: 23.4%</t>
  </si>
  <si>
    <t>lucky CR, real FA's</t>
  </si>
  <si>
    <t>4kHz_35-95dB_50ms_8s</t>
  </si>
  <si>
    <t>37-39</t>
  </si>
  <si>
    <t>35-95</t>
  </si>
  <si>
    <t>High false alarm (FA) rate: 26.3%</t>
  </si>
  <si>
    <t>Low trial count: 188 (cutoff is 240), High false alarm (FA) rate: 33.3%</t>
  </si>
  <si>
    <t>demo #168, real FA, break 31-47 no jam</t>
  </si>
  <si>
    <t>check CR</t>
  </si>
  <si>
    <t>TP 3</t>
  </si>
  <si>
    <t>32, 8, 4 kHz Done: 16</t>
  </si>
  <si>
    <t>#159</t>
  </si>
  <si>
    <t>32kHz_50-80dB_50ms_8s</t>
  </si>
  <si>
    <t>66-66</t>
  </si>
  <si>
    <t>50-80</t>
  </si>
  <si>
    <t>good CRs, real FA</t>
  </si>
  <si>
    <t>Low trial count: 211 (cutoff is 240), High false alarm (FA) rate: 22.2%</t>
  </si>
  <si>
    <t>good CR, miss after CR</t>
  </si>
  <si>
    <t>32kHz_60-90dB_50ms_8s</t>
  </si>
  <si>
    <t>Good CR. Check CR.</t>
  </si>
  <si>
    <t>Low trial count: 224 (cutoff is 240)</t>
  </si>
  <si>
    <t>good CR, good hits, break 37-41 min, given an extra male pellet of food</t>
  </si>
  <si>
    <t>good CR, adjust FA, break 32-37 no jam</t>
  </si>
  <si>
    <t>Low trial count: 203 (cutoff is 240)</t>
  </si>
  <si>
    <t>good hits, takes small breaks, jam @ 43, demo #195,196</t>
  </si>
  <si>
    <t>Low trial count: 183 (cutoff is 240)</t>
  </si>
  <si>
    <t xml:space="preserve">good CR, break 37-48m </t>
  </si>
  <si>
    <t>TP 4</t>
  </si>
  <si>
    <t>32, 8, 4 kHz, Done: 16</t>
  </si>
  <si>
    <t>#160</t>
  </si>
  <si>
    <t>32kHz_20-80dB_50ms_4s</t>
  </si>
  <si>
    <t>21-21</t>
  </si>
  <si>
    <t>20-80</t>
  </si>
  <si>
    <t>check CRs, good CR, break 38-end</t>
  </si>
  <si>
    <t>30-30</t>
  </si>
  <si>
    <t>Low trial count: 233 (cutoff is 240)</t>
  </si>
  <si>
    <t>break 33-end (no jam), real FA x2, check after CR</t>
  </si>
  <si>
    <t>Good CR. Bad CR (CR plus miss). Break 35-end.</t>
  </si>
  <si>
    <t>Real FA, Good CR</t>
  </si>
  <si>
    <t>check after CR, good CR, omit 235-237, break 28-38 no jam</t>
  </si>
  <si>
    <t>Low trial count: 232 (cutoff is 240)</t>
  </si>
  <si>
    <t>break 30-43 no jam, demo #229,230</t>
  </si>
  <si>
    <t>16kHz_5-65dB_50ms_4s</t>
  </si>
  <si>
    <t>13-19</t>
  </si>
  <si>
    <t>5-65</t>
  </si>
  <si>
    <t>Low hit rate: 83.3%</t>
  </si>
  <si>
    <t>break 40-55m (no jam)</t>
  </si>
  <si>
    <t>No weights for TP4(160) prior to 2023-01-17., Low hit rate: 75.7%</t>
  </si>
  <si>
    <t>good hit &amp; CR</t>
  </si>
  <si>
    <t>TP 5</t>
  </si>
  <si>
    <t>4, 8, 32, 16kHz</t>
  </si>
  <si>
    <t>#163</t>
  </si>
  <si>
    <t>4kHz_60-90dB_50ms_16s</t>
  </si>
  <si>
    <t>good CR, real miss, break 43-end</t>
  </si>
  <si>
    <t>62-64</t>
  </si>
  <si>
    <t>Low trial count: 166 (cutoff is 240)</t>
  </si>
  <si>
    <t>good CR, good hits, break 19-36 (no jam)</t>
  </si>
  <si>
    <t>Good CR. Real FA. Break 21-37m.</t>
  </si>
  <si>
    <t>Low trial count: 202 (cutoff is 240), High false alarm (FA) rate: 24.6%</t>
  </si>
  <si>
    <t>good CR, real miss, 37-50 break: 33-</t>
  </si>
  <si>
    <t>TP 6</t>
  </si>
  <si>
    <t>#164</t>
  </si>
  <si>
    <t>BBN_15-45dB_50ms_8s</t>
  </si>
  <si>
    <t>24-30</t>
  </si>
  <si>
    <t>Low trial count: 231 (cutoff is 240), Low hit rate: 77.8%, High false alarm (FA) rate: 30.4%</t>
  </si>
  <si>
    <t>incorrect FA, real miss, break 42-end no jam</t>
  </si>
  <si>
    <t>BBN_20-80dB_50ms_8s</t>
  </si>
  <si>
    <t>24-28</t>
  </si>
  <si>
    <t>Low trial count: 236 (cutoff is 240)</t>
  </si>
  <si>
    <t>good CR, miss after CR, break 36-end (no jam)</t>
  </si>
  <si>
    <t>Good CR. Check CR. Break 39m-end</t>
  </si>
  <si>
    <t>Low trial count: 208 (cutoff is 240), High mean attempts per trial: 2.1</t>
  </si>
  <si>
    <t>real FA, check CR break 37-47 min, given an extra male pellet of food</t>
  </si>
  <si>
    <t>Low trial count: 226 (cutoff is 240), Low hit rate: 83.5%, High false alarm (FA) rate: 41.2%, High mean attempts per trial: 2.56</t>
  </si>
  <si>
    <t>high A nums, real miss, real FA, omit 203, break 39-50 no jam</t>
  </si>
  <si>
    <t>No weights for TP6(164) prior to 2023-01-17., Low trial count: 239 (cutoff is 240), High false alarm (FA) rate: 26.4%, High mean attempts per trial: 2.13</t>
  </si>
  <si>
    <t>Low trial count: 231 (cutoff is 240)
Low hit rate: 77.8%
High false alarm (FA) rate: 30.4%</t>
  </si>
  <si>
    <t>GP 1</t>
  </si>
  <si>
    <t>#144</t>
  </si>
  <si>
    <t>8kHz_60-90dB_50ms_4s</t>
  </si>
  <si>
    <t>39-51</t>
  </si>
  <si>
    <t>good hits + CR</t>
  </si>
  <si>
    <t xml:space="preserve">good CR </t>
  </si>
  <si>
    <t>8kHz_30-90dB_50ms_4s</t>
  </si>
  <si>
    <t>Low trial count: 174 (cutoff is 240), High false alarm (FA) rate: 49.1%, High mean attempts per trial: 2.22</t>
  </si>
  <si>
    <t>good hit, jam 49-55, real FA, slow</t>
  </si>
  <si>
    <t>36-39</t>
  </si>
  <si>
    <t>good hit, real miss, good CR</t>
  </si>
  <si>
    <t>35-39</t>
  </si>
  <si>
    <t>High false alarm (FA) rate: 20.4%</t>
  </si>
  <si>
    <t>No weights for GP1(144) prior to 2023-01-17., High false alarm (FA) rate: 20.7%</t>
  </si>
  <si>
    <t>GP 2</t>
  </si>
  <si>
    <t xml:space="preserve">4, 8 kHz Done: 32, 16 </t>
  </si>
  <si>
    <t>#150</t>
  </si>
  <si>
    <t>4kHz_20-80dB_50ms_4s</t>
  </si>
  <si>
    <t>Low hit rate: 69.3%</t>
  </si>
  <si>
    <t>high FA w/ no jam @ 10m</t>
  </si>
  <si>
    <t>Low hit rate: 73.7%, High false alarm (FA) rate: 22.7%</t>
  </si>
  <si>
    <t xml:space="preserve">good CR, real miss </t>
  </si>
  <si>
    <t>39-49</t>
  </si>
  <si>
    <t>ACTION REQUIRED: Weight fell by more than 3.33333333333333% per day across 2 day. (559 -&gt; 513)., Low hit rate: 76.5%</t>
  </si>
  <si>
    <t>good CR, real FA after miss</t>
  </si>
  <si>
    <t>Low hit rate: 78.1%</t>
  </si>
  <si>
    <t>Low hit rate: 83.9%</t>
  </si>
  <si>
    <t>44-49</t>
  </si>
  <si>
    <t>Low hit rate: 84.2%</t>
  </si>
  <si>
    <t>Low hit rate: 80.3%</t>
  </si>
  <si>
    <t>No weights for GP2(150) prior to 2023-01-17., High false alarm (FA) rate: 22.8%</t>
  </si>
  <si>
    <t>real miss, lucky CR</t>
  </si>
  <si>
    <t>GP 3</t>
  </si>
  <si>
    <t>8, 4 kHz Done: 16, 32</t>
  </si>
  <si>
    <t>#145</t>
  </si>
  <si>
    <t>8kHz_35-95dB_50ms_4s</t>
  </si>
  <si>
    <t>38-40</t>
  </si>
  <si>
    <t>good CRs</t>
  </si>
  <si>
    <t>38-39</t>
  </si>
  <si>
    <t>Good CR. Real FA. Jam 30-35m</t>
  </si>
  <si>
    <t>good CR, real miss, real FA</t>
  </si>
  <si>
    <t>35-40</t>
  </si>
  <si>
    <t>No weights for GP3(145) prior to 2023-01-17., Low hit rate: 82.6%</t>
  </si>
  <si>
    <t>GP 4</t>
  </si>
  <si>
    <t>#153</t>
  </si>
  <si>
    <t>32kHz_35-95dB_50ms_8s</t>
  </si>
  <si>
    <t>37-38</t>
  </si>
  <si>
    <t>good CRs, real miss</t>
  </si>
  <si>
    <t>real FA, good CR</t>
  </si>
  <si>
    <t>33-36</t>
  </si>
  <si>
    <t>Check CR. Real FA.</t>
  </si>
  <si>
    <t>lucky CR, miss after CR</t>
  </si>
  <si>
    <t>34-34</t>
  </si>
  <si>
    <t>No weights for GP4(153) prior to 2023-01-17.</t>
  </si>
  <si>
    <t>GP 5</t>
  </si>
  <si>
    <t>#161</t>
  </si>
  <si>
    <t>36-36</t>
  </si>
  <si>
    <t>Low hit rate: 77.7%</t>
  </si>
  <si>
    <t>good hit, real miss</t>
  </si>
  <si>
    <t>Low hit rate: 82.9%</t>
  </si>
  <si>
    <t xml:space="preserve">real miss, good cr </t>
  </si>
  <si>
    <t>ACTION REQUIRED: Weight fell by more than 3.33333333333333% per day across 2 day. (468 -&gt; 429).</t>
  </si>
  <si>
    <t>moving slow, real miss</t>
  </si>
  <si>
    <t>32kHz_5-35dB_50ms_4s</t>
  </si>
  <si>
    <t>10-15</t>
  </si>
  <si>
    <t>5-35</t>
  </si>
  <si>
    <t>Low hit rate: 67.3%</t>
  </si>
  <si>
    <t>Low hit rate: 71%</t>
  </si>
  <si>
    <t>good hit and CR</t>
  </si>
  <si>
    <t>32kHz_5-65dB_50ms_4s</t>
  </si>
  <si>
    <t>Low hit rate: 79.4%</t>
  </si>
  <si>
    <t>real miss, good hit + CR</t>
  </si>
  <si>
    <t>GP 6</t>
  </si>
  <si>
    <t>#162</t>
  </si>
  <si>
    <t>36-55</t>
  </si>
  <si>
    <t>Low hit rate: 79.4%, High false alarm (FA) rate: 22.3%</t>
  </si>
  <si>
    <t>good hit, good CR</t>
  </si>
  <si>
    <t xml:space="preserve">moving slow, feeder jam  </t>
  </si>
  <si>
    <t>ACTION REQUIRED: Weight fell by more than 3.33333333333333% per day across 2 day. (556 -&gt; 429)., ACTION REQUIRED: Rat has lost more than 25% of maximum body weight. (573 -&gt; 429)., High mean attempts per trial: 2.19</t>
  </si>
  <si>
    <t>39-43</t>
  </si>
  <si>
    <t>jam at 16min, good hits, real FA</t>
  </si>
  <si>
    <t>good hit, CR</t>
  </si>
  <si>
    <t>Low hit rate: 79.4%
High false alarm (FA) rate: 22.3%</t>
  </si>
  <si>
    <t>BP 1</t>
  </si>
  <si>
    <t>#180</t>
  </si>
  <si>
    <t>Good CR. Break 42-end.</t>
  </si>
  <si>
    <t>good hit + CR, real FA</t>
  </si>
  <si>
    <t>High false alarm (FA) rate: 21.3%</t>
  </si>
  <si>
    <t>Good CR and real FA</t>
  </si>
  <si>
    <t>real FA's, good CR, break 45-51m</t>
  </si>
  <si>
    <t>miss after CR, check after CR</t>
  </si>
  <si>
    <t>BP 2</t>
  </si>
  <si>
    <t>4 kHz, Done: 16, 8, 32</t>
  </si>
  <si>
    <t>#184</t>
  </si>
  <si>
    <t>4kHz_60-90dB_50ms_12s</t>
  </si>
  <si>
    <t>61-68</t>
  </si>
  <si>
    <t>High false alarm (FA) rate: 28.5%</t>
  </si>
  <si>
    <t>Real miss. Real FA.</t>
  </si>
  <si>
    <t>High false alarm (FA) rate: 20.9%</t>
  </si>
  <si>
    <t>barely missed, digging</t>
  </si>
  <si>
    <t>High false alarm (FA) rate: 23.2%</t>
  </si>
  <si>
    <t>Good CRx2 and real FA</t>
  </si>
  <si>
    <t>BP 3</t>
  </si>
  <si>
    <t>#181</t>
  </si>
  <si>
    <t>16kHz_35-95dB_50ms_4s</t>
  </si>
  <si>
    <t>37-54</t>
  </si>
  <si>
    <t>ACTION REQUIRED: Was rat run on the wrong file?
ERROR: Filename -- 16kHz_35-95dB_50ms_4s -- does not match
     Assignment -- 16kHz_35-950dB_50ms_4s, Low hit rate: 76.6%</t>
  </si>
  <si>
    <t>Miss after CR.</t>
  </si>
  <si>
    <t>ACTION REQUIRED: Was rat run on the wrong file?
ERROR: Filename -- 16kHz_35-95dB_50ms_4s -- does not match
     Assignment -- 16kHz_35-950dB_50ms_4s, High false alarm (FA) rate: 21.8%</t>
  </si>
  <si>
    <t>check after miss, lucky CR</t>
  </si>
  <si>
    <t>51-53</t>
  </si>
  <si>
    <t>Low hit rate: 84.6%, High false alarm (FA) rate: 28.9%, High mean attempts per trial: 2.1</t>
  </si>
  <si>
    <t>High false alarm (FA) rate: 23.6%</t>
  </si>
  <si>
    <t>Good hits, good CR</t>
  </si>
  <si>
    <t>16kHz_30-60dB_50ms_4s</t>
  </si>
  <si>
    <t>Low hit rate: 77.3%, High false alarm (FA) rate: 25.7%</t>
  </si>
  <si>
    <t>miss after CR, adjust FA</t>
  </si>
  <si>
    <t>ACTION REQUIRED: Was rat run on the wrong file?
ERROR: Filename -- 16kHz_35-95dB_50ms_4s -- does not match
     Assignment -- 16kHz_35-950dB_50ms_4s
Low hit rate: 76.6%</t>
  </si>
  <si>
    <t>BP 4</t>
  </si>
  <si>
    <t>35-95 tomorrow 16, 8 kHz Done: 32, 4,</t>
  </si>
  <si>
    <t>#185</t>
  </si>
  <si>
    <t>16kHz_60-90dB_50ms_8s</t>
  </si>
  <si>
    <t>36-38</t>
  </si>
  <si>
    <t>High false alarm (FA) rate: 20.3%</t>
  </si>
  <si>
    <t>High false alarm (FA) rate: 23.5%</t>
  </si>
  <si>
    <t>Digging FA. Real Miss. Good CR. Real FAs. No Jam.</t>
  </si>
  <si>
    <t>16kHz_35-95dB_50ms_8s</t>
  </si>
  <si>
    <t>High false alarm (FA) rate: 45.7%</t>
  </si>
  <si>
    <t>real FA's</t>
  </si>
  <si>
    <t>High false alarm (FA) rate: 25.9%</t>
  </si>
  <si>
    <t>BP 5</t>
  </si>
  <si>
    <t>#182</t>
  </si>
  <si>
    <t>32kHz_35-65dB_50ms_4s</t>
  </si>
  <si>
    <t>31-40</t>
  </si>
  <si>
    <t>35-65</t>
  </si>
  <si>
    <t>bad CR, good hits, real miss</t>
  </si>
  <si>
    <t>35-36</t>
  </si>
  <si>
    <t>32kHz_25-85dB_50ms_4s</t>
  </si>
  <si>
    <t>Low hit rate: 81.2%</t>
  </si>
  <si>
    <t>ACTION REQUIRED: Was rat run on the wrong file?
ERROR: Filename -- 32kHz_30-90dB_50ms_4s -- does not match
     Assignment -- 32kHz_30-90db_50ms_4s, No weights for BP5(182) prior to 2023-01-17., High false alarm (FA) rate: 21.3%</t>
  </si>
  <si>
    <t>BP 6</t>
  </si>
  <si>
    <t>#187</t>
  </si>
  <si>
    <t>8kHz_30-90dB_50ms_16s</t>
  </si>
  <si>
    <t>38-38</t>
  </si>
  <si>
    <t>High false alarm (FA) rate: 27.1%</t>
  </si>
  <si>
    <t>High false alarm (FA) rate: 20.2%</t>
  </si>
  <si>
    <t>bad CR, good hits</t>
  </si>
  <si>
    <t>4kHz_30-90dB_50ms_16s</t>
  </si>
  <si>
    <t>Good CRs. Good hits.</t>
  </si>
  <si>
    <t>4kHz_20-50dB_50ms_16s</t>
  </si>
  <si>
    <t>22-30</t>
  </si>
  <si>
    <t>High false alarm (FA) rate: 24.3%, High mean attempts per trial: 2.23</t>
  </si>
  <si>
    <t>digging, jam at 28, real FA</t>
  </si>
  <si>
    <t>4kHz_25-55dB_50ms_16s</t>
  </si>
  <si>
    <t>High false alarm (FA) rate: 24.2%</t>
  </si>
  <si>
    <t>High false alarm (FA) rate: 39.4%, High mean attempts per trial: 2.42</t>
  </si>
  <si>
    <t>LP 1</t>
  </si>
  <si>
    <t>#183</t>
  </si>
  <si>
    <t>8kHz_50-80dB_50ms_12s</t>
  </si>
  <si>
    <t>51-51</t>
  </si>
  <si>
    <t>8kHz_60-90dB_50ms_12s</t>
  </si>
  <si>
    <t>good hit + CR</t>
  </si>
  <si>
    <t>High false alarm (FA) rate: 25.3%</t>
  </si>
  <si>
    <t>Good CRs. Good hits. Real FA.</t>
  </si>
  <si>
    <t>45-50</t>
  </si>
  <si>
    <t>8kHz_30-90dB_50ms_12s</t>
  </si>
  <si>
    <t>High false alarm (FA) rate: 34.2%</t>
  </si>
  <si>
    <t>Low hit rate: 80.6%, High mean attempts per trial: 2.02</t>
  </si>
  <si>
    <t>LP 2</t>
  </si>
  <si>
    <t>#186</t>
  </si>
  <si>
    <t>4kHz_60-90dB_50ms_4s</t>
  </si>
  <si>
    <t>36-43</t>
  </si>
  <si>
    <t>Check CR.</t>
  </si>
  <si>
    <t>check after CR, good hits</t>
  </si>
  <si>
    <t>Good CR. Good hits.</t>
  </si>
  <si>
    <t>ACTION REQUIRED: Was rat run on the wrong file?
ERROR: Filename -- 8kHz_30-90dB_50ms_12s -- does not match
     Assignment -- 8kHz_30-90dB_50ms_4s, No weights for LP2(186) prior to 2023-01-17., High false alarm (FA) rate: 30.1%</t>
  </si>
  <si>
    <t>good hits &amp; CR, real FA, check after miss</t>
  </si>
  <si>
    <t>LP 3</t>
  </si>
  <si>
    <t>#195</t>
  </si>
  <si>
    <t>47-49</t>
  </si>
  <si>
    <t>Low hit rate: 84%, High false alarm (FA) rate: 33%</t>
  </si>
  <si>
    <t>High false alarm (FA) rate: 22.4%</t>
  </si>
  <si>
    <t>barely miss, good CR</t>
  </si>
  <si>
    <t>Low hit rate: 82.4%, High false alarm (FA) rate: 25.7%</t>
  </si>
  <si>
    <t>good CR &amp; hit, break 37-43m</t>
  </si>
  <si>
    <t>16kHz_15-45dB_50ms_4s</t>
  </si>
  <si>
    <t>No weight data in run archive for LP3(195). Is this rat new?, Low hit rate: 84.3%, High false alarm (FA) rate: 36%</t>
  </si>
  <si>
    <t>Low hit rate: 84%
High false alarm (FA) rate: 33%</t>
  </si>
  <si>
    <t>LP 4</t>
  </si>
  <si>
    <t>#197</t>
  </si>
  <si>
    <t>50-50</t>
  </si>
  <si>
    <t>Low hit rate: 81.1%</t>
  </si>
  <si>
    <t>16kHz_30-90dB_50ms_16s</t>
  </si>
  <si>
    <t>43-49</t>
  </si>
  <si>
    <t>Low hit rate: 82.7%, High false alarm (FA) rate: 27.6%</t>
  </si>
  <si>
    <t>real FA,good CR, gave 2 pellets</t>
  </si>
  <si>
    <t>16kHz_40-70dB_50ms_16s</t>
  </si>
  <si>
    <t>41-42</t>
  </si>
  <si>
    <t>40-70</t>
  </si>
  <si>
    <t>Low hit rate: 83.7%</t>
  </si>
  <si>
    <t>real FA, good hit, lucky CR</t>
  </si>
  <si>
    <t>16kHz_35-95dB_50ms_16s</t>
  </si>
  <si>
    <t>real miss, good hit</t>
  </si>
  <si>
    <t>No weights for LP4(197) prior to 2023-01-17., Low hit rate: 82.1%</t>
  </si>
  <si>
    <t>LP 5</t>
  </si>
  <si>
    <t>#196</t>
  </si>
  <si>
    <t>8kHz_60-90dB_50ms_8s</t>
  </si>
  <si>
    <t>60-60</t>
  </si>
  <si>
    <t>good hit, break with no jam 31-35m</t>
  </si>
  <si>
    <t>High false alarm (FA) rate: 28.7%</t>
  </si>
  <si>
    <t xml:space="preserve">real miss,good CR, real FA </t>
  </si>
  <si>
    <t>LP 6</t>
  </si>
  <si>
    <t>#198</t>
  </si>
  <si>
    <t>8kHz_40-70dB_50ms_8s</t>
  </si>
  <si>
    <t>49-56</t>
  </si>
  <si>
    <t>Low hit rate: 80.8%, High false alarm (FA) rate: 20.9%</t>
  </si>
  <si>
    <t>Low hit rate: 82.8%, High false alarm (FA) rate: 32.5%</t>
  </si>
  <si>
    <t xml:space="preserve">real miss, good cr  </t>
  </si>
  <si>
    <t>grooming, good hit, good CR</t>
  </si>
  <si>
    <t>good hit, break 37-44m</t>
  </si>
  <si>
    <t>53-54</t>
  </si>
  <si>
    <t>No weights for LP6(198) prior to 2023-01-17., Low hit rate: 83.1%, High false alarm (FA) rate: 26.1%</t>
  </si>
  <si>
    <t>real miss, barely missed</t>
  </si>
  <si>
    <t>Low hit rate: 80.8%
High false alarm (FA) rate: 20.9%</t>
  </si>
  <si>
    <t>Purple 1</t>
  </si>
  <si>
    <t>32, 4, 8, 16 kHz</t>
  </si>
  <si>
    <t>#209</t>
  </si>
  <si>
    <t>22-22</t>
  </si>
  <si>
    <t xml:space="preserve">good Cr, real FA  </t>
  </si>
  <si>
    <t>real fa, good cr</t>
  </si>
  <si>
    <t>good hit + CR, bad CR</t>
  </si>
  <si>
    <t>real misses</t>
  </si>
  <si>
    <t>32kHz_40-70dB_50ms_4s</t>
  </si>
  <si>
    <t>No weights for Purple1(209) prior to 2023-01-17.</t>
  </si>
  <si>
    <t>Purple 2</t>
  </si>
  <si>
    <t>#210</t>
  </si>
  <si>
    <t>32kHz_50-80dB_50ms_4s</t>
  </si>
  <si>
    <t>75-75</t>
  </si>
  <si>
    <t>32kHz_60-90dB_50ms_4s</t>
  </si>
  <si>
    <t xml:space="preserve">good CR, real miss, real FA </t>
  </si>
  <si>
    <t>Good CR</t>
  </si>
  <si>
    <t>Purple 3</t>
  </si>
  <si>
    <t>20-80 tomorrow</t>
  </si>
  <si>
    <t>#213</t>
  </si>
  <si>
    <t>BBN_30-90dB_50ms_16s</t>
  </si>
  <si>
    <t>good CR, check CR</t>
  </si>
  <si>
    <t>High false alarm (FA) rate: 25.6%</t>
  </si>
  <si>
    <t>good CRS</t>
  </si>
  <si>
    <t>Purple 4</t>
  </si>
  <si>
    <t>#215</t>
  </si>
  <si>
    <t>BBN_15-45dB_50-300ms_8s</t>
  </si>
  <si>
    <t>26-33</t>
  </si>
  <si>
    <t>Low trial count: 291 (cutoff is 330), High false alarm (FA) rate: 55.7%</t>
  </si>
  <si>
    <t>check CR, bad CR (CR &amp; miss), real FAs</t>
  </si>
  <si>
    <t>Low hit rate: 82.3%, High false alarm (FA) rate: 45.8%</t>
  </si>
  <si>
    <t>check after CR, lucky CR's, real FA</t>
  </si>
  <si>
    <t>BBN_20-80dB_50-300ms_8s</t>
  </si>
  <si>
    <t>23-28</t>
  </si>
  <si>
    <t>BBN_10-70dB_50-300ms_8s</t>
  </si>
  <si>
    <t>Low hit rate: 80.4%, High false alarm (FA) rate: 24.6%</t>
  </si>
  <si>
    <t>25-28</t>
  </si>
  <si>
    <t>real FA, real miss</t>
  </si>
  <si>
    <t>No weights for Purple4(215) prior to 2023-01-17.</t>
  </si>
  <si>
    <t>good hit &amp; CR, real FA</t>
  </si>
  <si>
    <t>Low trial count: 291 (cutoff is 330)
High false alarm (FA) rate: 55.7%</t>
  </si>
  <si>
    <t>Red 1</t>
  </si>
  <si>
    <t>#251</t>
  </si>
  <si>
    <t>gap_60dB_1catch_0s</t>
  </si>
  <si>
    <t>High mean attempts per trial: 2.09</t>
  </si>
  <si>
    <t>gap_60dB_1-4s_0catch</t>
  </si>
  <si>
    <t>Red 2</t>
  </si>
  <si>
    <t>#252</t>
  </si>
  <si>
    <t>High mean attempts per trial: 2.32</t>
  </si>
  <si>
    <t>High mean attempts per trial: 2.98</t>
  </si>
  <si>
    <t>Good hits</t>
  </si>
  <si>
    <t>High mean attempts per trial: 2.7</t>
  </si>
  <si>
    <t>high attempt #</t>
  </si>
  <si>
    <t>Red 3</t>
  </si>
  <si>
    <t>#253</t>
  </si>
  <si>
    <t>ACTION REQUIRED: Was rat run on the wrong file?
ERROR: Filename -- gap_60dB_1-4s_0catch -- does not match
     Assignment -- gap_60dB_1catch_0s</t>
  </si>
  <si>
    <t>good hit, moving slowly, jam @ 18 min</t>
  </si>
  <si>
    <t>Red 4</t>
  </si>
  <si>
    <t>#254</t>
  </si>
  <si>
    <t>good hit, break 43-end no jam</t>
  </si>
  <si>
    <t>High mean attempts per trial: 2.11</t>
  </si>
  <si>
    <t>Red 5</t>
  </si>
  <si>
    <t>#255</t>
  </si>
  <si>
    <t>Red 6</t>
  </si>
  <si>
    <t>#256</t>
  </si>
  <si>
    <t>ACTION REQUIRED: Was rat run on the wrong file?
ERROR: Filename -- gap_60dB_1-4s_0catch -- does not match
     Assignment -- gap_60dB_1catch_0s, High mean attempts per trial: 3.13</t>
  </si>
  <si>
    <t>High mean attempts per trial: 2.74</t>
  </si>
  <si>
    <t xml:space="preserve">good hits, slow, gave pellet at 42 min </t>
  </si>
  <si>
    <t>High mean attempts per trial: 3.21</t>
  </si>
  <si>
    <t>ACTION REQUIRED: Was rat run on the wrong file?
ERROR: Filename -- gap_60dB_1-4s_0catch -- does not match
     Assignment -- gap_60dB_1catch_0s
High mean attempts per trial: 3.13</t>
  </si>
  <si>
    <t>BBN_15-45dB_50ms_12s</t>
  </si>
  <si>
    <t>15-45, 10-70, 15-75</t>
  </si>
  <si>
    <t>16, 8, 32 Done with CNO</t>
  </si>
  <si>
    <t>4, 16 (CNO), 32, 8 (CNO)</t>
  </si>
  <si>
    <t>8, 4, 16, 32 Done with CNO</t>
  </si>
  <si>
    <t>8, 4 (CNO), 16, 4 (CNO), 8, 16, 32</t>
  </si>
  <si>
    <t xml:space="preserve">Good for Rxn?   32kHz Done: 4, 16, 8, </t>
  </si>
  <si>
    <t>after 2x 5step go to next tone    16, 8, 32kHz Done: 4</t>
  </si>
  <si>
    <t>35-95 tomorrow             16 kHz Done: 8, 4, 32</t>
  </si>
  <si>
    <t>If FA is good go to RXN      32, 16 kHz Done: 8, 4</t>
  </si>
  <si>
    <t>16kHz_20-80dB_50ms_4s</t>
  </si>
  <si>
    <t>Rechecking            Done: 16, 8, 32, 4 kHz</t>
  </si>
  <si>
    <t>good to move to next tone      4, 16, 8, 32kHz</t>
  </si>
  <si>
    <t>good to go to Rxn?      16, 8, 32kHz Done: 4</t>
  </si>
  <si>
    <t>40-70 tomorrow?       32, 8, 4 kHz Done: 16</t>
  </si>
  <si>
    <t>30-90, 20-80 then good to go to 50-300ms              4, 8, 32, 16kHz</t>
  </si>
  <si>
    <t>30-90 then 5 steps 8 kHz Done: 32, 16, 4</t>
  </si>
  <si>
    <t>4kHz_35-95dB_50ms_4s</t>
  </si>
  <si>
    <t>8kHz_30-905dB_50ms_4s</t>
  </si>
  <si>
    <t>35-65 tomorrow   8, 4 kHz Done: 16, 32</t>
  </si>
  <si>
    <t>32kHz_30-60dB_50ms_8s</t>
  </si>
  <si>
    <t xml:space="preserve">good to go to RXN           16, 4 kHz Done: 8, 32, </t>
  </si>
  <si>
    <t xml:space="preserve">32, 16, 4 kHz Done: 8, </t>
  </si>
  <si>
    <t xml:space="preserve">10-70 if needed    32, 4 kHz Done: 16, 8 </t>
  </si>
  <si>
    <t>ready to move to next tone           16, 8 kHz Done: 32, 4 kHz</t>
  </si>
  <si>
    <t>8, 32, 16 kHz  Done: 4,</t>
  </si>
  <si>
    <t>30-60 tomorrow       32, 16 kHz Done: 4, 8</t>
  </si>
  <si>
    <t xml:space="preserve">1/25 is showing as training but was Rxn          Done: 16, 32, 8, 4 kHz </t>
  </si>
  <si>
    <t xml:space="preserve">4, 32 kHz Done: 16, 8, </t>
  </si>
  <si>
    <t xml:space="preserve">start Rxn?         8, 4, 32 kHz Done: 16, </t>
  </si>
  <si>
    <t>move to 50-80 tomorrow? 8, 16, 4, 32 kHz</t>
  </si>
  <si>
    <t>35-95 tomorrow       8, 16, 4, 32 kHz</t>
  </si>
  <si>
    <t>32kHz_10-70dB_50ms_4s</t>
  </si>
  <si>
    <t>watch FA                    32, 4, 8, 16 kHz</t>
  </si>
  <si>
    <t>BBN_15-75dB_50-300ms_8s</t>
  </si>
  <si>
    <t>15-75, 20-50, 20-50, 15-75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</si>
</sst>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font>
    <font>
      <b/>
      <sz val="22"/>
      <color rgb="FF000000"/>
      <name val="Calibri"/>
    </font>
    <font>
      <sz val="10"/>
      <color rgb="FF9C5700"/>
      <name val="Calibri"/>
    </font>
    <font>
      <b/>
      <sz val="10"/>
      <color rgb="FFFFFFFF"/>
      <name val="Calibri"/>
    </font>
    <font>
      <i/>
      <sz val="10"/>
      <color rgb="FF000000"/>
      <name val="Calibri"/>
    </font>
    <font>
      <sz val="10"/>
      <color rgb="FFED7D31"/>
      <name val="Calibri"/>
    </font>
    <font>
      <b/>
      <sz val="10"/>
      <color rgb="FF000000"/>
      <name val="Calibri"/>
    </font>
    <font>
      <sz val="10"/>
      <color rgb="FF9C5700"/>
      <name val="Calibri"/>
      <family val="2"/>
    </font>
    <font>
      <sz val="10"/>
      <color rgb="FFED7D31"/>
      <name val="Calibri"/>
      <family val="2"/>
    </font>
    <font>
      <sz val="10"/>
      <color rgb="FF000000"/>
      <name val="Calibri"/>
      <family val="2"/>
    </font>
  </fonts>
  <fills count="5">
    <fill>
      <patternFill patternType="none"/>
    </fill>
    <fill>
      <patternFill patternType="gray125"/>
    </fill>
    <fill>
      <patternFill patternType="solid">
        <fgColor rgb="FFFFFFCC"/>
      </patternFill>
    </fill>
    <fill>
      <patternFill patternType="solid">
        <fgColor rgb="FFA9A9A9"/>
      </patternFill>
    </fill>
    <fill>
      <patternFill patternType="solid">
        <fgColor rgb="FFD9D9D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3" fillId="3" borderId="0" xfId="0" applyFont="1" applyFill="1"/>
    <xf numFmtId="0" fontId="4" fillId="0" borderId="0" xfId="0" applyFont="1"/>
    <xf numFmtId="0" fontId="5" fillId="0" borderId="0" xfId="0" applyFont="1"/>
    <xf numFmtId="9" fontId="4" fillId="0" borderId="0" xfId="0" applyNumberFormat="1" applyFont="1"/>
    <xf numFmtId="9" fontId="5" fillId="0" borderId="0" xfId="0" applyNumberFormat="1" applyFont="1"/>
    <xf numFmtId="9" fontId="0" fillId="0" borderId="0" xfId="0" applyNumberFormat="1"/>
    <xf numFmtId="0" fontId="6" fillId="0" borderId="0" xfId="0" applyFont="1"/>
    <xf numFmtId="0" fontId="6" fillId="0" borderId="0" xfId="0" applyFont="1" applyAlignment="1">
      <alignment horizontal="center"/>
    </xf>
    <xf numFmtId="0" fontId="6" fillId="4" borderId="0" xfId="0" applyFont="1" applyFill="1" applyAlignment="1">
      <alignment horizontal="left"/>
    </xf>
    <xf numFmtId="0" fontId="0" fillId="0" borderId="0" xfId="0" applyAlignment="1">
      <alignment horizontal="right" vertical="center" wrapText="1"/>
    </xf>
    <xf numFmtId="0" fontId="0" fillId="0" borderId="0" xfId="0" applyAlignment="1">
      <alignment vertical="center" wrapText="1"/>
    </xf>
    <xf numFmtId="0" fontId="2" fillId="2" borderId="0" xfId="0" applyFont="1" applyFill="1" applyAlignment="1">
      <alignment vertical="center" wrapText="1"/>
    </xf>
    <xf numFmtId="0" fontId="8" fillId="0" borderId="0" xfId="0" applyFont="1"/>
    <xf numFmtId="0" fontId="9" fillId="0" borderId="0" xfId="0" applyFont="1" applyAlignment="1">
      <alignment vertical="center" wrapText="1"/>
    </xf>
    <xf numFmtId="0" fontId="7" fillId="2" borderId="0" xfId="0" applyFont="1" applyFill="1" applyAlignment="1">
      <alignment vertical="center" wrapText="1"/>
    </xf>
    <xf numFmtId="0" fontId="9" fillId="0" borderId="0" xfId="0" applyFont="1" applyAlignment="1">
      <alignment vertical="center" wrapText="1"/>
    </xf>
  </cellXfs>
  <cellStyles count="1">
    <cellStyle name="Normal" xfId="0" builtinId="0"/>
  </cellStyles>
  <dxfs count="576">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9C0006"/>
        <name val="Calibri"/>
      </font>
      <fill>
        <patternFill patternType="solid">
          <bgColor rgb="FFFFC7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
      <font>
        <sz val="10"/>
        <color rgb="FF006100"/>
        <name val="Calibri"/>
      </font>
      <fill>
        <patternFill patternType="solid">
          <bgColor rgb="FFC6EFCE"/>
        </patternFill>
      </fill>
    </dxf>
    <dxf>
      <font>
        <sz val="10"/>
        <color rgb="FF006100"/>
        <name val="Calibri"/>
      </font>
      <fill>
        <patternFill patternType="solid">
          <bgColor rgb="FFC6EFCE"/>
        </patternFill>
      </fill>
    </dxf>
    <dxf>
      <font>
        <sz val="10"/>
        <color rgb="FF9C5700"/>
        <name val="Calibri"/>
      </font>
      <fill>
        <patternFill patternType="solid">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AC13" totalsRowShown="0">
  <autoFilter ref="A2:AC13" xr:uid="{00000000-0009-0000-0100-000003000000}"/>
  <tableColumns count="29">
    <tableColumn id="1" xr3:uid="{00000000-0010-0000-0000-000001000000}" name="Task (Filter)"/>
    <tableColumn id="2" xr3:uid="{00000000-0010-0000-0000-000002000000}" name="Detail (Filter)"/>
    <tableColumn id="3" xr3:uid="{00000000-0010-0000-0000-000003000000}" name="  "/>
    <tableColumn id="4" xr3:uid="{00000000-0010-0000-0000-000004000000}" name="   "/>
    <tableColumn id="5" xr3:uid="{00000000-0010-0000-0000-000005000000}" name="    "/>
    <tableColumn id="6" xr3:uid="{00000000-0010-0000-0000-000006000000}" name="     "/>
    <tableColumn id="7" xr3:uid="{00000000-0010-0000-0000-000007000000}" name="      "/>
    <tableColumn id="8" xr3:uid="{00000000-0010-0000-0000-000008000000}" name="       "/>
    <tableColumn id="9" xr3:uid="{00000000-0010-0000-0000-000009000000}" name="        "/>
    <tableColumn id="10" xr3:uid="{00000000-0010-0000-0000-00000A000000}" name="         "/>
    <tableColumn id="11" xr3:uid="{00000000-0010-0000-0000-00000B000000}" name="          "/>
    <tableColumn id="12" xr3:uid="{00000000-0010-0000-0000-00000C000000}" name="           "/>
    <tableColumn id="13" xr3:uid="{00000000-0010-0000-0000-00000D000000}" name="            "/>
    <tableColumn id="14" xr3:uid="{00000000-0010-0000-0000-00000E000000}" name="             "/>
    <tableColumn id="15" xr3:uid="{00000000-0010-0000-0000-00000F000000}" name="              "/>
    <tableColumn id="16" xr3:uid="{00000000-0010-0000-0000-000010000000}" name="               "/>
    <tableColumn id="17" xr3:uid="{00000000-0010-0000-0000-000011000000}" name="                "/>
    <tableColumn id="18" xr3:uid="{00000000-0010-0000-0000-000012000000}" name="                 "/>
    <tableColumn id="19" xr3:uid="{00000000-0010-0000-0000-000013000000}" name="                  "/>
    <tableColumn id="20" xr3:uid="{00000000-0010-0000-0000-000014000000}" name="                   "/>
    <tableColumn id="21" xr3:uid="{00000000-0010-0000-0000-000015000000}" name="                    "/>
    <tableColumn id="22" xr3:uid="{00000000-0010-0000-0000-000016000000}" name="                     "/>
    <tableColumn id="23" xr3:uid="{00000000-0010-0000-0000-000017000000}" name="                      "/>
    <tableColumn id="24" xr3:uid="{00000000-0010-0000-0000-000018000000}" name="                       "/>
    <tableColumn id="25" xr3:uid="{00000000-0010-0000-0000-000019000000}" name="                        "/>
    <tableColumn id="26" xr3:uid="{00000000-0010-0000-0000-00001A000000}" name="                         "/>
    <tableColumn id="27" xr3:uid="{00000000-0010-0000-0000-00001B000000}" name="                          "/>
    <tableColumn id="28" xr3:uid="{00000000-0010-0000-0000-00001C000000}" name="                           "/>
    <tableColumn id="29" xr3:uid="{00000000-0010-0000-0000-00001D000000}" name="                            "/>
  </tableColumns>
  <tableStyleInfo name="TableStyleMedium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6:AC32" totalsRowShown="0">
  <autoFilter ref="A16:AC32" xr:uid="{00000000-0009-0000-0100-000004000000}"/>
  <tableColumns count="29">
    <tableColumn id="1" xr3:uid="{00000000-0010-0000-0100-000001000000}" name="Task (Filter)"/>
    <tableColumn id="2" xr3:uid="{00000000-0010-0000-0100-000002000000}" name="Detail (Filter)"/>
    <tableColumn id="3" xr3:uid="{00000000-0010-0000-0100-000003000000}" name="  "/>
    <tableColumn id="4" xr3:uid="{00000000-0010-0000-0100-000004000000}" name="   "/>
    <tableColumn id="5" xr3:uid="{00000000-0010-0000-0100-000005000000}" name="    "/>
    <tableColumn id="6" xr3:uid="{00000000-0010-0000-0100-000006000000}" name="     "/>
    <tableColumn id="7" xr3:uid="{00000000-0010-0000-0100-000007000000}" name="      "/>
    <tableColumn id="8" xr3:uid="{00000000-0010-0000-0100-000008000000}" name="       "/>
    <tableColumn id="9" xr3:uid="{00000000-0010-0000-0100-000009000000}" name="        "/>
    <tableColumn id="10" xr3:uid="{00000000-0010-0000-0100-00000A000000}" name="         "/>
    <tableColumn id="11" xr3:uid="{00000000-0010-0000-0100-00000B000000}" name="          "/>
    <tableColumn id="12" xr3:uid="{00000000-0010-0000-0100-00000C000000}" name="           "/>
    <tableColumn id="13" xr3:uid="{00000000-0010-0000-0100-00000D000000}" name="            "/>
    <tableColumn id="14" xr3:uid="{00000000-0010-0000-0100-00000E000000}" name="             "/>
    <tableColumn id="15" xr3:uid="{00000000-0010-0000-0100-00000F000000}" name="              "/>
    <tableColumn id="16" xr3:uid="{00000000-0010-0000-0100-000010000000}" name="               "/>
    <tableColumn id="17" xr3:uid="{00000000-0010-0000-0100-000011000000}" name="                "/>
    <tableColumn id="18" xr3:uid="{00000000-0010-0000-0100-000012000000}" name="                 "/>
    <tableColumn id="19" xr3:uid="{00000000-0010-0000-0100-000013000000}" name="                  "/>
    <tableColumn id="20" xr3:uid="{00000000-0010-0000-0100-000014000000}" name="                   "/>
    <tableColumn id="21" xr3:uid="{00000000-0010-0000-0100-000015000000}" name="                    "/>
    <tableColumn id="22" xr3:uid="{00000000-0010-0000-0100-000016000000}" name="                     "/>
    <tableColumn id="23" xr3:uid="{00000000-0010-0000-0100-000017000000}" name="                      "/>
    <tableColumn id="24" xr3:uid="{00000000-0010-0000-0100-000018000000}" name="                       "/>
    <tableColumn id="25" xr3:uid="{00000000-0010-0000-0100-000019000000}" name="                        "/>
    <tableColumn id="26" xr3:uid="{00000000-0010-0000-0100-00001A000000}" name="                         "/>
    <tableColumn id="27" xr3:uid="{00000000-0010-0000-0100-00001B000000}" name="                          "/>
    <tableColumn id="28" xr3:uid="{00000000-0010-0000-0100-00001C000000}" name="                           "/>
    <tableColumn id="29" xr3:uid="{00000000-0010-0000-0100-00001D000000}" name="                            "/>
  </tableColumns>
  <tableStyleInfo name="TableStyleMedium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5:AC51" totalsRowShown="0">
  <autoFilter ref="A35:AC51" xr:uid="{00000000-0009-0000-0100-000005000000}"/>
  <tableColumns count="29">
    <tableColumn id="1" xr3:uid="{00000000-0010-0000-0200-000001000000}" name="Task (Filter)"/>
    <tableColumn id="2" xr3:uid="{00000000-0010-0000-0200-000002000000}" name="Detail (Filter)"/>
    <tableColumn id="3" xr3:uid="{00000000-0010-0000-0200-000003000000}" name="  "/>
    <tableColumn id="4" xr3:uid="{00000000-0010-0000-0200-000004000000}" name="   "/>
    <tableColumn id="5" xr3:uid="{00000000-0010-0000-0200-000005000000}" name="    "/>
    <tableColumn id="6" xr3:uid="{00000000-0010-0000-0200-000006000000}" name="     "/>
    <tableColumn id="7" xr3:uid="{00000000-0010-0000-0200-000007000000}" name="      "/>
    <tableColumn id="8" xr3:uid="{00000000-0010-0000-0200-000008000000}" name="       "/>
    <tableColumn id="9" xr3:uid="{00000000-0010-0000-0200-000009000000}" name="        "/>
    <tableColumn id="10" xr3:uid="{00000000-0010-0000-0200-00000A000000}" name="         "/>
    <tableColumn id="11" xr3:uid="{00000000-0010-0000-0200-00000B000000}" name="          "/>
    <tableColumn id="12" xr3:uid="{00000000-0010-0000-0200-00000C000000}" name="           "/>
    <tableColumn id="13" xr3:uid="{00000000-0010-0000-0200-00000D000000}" name="            "/>
    <tableColumn id="14" xr3:uid="{00000000-0010-0000-0200-00000E000000}" name="             "/>
    <tableColumn id="15" xr3:uid="{00000000-0010-0000-0200-00000F000000}" name="              "/>
    <tableColumn id="16" xr3:uid="{00000000-0010-0000-0200-000010000000}" name="               "/>
    <tableColumn id="17" xr3:uid="{00000000-0010-0000-0200-000011000000}" name="                "/>
    <tableColumn id="18" xr3:uid="{00000000-0010-0000-0200-000012000000}" name="                 "/>
    <tableColumn id="19" xr3:uid="{00000000-0010-0000-0200-000013000000}" name="                  "/>
    <tableColumn id="20" xr3:uid="{00000000-0010-0000-0200-000014000000}" name="                   "/>
    <tableColumn id="21" xr3:uid="{00000000-0010-0000-0200-000015000000}" name="                    "/>
    <tableColumn id="22" xr3:uid="{00000000-0010-0000-0200-000016000000}" name="                     "/>
    <tableColumn id="23" xr3:uid="{00000000-0010-0000-0200-000017000000}" name="                      "/>
    <tableColumn id="24" xr3:uid="{00000000-0010-0000-0200-000018000000}" name="                       "/>
    <tableColumn id="25" xr3:uid="{00000000-0010-0000-0200-000019000000}" name="                        "/>
    <tableColumn id="26" xr3:uid="{00000000-0010-0000-0200-00001A000000}" name="                         "/>
    <tableColumn id="27" xr3:uid="{00000000-0010-0000-0200-00001B000000}" name="                          "/>
    <tableColumn id="28" xr3:uid="{00000000-0010-0000-0200-00001C000000}" name="                           "/>
    <tableColumn id="29" xr3:uid="{00000000-0010-0000-0200-00001D000000}" name="                            "/>
  </tableColumns>
  <tableStyleInfo name="TableStyleMedium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54:AC65" totalsRowShown="0">
  <autoFilter ref="A54:AC65" xr:uid="{00000000-0009-0000-0100-000006000000}"/>
  <tableColumns count="29">
    <tableColumn id="1" xr3:uid="{00000000-0010-0000-0300-000001000000}" name="Task (Filter)"/>
    <tableColumn id="2" xr3:uid="{00000000-0010-0000-0300-000002000000}" name="Detail (Filter)"/>
    <tableColumn id="3" xr3:uid="{00000000-0010-0000-0300-000003000000}" name="  "/>
    <tableColumn id="4" xr3:uid="{00000000-0010-0000-0300-000004000000}" name="   "/>
    <tableColumn id="5" xr3:uid="{00000000-0010-0000-0300-000005000000}" name="    "/>
    <tableColumn id="6" xr3:uid="{00000000-0010-0000-0300-000006000000}" name="     "/>
    <tableColumn id="7" xr3:uid="{00000000-0010-0000-0300-000007000000}" name="      "/>
    <tableColumn id="8" xr3:uid="{00000000-0010-0000-0300-000008000000}" name="       "/>
    <tableColumn id="9" xr3:uid="{00000000-0010-0000-0300-000009000000}" name="        "/>
    <tableColumn id="10" xr3:uid="{00000000-0010-0000-0300-00000A000000}" name="         "/>
    <tableColumn id="11" xr3:uid="{00000000-0010-0000-0300-00000B000000}" name="          "/>
    <tableColumn id="12" xr3:uid="{00000000-0010-0000-0300-00000C000000}" name="           "/>
    <tableColumn id="13" xr3:uid="{00000000-0010-0000-0300-00000D000000}" name="            "/>
    <tableColumn id="14" xr3:uid="{00000000-0010-0000-0300-00000E000000}" name="             "/>
    <tableColumn id="15" xr3:uid="{00000000-0010-0000-0300-00000F000000}" name="              "/>
    <tableColumn id="16" xr3:uid="{00000000-0010-0000-0300-000010000000}" name="               "/>
    <tableColumn id="17" xr3:uid="{00000000-0010-0000-0300-000011000000}" name="                "/>
    <tableColumn id="18" xr3:uid="{00000000-0010-0000-0300-000012000000}" name="                 "/>
    <tableColumn id="19" xr3:uid="{00000000-0010-0000-0300-000013000000}" name="                  "/>
    <tableColumn id="20" xr3:uid="{00000000-0010-0000-0300-000014000000}" name="                   "/>
    <tableColumn id="21" xr3:uid="{00000000-0010-0000-0300-000015000000}" name="                    "/>
    <tableColumn id="22" xr3:uid="{00000000-0010-0000-0300-000016000000}" name="                     "/>
    <tableColumn id="23" xr3:uid="{00000000-0010-0000-0300-000017000000}" name="                      "/>
    <tableColumn id="24" xr3:uid="{00000000-0010-0000-0300-000018000000}" name="                       "/>
    <tableColumn id="25" xr3:uid="{00000000-0010-0000-0300-000019000000}" name="                        "/>
    <tableColumn id="26" xr3:uid="{00000000-0010-0000-0300-00001A000000}" name="                         "/>
    <tableColumn id="27" xr3:uid="{00000000-0010-0000-0300-00001B000000}" name="                          "/>
    <tableColumn id="28" xr3:uid="{00000000-0010-0000-0300-00001C000000}" name="                           "/>
    <tableColumn id="29" xr3:uid="{00000000-0010-0000-0300-00001D000000}" name="                            "/>
  </tableColumns>
  <tableStyleInfo name="TableStyleMedium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68:AC81" totalsRowShown="0">
  <autoFilter ref="A68:AC81" xr:uid="{00000000-0009-0000-0100-000007000000}"/>
  <tableColumns count="29">
    <tableColumn id="1" xr3:uid="{00000000-0010-0000-0400-000001000000}" name="Task (Filter)"/>
    <tableColumn id="2" xr3:uid="{00000000-0010-0000-0400-000002000000}" name="Detail (Filter)"/>
    <tableColumn id="3" xr3:uid="{00000000-0010-0000-0400-000003000000}" name="  "/>
    <tableColumn id="4" xr3:uid="{00000000-0010-0000-0400-000004000000}" name="   "/>
    <tableColumn id="5" xr3:uid="{00000000-0010-0000-0400-000005000000}" name="    "/>
    <tableColumn id="6" xr3:uid="{00000000-0010-0000-0400-000006000000}" name="     "/>
    <tableColumn id="7" xr3:uid="{00000000-0010-0000-0400-000007000000}" name="      "/>
    <tableColumn id="8" xr3:uid="{00000000-0010-0000-0400-000008000000}" name="       "/>
    <tableColumn id="9" xr3:uid="{00000000-0010-0000-0400-000009000000}" name="        "/>
    <tableColumn id="10" xr3:uid="{00000000-0010-0000-0400-00000A000000}" name="         "/>
    <tableColumn id="11" xr3:uid="{00000000-0010-0000-0400-00000B000000}" name="          "/>
    <tableColumn id="12" xr3:uid="{00000000-0010-0000-0400-00000C000000}" name="           "/>
    <tableColumn id="13" xr3:uid="{00000000-0010-0000-0400-00000D000000}" name="            "/>
    <tableColumn id="14" xr3:uid="{00000000-0010-0000-0400-00000E000000}" name="             "/>
    <tableColumn id="15" xr3:uid="{00000000-0010-0000-0400-00000F000000}" name="              "/>
    <tableColumn id="16" xr3:uid="{00000000-0010-0000-0400-000010000000}" name="               "/>
    <tableColumn id="17" xr3:uid="{00000000-0010-0000-0400-000011000000}" name="                "/>
    <tableColumn id="18" xr3:uid="{00000000-0010-0000-0400-000012000000}" name="                 "/>
    <tableColumn id="19" xr3:uid="{00000000-0010-0000-0400-000013000000}" name="                  "/>
    <tableColumn id="20" xr3:uid="{00000000-0010-0000-0400-000014000000}" name="                   "/>
    <tableColumn id="21" xr3:uid="{00000000-0010-0000-0400-000015000000}" name="                    "/>
    <tableColumn id="22" xr3:uid="{00000000-0010-0000-0400-000016000000}" name="                     "/>
    <tableColumn id="23" xr3:uid="{00000000-0010-0000-0400-000017000000}" name="                      "/>
    <tableColumn id="24" xr3:uid="{00000000-0010-0000-0400-000018000000}" name="                       "/>
    <tableColumn id="25" xr3:uid="{00000000-0010-0000-0400-000019000000}" name="                        "/>
    <tableColumn id="26" xr3:uid="{00000000-0010-0000-0400-00001A000000}" name="                         "/>
    <tableColumn id="27" xr3:uid="{00000000-0010-0000-0400-00001B000000}" name="                          "/>
    <tableColumn id="28" xr3:uid="{00000000-0010-0000-0400-00001C000000}" name="                           "/>
    <tableColumn id="29" xr3:uid="{00000000-0010-0000-0400-00001D000000}" name="                            "/>
  </tableColumns>
  <tableStyleInfo name="TableStyleMedium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84:AC98" totalsRowShown="0">
  <autoFilter ref="A84:AC98" xr:uid="{00000000-0009-0000-0100-000008000000}"/>
  <tableColumns count="29">
    <tableColumn id="1" xr3:uid="{00000000-0010-0000-0500-000001000000}" name="Task (Filter)"/>
    <tableColumn id="2" xr3:uid="{00000000-0010-0000-0500-000002000000}" name="Detail (Filter)"/>
    <tableColumn id="3" xr3:uid="{00000000-0010-0000-0500-000003000000}" name="  "/>
    <tableColumn id="4" xr3:uid="{00000000-0010-0000-0500-000004000000}" name="   "/>
    <tableColumn id="5" xr3:uid="{00000000-0010-0000-0500-000005000000}" name="    "/>
    <tableColumn id="6" xr3:uid="{00000000-0010-0000-0500-000006000000}" name="     "/>
    <tableColumn id="7" xr3:uid="{00000000-0010-0000-0500-000007000000}" name="      "/>
    <tableColumn id="8" xr3:uid="{00000000-0010-0000-0500-000008000000}" name="       "/>
    <tableColumn id="9" xr3:uid="{00000000-0010-0000-0500-000009000000}" name="        "/>
    <tableColumn id="10" xr3:uid="{00000000-0010-0000-0500-00000A000000}" name="         "/>
    <tableColumn id="11" xr3:uid="{00000000-0010-0000-0500-00000B000000}" name="          "/>
    <tableColumn id="12" xr3:uid="{00000000-0010-0000-0500-00000C000000}" name="           "/>
    <tableColumn id="13" xr3:uid="{00000000-0010-0000-0500-00000D000000}" name="            "/>
    <tableColumn id="14" xr3:uid="{00000000-0010-0000-0500-00000E000000}" name="             "/>
    <tableColumn id="15" xr3:uid="{00000000-0010-0000-0500-00000F000000}" name="              "/>
    <tableColumn id="16" xr3:uid="{00000000-0010-0000-0500-000010000000}" name="               "/>
    <tableColumn id="17" xr3:uid="{00000000-0010-0000-0500-000011000000}" name="                "/>
    <tableColumn id="18" xr3:uid="{00000000-0010-0000-0500-000012000000}" name="                 "/>
    <tableColumn id="19" xr3:uid="{00000000-0010-0000-0500-000013000000}" name="                  "/>
    <tableColumn id="20" xr3:uid="{00000000-0010-0000-0500-000014000000}" name="                   "/>
    <tableColumn id="21" xr3:uid="{00000000-0010-0000-0500-000015000000}" name="                    "/>
    <tableColumn id="22" xr3:uid="{00000000-0010-0000-0500-000016000000}" name="                     "/>
    <tableColumn id="23" xr3:uid="{00000000-0010-0000-0500-000017000000}" name="                      "/>
    <tableColumn id="24" xr3:uid="{00000000-0010-0000-0500-000018000000}" name="                       "/>
    <tableColumn id="25" xr3:uid="{00000000-0010-0000-0500-000019000000}" name="                        "/>
    <tableColumn id="26" xr3:uid="{00000000-0010-0000-0500-00001A000000}" name="                         "/>
    <tableColumn id="27" xr3:uid="{00000000-0010-0000-0500-00001B000000}" name="                          "/>
    <tableColumn id="28" xr3:uid="{00000000-0010-0000-0500-00001C000000}" name="                           "/>
    <tableColumn id="29" xr3:uid="{00000000-0010-0000-0500-00001D000000}" name="                            "/>
  </tableColumns>
  <tableStyleInfo name="TableStyleMedium1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101:AC114" totalsRowShown="0">
  <autoFilter ref="A101:AC114" xr:uid="{00000000-0009-0000-0100-000009000000}"/>
  <tableColumns count="29">
    <tableColumn id="1" xr3:uid="{00000000-0010-0000-0600-000001000000}" name="Task (Filter)"/>
    <tableColumn id="2" xr3:uid="{00000000-0010-0000-0600-000002000000}" name="Detail (Filter)"/>
    <tableColumn id="3" xr3:uid="{00000000-0010-0000-0600-000003000000}" name="  "/>
    <tableColumn id="4" xr3:uid="{00000000-0010-0000-0600-000004000000}" name="   "/>
    <tableColumn id="5" xr3:uid="{00000000-0010-0000-0600-000005000000}" name="    "/>
    <tableColumn id="6" xr3:uid="{00000000-0010-0000-0600-000006000000}" name="     "/>
    <tableColumn id="7" xr3:uid="{00000000-0010-0000-0600-000007000000}" name="      "/>
    <tableColumn id="8" xr3:uid="{00000000-0010-0000-0600-000008000000}" name="       "/>
    <tableColumn id="9" xr3:uid="{00000000-0010-0000-0600-000009000000}" name="        "/>
    <tableColumn id="10" xr3:uid="{00000000-0010-0000-0600-00000A000000}" name="         "/>
    <tableColumn id="11" xr3:uid="{00000000-0010-0000-0600-00000B000000}" name="          "/>
    <tableColumn id="12" xr3:uid="{00000000-0010-0000-0600-00000C000000}" name="           "/>
    <tableColumn id="13" xr3:uid="{00000000-0010-0000-0600-00000D000000}" name="            "/>
    <tableColumn id="14" xr3:uid="{00000000-0010-0000-0600-00000E000000}" name="             "/>
    <tableColumn id="15" xr3:uid="{00000000-0010-0000-0600-00000F000000}" name="              "/>
    <tableColumn id="16" xr3:uid="{00000000-0010-0000-0600-000010000000}" name="               "/>
    <tableColumn id="17" xr3:uid="{00000000-0010-0000-0600-000011000000}" name="                "/>
    <tableColumn id="18" xr3:uid="{00000000-0010-0000-0600-000012000000}" name="                 "/>
    <tableColumn id="19" xr3:uid="{00000000-0010-0000-0600-000013000000}" name="                  "/>
    <tableColumn id="20" xr3:uid="{00000000-0010-0000-0600-000014000000}" name="                   "/>
    <tableColumn id="21" xr3:uid="{00000000-0010-0000-0600-000015000000}" name="                    "/>
    <tableColumn id="22" xr3:uid="{00000000-0010-0000-0600-000016000000}" name="                     "/>
    <tableColumn id="23" xr3:uid="{00000000-0010-0000-0600-000017000000}" name="                      "/>
    <tableColumn id="24" xr3:uid="{00000000-0010-0000-0600-000018000000}" name="                       "/>
    <tableColumn id="25" xr3:uid="{00000000-0010-0000-0600-000019000000}" name="                        "/>
    <tableColumn id="26" xr3:uid="{00000000-0010-0000-0600-00001A000000}" name="                         "/>
    <tableColumn id="27" xr3:uid="{00000000-0010-0000-0600-00001B000000}" name="                          "/>
    <tableColumn id="28" xr3:uid="{00000000-0010-0000-0600-00001C000000}" name="                           "/>
    <tableColumn id="29" xr3:uid="{00000000-0010-0000-0600-00001D000000}" name="                            "/>
  </tableColumns>
  <tableStyleInfo name="TableStyleMedium1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10" displayName="Table10" ref="A117:AC131" totalsRowShown="0">
  <autoFilter ref="A117:AC131" xr:uid="{00000000-0009-0000-0100-00000A000000}"/>
  <tableColumns count="29">
    <tableColumn id="1" xr3:uid="{00000000-0010-0000-0700-000001000000}" name="Task (Filter)"/>
    <tableColumn id="2" xr3:uid="{00000000-0010-0000-0700-000002000000}" name="Detail (Filter)"/>
    <tableColumn id="3" xr3:uid="{00000000-0010-0000-0700-000003000000}" name="  "/>
    <tableColumn id="4" xr3:uid="{00000000-0010-0000-0700-000004000000}" name="   "/>
    <tableColumn id="5" xr3:uid="{00000000-0010-0000-0700-000005000000}" name="    "/>
    <tableColumn id="6" xr3:uid="{00000000-0010-0000-0700-000006000000}" name="     "/>
    <tableColumn id="7" xr3:uid="{00000000-0010-0000-0700-000007000000}" name="      "/>
    <tableColumn id="8" xr3:uid="{00000000-0010-0000-0700-000008000000}" name="       "/>
    <tableColumn id="9" xr3:uid="{00000000-0010-0000-0700-000009000000}" name="        "/>
    <tableColumn id="10" xr3:uid="{00000000-0010-0000-0700-00000A000000}" name="         "/>
    <tableColumn id="11" xr3:uid="{00000000-0010-0000-0700-00000B000000}" name="          "/>
    <tableColumn id="12" xr3:uid="{00000000-0010-0000-0700-00000C000000}" name="           "/>
    <tableColumn id="13" xr3:uid="{00000000-0010-0000-0700-00000D000000}" name="            "/>
    <tableColumn id="14" xr3:uid="{00000000-0010-0000-0700-00000E000000}" name="             "/>
    <tableColumn id="15" xr3:uid="{00000000-0010-0000-0700-00000F000000}" name="              "/>
    <tableColumn id="16" xr3:uid="{00000000-0010-0000-0700-000010000000}" name="               "/>
    <tableColumn id="17" xr3:uid="{00000000-0010-0000-0700-000011000000}" name="                "/>
    <tableColumn id="18" xr3:uid="{00000000-0010-0000-0700-000012000000}" name="                 "/>
    <tableColumn id="19" xr3:uid="{00000000-0010-0000-0700-000013000000}" name="                  "/>
    <tableColumn id="20" xr3:uid="{00000000-0010-0000-0700-000014000000}" name="                   "/>
    <tableColumn id="21" xr3:uid="{00000000-0010-0000-0700-000015000000}" name="                    "/>
    <tableColumn id="22" xr3:uid="{00000000-0010-0000-0700-000016000000}" name="                     "/>
    <tableColumn id="23" xr3:uid="{00000000-0010-0000-0700-000017000000}" name="                      "/>
    <tableColumn id="24" xr3:uid="{00000000-0010-0000-0700-000018000000}" name="                       "/>
    <tableColumn id="25" xr3:uid="{00000000-0010-0000-0700-000019000000}" name="                        "/>
    <tableColumn id="26" xr3:uid="{00000000-0010-0000-0700-00001A000000}" name="                         "/>
    <tableColumn id="27" xr3:uid="{00000000-0010-0000-0700-00001B000000}" name="                          "/>
    <tableColumn id="28" xr3:uid="{00000000-0010-0000-0700-00001C000000}" name="                           "/>
    <tableColumn id="29" xr3:uid="{00000000-0010-0000-0700-00001D000000}" name="                            "/>
  </tableColumns>
  <tableStyleInfo name="TableStyleMedium1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134:AC148" totalsRowShown="0">
  <autoFilter ref="A134:AC148" xr:uid="{00000000-0009-0000-0100-00000B000000}"/>
  <tableColumns count="29">
    <tableColumn id="1" xr3:uid="{00000000-0010-0000-0800-000001000000}" name="Task (Filter)"/>
    <tableColumn id="2" xr3:uid="{00000000-0010-0000-0800-000002000000}" name="Detail (Filter)"/>
    <tableColumn id="3" xr3:uid="{00000000-0010-0000-0800-000003000000}" name="  "/>
    <tableColumn id="4" xr3:uid="{00000000-0010-0000-0800-000004000000}" name="   "/>
    <tableColumn id="5" xr3:uid="{00000000-0010-0000-0800-000005000000}" name="    "/>
    <tableColumn id="6" xr3:uid="{00000000-0010-0000-0800-000006000000}" name="     "/>
    <tableColumn id="7" xr3:uid="{00000000-0010-0000-0800-000007000000}" name="      "/>
    <tableColumn id="8" xr3:uid="{00000000-0010-0000-0800-000008000000}" name="       "/>
    <tableColumn id="9" xr3:uid="{00000000-0010-0000-0800-000009000000}" name="        "/>
    <tableColumn id="10" xr3:uid="{00000000-0010-0000-0800-00000A000000}" name="         "/>
    <tableColumn id="11" xr3:uid="{00000000-0010-0000-0800-00000B000000}" name="          "/>
    <tableColumn id="12" xr3:uid="{00000000-0010-0000-0800-00000C000000}" name="           "/>
    <tableColumn id="13" xr3:uid="{00000000-0010-0000-0800-00000D000000}" name="            "/>
    <tableColumn id="14" xr3:uid="{00000000-0010-0000-0800-00000E000000}" name="             "/>
    <tableColumn id="15" xr3:uid="{00000000-0010-0000-0800-00000F000000}" name="              "/>
    <tableColumn id="16" xr3:uid="{00000000-0010-0000-0800-000010000000}" name="               "/>
    <tableColumn id="17" xr3:uid="{00000000-0010-0000-0800-000011000000}" name="                "/>
    <tableColumn id="18" xr3:uid="{00000000-0010-0000-0800-000012000000}" name="                 "/>
    <tableColumn id="19" xr3:uid="{00000000-0010-0000-0800-000013000000}" name="                  "/>
    <tableColumn id="20" xr3:uid="{00000000-0010-0000-0800-000014000000}" name="                   "/>
    <tableColumn id="21" xr3:uid="{00000000-0010-0000-0800-000015000000}" name="                    "/>
    <tableColumn id="22" xr3:uid="{00000000-0010-0000-0800-000016000000}" name="                     "/>
    <tableColumn id="23" xr3:uid="{00000000-0010-0000-0800-000017000000}" name="                      "/>
    <tableColumn id="24" xr3:uid="{00000000-0010-0000-0800-000018000000}" name="                       "/>
    <tableColumn id="25" xr3:uid="{00000000-0010-0000-0800-000019000000}" name="                        "/>
    <tableColumn id="26" xr3:uid="{00000000-0010-0000-0800-00001A000000}" name="                         "/>
    <tableColumn id="27" xr3:uid="{00000000-0010-0000-0800-00001B000000}" name="                          "/>
    <tableColumn id="28" xr3:uid="{00000000-0010-0000-0800-00001C000000}" name="                           "/>
    <tableColumn id="29" xr3:uid="{00000000-0010-0000-0800-00001D000000}" name="                            "/>
  </tableColumns>
  <tableStyleInfo name="TableStyleMedium1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12" displayName="Table12" ref="A151:AC162" totalsRowShown="0">
  <autoFilter ref="A151:AC162" xr:uid="{00000000-0009-0000-0100-00000C000000}"/>
  <tableColumns count="29">
    <tableColumn id="1" xr3:uid="{00000000-0010-0000-0900-000001000000}" name="Task (Filter)"/>
    <tableColumn id="2" xr3:uid="{00000000-0010-0000-0900-000002000000}" name="Detail (Filter)"/>
    <tableColumn id="3" xr3:uid="{00000000-0010-0000-0900-000003000000}" name="  "/>
    <tableColumn id="4" xr3:uid="{00000000-0010-0000-0900-000004000000}" name="   "/>
    <tableColumn id="5" xr3:uid="{00000000-0010-0000-0900-000005000000}" name="    "/>
    <tableColumn id="6" xr3:uid="{00000000-0010-0000-0900-000006000000}" name="     "/>
    <tableColumn id="7" xr3:uid="{00000000-0010-0000-0900-000007000000}" name="      "/>
    <tableColumn id="8" xr3:uid="{00000000-0010-0000-0900-000008000000}" name="       "/>
    <tableColumn id="9" xr3:uid="{00000000-0010-0000-0900-000009000000}" name="        "/>
    <tableColumn id="10" xr3:uid="{00000000-0010-0000-0900-00000A000000}" name="         "/>
    <tableColumn id="11" xr3:uid="{00000000-0010-0000-0900-00000B000000}" name="          "/>
    <tableColumn id="12" xr3:uid="{00000000-0010-0000-0900-00000C000000}" name="           "/>
    <tableColumn id="13" xr3:uid="{00000000-0010-0000-0900-00000D000000}" name="            "/>
    <tableColumn id="14" xr3:uid="{00000000-0010-0000-0900-00000E000000}" name="             "/>
    <tableColumn id="15" xr3:uid="{00000000-0010-0000-0900-00000F000000}" name="              "/>
    <tableColumn id="16" xr3:uid="{00000000-0010-0000-0900-000010000000}" name="               "/>
    <tableColumn id="17" xr3:uid="{00000000-0010-0000-0900-000011000000}" name="                "/>
    <tableColumn id="18" xr3:uid="{00000000-0010-0000-0900-000012000000}" name="                 "/>
    <tableColumn id="19" xr3:uid="{00000000-0010-0000-0900-000013000000}" name="                  "/>
    <tableColumn id="20" xr3:uid="{00000000-0010-0000-0900-000014000000}" name="                   "/>
    <tableColumn id="21" xr3:uid="{00000000-0010-0000-0900-000015000000}" name="                    "/>
    <tableColumn id="22" xr3:uid="{00000000-0010-0000-0900-000016000000}" name="                     "/>
    <tableColumn id="23" xr3:uid="{00000000-0010-0000-0900-000017000000}" name="                      "/>
    <tableColumn id="24" xr3:uid="{00000000-0010-0000-0900-000018000000}" name="                       "/>
    <tableColumn id="25" xr3:uid="{00000000-0010-0000-0900-000019000000}" name="                        "/>
    <tableColumn id="26" xr3:uid="{00000000-0010-0000-0900-00001A000000}" name="                         "/>
    <tableColumn id="27" xr3:uid="{00000000-0010-0000-0900-00001B000000}" name="                          "/>
    <tableColumn id="28" xr3:uid="{00000000-0010-0000-0900-00001C000000}" name="                           "/>
    <tableColumn id="29" xr3:uid="{00000000-0010-0000-0900-00001D000000}" name="                            "/>
  </tableColumns>
  <tableStyleInfo name="TableStyleMedium1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13" displayName="Table13" ref="A165:AC180" totalsRowShown="0">
  <autoFilter ref="A165:AC180" xr:uid="{00000000-0009-0000-0100-00000D000000}"/>
  <tableColumns count="29">
    <tableColumn id="1" xr3:uid="{00000000-0010-0000-0A00-000001000000}" name="Task (Filter)"/>
    <tableColumn id="2" xr3:uid="{00000000-0010-0000-0A00-000002000000}" name="Detail (Filter)"/>
    <tableColumn id="3" xr3:uid="{00000000-0010-0000-0A00-000003000000}" name="  "/>
    <tableColumn id="4" xr3:uid="{00000000-0010-0000-0A00-000004000000}" name="   "/>
    <tableColumn id="5" xr3:uid="{00000000-0010-0000-0A00-000005000000}" name="    "/>
    <tableColumn id="6" xr3:uid="{00000000-0010-0000-0A00-000006000000}" name="     "/>
    <tableColumn id="7" xr3:uid="{00000000-0010-0000-0A00-000007000000}" name="      "/>
    <tableColumn id="8" xr3:uid="{00000000-0010-0000-0A00-000008000000}" name="       "/>
    <tableColumn id="9" xr3:uid="{00000000-0010-0000-0A00-000009000000}" name="        "/>
    <tableColumn id="10" xr3:uid="{00000000-0010-0000-0A00-00000A000000}" name="         "/>
    <tableColumn id="11" xr3:uid="{00000000-0010-0000-0A00-00000B000000}" name="          "/>
    <tableColumn id="12" xr3:uid="{00000000-0010-0000-0A00-00000C000000}" name="           "/>
    <tableColumn id="13" xr3:uid="{00000000-0010-0000-0A00-00000D000000}" name="            "/>
    <tableColumn id="14" xr3:uid="{00000000-0010-0000-0A00-00000E000000}" name="             "/>
    <tableColumn id="15" xr3:uid="{00000000-0010-0000-0A00-00000F000000}" name="              "/>
    <tableColumn id="16" xr3:uid="{00000000-0010-0000-0A00-000010000000}" name="               "/>
    <tableColumn id="17" xr3:uid="{00000000-0010-0000-0A00-000011000000}" name="                "/>
    <tableColumn id="18" xr3:uid="{00000000-0010-0000-0A00-000012000000}" name="                 "/>
    <tableColumn id="19" xr3:uid="{00000000-0010-0000-0A00-000013000000}" name="                  "/>
    <tableColumn id="20" xr3:uid="{00000000-0010-0000-0A00-000014000000}" name="                   "/>
    <tableColumn id="21" xr3:uid="{00000000-0010-0000-0A00-000015000000}" name="                    "/>
    <tableColumn id="22" xr3:uid="{00000000-0010-0000-0A00-000016000000}" name="                     "/>
    <tableColumn id="23" xr3:uid="{00000000-0010-0000-0A00-000017000000}" name="                      "/>
    <tableColumn id="24" xr3:uid="{00000000-0010-0000-0A00-000018000000}" name="                       "/>
    <tableColumn id="25" xr3:uid="{00000000-0010-0000-0A00-000019000000}" name="                        "/>
    <tableColumn id="26" xr3:uid="{00000000-0010-0000-0A00-00001A000000}" name="                         "/>
    <tableColumn id="27" xr3:uid="{00000000-0010-0000-0A00-00001B000000}" name="                          "/>
    <tableColumn id="28" xr3:uid="{00000000-0010-0000-0A00-00001C000000}" name="                           "/>
    <tableColumn id="29" xr3:uid="{00000000-0010-0000-0A00-00001D000000}" name="                            "/>
  </tableColumns>
  <tableStyleInfo name="TableStyleMedium18"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14" displayName="Table14" ref="A183:AC198" totalsRowShown="0">
  <autoFilter ref="A183:AC198" xr:uid="{00000000-0009-0000-0100-00000E000000}"/>
  <tableColumns count="29">
    <tableColumn id="1" xr3:uid="{00000000-0010-0000-0B00-000001000000}" name="Task (Filter)"/>
    <tableColumn id="2" xr3:uid="{00000000-0010-0000-0B00-000002000000}" name="Detail (Filter)"/>
    <tableColumn id="3" xr3:uid="{00000000-0010-0000-0B00-000003000000}" name="  "/>
    <tableColumn id="4" xr3:uid="{00000000-0010-0000-0B00-000004000000}" name="   "/>
    <tableColumn id="5" xr3:uid="{00000000-0010-0000-0B00-000005000000}" name="    "/>
    <tableColumn id="6" xr3:uid="{00000000-0010-0000-0B00-000006000000}" name="     "/>
    <tableColumn id="7" xr3:uid="{00000000-0010-0000-0B00-000007000000}" name="      "/>
    <tableColumn id="8" xr3:uid="{00000000-0010-0000-0B00-000008000000}" name="       "/>
    <tableColumn id="9" xr3:uid="{00000000-0010-0000-0B00-000009000000}" name="        "/>
    <tableColumn id="10" xr3:uid="{00000000-0010-0000-0B00-00000A000000}" name="         "/>
    <tableColumn id="11" xr3:uid="{00000000-0010-0000-0B00-00000B000000}" name="          "/>
    <tableColumn id="12" xr3:uid="{00000000-0010-0000-0B00-00000C000000}" name="           "/>
    <tableColumn id="13" xr3:uid="{00000000-0010-0000-0B00-00000D000000}" name="            "/>
    <tableColumn id="14" xr3:uid="{00000000-0010-0000-0B00-00000E000000}" name="             "/>
    <tableColumn id="15" xr3:uid="{00000000-0010-0000-0B00-00000F000000}" name="              "/>
    <tableColumn id="16" xr3:uid="{00000000-0010-0000-0B00-000010000000}" name="               "/>
    <tableColumn id="17" xr3:uid="{00000000-0010-0000-0B00-000011000000}" name="                "/>
    <tableColumn id="18" xr3:uid="{00000000-0010-0000-0B00-000012000000}" name="                 "/>
    <tableColumn id="19" xr3:uid="{00000000-0010-0000-0B00-000013000000}" name="                  "/>
    <tableColumn id="20" xr3:uid="{00000000-0010-0000-0B00-000014000000}" name="                   "/>
    <tableColumn id="21" xr3:uid="{00000000-0010-0000-0B00-000015000000}" name="                    "/>
    <tableColumn id="22" xr3:uid="{00000000-0010-0000-0B00-000016000000}" name="                     "/>
    <tableColumn id="23" xr3:uid="{00000000-0010-0000-0B00-000017000000}" name="                      "/>
    <tableColumn id="24" xr3:uid="{00000000-0010-0000-0B00-000018000000}" name="                       "/>
    <tableColumn id="25" xr3:uid="{00000000-0010-0000-0B00-000019000000}" name="                        "/>
    <tableColumn id="26" xr3:uid="{00000000-0010-0000-0B00-00001A000000}" name="                         "/>
    <tableColumn id="27" xr3:uid="{00000000-0010-0000-0B00-00001B000000}" name="                          "/>
    <tableColumn id="28" xr3:uid="{00000000-0010-0000-0B00-00001C000000}" name="                           "/>
    <tableColumn id="29" xr3:uid="{00000000-0010-0000-0B00-00001D000000}" name="                            "/>
  </tableColumns>
  <tableStyleInfo name="TableStyleMedium18"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Table15" displayName="Table15" ref="A201:AC215" totalsRowShown="0">
  <autoFilter ref="A201:AC215" xr:uid="{00000000-0009-0000-0100-00000F000000}"/>
  <tableColumns count="29">
    <tableColumn id="1" xr3:uid="{00000000-0010-0000-0C00-000001000000}" name="Task (Filter)"/>
    <tableColumn id="2" xr3:uid="{00000000-0010-0000-0C00-000002000000}" name="Detail (Filter)"/>
    <tableColumn id="3" xr3:uid="{00000000-0010-0000-0C00-000003000000}" name="  "/>
    <tableColumn id="4" xr3:uid="{00000000-0010-0000-0C00-000004000000}" name="   "/>
    <tableColumn id="5" xr3:uid="{00000000-0010-0000-0C00-000005000000}" name="    "/>
    <tableColumn id="6" xr3:uid="{00000000-0010-0000-0C00-000006000000}" name="     "/>
    <tableColumn id="7" xr3:uid="{00000000-0010-0000-0C00-000007000000}" name="      "/>
    <tableColumn id="8" xr3:uid="{00000000-0010-0000-0C00-000008000000}" name="       "/>
    <tableColumn id="9" xr3:uid="{00000000-0010-0000-0C00-000009000000}" name="        "/>
    <tableColumn id="10" xr3:uid="{00000000-0010-0000-0C00-00000A000000}" name="         "/>
    <tableColumn id="11" xr3:uid="{00000000-0010-0000-0C00-00000B000000}" name="          "/>
    <tableColumn id="12" xr3:uid="{00000000-0010-0000-0C00-00000C000000}" name="           "/>
    <tableColumn id="13" xr3:uid="{00000000-0010-0000-0C00-00000D000000}" name="            "/>
    <tableColumn id="14" xr3:uid="{00000000-0010-0000-0C00-00000E000000}" name="             "/>
    <tableColumn id="15" xr3:uid="{00000000-0010-0000-0C00-00000F000000}" name="              "/>
    <tableColumn id="16" xr3:uid="{00000000-0010-0000-0C00-000010000000}" name="               "/>
    <tableColumn id="17" xr3:uid="{00000000-0010-0000-0C00-000011000000}" name="                "/>
    <tableColumn id="18" xr3:uid="{00000000-0010-0000-0C00-000012000000}" name="                 "/>
    <tableColumn id="19" xr3:uid="{00000000-0010-0000-0C00-000013000000}" name="                  "/>
    <tableColumn id="20" xr3:uid="{00000000-0010-0000-0C00-000014000000}" name="                   "/>
    <tableColumn id="21" xr3:uid="{00000000-0010-0000-0C00-000015000000}" name="                    "/>
    <tableColumn id="22" xr3:uid="{00000000-0010-0000-0C00-000016000000}" name="                     "/>
    <tableColumn id="23" xr3:uid="{00000000-0010-0000-0C00-000017000000}" name="                      "/>
    <tableColumn id="24" xr3:uid="{00000000-0010-0000-0C00-000018000000}" name="                       "/>
    <tableColumn id="25" xr3:uid="{00000000-0010-0000-0C00-000019000000}" name="                        "/>
    <tableColumn id="26" xr3:uid="{00000000-0010-0000-0C00-00001A000000}" name="                         "/>
    <tableColumn id="27" xr3:uid="{00000000-0010-0000-0C00-00001B000000}" name="                          "/>
    <tableColumn id="28" xr3:uid="{00000000-0010-0000-0C00-00001C000000}" name="                           "/>
    <tableColumn id="29" xr3:uid="{00000000-0010-0000-0C00-00001D000000}" name="                            "/>
  </tableColumns>
  <tableStyleInfo name="TableStyleMedium18"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16" displayName="Table16" ref="A218:AC232" totalsRowShown="0">
  <autoFilter ref="A218:AC232" xr:uid="{00000000-0009-0000-0100-000010000000}"/>
  <tableColumns count="29">
    <tableColumn id="1" xr3:uid="{00000000-0010-0000-0D00-000001000000}" name="Task (Filter)"/>
    <tableColumn id="2" xr3:uid="{00000000-0010-0000-0D00-000002000000}" name="Detail (Filter)"/>
    <tableColumn id="3" xr3:uid="{00000000-0010-0000-0D00-000003000000}" name="  "/>
    <tableColumn id="4" xr3:uid="{00000000-0010-0000-0D00-000004000000}" name="   "/>
    <tableColumn id="5" xr3:uid="{00000000-0010-0000-0D00-000005000000}" name="    "/>
    <tableColumn id="6" xr3:uid="{00000000-0010-0000-0D00-000006000000}" name="     "/>
    <tableColumn id="7" xr3:uid="{00000000-0010-0000-0D00-000007000000}" name="      "/>
    <tableColumn id="8" xr3:uid="{00000000-0010-0000-0D00-000008000000}" name="       "/>
    <tableColumn id="9" xr3:uid="{00000000-0010-0000-0D00-000009000000}" name="        "/>
    <tableColumn id="10" xr3:uid="{00000000-0010-0000-0D00-00000A000000}" name="         "/>
    <tableColumn id="11" xr3:uid="{00000000-0010-0000-0D00-00000B000000}" name="          "/>
    <tableColumn id="12" xr3:uid="{00000000-0010-0000-0D00-00000C000000}" name="           "/>
    <tableColumn id="13" xr3:uid="{00000000-0010-0000-0D00-00000D000000}" name="            "/>
    <tableColumn id="14" xr3:uid="{00000000-0010-0000-0D00-00000E000000}" name="             "/>
    <tableColumn id="15" xr3:uid="{00000000-0010-0000-0D00-00000F000000}" name="              "/>
    <tableColumn id="16" xr3:uid="{00000000-0010-0000-0D00-000010000000}" name="               "/>
    <tableColumn id="17" xr3:uid="{00000000-0010-0000-0D00-000011000000}" name="                "/>
    <tableColumn id="18" xr3:uid="{00000000-0010-0000-0D00-000012000000}" name="                 "/>
    <tableColumn id="19" xr3:uid="{00000000-0010-0000-0D00-000013000000}" name="                  "/>
    <tableColumn id="20" xr3:uid="{00000000-0010-0000-0D00-000014000000}" name="                   "/>
    <tableColumn id="21" xr3:uid="{00000000-0010-0000-0D00-000015000000}" name="                    "/>
    <tableColumn id="22" xr3:uid="{00000000-0010-0000-0D00-000016000000}" name="                     "/>
    <tableColumn id="23" xr3:uid="{00000000-0010-0000-0D00-000017000000}" name="                      "/>
    <tableColumn id="24" xr3:uid="{00000000-0010-0000-0D00-000018000000}" name="                       "/>
    <tableColumn id="25" xr3:uid="{00000000-0010-0000-0D00-000019000000}" name="                        "/>
    <tableColumn id="26" xr3:uid="{00000000-0010-0000-0D00-00001A000000}" name="                         "/>
    <tableColumn id="27" xr3:uid="{00000000-0010-0000-0D00-00001B000000}" name="                          "/>
    <tableColumn id="28" xr3:uid="{00000000-0010-0000-0D00-00001C000000}" name="                           "/>
    <tableColumn id="29" xr3:uid="{00000000-0010-0000-0D00-00001D000000}" name="                            "/>
  </tableColumns>
  <tableStyleInfo name="TableStyleMedium18"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235:AC247" totalsRowShown="0">
  <autoFilter ref="A235:AC247" xr:uid="{00000000-0009-0000-0100-000011000000}"/>
  <tableColumns count="29">
    <tableColumn id="1" xr3:uid="{00000000-0010-0000-0E00-000001000000}" name="Task (Filter)"/>
    <tableColumn id="2" xr3:uid="{00000000-0010-0000-0E00-000002000000}" name="Detail (Filter)"/>
    <tableColumn id="3" xr3:uid="{00000000-0010-0000-0E00-000003000000}" name="  "/>
    <tableColumn id="4" xr3:uid="{00000000-0010-0000-0E00-000004000000}" name="   "/>
    <tableColumn id="5" xr3:uid="{00000000-0010-0000-0E00-000005000000}" name="    "/>
    <tableColumn id="6" xr3:uid="{00000000-0010-0000-0E00-000006000000}" name="     "/>
    <tableColumn id="7" xr3:uid="{00000000-0010-0000-0E00-000007000000}" name="      "/>
    <tableColumn id="8" xr3:uid="{00000000-0010-0000-0E00-000008000000}" name="       "/>
    <tableColumn id="9" xr3:uid="{00000000-0010-0000-0E00-000009000000}" name="        "/>
    <tableColumn id="10" xr3:uid="{00000000-0010-0000-0E00-00000A000000}" name="         "/>
    <tableColumn id="11" xr3:uid="{00000000-0010-0000-0E00-00000B000000}" name="          "/>
    <tableColumn id="12" xr3:uid="{00000000-0010-0000-0E00-00000C000000}" name="           "/>
    <tableColumn id="13" xr3:uid="{00000000-0010-0000-0E00-00000D000000}" name="            "/>
    <tableColumn id="14" xr3:uid="{00000000-0010-0000-0E00-00000E000000}" name="             "/>
    <tableColumn id="15" xr3:uid="{00000000-0010-0000-0E00-00000F000000}" name="              "/>
    <tableColumn id="16" xr3:uid="{00000000-0010-0000-0E00-000010000000}" name="               "/>
    <tableColumn id="17" xr3:uid="{00000000-0010-0000-0E00-000011000000}" name="                "/>
    <tableColumn id="18" xr3:uid="{00000000-0010-0000-0E00-000012000000}" name="                 "/>
    <tableColumn id="19" xr3:uid="{00000000-0010-0000-0E00-000013000000}" name="                  "/>
    <tableColumn id="20" xr3:uid="{00000000-0010-0000-0E00-000014000000}" name="                   "/>
    <tableColumn id="21" xr3:uid="{00000000-0010-0000-0E00-000015000000}" name="                    "/>
    <tableColumn id="22" xr3:uid="{00000000-0010-0000-0E00-000016000000}" name="                     "/>
    <tableColumn id="23" xr3:uid="{00000000-0010-0000-0E00-000017000000}" name="                      "/>
    <tableColumn id="24" xr3:uid="{00000000-0010-0000-0E00-000018000000}" name="                       "/>
    <tableColumn id="25" xr3:uid="{00000000-0010-0000-0E00-000019000000}" name="                        "/>
    <tableColumn id="26" xr3:uid="{00000000-0010-0000-0E00-00001A000000}" name="                         "/>
    <tableColumn id="27" xr3:uid="{00000000-0010-0000-0E00-00001B000000}" name="                          "/>
    <tableColumn id="28" xr3:uid="{00000000-0010-0000-0E00-00001C000000}" name="                           "/>
    <tableColumn id="29" xr3:uid="{00000000-0010-0000-0E00-00001D000000}" name="                            "/>
  </tableColumns>
  <tableStyleInfo name="TableStyleMedium18"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A250:AC265" totalsRowShown="0">
  <autoFilter ref="A250:AC265" xr:uid="{00000000-0009-0000-0100-000012000000}"/>
  <tableColumns count="29">
    <tableColumn id="1" xr3:uid="{00000000-0010-0000-0F00-000001000000}" name="Task (Filter)"/>
    <tableColumn id="2" xr3:uid="{00000000-0010-0000-0F00-000002000000}" name="Detail (Filter)"/>
    <tableColumn id="3" xr3:uid="{00000000-0010-0000-0F00-000003000000}" name="  "/>
    <tableColumn id="4" xr3:uid="{00000000-0010-0000-0F00-000004000000}" name="   "/>
    <tableColumn id="5" xr3:uid="{00000000-0010-0000-0F00-000005000000}" name="    "/>
    <tableColumn id="6" xr3:uid="{00000000-0010-0000-0F00-000006000000}" name="     "/>
    <tableColumn id="7" xr3:uid="{00000000-0010-0000-0F00-000007000000}" name="      "/>
    <tableColumn id="8" xr3:uid="{00000000-0010-0000-0F00-000008000000}" name="       "/>
    <tableColumn id="9" xr3:uid="{00000000-0010-0000-0F00-000009000000}" name="        "/>
    <tableColumn id="10" xr3:uid="{00000000-0010-0000-0F00-00000A000000}" name="         "/>
    <tableColumn id="11" xr3:uid="{00000000-0010-0000-0F00-00000B000000}" name="          "/>
    <tableColumn id="12" xr3:uid="{00000000-0010-0000-0F00-00000C000000}" name="           "/>
    <tableColumn id="13" xr3:uid="{00000000-0010-0000-0F00-00000D000000}" name="            "/>
    <tableColumn id="14" xr3:uid="{00000000-0010-0000-0F00-00000E000000}" name="             "/>
    <tableColumn id="15" xr3:uid="{00000000-0010-0000-0F00-00000F000000}" name="              "/>
    <tableColumn id="16" xr3:uid="{00000000-0010-0000-0F00-000010000000}" name="               "/>
    <tableColumn id="17" xr3:uid="{00000000-0010-0000-0F00-000011000000}" name="                "/>
    <tableColumn id="18" xr3:uid="{00000000-0010-0000-0F00-000012000000}" name="                 "/>
    <tableColumn id="19" xr3:uid="{00000000-0010-0000-0F00-000013000000}" name="                  "/>
    <tableColumn id="20" xr3:uid="{00000000-0010-0000-0F00-000014000000}" name="                   "/>
    <tableColumn id="21" xr3:uid="{00000000-0010-0000-0F00-000015000000}" name="                    "/>
    <tableColumn id="22" xr3:uid="{00000000-0010-0000-0F00-000016000000}" name="                     "/>
    <tableColumn id="23" xr3:uid="{00000000-0010-0000-0F00-000017000000}" name="                      "/>
    <tableColumn id="24" xr3:uid="{00000000-0010-0000-0F00-000018000000}" name="                       "/>
    <tableColumn id="25" xr3:uid="{00000000-0010-0000-0F00-000019000000}" name="                        "/>
    <tableColumn id="26" xr3:uid="{00000000-0010-0000-0F00-00001A000000}" name="                         "/>
    <tableColumn id="27" xr3:uid="{00000000-0010-0000-0F00-00001B000000}" name="                          "/>
    <tableColumn id="28" xr3:uid="{00000000-0010-0000-0F00-00001C000000}" name="                           "/>
    <tableColumn id="29" xr3:uid="{00000000-0010-0000-0F00-00001D000000}" name="                            "/>
  </tableColumns>
  <tableStyleInfo name="TableStyleMedium18"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0000000}" name="Table19" displayName="Table19" ref="A268:AC282" totalsRowShown="0">
  <autoFilter ref="A268:AC282" xr:uid="{00000000-0009-0000-0100-000013000000}"/>
  <tableColumns count="29">
    <tableColumn id="1" xr3:uid="{00000000-0010-0000-1000-000001000000}" name="Task (Filter)"/>
    <tableColumn id="2" xr3:uid="{00000000-0010-0000-1000-000002000000}" name="Detail (Filter)"/>
    <tableColumn id="3" xr3:uid="{00000000-0010-0000-1000-000003000000}" name="  "/>
    <tableColumn id="4" xr3:uid="{00000000-0010-0000-1000-000004000000}" name="   "/>
    <tableColumn id="5" xr3:uid="{00000000-0010-0000-1000-000005000000}" name="    "/>
    <tableColumn id="6" xr3:uid="{00000000-0010-0000-1000-000006000000}" name="     "/>
    <tableColumn id="7" xr3:uid="{00000000-0010-0000-1000-000007000000}" name="      "/>
    <tableColumn id="8" xr3:uid="{00000000-0010-0000-1000-000008000000}" name="       "/>
    <tableColumn id="9" xr3:uid="{00000000-0010-0000-1000-000009000000}" name="        "/>
    <tableColumn id="10" xr3:uid="{00000000-0010-0000-1000-00000A000000}" name="         "/>
    <tableColumn id="11" xr3:uid="{00000000-0010-0000-1000-00000B000000}" name="          "/>
    <tableColumn id="12" xr3:uid="{00000000-0010-0000-1000-00000C000000}" name="           "/>
    <tableColumn id="13" xr3:uid="{00000000-0010-0000-1000-00000D000000}" name="            "/>
    <tableColumn id="14" xr3:uid="{00000000-0010-0000-1000-00000E000000}" name="             "/>
    <tableColumn id="15" xr3:uid="{00000000-0010-0000-1000-00000F000000}" name="              "/>
    <tableColumn id="16" xr3:uid="{00000000-0010-0000-1000-000010000000}" name="               "/>
    <tableColumn id="17" xr3:uid="{00000000-0010-0000-1000-000011000000}" name="                "/>
    <tableColumn id="18" xr3:uid="{00000000-0010-0000-1000-000012000000}" name="                 "/>
    <tableColumn id="19" xr3:uid="{00000000-0010-0000-1000-000013000000}" name="                  "/>
    <tableColumn id="20" xr3:uid="{00000000-0010-0000-1000-000014000000}" name="                   "/>
    <tableColumn id="21" xr3:uid="{00000000-0010-0000-1000-000015000000}" name="                    "/>
    <tableColumn id="22" xr3:uid="{00000000-0010-0000-1000-000016000000}" name="                     "/>
    <tableColumn id="23" xr3:uid="{00000000-0010-0000-1000-000017000000}" name="                      "/>
    <tableColumn id="24" xr3:uid="{00000000-0010-0000-1000-000018000000}" name="                       "/>
    <tableColumn id="25" xr3:uid="{00000000-0010-0000-1000-000019000000}" name="                        "/>
    <tableColumn id="26" xr3:uid="{00000000-0010-0000-1000-00001A000000}" name="                         "/>
    <tableColumn id="27" xr3:uid="{00000000-0010-0000-1000-00001B000000}" name="                          "/>
    <tableColumn id="28" xr3:uid="{00000000-0010-0000-1000-00001C000000}" name="                           "/>
    <tableColumn id="29" xr3:uid="{00000000-0010-0000-1000-00001D000000}" name="                            "/>
  </tableColumns>
  <tableStyleInfo name="TableStyleMedium18"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Table20" displayName="Table20" ref="A285:AC300" totalsRowShown="0">
  <autoFilter ref="A285:AC300" xr:uid="{00000000-0009-0000-0100-000014000000}"/>
  <tableColumns count="29">
    <tableColumn id="1" xr3:uid="{00000000-0010-0000-1100-000001000000}" name="Task (Filter)"/>
    <tableColumn id="2" xr3:uid="{00000000-0010-0000-1100-000002000000}" name="Detail (Filter)"/>
    <tableColumn id="3" xr3:uid="{00000000-0010-0000-1100-000003000000}" name="  "/>
    <tableColumn id="4" xr3:uid="{00000000-0010-0000-1100-000004000000}" name="   "/>
    <tableColumn id="5" xr3:uid="{00000000-0010-0000-1100-000005000000}" name="    "/>
    <tableColumn id="6" xr3:uid="{00000000-0010-0000-1100-000006000000}" name="     "/>
    <tableColumn id="7" xr3:uid="{00000000-0010-0000-1100-000007000000}" name="      "/>
    <tableColumn id="8" xr3:uid="{00000000-0010-0000-1100-000008000000}" name="       "/>
    <tableColumn id="9" xr3:uid="{00000000-0010-0000-1100-000009000000}" name="        "/>
    <tableColumn id="10" xr3:uid="{00000000-0010-0000-1100-00000A000000}" name="         "/>
    <tableColumn id="11" xr3:uid="{00000000-0010-0000-1100-00000B000000}" name="          "/>
    <tableColumn id="12" xr3:uid="{00000000-0010-0000-1100-00000C000000}" name="           "/>
    <tableColumn id="13" xr3:uid="{00000000-0010-0000-1100-00000D000000}" name="            "/>
    <tableColumn id="14" xr3:uid="{00000000-0010-0000-1100-00000E000000}" name="             "/>
    <tableColumn id="15" xr3:uid="{00000000-0010-0000-1100-00000F000000}" name="              "/>
    <tableColumn id="16" xr3:uid="{00000000-0010-0000-1100-000010000000}" name="               "/>
    <tableColumn id="17" xr3:uid="{00000000-0010-0000-1100-000011000000}" name="                "/>
    <tableColumn id="18" xr3:uid="{00000000-0010-0000-1100-000012000000}" name="                 "/>
    <tableColumn id="19" xr3:uid="{00000000-0010-0000-1100-000013000000}" name="                  "/>
    <tableColumn id="20" xr3:uid="{00000000-0010-0000-1100-000014000000}" name="                   "/>
    <tableColumn id="21" xr3:uid="{00000000-0010-0000-1100-000015000000}" name="                    "/>
    <tableColumn id="22" xr3:uid="{00000000-0010-0000-1100-000016000000}" name="                     "/>
    <tableColumn id="23" xr3:uid="{00000000-0010-0000-1100-000017000000}" name="                      "/>
    <tableColumn id="24" xr3:uid="{00000000-0010-0000-1100-000018000000}" name="                       "/>
    <tableColumn id="25" xr3:uid="{00000000-0010-0000-1100-000019000000}" name="                        "/>
    <tableColumn id="26" xr3:uid="{00000000-0010-0000-1100-00001A000000}" name="                         "/>
    <tableColumn id="27" xr3:uid="{00000000-0010-0000-1100-00001B000000}" name="                          "/>
    <tableColumn id="28" xr3:uid="{00000000-0010-0000-1100-00001C000000}" name="                           "/>
    <tableColumn id="29" xr3:uid="{00000000-0010-0000-1100-00001D000000}" name="                            "/>
  </tableColumns>
  <tableStyleInfo name="TableStyleMedium18"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2000000}" name="Table21" displayName="Table21" ref="A303:AC312" totalsRowShown="0">
  <autoFilter ref="A303:AC312" xr:uid="{00000000-0009-0000-0100-000015000000}"/>
  <tableColumns count="29">
    <tableColumn id="1" xr3:uid="{00000000-0010-0000-1200-000001000000}" name="Task (Filter)"/>
    <tableColumn id="2" xr3:uid="{00000000-0010-0000-1200-000002000000}" name="Detail (Filter)"/>
    <tableColumn id="3" xr3:uid="{00000000-0010-0000-1200-000003000000}" name="  "/>
    <tableColumn id="4" xr3:uid="{00000000-0010-0000-1200-000004000000}" name="   "/>
    <tableColumn id="5" xr3:uid="{00000000-0010-0000-1200-000005000000}" name="    "/>
    <tableColumn id="6" xr3:uid="{00000000-0010-0000-1200-000006000000}" name="     "/>
    <tableColumn id="7" xr3:uid="{00000000-0010-0000-1200-000007000000}" name="      "/>
    <tableColumn id="8" xr3:uid="{00000000-0010-0000-1200-000008000000}" name="       "/>
    <tableColumn id="9" xr3:uid="{00000000-0010-0000-1200-000009000000}" name="        "/>
    <tableColumn id="10" xr3:uid="{00000000-0010-0000-1200-00000A000000}" name="         "/>
    <tableColumn id="11" xr3:uid="{00000000-0010-0000-1200-00000B000000}" name="          "/>
    <tableColumn id="12" xr3:uid="{00000000-0010-0000-1200-00000C000000}" name="           "/>
    <tableColumn id="13" xr3:uid="{00000000-0010-0000-1200-00000D000000}" name="            "/>
    <tableColumn id="14" xr3:uid="{00000000-0010-0000-1200-00000E000000}" name="             "/>
    <tableColumn id="15" xr3:uid="{00000000-0010-0000-1200-00000F000000}" name="              "/>
    <tableColumn id="16" xr3:uid="{00000000-0010-0000-1200-000010000000}" name="               "/>
    <tableColumn id="17" xr3:uid="{00000000-0010-0000-1200-000011000000}" name="                "/>
    <tableColumn id="18" xr3:uid="{00000000-0010-0000-1200-000012000000}" name="                 "/>
    <tableColumn id="19" xr3:uid="{00000000-0010-0000-1200-000013000000}" name="                  "/>
    <tableColumn id="20" xr3:uid="{00000000-0010-0000-1200-000014000000}" name="                   "/>
    <tableColumn id="21" xr3:uid="{00000000-0010-0000-1200-000015000000}" name="                    "/>
    <tableColumn id="22" xr3:uid="{00000000-0010-0000-1200-000016000000}" name="                     "/>
    <tableColumn id="23" xr3:uid="{00000000-0010-0000-1200-000017000000}" name="                      "/>
    <tableColumn id="24" xr3:uid="{00000000-0010-0000-1200-000018000000}" name="                       "/>
    <tableColumn id="25" xr3:uid="{00000000-0010-0000-1200-000019000000}" name="                        "/>
    <tableColumn id="26" xr3:uid="{00000000-0010-0000-1200-00001A000000}" name="                         "/>
    <tableColumn id="27" xr3:uid="{00000000-0010-0000-1200-00001B000000}" name="                          "/>
    <tableColumn id="28" xr3:uid="{00000000-0010-0000-1200-00001C000000}" name="                           "/>
    <tableColumn id="29" xr3:uid="{00000000-0010-0000-1200-00001D000000}" name="                            "/>
  </tableColumns>
  <tableStyleInfo name="TableStyleMedium18"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3000000}" name="Table22" displayName="Table22" ref="A315:AC327" totalsRowShown="0">
  <autoFilter ref="A315:AC327" xr:uid="{00000000-0009-0000-0100-000016000000}"/>
  <tableColumns count="29">
    <tableColumn id="1" xr3:uid="{00000000-0010-0000-1300-000001000000}" name="Task (Filter)"/>
    <tableColumn id="2" xr3:uid="{00000000-0010-0000-1300-000002000000}" name="Detail (Filter)"/>
    <tableColumn id="3" xr3:uid="{00000000-0010-0000-1300-000003000000}" name="  "/>
    <tableColumn id="4" xr3:uid="{00000000-0010-0000-1300-000004000000}" name="   "/>
    <tableColumn id="5" xr3:uid="{00000000-0010-0000-1300-000005000000}" name="    "/>
    <tableColumn id="6" xr3:uid="{00000000-0010-0000-1300-000006000000}" name="     "/>
    <tableColumn id="7" xr3:uid="{00000000-0010-0000-1300-000007000000}" name="      "/>
    <tableColumn id="8" xr3:uid="{00000000-0010-0000-1300-000008000000}" name="       "/>
    <tableColumn id="9" xr3:uid="{00000000-0010-0000-1300-000009000000}" name="        "/>
    <tableColumn id="10" xr3:uid="{00000000-0010-0000-1300-00000A000000}" name="         "/>
    <tableColumn id="11" xr3:uid="{00000000-0010-0000-1300-00000B000000}" name="          "/>
    <tableColumn id="12" xr3:uid="{00000000-0010-0000-1300-00000C000000}" name="           "/>
    <tableColumn id="13" xr3:uid="{00000000-0010-0000-1300-00000D000000}" name="            "/>
    <tableColumn id="14" xr3:uid="{00000000-0010-0000-1300-00000E000000}" name="             "/>
    <tableColumn id="15" xr3:uid="{00000000-0010-0000-1300-00000F000000}" name="              "/>
    <tableColumn id="16" xr3:uid="{00000000-0010-0000-1300-000010000000}" name="               "/>
    <tableColumn id="17" xr3:uid="{00000000-0010-0000-1300-000011000000}" name="                "/>
    <tableColumn id="18" xr3:uid="{00000000-0010-0000-1300-000012000000}" name="                 "/>
    <tableColumn id="19" xr3:uid="{00000000-0010-0000-1300-000013000000}" name="                  "/>
    <tableColumn id="20" xr3:uid="{00000000-0010-0000-1300-000014000000}" name="                   "/>
    <tableColumn id="21" xr3:uid="{00000000-0010-0000-1300-000015000000}" name="                    "/>
    <tableColumn id="22" xr3:uid="{00000000-0010-0000-1300-000016000000}" name="                     "/>
    <tableColumn id="23" xr3:uid="{00000000-0010-0000-1300-000017000000}" name="                      "/>
    <tableColumn id="24" xr3:uid="{00000000-0010-0000-1300-000018000000}" name="                       "/>
    <tableColumn id="25" xr3:uid="{00000000-0010-0000-1300-000019000000}" name="                        "/>
    <tableColumn id="26" xr3:uid="{00000000-0010-0000-1300-00001A000000}" name="                         "/>
    <tableColumn id="27" xr3:uid="{00000000-0010-0000-1300-00001B000000}" name="                          "/>
    <tableColumn id="28" xr3:uid="{00000000-0010-0000-1300-00001C000000}" name="                           "/>
    <tableColumn id="29" xr3:uid="{00000000-0010-0000-1300-00001D000000}" name="                            "/>
  </tableColumns>
  <tableStyleInfo name="TableStyleMedium18"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4000000}" name="Table23" displayName="Table23" ref="A330:AC345" totalsRowShown="0">
  <autoFilter ref="A330:AC345" xr:uid="{00000000-0009-0000-0100-000017000000}"/>
  <tableColumns count="29">
    <tableColumn id="1" xr3:uid="{00000000-0010-0000-1400-000001000000}" name="Task (Filter)"/>
    <tableColumn id="2" xr3:uid="{00000000-0010-0000-1400-000002000000}" name="Detail (Filter)"/>
    <tableColumn id="3" xr3:uid="{00000000-0010-0000-1400-000003000000}" name="  "/>
    <tableColumn id="4" xr3:uid="{00000000-0010-0000-1400-000004000000}" name="   "/>
    <tableColumn id="5" xr3:uid="{00000000-0010-0000-1400-000005000000}" name="    "/>
    <tableColumn id="6" xr3:uid="{00000000-0010-0000-1400-000006000000}" name="     "/>
    <tableColumn id="7" xr3:uid="{00000000-0010-0000-1400-000007000000}" name="      "/>
    <tableColumn id="8" xr3:uid="{00000000-0010-0000-1400-000008000000}" name="       "/>
    <tableColumn id="9" xr3:uid="{00000000-0010-0000-1400-000009000000}" name="        "/>
    <tableColumn id="10" xr3:uid="{00000000-0010-0000-1400-00000A000000}" name="         "/>
    <tableColumn id="11" xr3:uid="{00000000-0010-0000-1400-00000B000000}" name="          "/>
    <tableColumn id="12" xr3:uid="{00000000-0010-0000-1400-00000C000000}" name="           "/>
    <tableColumn id="13" xr3:uid="{00000000-0010-0000-1400-00000D000000}" name="            "/>
    <tableColumn id="14" xr3:uid="{00000000-0010-0000-1400-00000E000000}" name="             "/>
    <tableColumn id="15" xr3:uid="{00000000-0010-0000-1400-00000F000000}" name="              "/>
    <tableColumn id="16" xr3:uid="{00000000-0010-0000-1400-000010000000}" name="               "/>
    <tableColumn id="17" xr3:uid="{00000000-0010-0000-1400-000011000000}" name="                "/>
    <tableColumn id="18" xr3:uid="{00000000-0010-0000-1400-000012000000}" name="                 "/>
    <tableColumn id="19" xr3:uid="{00000000-0010-0000-1400-000013000000}" name="                  "/>
    <tableColumn id="20" xr3:uid="{00000000-0010-0000-1400-000014000000}" name="                   "/>
    <tableColumn id="21" xr3:uid="{00000000-0010-0000-1400-000015000000}" name="                    "/>
    <tableColumn id="22" xr3:uid="{00000000-0010-0000-1400-000016000000}" name="                     "/>
    <tableColumn id="23" xr3:uid="{00000000-0010-0000-1400-000017000000}" name="                      "/>
    <tableColumn id="24" xr3:uid="{00000000-0010-0000-1400-000018000000}" name="                       "/>
    <tableColumn id="25" xr3:uid="{00000000-0010-0000-1400-000019000000}" name="                        "/>
    <tableColumn id="26" xr3:uid="{00000000-0010-0000-1400-00001A000000}" name="                         "/>
    <tableColumn id="27" xr3:uid="{00000000-0010-0000-1400-00001B000000}" name="                          "/>
    <tableColumn id="28" xr3:uid="{00000000-0010-0000-1400-00001C000000}" name="                           "/>
    <tableColumn id="29" xr3:uid="{00000000-0010-0000-1400-00001D000000}" name="                            "/>
  </tableColumns>
  <tableStyleInfo name="TableStyleMedium18"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5000000}" name="Table24" displayName="Table24" ref="A348:AC363" totalsRowShown="0">
  <autoFilter ref="A348:AC363" xr:uid="{00000000-0009-0000-0100-000018000000}"/>
  <tableColumns count="29">
    <tableColumn id="1" xr3:uid="{00000000-0010-0000-1500-000001000000}" name="Task (Filter)"/>
    <tableColumn id="2" xr3:uid="{00000000-0010-0000-1500-000002000000}" name="Detail (Filter)"/>
    <tableColumn id="3" xr3:uid="{00000000-0010-0000-1500-000003000000}" name="  "/>
    <tableColumn id="4" xr3:uid="{00000000-0010-0000-1500-000004000000}" name="   "/>
    <tableColumn id="5" xr3:uid="{00000000-0010-0000-1500-000005000000}" name="    "/>
    <tableColumn id="6" xr3:uid="{00000000-0010-0000-1500-000006000000}" name="     "/>
    <tableColumn id="7" xr3:uid="{00000000-0010-0000-1500-000007000000}" name="      "/>
    <tableColumn id="8" xr3:uid="{00000000-0010-0000-1500-000008000000}" name="       "/>
    <tableColumn id="9" xr3:uid="{00000000-0010-0000-1500-000009000000}" name="        "/>
    <tableColumn id="10" xr3:uid="{00000000-0010-0000-1500-00000A000000}" name="         "/>
    <tableColumn id="11" xr3:uid="{00000000-0010-0000-1500-00000B000000}" name="          "/>
    <tableColumn id="12" xr3:uid="{00000000-0010-0000-1500-00000C000000}" name="           "/>
    <tableColumn id="13" xr3:uid="{00000000-0010-0000-1500-00000D000000}" name="            "/>
    <tableColumn id="14" xr3:uid="{00000000-0010-0000-1500-00000E000000}" name="             "/>
    <tableColumn id="15" xr3:uid="{00000000-0010-0000-1500-00000F000000}" name="              "/>
    <tableColumn id="16" xr3:uid="{00000000-0010-0000-1500-000010000000}" name="               "/>
    <tableColumn id="17" xr3:uid="{00000000-0010-0000-1500-000011000000}" name="                "/>
    <tableColumn id="18" xr3:uid="{00000000-0010-0000-1500-000012000000}" name="                 "/>
    <tableColumn id="19" xr3:uid="{00000000-0010-0000-1500-000013000000}" name="                  "/>
    <tableColumn id="20" xr3:uid="{00000000-0010-0000-1500-000014000000}" name="                   "/>
    <tableColumn id="21" xr3:uid="{00000000-0010-0000-1500-000015000000}" name="                    "/>
    <tableColumn id="22" xr3:uid="{00000000-0010-0000-1500-000016000000}" name="                     "/>
    <tableColumn id="23" xr3:uid="{00000000-0010-0000-1500-000017000000}" name="                      "/>
    <tableColumn id="24" xr3:uid="{00000000-0010-0000-1500-000018000000}" name="                       "/>
    <tableColumn id="25" xr3:uid="{00000000-0010-0000-1500-000019000000}" name="                        "/>
    <tableColumn id="26" xr3:uid="{00000000-0010-0000-1500-00001A000000}" name="                         "/>
    <tableColumn id="27" xr3:uid="{00000000-0010-0000-1500-00001B000000}" name="                          "/>
    <tableColumn id="28" xr3:uid="{00000000-0010-0000-1500-00001C000000}" name="                           "/>
    <tableColumn id="29" xr3:uid="{00000000-0010-0000-1500-00001D000000}" name="                            "/>
  </tableColumns>
  <tableStyleInfo name="TableStyleMedium18"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Table25" displayName="Table25" ref="A366:AC380" totalsRowShown="0">
  <autoFilter ref="A366:AC380" xr:uid="{00000000-0009-0000-0100-000019000000}"/>
  <tableColumns count="29">
    <tableColumn id="1" xr3:uid="{00000000-0010-0000-1600-000001000000}" name="Task (Filter)"/>
    <tableColumn id="2" xr3:uid="{00000000-0010-0000-1600-000002000000}" name="Detail (Filter)"/>
    <tableColumn id="3" xr3:uid="{00000000-0010-0000-1600-000003000000}" name="  "/>
    <tableColumn id="4" xr3:uid="{00000000-0010-0000-1600-000004000000}" name="   "/>
    <tableColumn id="5" xr3:uid="{00000000-0010-0000-1600-000005000000}" name="    "/>
    <tableColumn id="6" xr3:uid="{00000000-0010-0000-1600-000006000000}" name="     "/>
    <tableColumn id="7" xr3:uid="{00000000-0010-0000-1600-000007000000}" name="      "/>
    <tableColumn id="8" xr3:uid="{00000000-0010-0000-1600-000008000000}" name="       "/>
    <tableColumn id="9" xr3:uid="{00000000-0010-0000-1600-000009000000}" name="        "/>
    <tableColumn id="10" xr3:uid="{00000000-0010-0000-1600-00000A000000}" name="         "/>
    <tableColumn id="11" xr3:uid="{00000000-0010-0000-1600-00000B000000}" name="          "/>
    <tableColumn id="12" xr3:uid="{00000000-0010-0000-1600-00000C000000}" name="           "/>
    <tableColumn id="13" xr3:uid="{00000000-0010-0000-1600-00000D000000}" name="            "/>
    <tableColumn id="14" xr3:uid="{00000000-0010-0000-1600-00000E000000}" name="             "/>
    <tableColumn id="15" xr3:uid="{00000000-0010-0000-1600-00000F000000}" name="              "/>
    <tableColumn id="16" xr3:uid="{00000000-0010-0000-1600-000010000000}" name="               "/>
    <tableColumn id="17" xr3:uid="{00000000-0010-0000-1600-000011000000}" name="                "/>
    <tableColumn id="18" xr3:uid="{00000000-0010-0000-1600-000012000000}" name="                 "/>
    <tableColumn id="19" xr3:uid="{00000000-0010-0000-1600-000013000000}" name="                  "/>
    <tableColumn id="20" xr3:uid="{00000000-0010-0000-1600-000014000000}" name="                   "/>
    <tableColumn id="21" xr3:uid="{00000000-0010-0000-1600-000015000000}" name="                    "/>
    <tableColumn id="22" xr3:uid="{00000000-0010-0000-1600-000016000000}" name="                     "/>
    <tableColumn id="23" xr3:uid="{00000000-0010-0000-1600-000017000000}" name="                      "/>
    <tableColumn id="24" xr3:uid="{00000000-0010-0000-1600-000018000000}" name="                       "/>
    <tableColumn id="25" xr3:uid="{00000000-0010-0000-1600-000019000000}" name="                        "/>
    <tableColumn id="26" xr3:uid="{00000000-0010-0000-1600-00001A000000}" name="                         "/>
    <tableColumn id="27" xr3:uid="{00000000-0010-0000-1600-00001B000000}" name="                          "/>
    <tableColumn id="28" xr3:uid="{00000000-0010-0000-1600-00001C000000}" name="                           "/>
    <tableColumn id="29" xr3:uid="{00000000-0010-0000-1600-00001D000000}" name="                            "/>
  </tableColumns>
  <tableStyleInfo name="TableStyleMedium18"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Table26" displayName="Table26" ref="A383:AC398" totalsRowShown="0">
  <autoFilter ref="A383:AC398" xr:uid="{00000000-0009-0000-0100-00001A000000}"/>
  <tableColumns count="29">
    <tableColumn id="1" xr3:uid="{00000000-0010-0000-1700-000001000000}" name="Task (Filter)"/>
    <tableColumn id="2" xr3:uid="{00000000-0010-0000-1700-000002000000}" name="Detail (Filter)"/>
    <tableColumn id="3" xr3:uid="{00000000-0010-0000-1700-000003000000}" name="  "/>
    <tableColumn id="4" xr3:uid="{00000000-0010-0000-1700-000004000000}" name="   "/>
    <tableColumn id="5" xr3:uid="{00000000-0010-0000-1700-000005000000}" name="    "/>
    <tableColumn id="6" xr3:uid="{00000000-0010-0000-1700-000006000000}" name="     "/>
    <tableColumn id="7" xr3:uid="{00000000-0010-0000-1700-000007000000}" name="      "/>
    <tableColumn id="8" xr3:uid="{00000000-0010-0000-1700-000008000000}" name="       "/>
    <tableColumn id="9" xr3:uid="{00000000-0010-0000-1700-000009000000}" name="        "/>
    <tableColumn id="10" xr3:uid="{00000000-0010-0000-1700-00000A000000}" name="         "/>
    <tableColumn id="11" xr3:uid="{00000000-0010-0000-1700-00000B000000}" name="          "/>
    <tableColumn id="12" xr3:uid="{00000000-0010-0000-1700-00000C000000}" name="           "/>
    <tableColumn id="13" xr3:uid="{00000000-0010-0000-1700-00000D000000}" name="            "/>
    <tableColumn id="14" xr3:uid="{00000000-0010-0000-1700-00000E000000}" name="             "/>
    <tableColumn id="15" xr3:uid="{00000000-0010-0000-1700-00000F000000}" name="              "/>
    <tableColumn id="16" xr3:uid="{00000000-0010-0000-1700-000010000000}" name="               "/>
    <tableColumn id="17" xr3:uid="{00000000-0010-0000-1700-000011000000}" name="                "/>
    <tableColumn id="18" xr3:uid="{00000000-0010-0000-1700-000012000000}" name="                 "/>
    <tableColumn id="19" xr3:uid="{00000000-0010-0000-1700-000013000000}" name="                  "/>
    <tableColumn id="20" xr3:uid="{00000000-0010-0000-1700-000014000000}" name="                   "/>
    <tableColumn id="21" xr3:uid="{00000000-0010-0000-1700-000015000000}" name="                    "/>
    <tableColumn id="22" xr3:uid="{00000000-0010-0000-1700-000016000000}" name="                     "/>
    <tableColumn id="23" xr3:uid="{00000000-0010-0000-1700-000017000000}" name="                      "/>
    <tableColumn id="24" xr3:uid="{00000000-0010-0000-1700-000018000000}" name="                       "/>
    <tableColumn id="25" xr3:uid="{00000000-0010-0000-1700-000019000000}" name="                        "/>
    <tableColumn id="26" xr3:uid="{00000000-0010-0000-1700-00001A000000}" name="                         "/>
    <tableColumn id="27" xr3:uid="{00000000-0010-0000-1700-00001B000000}" name="                          "/>
    <tableColumn id="28" xr3:uid="{00000000-0010-0000-1700-00001C000000}" name="                           "/>
    <tableColumn id="29" xr3:uid="{00000000-0010-0000-1700-00001D000000}" name="                            "/>
  </tableColumns>
  <tableStyleInfo name="TableStyleMedium18"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Table27" displayName="Table27" ref="A401:AC416" totalsRowShown="0">
  <autoFilter ref="A401:AC416" xr:uid="{00000000-0009-0000-0100-00001B000000}"/>
  <tableColumns count="29">
    <tableColumn id="1" xr3:uid="{00000000-0010-0000-1800-000001000000}" name="Task (Filter)"/>
    <tableColumn id="2" xr3:uid="{00000000-0010-0000-1800-000002000000}" name="Detail (Filter)"/>
    <tableColumn id="3" xr3:uid="{00000000-0010-0000-1800-000003000000}" name="  "/>
    <tableColumn id="4" xr3:uid="{00000000-0010-0000-1800-000004000000}" name="   "/>
    <tableColumn id="5" xr3:uid="{00000000-0010-0000-1800-000005000000}" name="    "/>
    <tableColumn id="6" xr3:uid="{00000000-0010-0000-1800-000006000000}" name="     "/>
    <tableColumn id="7" xr3:uid="{00000000-0010-0000-1800-000007000000}" name="      "/>
    <tableColumn id="8" xr3:uid="{00000000-0010-0000-1800-000008000000}" name="       "/>
    <tableColumn id="9" xr3:uid="{00000000-0010-0000-1800-000009000000}" name="        "/>
    <tableColumn id="10" xr3:uid="{00000000-0010-0000-1800-00000A000000}" name="         "/>
    <tableColumn id="11" xr3:uid="{00000000-0010-0000-1800-00000B000000}" name="          "/>
    <tableColumn id="12" xr3:uid="{00000000-0010-0000-1800-00000C000000}" name="           "/>
    <tableColumn id="13" xr3:uid="{00000000-0010-0000-1800-00000D000000}" name="            "/>
    <tableColumn id="14" xr3:uid="{00000000-0010-0000-1800-00000E000000}" name="             "/>
    <tableColumn id="15" xr3:uid="{00000000-0010-0000-1800-00000F000000}" name="              "/>
    <tableColumn id="16" xr3:uid="{00000000-0010-0000-1800-000010000000}" name="               "/>
    <tableColumn id="17" xr3:uid="{00000000-0010-0000-1800-000011000000}" name="                "/>
    <tableColumn id="18" xr3:uid="{00000000-0010-0000-1800-000012000000}" name="                 "/>
    <tableColumn id="19" xr3:uid="{00000000-0010-0000-1800-000013000000}" name="                  "/>
    <tableColumn id="20" xr3:uid="{00000000-0010-0000-1800-000014000000}" name="                   "/>
    <tableColumn id="21" xr3:uid="{00000000-0010-0000-1800-000015000000}" name="                    "/>
    <tableColumn id="22" xr3:uid="{00000000-0010-0000-1800-000016000000}" name="                     "/>
    <tableColumn id="23" xr3:uid="{00000000-0010-0000-1800-000017000000}" name="                      "/>
    <tableColumn id="24" xr3:uid="{00000000-0010-0000-1800-000018000000}" name="                       "/>
    <tableColumn id="25" xr3:uid="{00000000-0010-0000-1800-000019000000}" name="                        "/>
    <tableColumn id="26" xr3:uid="{00000000-0010-0000-1800-00001A000000}" name="                         "/>
    <tableColumn id="27" xr3:uid="{00000000-0010-0000-1800-00001B000000}" name="                          "/>
    <tableColumn id="28" xr3:uid="{00000000-0010-0000-1800-00001C000000}" name="                           "/>
    <tableColumn id="29" xr3:uid="{00000000-0010-0000-1800-00001D000000}" name="                            "/>
  </tableColumns>
  <tableStyleInfo name="TableStyleMedium18"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9000000}" name="Table28" displayName="Table28" ref="A419:AC430" totalsRowShown="0">
  <autoFilter ref="A419:AC430" xr:uid="{00000000-0009-0000-0100-00001C000000}"/>
  <tableColumns count="29">
    <tableColumn id="1" xr3:uid="{00000000-0010-0000-1900-000001000000}" name="Task (Filter)"/>
    <tableColumn id="2" xr3:uid="{00000000-0010-0000-1900-000002000000}" name="Detail (Filter)"/>
    <tableColumn id="3" xr3:uid="{00000000-0010-0000-1900-000003000000}" name="  "/>
    <tableColumn id="4" xr3:uid="{00000000-0010-0000-1900-000004000000}" name="   "/>
    <tableColumn id="5" xr3:uid="{00000000-0010-0000-1900-000005000000}" name="    "/>
    <tableColumn id="6" xr3:uid="{00000000-0010-0000-1900-000006000000}" name="     "/>
    <tableColumn id="7" xr3:uid="{00000000-0010-0000-1900-000007000000}" name="      "/>
    <tableColumn id="8" xr3:uid="{00000000-0010-0000-1900-000008000000}" name="       "/>
    <tableColumn id="9" xr3:uid="{00000000-0010-0000-1900-000009000000}" name="        "/>
    <tableColumn id="10" xr3:uid="{00000000-0010-0000-1900-00000A000000}" name="         "/>
    <tableColumn id="11" xr3:uid="{00000000-0010-0000-1900-00000B000000}" name="          "/>
    <tableColumn id="12" xr3:uid="{00000000-0010-0000-1900-00000C000000}" name="           "/>
    <tableColumn id="13" xr3:uid="{00000000-0010-0000-1900-00000D000000}" name="            "/>
    <tableColumn id="14" xr3:uid="{00000000-0010-0000-1900-00000E000000}" name="             "/>
    <tableColumn id="15" xr3:uid="{00000000-0010-0000-1900-00000F000000}" name="              "/>
    <tableColumn id="16" xr3:uid="{00000000-0010-0000-1900-000010000000}" name="               "/>
    <tableColumn id="17" xr3:uid="{00000000-0010-0000-1900-000011000000}" name="                "/>
    <tableColumn id="18" xr3:uid="{00000000-0010-0000-1900-000012000000}" name="                 "/>
    <tableColumn id="19" xr3:uid="{00000000-0010-0000-1900-000013000000}" name="                  "/>
    <tableColumn id="20" xr3:uid="{00000000-0010-0000-1900-000014000000}" name="                   "/>
    <tableColumn id="21" xr3:uid="{00000000-0010-0000-1900-000015000000}" name="                    "/>
    <tableColumn id="22" xr3:uid="{00000000-0010-0000-1900-000016000000}" name="                     "/>
    <tableColumn id="23" xr3:uid="{00000000-0010-0000-1900-000017000000}" name="                      "/>
    <tableColumn id="24" xr3:uid="{00000000-0010-0000-1900-000018000000}" name="                       "/>
    <tableColumn id="25" xr3:uid="{00000000-0010-0000-1900-000019000000}" name="                        "/>
    <tableColumn id="26" xr3:uid="{00000000-0010-0000-1900-00001A000000}" name="                         "/>
    <tableColumn id="27" xr3:uid="{00000000-0010-0000-1900-00001B000000}" name="                          "/>
    <tableColumn id="28" xr3:uid="{00000000-0010-0000-1900-00001C000000}" name="                           "/>
    <tableColumn id="29" xr3:uid="{00000000-0010-0000-1900-00001D000000}" name="                            "/>
  </tableColumns>
  <tableStyleInfo name="TableStyleMedium18"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Table29" displayName="Table29" ref="A433:AC444" totalsRowShown="0">
  <autoFilter ref="A433:AC444" xr:uid="{00000000-0009-0000-0100-00001D000000}"/>
  <tableColumns count="29">
    <tableColumn id="1" xr3:uid="{00000000-0010-0000-1A00-000001000000}" name="Task (Filter)"/>
    <tableColumn id="2" xr3:uid="{00000000-0010-0000-1A00-000002000000}" name="Detail (Filter)"/>
    <tableColumn id="3" xr3:uid="{00000000-0010-0000-1A00-000003000000}" name="  "/>
    <tableColumn id="4" xr3:uid="{00000000-0010-0000-1A00-000004000000}" name="   "/>
    <tableColumn id="5" xr3:uid="{00000000-0010-0000-1A00-000005000000}" name="    "/>
    <tableColumn id="6" xr3:uid="{00000000-0010-0000-1A00-000006000000}" name="     "/>
    <tableColumn id="7" xr3:uid="{00000000-0010-0000-1A00-000007000000}" name="      "/>
    <tableColumn id="8" xr3:uid="{00000000-0010-0000-1A00-000008000000}" name="       "/>
    <tableColumn id="9" xr3:uid="{00000000-0010-0000-1A00-000009000000}" name="        "/>
    <tableColumn id="10" xr3:uid="{00000000-0010-0000-1A00-00000A000000}" name="         "/>
    <tableColumn id="11" xr3:uid="{00000000-0010-0000-1A00-00000B000000}" name="          "/>
    <tableColumn id="12" xr3:uid="{00000000-0010-0000-1A00-00000C000000}" name="           "/>
    <tableColumn id="13" xr3:uid="{00000000-0010-0000-1A00-00000D000000}" name="            "/>
    <tableColumn id="14" xr3:uid="{00000000-0010-0000-1A00-00000E000000}" name="             "/>
    <tableColumn id="15" xr3:uid="{00000000-0010-0000-1A00-00000F000000}" name="              "/>
    <tableColumn id="16" xr3:uid="{00000000-0010-0000-1A00-000010000000}" name="               "/>
    <tableColumn id="17" xr3:uid="{00000000-0010-0000-1A00-000011000000}" name="                "/>
    <tableColumn id="18" xr3:uid="{00000000-0010-0000-1A00-000012000000}" name="                 "/>
    <tableColumn id="19" xr3:uid="{00000000-0010-0000-1A00-000013000000}" name="                  "/>
    <tableColumn id="20" xr3:uid="{00000000-0010-0000-1A00-000014000000}" name="                   "/>
    <tableColumn id="21" xr3:uid="{00000000-0010-0000-1A00-000015000000}" name="                    "/>
    <tableColumn id="22" xr3:uid="{00000000-0010-0000-1A00-000016000000}" name="                     "/>
    <tableColumn id="23" xr3:uid="{00000000-0010-0000-1A00-000017000000}" name="                      "/>
    <tableColumn id="24" xr3:uid="{00000000-0010-0000-1A00-000018000000}" name="                       "/>
    <tableColumn id="25" xr3:uid="{00000000-0010-0000-1A00-000019000000}" name="                        "/>
    <tableColumn id="26" xr3:uid="{00000000-0010-0000-1A00-00001A000000}" name="                         "/>
    <tableColumn id="27" xr3:uid="{00000000-0010-0000-1A00-00001B000000}" name="                          "/>
    <tableColumn id="28" xr3:uid="{00000000-0010-0000-1A00-00001C000000}" name="                           "/>
    <tableColumn id="29" xr3:uid="{00000000-0010-0000-1A00-00001D000000}" name="                            "/>
  </tableColumns>
  <tableStyleInfo name="TableStyleMedium18"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Table30" displayName="Table30" ref="A447:AC454" totalsRowShown="0">
  <autoFilter ref="A447:AC454" xr:uid="{00000000-0009-0000-0100-00001E000000}"/>
  <tableColumns count="29">
    <tableColumn id="1" xr3:uid="{00000000-0010-0000-1B00-000001000000}" name="Task (Filter)"/>
    <tableColumn id="2" xr3:uid="{00000000-0010-0000-1B00-000002000000}" name="Detail (Filter)"/>
    <tableColumn id="3" xr3:uid="{00000000-0010-0000-1B00-000003000000}" name="  "/>
    <tableColumn id="4" xr3:uid="{00000000-0010-0000-1B00-000004000000}" name="   "/>
    <tableColumn id="5" xr3:uid="{00000000-0010-0000-1B00-000005000000}" name="    "/>
    <tableColumn id="6" xr3:uid="{00000000-0010-0000-1B00-000006000000}" name="     "/>
    <tableColumn id="7" xr3:uid="{00000000-0010-0000-1B00-000007000000}" name="      "/>
    <tableColumn id="8" xr3:uid="{00000000-0010-0000-1B00-000008000000}" name="       "/>
    <tableColumn id="9" xr3:uid="{00000000-0010-0000-1B00-000009000000}" name="        "/>
    <tableColumn id="10" xr3:uid="{00000000-0010-0000-1B00-00000A000000}" name="         "/>
    <tableColumn id="11" xr3:uid="{00000000-0010-0000-1B00-00000B000000}" name="          "/>
    <tableColumn id="12" xr3:uid="{00000000-0010-0000-1B00-00000C000000}" name="           "/>
    <tableColumn id="13" xr3:uid="{00000000-0010-0000-1B00-00000D000000}" name="            "/>
    <tableColumn id="14" xr3:uid="{00000000-0010-0000-1B00-00000E000000}" name="             "/>
    <tableColumn id="15" xr3:uid="{00000000-0010-0000-1B00-00000F000000}" name="              "/>
    <tableColumn id="16" xr3:uid="{00000000-0010-0000-1B00-000010000000}" name="               "/>
    <tableColumn id="17" xr3:uid="{00000000-0010-0000-1B00-000011000000}" name="                "/>
    <tableColumn id="18" xr3:uid="{00000000-0010-0000-1B00-000012000000}" name="                 "/>
    <tableColumn id="19" xr3:uid="{00000000-0010-0000-1B00-000013000000}" name="                  "/>
    <tableColumn id="20" xr3:uid="{00000000-0010-0000-1B00-000014000000}" name="                   "/>
    <tableColumn id="21" xr3:uid="{00000000-0010-0000-1B00-000015000000}" name="                    "/>
    <tableColumn id="22" xr3:uid="{00000000-0010-0000-1B00-000016000000}" name="                     "/>
    <tableColumn id="23" xr3:uid="{00000000-0010-0000-1B00-000017000000}" name="                      "/>
    <tableColumn id="24" xr3:uid="{00000000-0010-0000-1B00-000018000000}" name="                       "/>
    <tableColumn id="25" xr3:uid="{00000000-0010-0000-1B00-000019000000}" name="                        "/>
    <tableColumn id="26" xr3:uid="{00000000-0010-0000-1B00-00001A000000}" name="                         "/>
    <tableColumn id="27" xr3:uid="{00000000-0010-0000-1B00-00001B000000}" name="                          "/>
    <tableColumn id="28" xr3:uid="{00000000-0010-0000-1B00-00001C000000}" name="                           "/>
    <tableColumn id="29" xr3:uid="{00000000-0010-0000-1B00-00001D000000}" name="                            "/>
  </tableColumns>
  <tableStyleInfo name="TableStyleMedium18"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C000000}" name="Table31" displayName="Table31" ref="A457:AC468" totalsRowShown="0">
  <autoFilter ref="A457:AC468" xr:uid="{00000000-0009-0000-0100-00001F000000}"/>
  <tableColumns count="29">
    <tableColumn id="1" xr3:uid="{00000000-0010-0000-1C00-000001000000}" name="Task (Filter)"/>
    <tableColumn id="2" xr3:uid="{00000000-0010-0000-1C00-000002000000}" name="Detail (Filter)"/>
    <tableColumn id="3" xr3:uid="{00000000-0010-0000-1C00-000003000000}" name="  "/>
    <tableColumn id="4" xr3:uid="{00000000-0010-0000-1C00-000004000000}" name="   "/>
    <tableColumn id="5" xr3:uid="{00000000-0010-0000-1C00-000005000000}" name="    "/>
    <tableColumn id="6" xr3:uid="{00000000-0010-0000-1C00-000006000000}" name="     "/>
    <tableColumn id="7" xr3:uid="{00000000-0010-0000-1C00-000007000000}" name="      "/>
    <tableColumn id="8" xr3:uid="{00000000-0010-0000-1C00-000008000000}" name="       "/>
    <tableColumn id="9" xr3:uid="{00000000-0010-0000-1C00-000009000000}" name="        "/>
    <tableColumn id="10" xr3:uid="{00000000-0010-0000-1C00-00000A000000}" name="         "/>
    <tableColumn id="11" xr3:uid="{00000000-0010-0000-1C00-00000B000000}" name="          "/>
    <tableColumn id="12" xr3:uid="{00000000-0010-0000-1C00-00000C000000}" name="           "/>
    <tableColumn id="13" xr3:uid="{00000000-0010-0000-1C00-00000D000000}" name="            "/>
    <tableColumn id="14" xr3:uid="{00000000-0010-0000-1C00-00000E000000}" name="             "/>
    <tableColumn id="15" xr3:uid="{00000000-0010-0000-1C00-00000F000000}" name="              "/>
    <tableColumn id="16" xr3:uid="{00000000-0010-0000-1C00-000010000000}" name="               "/>
    <tableColumn id="17" xr3:uid="{00000000-0010-0000-1C00-000011000000}" name="                "/>
    <tableColumn id="18" xr3:uid="{00000000-0010-0000-1C00-000012000000}" name="                 "/>
    <tableColumn id="19" xr3:uid="{00000000-0010-0000-1C00-000013000000}" name="                  "/>
    <tableColumn id="20" xr3:uid="{00000000-0010-0000-1C00-000014000000}" name="                   "/>
    <tableColumn id="21" xr3:uid="{00000000-0010-0000-1C00-000015000000}" name="                    "/>
    <tableColumn id="22" xr3:uid="{00000000-0010-0000-1C00-000016000000}" name="                     "/>
    <tableColumn id="23" xr3:uid="{00000000-0010-0000-1C00-000017000000}" name="                      "/>
    <tableColumn id="24" xr3:uid="{00000000-0010-0000-1C00-000018000000}" name="                       "/>
    <tableColumn id="25" xr3:uid="{00000000-0010-0000-1C00-000019000000}" name="                        "/>
    <tableColumn id="26" xr3:uid="{00000000-0010-0000-1C00-00001A000000}" name="                         "/>
    <tableColumn id="27" xr3:uid="{00000000-0010-0000-1C00-00001B000000}" name="                          "/>
    <tableColumn id="28" xr3:uid="{00000000-0010-0000-1C00-00001C000000}" name="                           "/>
    <tableColumn id="29" xr3:uid="{00000000-0010-0000-1C00-00001D000000}" name="                            "/>
  </tableColumns>
  <tableStyleInfo name="TableStyleMedium18"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D000000}" name="Table32" displayName="Table32" ref="A471:AC482" totalsRowShown="0">
  <autoFilter ref="A471:AC482" xr:uid="{00000000-0009-0000-0100-000020000000}"/>
  <tableColumns count="29">
    <tableColumn id="1" xr3:uid="{00000000-0010-0000-1D00-000001000000}" name="Task (Filter)"/>
    <tableColumn id="2" xr3:uid="{00000000-0010-0000-1D00-000002000000}" name="Detail (Filter)"/>
    <tableColumn id="3" xr3:uid="{00000000-0010-0000-1D00-000003000000}" name="  "/>
    <tableColumn id="4" xr3:uid="{00000000-0010-0000-1D00-000004000000}" name="   "/>
    <tableColumn id="5" xr3:uid="{00000000-0010-0000-1D00-000005000000}" name="    "/>
    <tableColumn id="6" xr3:uid="{00000000-0010-0000-1D00-000006000000}" name="     "/>
    <tableColumn id="7" xr3:uid="{00000000-0010-0000-1D00-000007000000}" name="      "/>
    <tableColumn id="8" xr3:uid="{00000000-0010-0000-1D00-000008000000}" name="       "/>
    <tableColumn id="9" xr3:uid="{00000000-0010-0000-1D00-000009000000}" name="        "/>
    <tableColumn id="10" xr3:uid="{00000000-0010-0000-1D00-00000A000000}" name="         "/>
    <tableColumn id="11" xr3:uid="{00000000-0010-0000-1D00-00000B000000}" name="          "/>
    <tableColumn id="12" xr3:uid="{00000000-0010-0000-1D00-00000C000000}" name="           "/>
    <tableColumn id="13" xr3:uid="{00000000-0010-0000-1D00-00000D000000}" name="            "/>
    <tableColumn id="14" xr3:uid="{00000000-0010-0000-1D00-00000E000000}" name="             "/>
    <tableColumn id="15" xr3:uid="{00000000-0010-0000-1D00-00000F000000}" name="              "/>
    <tableColumn id="16" xr3:uid="{00000000-0010-0000-1D00-000010000000}" name="               "/>
    <tableColumn id="17" xr3:uid="{00000000-0010-0000-1D00-000011000000}" name="                "/>
    <tableColumn id="18" xr3:uid="{00000000-0010-0000-1D00-000012000000}" name="                 "/>
    <tableColumn id="19" xr3:uid="{00000000-0010-0000-1D00-000013000000}" name="                  "/>
    <tableColumn id="20" xr3:uid="{00000000-0010-0000-1D00-000014000000}" name="                   "/>
    <tableColumn id="21" xr3:uid="{00000000-0010-0000-1D00-000015000000}" name="                    "/>
    <tableColumn id="22" xr3:uid="{00000000-0010-0000-1D00-000016000000}" name="                     "/>
    <tableColumn id="23" xr3:uid="{00000000-0010-0000-1D00-000017000000}" name="                      "/>
    <tableColumn id="24" xr3:uid="{00000000-0010-0000-1D00-000018000000}" name="                       "/>
    <tableColumn id="25" xr3:uid="{00000000-0010-0000-1D00-000019000000}" name="                        "/>
    <tableColumn id="26" xr3:uid="{00000000-0010-0000-1D00-00001A000000}" name="                         "/>
    <tableColumn id="27" xr3:uid="{00000000-0010-0000-1D00-00001B000000}" name="                          "/>
    <tableColumn id="28" xr3:uid="{00000000-0010-0000-1D00-00001C000000}" name="                           "/>
    <tableColumn id="29" xr3:uid="{00000000-0010-0000-1D00-00001D000000}" name="                            "/>
  </tableColumns>
  <tableStyleInfo name="TableStyleMedium18"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Table33" displayName="Table33" ref="A485:AC496" totalsRowShown="0">
  <autoFilter ref="A485:AC496" xr:uid="{00000000-0009-0000-0100-000021000000}"/>
  <tableColumns count="29">
    <tableColumn id="1" xr3:uid="{00000000-0010-0000-1E00-000001000000}" name="Task (Filter)"/>
    <tableColumn id="2" xr3:uid="{00000000-0010-0000-1E00-000002000000}" name="Detail (Filter)"/>
    <tableColumn id="3" xr3:uid="{00000000-0010-0000-1E00-000003000000}" name="  "/>
    <tableColumn id="4" xr3:uid="{00000000-0010-0000-1E00-000004000000}" name="   "/>
    <tableColumn id="5" xr3:uid="{00000000-0010-0000-1E00-000005000000}" name="    "/>
    <tableColumn id="6" xr3:uid="{00000000-0010-0000-1E00-000006000000}" name="     "/>
    <tableColumn id="7" xr3:uid="{00000000-0010-0000-1E00-000007000000}" name="      "/>
    <tableColumn id="8" xr3:uid="{00000000-0010-0000-1E00-000008000000}" name="       "/>
    <tableColumn id="9" xr3:uid="{00000000-0010-0000-1E00-000009000000}" name="        "/>
    <tableColumn id="10" xr3:uid="{00000000-0010-0000-1E00-00000A000000}" name="         "/>
    <tableColumn id="11" xr3:uid="{00000000-0010-0000-1E00-00000B000000}" name="          "/>
    <tableColumn id="12" xr3:uid="{00000000-0010-0000-1E00-00000C000000}" name="           "/>
    <tableColumn id="13" xr3:uid="{00000000-0010-0000-1E00-00000D000000}" name="            "/>
    <tableColumn id="14" xr3:uid="{00000000-0010-0000-1E00-00000E000000}" name="             "/>
    <tableColumn id="15" xr3:uid="{00000000-0010-0000-1E00-00000F000000}" name="              "/>
    <tableColumn id="16" xr3:uid="{00000000-0010-0000-1E00-000010000000}" name="               "/>
    <tableColumn id="17" xr3:uid="{00000000-0010-0000-1E00-000011000000}" name="                "/>
    <tableColumn id="18" xr3:uid="{00000000-0010-0000-1E00-000012000000}" name="                 "/>
    <tableColumn id="19" xr3:uid="{00000000-0010-0000-1E00-000013000000}" name="                  "/>
    <tableColumn id="20" xr3:uid="{00000000-0010-0000-1E00-000014000000}" name="                   "/>
    <tableColumn id="21" xr3:uid="{00000000-0010-0000-1E00-000015000000}" name="                    "/>
    <tableColumn id="22" xr3:uid="{00000000-0010-0000-1E00-000016000000}" name="                     "/>
    <tableColumn id="23" xr3:uid="{00000000-0010-0000-1E00-000017000000}" name="                      "/>
    <tableColumn id="24" xr3:uid="{00000000-0010-0000-1E00-000018000000}" name="                       "/>
    <tableColumn id="25" xr3:uid="{00000000-0010-0000-1E00-000019000000}" name="                        "/>
    <tableColumn id="26" xr3:uid="{00000000-0010-0000-1E00-00001A000000}" name="                         "/>
    <tableColumn id="27" xr3:uid="{00000000-0010-0000-1E00-00001B000000}" name="                          "/>
    <tableColumn id="28" xr3:uid="{00000000-0010-0000-1E00-00001C000000}" name="                           "/>
    <tableColumn id="29" xr3:uid="{00000000-0010-0000-1E00-00001D000000}" name="                            "/>
  </tableColumns>
  <tableStyleInfo name="TableStyleMedium18"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F000000}" name="Table34" displayName="Table34" ref="A499:AC514" totalsRowShown="0">
  <autoFilter ref="A499:AC514" xr:uid="{00000000-0009-0000-0100-000022000000}"/>
  <tableColumns count="29">
    <tableColumn id="1" xr3:uid="{00000000-0010-0000-1F00-000001000000}" name="Task (Filter)"/>
    <tableColumn id="2" xr3:uid="{00000000-0010-0000-1F00-000002000000}" name="Detail (Filter)"/>
    <tableColumn id="3" xr3:uid="{00000000-0010-0000-1F00-000003000000}" name="  "/>
    <tableColumn id="4" xr3:uid="{00000000-0010-0000-1F00-000004000000}" name="   "/>
    <tableColumn id="5" xr3:uid="{00000000-0010-0000-1F00-000005000000}" name="    "/>
    <tableColumn id="6" xr3:uid="{00000000-0010-0000-1F00-000006000000}" name="     "/>
    <tableColumn id="7" xr3:uid="{00000000-0010-0000-1F00-000007000000}" name="      "/>
    <tableColumn id="8" xr3:uid="{00000000-0010-0000-1F00-000008000000}" name="       "/>
    <tableColumn id="9" xr3:uid="{00000000-0010-0000-1F00-000009000000}" name="        "/>
    <tableColumn id="10" xr3:uid="{00000000-0010-0000-1F00-00000A000000}" name="         "/>
    <tableColumn id="11" xr3:uid="{00000000-0010-0000-1F00-00000B000000}" name="          "/>
    <tableColumn id="12" xr3:uid="{00000000-0010-0000-1F00-00000C000000}" name="           "/>
    <tableColumn id="13" xr3:uid="{00000000-0010-0000-1F00-00000D000000}" name="            "/>
    <tableColumn id="14" xr3:uid="{00000000-0010-0000-1F00-00000E000000}" name="             "/>
    <tableColumn id="15" xr3:uid="{00000000-0010-0000-1F00-00000F000000}" name="              "/>
    <tableColumn id="16" xr3:uid="{00000000-0010-0000-1F00-000010000000}" name="               "/>
    <tableColumn id="17" xr3:uid="{00000000-0010-0000-1F00-000011000000}" name="                "/>
    <tableColumn id="18" xr3:uid="{00000000-0010-0000-1F00-000012000000}" name="                 "/>
    <tableColumn id="19" xr3:uid="{00000000-0010-0000-1F00-000013000000}" name="                  "/>
    <tableColumn id="20" xr3:uid="{00000000-0010-0000-1F00-000014000000}" name="                   "/>
    <tableColumn id="21" xr3:uid="{00000000-0010-0000-1F00-000015000000}" name="                    "/>
    <tableColumn id="22" xr3:uid="{00000000-0010-0000-1F00-000016000000}" name="                     "/>
    <tableColumn id="23" xr3:uid="{00000000-0010-0000-1F00-000017000000}" name="                      "/>
    <tableColumn id="24" xr3:uid="{00000000-0010-0000-1F00-000018000000}" name="                       "/>
    <tableColumn id="25" xr3:uid="{00000000-0010-0000-1F00-000019000000}" name="                        "/>
    <tableColumn id="26" xr3:uid="{00000000-0010-0000-1F00-00001A000000}" name="                         "/>
    <tableColumn id="27" xr3:uid="{00000000-0010-0000-1F00-00001B000000}" name="                          "/>
    <tableColumn id="28" xr3:uid="{00000000-0010-0000-1F00-00001C000000}" name="                           "/>
    <tableColumn id="29" xr3:uid="{00000000-0010-0000-1F00-00001D000000}" name="                            "/>
  </tableColumns>
  <tableStyleInfo name="TableStyleMedium18"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0000000}" name="Table35" displayName="Table35" ref="A517:AC531" totalsRowShown="0">
  <autoFilter ref="A517:AC531" xr:uid="{00000000-0009-0000-0100-000023000000}"/>
  <tableColumns count="29">
    <tableColumn id="1" xr3:uid="{00000000-0010-0000-2000-000001000000}" name="Task (Filter)"/>
    <tableColumn id="2" xr3:uid="{00000000-0010-0000-2000-000002000000}" name="Detail (Filter)"/>
    <tableColumn id="3" xr3:uid="{00000000-0010-0000-2000-000003000000}" name="  "/>
    <tableColumn id="4" xr3:uid="{00000000-0010-0000-2000-000004000000}" name="   "/>
    <tableColumn id="5" xr3:uid="{00000000-0010-0000-2000-000005000000}" name="    "/>
    <tableColumn id="6" xr3:uid="{00000000-0010-0000-2000-000006000000}" name="     "/>
    <tableColumn id="7" xr3:uid="{00000000-0010-0000-2000-000007000000}" name="      "/>
    <tableColumn id="8" xr3:uid="{00000000-0010-0000-2000-000008000000}" name="       "/>
    <tableColumn id="9" xr3:uid="{00000000-0010-0000-2000-000009000000}" name="        "/>
    <tableColumn id="10" xr3:uid="{00000000-0010-0000-2000-00000A000000}" name="         "/>
    <tableColumn id="11" xr3:uid="{00000000-0010-0000-2000-00000B000000}" name="          "/>
    <tableColumn id="12" xr3:uid="{00000000-0010-0000-2000-00000C000000}" name="           "/>
    <tableColumn id="13" xr3:uid="{00000000-0010-0000-2000-00000D000000}" name="            "/>
    <tableColumn id="14" xr3:uid="{00000000-0010-0000-2000-00000E000000}" name="             "/>
    <tableColumn id="15" xr3:uid="{00000000-0010-0000-2000-00000F000000}" name="              "/>
    <tableColumn id="16" xr3:uid="{00000000-0010-0000-2000-000010000000}" name="               "/>
    <tableColumn id="17" xr3:uid="{00000000-0010-0000-2000-000011000000}" name="                "/>
    <tableColumn id="18" xr3:uid="{00000000-0010-0000-2000-000012000000}" name="                 "/>
    <tableColumn id="19" xr3:uid="{00000000-0010-0000-2000-000013000000}" name="                  "/>
    <tableColumn id="20" xr3:uid="{00000000-0010-0000-2000-000014000000}" name="                   "/>
    <tableColumn id="21" xr3:uid="{00000000-0010-0000-2000-000015000000}" name="                    "/>
    <tableColumn id="22" xr3:uid="{00000000-0010-0000-2000-000016000000}" name="                     "/>
    <tableColumn id="23" xr3:uid="{00000000-0010-0000-2000-000017000000}" name="                      "/>
    <tableColumn id="24" xr3:uid="{00000000-0010-0000-2000-000018000000}" name="                       "/>
    <tableColumn id="25" xr3:uid="{00000000-0010-0000-2000-000019000000}" name="                        "/>
    <tableColumn id="26" xr3:uid="{00000000-0010-0000-2000-00001A000000}" name="                         "/>
    <tableColumn id="27" xr3:uid="{00000000-0010-0000-2000-00001B000000}" name="                          "/>
    <tableColumn id="28" xr3:uid="{00000000-0010-0000-2000-00001C000000}" name="                           "/>
    <tableColumn id="29" xr3:uid="{00000000-0010-0000-2000-00001D000000}" name="                            "/>
  </tableColumns>
  <tableStyleInfo name="TableStyleMedium18"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1000000}" name="Table36" displayName="Table36" ref="A534:AC545" totalsRowShown="0">
  <autoFilter ref="A534:AC545" xr:uid="{00000000-0009-0000-0100-000024000000}"/>
  <tableColumns count="29">
    <tableColumn id="1" xr3:uid="{00000000-0010-0000-2100-000001000000}" name="Task (Filter)"/>
    <tableColumn id="2" xr3:uid="{00000000-0010-0000-2100-000002000000}" name="Detail (Filter)"/>
    <tableColumn id="3" xr3:uid="{00000000-0010-0000-2100-000003000000}" name="  "/>
    <tableColumn id="4" xr3:uid="{00000000-0010-0000-2100-000004000000}" name="   "/>
    <tableColumn id="5" xr3:uid="{00000000-0010-0000-2100-000005000000}" name="    "/>
    <tableColumn id="6" xr3:uid="{00000000-0010-0000-2100-000006000000}" name="     "/>
    <tableColumn id="7" xr3:uid="{00000000-0010-0000-2100-000007000000}" name="      "/>
    <tableColumn id="8" xr3:uid="{00000000-0010-0000-2100-000008000000}" name="       "/>
    <tableColumn id="9" xr3:uid="{00000000-0010-0000-2100-000009000000}" name="        "/>
    <tableColumn id="10" xr3:uid="{00000000-0010-0000-2100-00000A000000}" name="         "/>
    <tableColumn id="11" xr3:uid="{00000000-0010-0000-2100-00000B000000}" name="          "/>
    <tableColumn id="12" xr3:uid="{00000000-0010-0000-2100-00000C000000}" name="           "/>
    <tableColumn id="13" xr3:uid="{00000000-0010-0000-2100-00000D000000}" name="            "/>
    <tableColumn id="14" xr3:uid="{00000000-0010-0000-2100-00000E000000}" name="             "/>
    <tableColumn id="15" xr3:uid="{00000000-0010-0000-2100-00000F000000}" name="              "/>
    <tableColumn id="16" xr3:uid="{00000000-0010-0000-2100-000010000000}" name="               "/>
    <tableColumn id="17" xr3:uid="{00000000-0010-0000-2100-000011000000}" name="                "/>
    <tableColumn id="18" xr3:uid="{00000000-0010-0000-2100-000012000000}" name="                 "/>
    <tableColumn id="19" xr3:uid="{00000000-0010-0000-2100-000013000000}" name="                  "/>
    <tableColumn id="20" xr3:uid="{00000000-0010-0000-2100-000014000000}" name="                   "/>
    <tableColumn id="21" xr3:uid="{00000000-0010-0000-2100-000015000000}" name="                    "/>
    <tableColumn id="22" xr3:uid="{00000000-0010-0000-2100-000016000000}" name="                     "/>
    <tableColumn id="23" xr3:uid="{00000000-0010-0000-2100-000017000000}" name="                      "/>
    <tableColumn id="24" xr3:uid="{00000000-0010-0000-2100-000018000000}" name="                       "/>
    <tableColumn id="25" xr3:uid="{00000000-0010-0000-2100-000019000000}" name="                        "/>
    <tableColumn id="26" xr3:uid="{00000000-0010-0000-2100-00001A000000}" name="                         "/>
    <tableColumn id="27" xr3:uid="{00000000-0010-0000-2100-00001B000000}" name="                          "/>
    <tableColumn id="28" xr3:uid="{00000000-0010-0000-2100-00001C000000}" name="                           "/>
    <tableColumn id="29" xr3:uid="{00000000-0010-0000-2100-00001D000000}" name="                            "/>
  </tableColumns>
  <tableStyleInfo name="TableStyleMedium18"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2000000}" name="Table37" displayName="Table37" ref="A548:AC563" totalsRowShown="0">
  <autoFilter ref="A548:AC563" xr:uid="{00000000-0009-0000-0100-000025000000}"/>
  <tableColumns count="29">
    <tableColumn id="1" xr3:uid="{00000000-0010-0000-2200-000001000000}" name="Task (Filter)"/>
    <tableColumn id="2" xr3:uid="{00000000-0010-0000-2200-000002000000}" name="Detail (Filter)"/>
    <tableColumn id="3" xr3:uid="{00000000-0010-0000-2200-000003000000}" name="  "/>
    <tableColumn id="4" xr3:uid="{00000000-0010-0000-2200-000004000000}" name="   "/>
    <tableColumn id="5" xr3:uid="{00000000-0010-0000-2200-000005000000}" name="    "/>
    <tableColumn id="6" xr3:uid="{00000000-0010-0000-2200-000006000000}" name="     "/>
    <tableColumn id="7" xr3:uid="{00000000-0010-0000-2200-000007000000}" name="      "/>
    <tableColumn id="8" xr3:uid="{00000000-0010-0000-2200-000008000000}" name="       "/>
    <tableColumn id="9" xr3:uid="{00000000-0010-0000-2200-000009000000}" name="        "/>
    <tableColumn id="10" xr3:uid="{00000000-0010-0000-2200-00000A000000}" name="         "/>
    <tableColumn id="11" xr3:uid="{00000000-0010-0000-2200-00000B000000}" name="          "/>
    <tableColumn id="12" xr3:uid="{00000000-0010-0000-2200-00000C000000}" name="           "/>
    <tableColumn id="13" xr3:uid="{00000000-0010-0000-2200-00000D000000}" name="            "/>
    <tableColumn id="14" xr3:uid="{00000000-0010-0000-2200-00000E000000}" name="             "/>
    <tableColumn id="15" xr3:uid="{00000000-0010-0000-2200-00000F000000}" name="              "/>
    <tableColumn id="16" xr3:uid="{00000000-0010-0000-2200-000010000000}" name="               "/>
    <tableColumn id="17" xr3:uid="{00000000-0010-0000-2200-000011000000}" name="                "/>
    <tableColumn id="18" xr3:uid="{00000000-0010-0000-2200-000012000000}" name="                 "/>
    <tableColumn id="19" xr3:uid="{00000000-0010-0000-2200-000013000000}" name="                  "/>
    <tableColumn id="20" xr3:uid="{00000000-0010-0000-2200-000014000000}" name="                   "/>
    <tableColumn id="21" xr3:uid="{00000000-0010-0000-2200-000015000000}" name="                    "/>
    <tableColumn id="22" xr3:uid="{00000000-0010-0000-2200-000016000000}" name="                     "/>
    <tableColumn id="23" xr3:uid="{00000000-0010-0000-2200-000017000000}" name="                      "/>
    <tableColumn id="24" xr3:uid="{00000000-0010-0000-2200-000018000000}" name="                       "/>
    <tableColumn id="25" xr3:uid="{00000000-0010-0000-2200-000019000000}" name="                        "/>
    <tableColumn id="26" xr3:uid="{00000000-0010-0000-2200-00001A000000}" name="                         "/>
    <tableColumn id="27" xr3:uid="{00000000-0010-0000-2200-00001B000000}" name="                          "/>
    <tableColumn id="28" xr3:uid="{00000000-0010-0000-2200-00001C000000}" name="                           "/>
    <tableColumn id="29" xr3:uid="{00000000-0010-0000-2200-00001D000000}" name="                            "/>
  </tableColumns>
  <tableStyleInfo name="TableStyleMedium18"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3000000}" name="Table38" displayName="Table38" ref="A566:AC581" totalsRowShown="0">
  <autoFilter ref="A566:AC581" xr:uid="{00000000-0009-0000-0100-000026000000}"/>
  <tableColumns count="29">
    <tableColumn id="1" xr3:uid="{00000000-0010-0000-2300-000001000000}" name="Task (Filter)"/>
    <tableColumn id="2" xr3:uid="{00000000-0010-0000-2300-000002000000}" name="Detail (Filter)"/>
    <tableColumn id="3" xr3:uid="{00000000-0010-0000-2300-000003000000}" name="  "/>
    <tableColumn id="4" xr3:uid="{00000000-0010-0000-2300-000004000000}" name="   "/>
    <tableColumn id="5" xr3:uid="{00000000-0010-0000-2300-000005000000}" name="    "/>
    <tableColumn id="6" xr3:uid="{00000000-0010-0000-2300-000006000000}" name="     "/>
    <tableColumn id="7" xr3:uid="{00000000-0010-0000-2300-000007000000}" name="      "/>
    <tableColumn id="8" xr3:uid="{00000000-0010-0000-2300-000008000000}" name="       "/>
    <tableColumn id="9" xr3:uid="{00000000-0010-0000-2300-000009000000}" name="        "/>
    <tableColumn id="10" xr3:uid="{00000000-0010-0000-2300-00000A000000}" name="         "/>
    <tableColumn id="11" xr3:uid="{00000000-0010-0000-2300-00000B000000}" name="          "/>
    <tableColumn id="12" xr3:uid="{00000000-0010-0000-2300-00000C000000}" name="           "/>
    <tableColumn id="13" xr3:uid="{00000000-0010-0000-2300-00000D000000}" name="            "/>
    <tableColumn id="14" xr3:uid="{00000000-0010-0000-2300-00000E000000}" name="             "/>
    <tableColumn id="15" xr3:uid="{00000000-0010-0000-2300-00000F000000}" name="              "/>
    <tableColumn id="16" xr3:uid="{00000000-0010-0000-2300-000010000000}" name="               "/>
    <tableColumn id="17" xr3:uid="{00000000-0010-0000-2300-000011000000}" name="                "/>
    <tableColumn id="18" xr3:uid="{00000000-0010-0000-2300-000012000000}" name="                 "/>
    <tableColumn id="19" xr3:uid="{00000000-0010-0000-2300-000013000000}" name="                  "/>
    <tableColumn id="20" xr3:uid="{00000000-0010-0000-2300-000014000000}" name="                   "/>
    <tableColumn id="21" xr3:uid="{00000000-0010-0000-2300-000015000000}" name="                    "/>
    <tableColumn id="22" xr3:uid="{00000000-0010-0000-2300-000016000000}" name="                     "/>
    <tableColumn id="23" xr3:uid="{00000000-0010-0000-2300-000017000000}" name="                      "/>
    <tableColumn id="24" xr3:uid="{00000000-0010-0000-2300-000018000000}" name="                       "/>
    <tableColumn id="25" xr3:uid="{00000000-0010-0000-2300-000019000000}" name="                        "/>
    <tableColumn id="26" xr3:uid="{00000000-0010-0000-2300-00001A000000}" name="                         "/>
    <tableColumn id="27" xr3:uid="{00000000-0010-0000-2300-00001B000000}" name="                          "/>
    <tableColumn id="28" xr3:uid="{00000000-0010-0000-2300-00001C000000}" name="                           "/>
    <tableColumn id="29" xr3:uid="{00000000-0010-0000-2300-00001D000000}" name="                            "/>
  </tableColumns>
  <tableStyleInfo name="TableStyleMedium18"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4000000}" name="Table39" displayName="Table39" ref="A584:AC590" totalsRowShown="0">
  <autoFilter ref="A584:AC590" xr:uid="{00000000-0009-0000-0100-000027000000}"/>
  <tableColumns count="29">
    <tableColumn id="1" xr3:uid="{00000000-0010-0000-2400-000001000000}" name="Task (Filter)"/>
    <tableColumn id="2" xr3:uid="{00000000-0010-0000-2400-000002000000}" name="Detail (Filter)"/>
    <tableColumn id="3" xr3:uid="{00000000-0010-0000-2400-000003000000}" name="  "/>
    <tableColumn id="4" xr3:uid="{00000000-0010-0000-2400-000004000000}" name="   "/>
    <tableColumn id="5" xr3:uid="{00000000-0010-0000-2400-000005000000}" name="    "/>
    <tableColumn id="6" xr3:uid="{00000000-0010-0000-2400-000006000000}" name="     "/>
    <tableColumn id="7" xr3:uid="{00000000-0010-0000-2400-000007000000}" name="      "/>
    <tableColumn id="8" xr3:uid="{00000000-0010-0000-2400-000008000000}" name="       "/>
    <tableColumn id="9" xr3:uid="{00000000-0010-0000-2400-000009000000}" name="        "/>
    <tableColumn id="10" xr3:uid="{00000000-0010-0000-2400-00000A000000}" name="         "/>
    <tableColumn id="11" xr3:uid="{00000000-0010-0000-2400-00000B000000}" name="          "/>
    <tableColumn id="12" xr3:uid="{00000000-0010-0000-2400-00000C000000}" name="           "/>
    <tableColumn id="13" xr3:uid="{00000000-0010-0000-2400-00000D000000}" name="            "/>
    <tableColumn id="14" xr3:uid="{00000000-0010-0000-2400-00000E000000}" name="             "/>
    <tableColumn id="15" xr3:uid="{00000000-0010-0000-2400-00000F000000}" name="              "/>
    <tableColumn id="16" xr3:uid="{00000000-0010-0000-2400-000010000000}" name="               "/>
    <tableColumn id="17" xr3:uid="{00000000-0010-0000-2400-000011000000}" name="                "/>
    <tableColumn id="18" xr3:uid="{00000000-0010-0000-2400-000012000000}" name="                 "/>
    <tableColumn id="19" xr3:uid="{00000000-0010-0000-2400-000013000000}" name="                  "/>
    <tableColumn id="20" xr3:uid="{00000000-0010-0000-2400-000014000000}" name="                   "/>
    <tableColumn id="21" xr3:uid="{00000000-0010-0000-2400-000015000000}" name="                    "/>
    <tableColumn id="22" xr3:uid="{00000000-0010-0000-2400-000016000000}" name="                     "/>
    <tableColumn id="23" xr3:uid="{00000000-0010-0000-2400-000017000000}" name="                      "/>
    <tableColumn id="24" xr3:uid="{00000000-0010-0000-2400-000018000000}" name="                       "/>
    <tableColumn id="25" xr3:uid="{00000000-0010-0000-2400-000019000000}" name="                        "/>
    <tableColumn id="26" xr3:uid="{00000000-0010-0000-2400-00001A000000}" name="                         "/>
    <tableColumn id="27" xr3:uid="{00000000-0010-0000-2400-00001B000000}" name="                          "/>
    <tableColumn id="28" xr3:uid="{00000000-0010-0000-2400-00001C000000}" name="                           "/>
    <tableColumn id="29" xr3:uid="{00000000-0010-0000-2400-00001D000000}" name="                            "/>
  </tableColumns>
  <tableStyleInfo name="TableStyleMedium18"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5000000}" name="Table40" displayName="Table40" ref="A593:AC608" totalsRowShown="0">
  <autoFilter ref="A593:AC608" xr:uid="{00000000-0009-0000-0100-000028000000}"/>
  <tableColumns count="29">
    <tableColumn id="1" xr3:uid="{00000000-0010-0000-2500-000001000000}" name="Task (Filter)"/>
    <tableColumn id="2" xr3:uid="{00000000-0010-0000-2500-000002000000}" name="Detail (Filter)"/>
    <tableColumn id="3" xr3:uid="{00000000-0010-0000-2500-000003000000}" name="  "/>
    <tableColumn id="4" xr3:uid="{00000000-0010-0000-2500-000004000000}" name="   "/>
    <tableColumn id="5" xr3:uid="{00000000-0010-0000-2500-000005000000}" name="    "/>
    <tableColumn id="6" xr3:uid="{00000000-0010-0000-2500-000006000000}" name="     "/>
    <tableColumn id="7" xr3:uid="{00000000-0010-0000-2500-000007000000}" name="      "/>
    <tableColumn id="8" xr3:uid="{00000000-0010-0000-2500-000008000000}" name="       "/>
    <tableColumn id="9" xr3:uid="{00000000-0010-0000-2500-000009000000}" name="        "/>
    <tableColumn id="10" xr3:uid="{00000000-0010-0000-2500-00000A000000}" name="         "/>
    <tableColumn id="11" xr3:uid="{00000000-0010-0000-2500-00000B000000}" name="          "/>
    <tableColumn id="12" xr3:uid="{00000000-0010-0000-2500-00000C000000}" name="           "/>
    <tableColumn id="13" xr3:uid="{00000000-0010-0000-2500-00000D000000}" name="            "/>
    <tableColumn id="14" xr3:uid="{00000000-0010-0000-2500-00000E000000}" name="             "/>
    <tableColumn id="15" xr3:uid="{00000000-0010-0000-2500-00000F000000}" name="              "/>
    <tableColumn id="16" xr3:uid="{00000000-0010-0000-2500-000010000000}" name="               "/>
    <tableColumn id="17" xr3:uid="{00000000-0010-0000-2500-000011000000}" name="                "/>
    <tableColumn id="18" xr3:uid="{00000000-0010-0000-2500-000012000000}" name="                 "/>
    <tableColumn id="19" xr3:uid="{00000000-0010-0000-2500-000013000000}" name="                  "/>
    <tableColumn id="20" xr3:uid="{00000000-0010-0000-2500-000014000000}" name="                   "/>
    <tableColumn id="21" xr3:uid="{00000000-0010-0000-2500-000015000000}" name="                    "/>
    <tableColumn id="22" xr3:uid="{00000000-0010-0000-2500-000016000000}" name="                     "/>
    <tableColumn id="23" xr3:uid="{00000000-0010-0000-2500-000017000000}" name="                      "/>
    <tableColumn id="24" xr3:uid="{00000000-0010-0000-2500-000018000000}" name="                       "/>
    <tableColumn id="25" xr3:uid="{00000000-0010-0000-2500-000019000000}" name="                        "/>
    <tableColumn id="26" xr3:uid="{00000000-0010-0000-2500-00001A000000}" name="                         "/>
    <tableColumn id="27" xr3:uid="{00000000-0010-0000-2500-00001B000000}" name="                          "/>
    <tableColumn id="28" xr3:uid="{00000000-0010-0000-2500-00001C000000}" name="                           "/>
    <tableColumn id="29" xr3:uid="{00000000-0010-0000-2500-00001D000000}" name="                            "/>
  </tableColumns>
  <tableStyleInfo name="TableStyleMedium18"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6000000}" name="Table41" displayName="Table41" ref="A611:AC626" totalsRowShown="0">
  <autoFilter ref="A611:AC626" xr:uid="{00000000-0009-0000-0100-000029000000}"/>
  <tableColumns count="29">
    <tableColumn id="1" xr3:uid="{00000000-0010-0000-2600-000001000000}" name="Task (Filter)"/>
    <tableColumn id="2" xr3:uid="{00000000-0010-0000-2600-000002000000}" name="Detail (Filter)"/>
    <tableColumn id="3" xr3:uid="{00000000-0010-0000-2600-000003000000}" name="  "/>
    <tableColumn id="4" xr3:uid="{00000000-0010-0000-2600-000004000000}" name="   "/>
    <tableColumn id="5" xr3:uid="{00000000-0010-0000-2600-000005000000}" name="    "/>
    <tableColumn id="6" xr3:uid="{00000000-0010-0000-2600-000006000000}" name="     "/>
    <tableColumn id="7" xr3:uid="{00000000-0010-0000-2600-000007000000}" name="      "/>
    <tableColumn id="8" xr3:uid="{00000000-0010-0000-2600-000008000000}" name="       "/>
    <tableColumn id="9" xr3:uid="{00000000-0010-0000-2600-000009000000}" name="        "/>
    <tableColumn id="10" xr3:uid="{00000000-0010-0000-2600-00000A000000}" name="         "/>
    <tableColumn id="11" xr3:uid="{00000000-0010-0000-2600-00000B000000}" name="          "/>
    <tableColumn id="12" xr3:uid="{00000000-0010-0000-2600-00000C000000}" name="           "/>
    <tableColumn id="13" xr3:uid="{00000000-0010-0000-2600-00000D000000}" name="            "/>
    <tableColumn id="14" xr3:uid="{00000000-0010-0000-2600-00000E000000}" name="             "/>
    <tableColumn id="15" xr3:uid="{00000000-0010-0000-2600-00000F000000}" name="              "/>
    <tableColumn id="16" xr3:uid="{00000000-0010-0000-2600-000010000000}" name="               "/>
    <tableColumn id="17" xr3:uid="{00000000-0010-0000-2600-000011000000}" name="                "/>
    <tableColumn id="18" xr3:uid="{00000000-0010-0000-2600-000012000000}" name="                 "/>
    <tableColumn id="19" xr3:uid="{00000000-0010-0000-2600-000013000000}" name="                  "/>
    <tableColumn id="20" xr3:uid="{00000000-0010-0000-2600-000014000000}" name="                   "/>
    <tableColumn id="21" xr3:uid="{00000000-0010-0000-2600-000015000000}" name="                    "/>
    <tableColumn id="22" xr3:uid="{00000000-0010-0000-2600-000016000000}" name="                     "/>
    <tableColumn id="23" xr3:uid="{00000000-0010-0000-2600-000017000000}" name="                      "/>
    <tableColumn id="24" xr3:uid="{00000000-0010-0000-2600-000018000000}" name="                       "/>
    <tableColumn id="25" xr3:uid="{00000000-0010-0000-2600-000019000000}" name="                        "/>
    <tableColumn id="26" xr3:uid="{00000000-0010-0000-2600-00001A000000}" name="                         "/>
    <tableColumn id="27" xr3:uid="{00000000-0010-0000-2600-00001B000000}" name="                          "/>
    <tableColumn id="28" xr3:uid="{00000000-0010-0000-2600-00001C000000}" name="                           "/>
    <tableColumn id="29" xr3:uid="{00000000-0010-0000-2600-00001D000000}" name="                            "/>
  </tableColumns>
  <tableStyleInfo name="TableStyleMedium18"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7000000}" name="Table42" displayName="Table42" ref="A629:AC636" totalsRowShown="0">
  <autoFilter ref="A629:AC636" xr:uid="{00000000-0009-0000-0100-00002A000000}"/>
  <tableColumns count="29">
    <tableColumn id="1" xr3:uid="{00000000-0010-0000-2700-000001000000}" name="Task (Filter)"/>
    <tableColumn id="2" xr3:uid="{00000000-0010-0000-2700-000002000000}" name="Detail (Filter)"/>
    <tableColumn id="3" xr3:uid="{00000000-0010-0000-2700-000003000000}" name="  "/>
    <tableColumn id="4" xr3:uid="{00000000-0010-0000-2700-000004000000}" name="   "/>
    <tableColumn id="5" xr3:uid="{00000000-0010-0000-2700-000005000000}" name="    "/>
    <tableColumn id="6" xr3:uid="{00000000-0010-0000-2700-000006000000}" name="     "/>
    <tableColumn id="7" xr3:uid="{00000000-0010-0000-2700-000007000000}" name="      "/>
    <tableColumn id="8" xr3:uid="{00000000-0010-0000-2700-000008000000}" name="       "/>
    <tableColumn id="9" xr3:uid="{00000000-0010-0000-2700-000009000000}" name="        "/>
    <tableColumn id="10" xr3:uid="{00000000-0010-0000-2700-00000A000000}" name="         "/>
    <tableColumn id="11" xr3:uid="{00000000-0010-0000-2700-00000B000000}" name="          "/>
    <tableColumn id="12" xr3:uid="{00000000-0010-0000-2700-00000C000000}" name="           "/>
    <tableColumn id="13" xr3:uid="{00000000-0010-0000-2700-00000D000000}" name="            "/>
    <tableColumn id="14" xr3:uid="{00000000-0010-0000-2700-00000E000000}" name="             "/>
    <tableColumn id="15" xr3:uid="{00000000-0010-0000-2700-00000F000000}" name="              "/>
    <tableColumn id="16" xr3:uid="{00000000-0010-0000-2700-000010000000}" name="               "/>
    <tableColumn id="17" xr3:uid="{00000000-0010-0000-2700-000011000000}" name="                "/>
    <tableColumn id="18" xr3:uid="{00000000-0010-0000-2700-000012000000}" name="                 "/>
    <tableColumn id="19" xr3:uid="{00000000-0010-0000-2700-000013000000}" name="                  "/>
    <tableColumn id="20" xr3:uid="{00000000-0010-0000-2700-000014000000}" name="                   "/>
    <tableColumn id="21" xr3:uid="{00000000-0010-0000-2700-000015000000}" name="                    "/>
    <tableColumn id="22" xr3:uid="{00000000-0010-0000-2700-000016000000}" name="                     "/>
    <tableColumn id="23" xr3:uid="{00000000-0010-0000-2700-000017000000}" name="                      "/>
    <tableColumn id="24" xr3:uid="{00000000-0010-0000-2700-000018000000}" name="                       "/>
    <tableColumn id="25" xr3:uid="{00000000-0010-0000-2700-000019000000}" name="                        "/>
    <tableColumn id="26" xr3:uid="{00000000-0010-0000-2700-00001A000000}" name="                         "/>
    <tableColumn id="27" xr3:uid="{00000000-0010-0000-2700-00001B000000}" name="                          "/>
    <tableColumn id="28" xr3:uid="{00000000-0010-0000-2700-00001C000000}" name="                           "/>
    <tableColumn id="29" xr3:uid="{00000000-0010-0000-2700-00001D000000}" name="                            "/>
  </tableColumns>
  <tableStyleInfo name="TableStyleMedium18"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8000000}" name="Table43" displayName="Table43" ref="A639:AC647" totalsRowShown="0">
  <autoFilter ref="A639:AC647" xr:uid="{00000000-0009-0000-0100-00002B000000}"/>
  <tableColumns count="29">
    <tableColumn id="1" xr3:uid="{00000000-0010-0000-2800-000001000000}" name="Task (Filter)"/>
    <tableColumn id="2" xr3:uid="{00000000-0010-0000-2800-000002000000}" name="Detail (Filter)"/>
    <tableColumn id="3" xr3:uid="{00000000-0010-0000-2800-000003000000}" name="  "/>
    <tableColumn id="4" xr3:uid="{00000000-0010-0000-2800-000004000000}" name="   "/>
    <tableColumn id="5" xr3:uid="{00000000-0010-0000-2800-000005000000}" name="    "/>
    <tableColumn id="6" xr3:uid="{00000000-0010-0000-2800-000006000000}" name="     "/>
    <tableColumn id="7" xr3:uid="{00000000-0010-0000-2800-000007000000}" name="      "/>
    <tableColumn id="8" xr3:uid="{00000000-0010-0000-2800-000008000000}" name="       "/>
    <tableColumn id="9" xr3:uid="{00000000-0010-0000-2800-000009000000}" name="        "/>
    <tableColumn id="10" xr3:uid="{00000000-0010-0000-2800-00000A000000}" name="         "/>
    <tableColumn id="11" xr3:uid="{00000000-0010-0000-2800-00000B000000}" name="          "/>
    <tableColumn id="12" xr3:uid="{00000000-0010-0000-2800-00000C000000}" name="           "/>
    <tableColumn id="13" xr3:uid="{00000000-0010-0000-2800-00000D000000}" name="            "/>
    <tableColumn id="14" xr3:uid="{00000000-0010-0000-2800-00000E000000}" name="             "/>
    <tableColumn id="15" xr3:uid="{00000000-0010-0000-2800-00000F000000}" name="              "/>
    <tableColumn id="16" xr3:uid="{00000000-0010-0000-2800-000010000000}" name="               "/>
    <tableColumn id="17" xr3:uid="{00000000-0010-0000-2800-000011000000}" name="                "/>
    <tableColumn id="18" xr3:uid="{00000000-0010-0000-2800-000012000000}" name="                 "/>
    <tableColumn id="19" xr3:uid="{00000000-0010-0000-2800-000013000000}" name="                  "/>
    <tableColumn id="20" xr3:uid="{00000000-0010-0000-2800-000014000000}" name="                   "/>
    <tableColumn id="21" xr3:uid="{00000000-0010-0000-2800-000015000000}" name="                    "/>
    <tableColumn id="22" xr3:uid="{00000000-0010-0000-2800-000016000000}" name="                     "/>
    <tableColumn id="23" xr3:uid="{00000000-0010-0000-2800-000017000000}" name="                      "/>
    <tableColumn id="24" xr3:uid="{00000000-0010-0000-2800-000018000000}" name="                       "/>
    <tableColumn id="25" xr3:uid="{00000000-0010-0000-2800-000019000000}" name="                        "/>
    <tableColumn id="26" xr3:uid="{00000000-0010-0000-2800-00001A000000}" name="                         "/>
    <tableColumn id="27" xr3:uid="{00000000-0010-0000-2800-00001B000000}" name="                          "/>
    <tableColumn id="28" xr3:uid="{00000000-0010-0000-2800-00001C000000}" name="                           "/>
    <tableColumn id="29" xr3:uid="{00000000-0010-0000-2800-00001D000000}" name="                            "/>
  </tableColumns>
  <tableStyleInfo name="TableStyleMedium18"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9000000}" name="Table44" displayName="Table44" ref="A650:AC664" totalsRowShown="0">
  <autoFilter ref="A650:AC664" xr:uid="{00000000-0009-0000-0100-00002C000000}"/>
  <tableColumns count="29">
    <tableColumn id="1" xr3:uid="{00000000-0010-0000-2900-000001000000}" name="Task (Filter)"/>
    <tableColumn id="2" xr3:uid="{00000000-0010-0000-2900-000002000000}" name="Detail (Filter)"/>
    <tableColumn id="3" xr3:uid="{00000000-0010-0000-2900-000003000000}" name="  "/>
    <tableColumn id="4" xr3:uid="{00000000-0010-0000-2900-000004000000}" name="   "/>
    <tableColumn id="5" xr3:uid="{00000000-0010-0000-2900-000005000000}" name="    "/>
    <tableColumn id="6" xr3:uid="{00000000-0010-0000-2900-000006000000}" name="     "/>
    <tableColumn id="7" xr3:uid="{00000000-0010-0000-2900-000007000000}" name="      "/>
    <tableColumn id="8" xr3:uid="{00000000-0010-0000-2900-000008000000}" name="       "/>
    <tableColumn id="9" xr3:uid="{00000000-0010-0000-2900-000009000000}" name="        "/>
    <tableColumn id="10" xr3:uid="{00000000-0010-0000-2900-00000A000000}" name="         "/>
    <tableColumn id="11" xr3:uid="{00000000-0010-0000-2900-00000B000000}" name="          "/>
    <tableColumn id="12" xr3:uid="{00000000-0010-0000-2900-00000C000000}" name="           "/>
    <tableColumn id="13" xr3:uid="{00000000-0010-0000-2900-00000D000000}" name="            "/>
    <tableColumn id="14" xr3:uid="{00000000-0010-0000-2900-00000E000000}" name="             "/>
    <tableColumn id="15" xr3:uid="{00000000-0010-0000-2900-00000F000000}" name="              "/>
    <tableColumn id="16" xr3:uid="{00000000-0010-0000-2900-000010000000}" name="               "/>
    <tableColumn id="17" xr3:uid="{00000000-0010-0000-2900-000011000000}" name="                "/>
    <tableColumn id="18" xr3:uid="{00000000-0010-0000-2900-000012000000}" name="                 "/>
    <tableColumn id="19" xr3:uid="{00000000-0010-0000-2900-000013000000}" name="                  "/>
    <tableColumn id="20" xr3:uid="{00000000-0010-0000-2900-000014000000}" name="                   "/>
    <tableColumn id="21" xr3:uid="{00000000-0010-0000-2900-000015000000}" name="                    "/>
    <tableColumn id="22" xr3:uid="{00000000-0010-0000-2900-000016000000}" name="                     "/>
    <tableColumn id="23" xr3:uid="{00000000-0010-0000-2900-000017000000}" name="                      "/>
    <tableColumn id="24" xr3:uid="{00000000-0010-0000-2900-000018000000}" name="                       "/>
    <tableColumn id="25" xr3:uid="{00000000-0010-0000-2900-000019000000}" name="                        "/>
    <tableColumn id="26" xr3:uid="{00000000-0010-0000-2900-00001A000000}" name="                         "/>
    <tableColumn id="27" xr3:uid="{00000000-0010-0000-2900-00001B000000}" name="                          "/>
    <tableColumn id="28" xr3:uid="{00000000-0010-0000-2900-00001C000000}" name="                           "/>
    <tableColumn id="29" xr3:uid="{00000000-0010-0000-2900-00001D000000}" name="                            "/>
  </tableColumns>
  <tableStyleInfo name="TableStyleMedium18"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A000000}" name="Table45" displayName="Table45" ref="A667:AC674" totalsRowShown="0">
  <autoFilter ref="A667:AC674" xr:uid="{00000000-0009-0000-0100-00002D000000}"/>
  <tableColumns count="29">
    <tableColumn id="1" xr3:uid="{00000000-0010-0000-2A00-000001000000}" name="Task (Filter)"/>
    <tableColumn id="2" xr3:uid="{00000000-0010-0000-2A00-000002000000}" name="Detail (Filter)"/>
    <tableColumn id="3" xr3:uid="{00000000-0010-0000-2A00-000003000000}" name="  "/>
    <tableColumn id="4" xr3:uid="{00000000-0010-0000-2A00-000004000000}" name="   "/>
    <tableColumn id="5" xr3:uid="{00000000-0010-0000-2A00-000005000000}" name="    "/>
    <tableColumn id="6" xr3:uid="{00000000-0010-0000-2A00-000006000000}" name="     "/>
    <tableColumn id="7" xr3:uid="{00000000-0010-0000-2A00-000007000000}" name="      "/>
    <tableColumn id="8" xr3:uid="{00000000-0010-0000-2A00-000008000000}" name="       "/>
    <tableColumn id="9" xr3:uid="{00000000-0010-0000-2A00-000009000000}" name="        "/>
    <tableColumn id="10" xr3:uid="{00000000-0010-0000-2A00-00000A000000}" name="         "/>
    <tableColumn id="11" xr3:uid="{00000000-0010-0000-2A00-00000B000000}" name="          "/>
    <tableColumn id="12" xr3:uid="{00000000-0010-0000-2A00-00000C000000}" name="           "/>
    <tableColumn id="13" xr3:uid="{00000000-0010-0000-2A00-00000D000000}" name="            "/>
    <tableColumn id="14" xr3:uid="{00000000-0010-0000-2A00-00000E000000}" name="             "/>
    <tableColumn id="15" xr3:uid="{00000000-0010-0000-2A00-00000F000000}" name="              "/>
    <tableColumn id="16" xr3:uid="{00000000-0010-0000-2A00-000010000000}" name="               "/>
    <tableColumn id="17" xr3:uid="{00000000-0010-0000-2A00-000011000000}" name="                "/>
    <tableColumn id="18" xr3:uid="{00000000-0010-0000-2A00-000012000000}" name="                 "/>
    <tableColumn id="19" xr3:uid="{00000000-0010-0000-2A00-000013000000}" name="                  "/>
    <tableColumn id="20" xr3:uid="{00000000-0010-0000-2A00-000014000000}" name="                   "/>
    <tableColumn id="21" xr3:uid="{00000000-0010-0000-2A00-000015000000}" name="                    "/>
    <tableColumn id="22" xr3:uid="{00000000-0010-0000-2A00-000016000000}" name="                     "/>
    <tableColumn id="23" xr3:uid="{00000000-0010-0000-2A00-000017000000}" name="                      "/>
    <tableColumn id="24" xr3:uid="{00000000-0010-0000-2A00-000018000000}" name="                       "/>
    <tableColumn id="25" xr3:uid="{00000000-0010-0000-2A00-000019000000}" name="                        "/>
    <tableColumn id="26" xr3:uid="{00000000-0010-0000-2A00-00001A000000}" name="                         "/>
    <tableColumn id="27" xr3:uid="{00000000-0010-0000-2A00-00001B000000}" name="                          "/>
    <tableColumn id="28" xr3:uid="{00000000-0010-0000-2A00-00001C000000}" name="                           "/>
    <tableColumn id="29" xr3:uid="{00000000-0010-0000-2A00-00001D000000}" name="                            "/>
  </tableColumns>
  <tableStyleInfo name="TableStyleMedium18"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B000000}" name="Table46" displayName="Table46" ref="A677:AC684" totalsRowShown="0">
  <autoFilter ref="A677:AC684" xr:uid="{00000000-0009-0000-0100-00002E000000}"/>
  <tableColumns count="29">
    <tableColumn id="1" xr3:uid="{00000000-0010-0000-2B00-000001000000}" name="Task (Filter)"/>
    <tableColumn id="2" xr3:uid="{00000000-0010-0000-2B00-000002000000}" name="Detail (Filter)"/>
    <tableColumn id="3" xr3:uid="{00000000-0010-0000-2B00-000003000000}" name="  "/>
    <tableColumn id="4" xr3:uid="{00000000-0010-0000-2B00-000004000000}" name="   "/>
    <tableColumn id="5" xr3:uid="{00000000-0010-0000-2B00-000005000000}" name="    "/>
    <tableColumn id="6" xr3:uid="{00000000-0010-0000-2B00-000006000000}" name="     "/>
    <tableColumn id="7" xr3:uid="{00000000-0010-0000-2B00-000007000000}" name="      "/>
    <tableColumn id="8" xr3:uid="{00000000-0010-0000-2B00-000008000000}" name="       "/>
    <tableColumn id="9" xr3:uid="{00000000-0010-0000-2B00-000009000000}" name="        "/>
    <tableColumn id="10" xr3:uid="{00000000-0010-0000-2B00-00000A000000}" name="         "/>
    <tableColumn id="11" xr3:uid="{00000000-0010-0000-2B00-00000B000000}" name="          "/>
    <tableColumn id="12" xr3:uid="{00000000-0010-0000-2B00-00000C000000}" name="           "/>
    <tableColumn id="13" xr3:uid="{00000000-0010-0000-2B00-00000D000000}" name="            "/>
    <tableColumn id="14" xr3:uid="{00000000-0010-0000-2B00-00000E000000}" name="             "/>
    <tableColumn id="15" xr3:uid="{00000000-0010-0000-2B00-00000F000000}" name="              "/>
    <tableColumn id="16" xr3:uid="{00000000-0010-0000-2B00-000010000000}" name="               "/>
    <tableColumn id="17" xr3:uid="{00000000-0010-0000-2B00-000011000000}" name="                "/>
    <tableColumn id="18" xr3:uid="{00000000-0010-0000-2B00-000012000000}" name="                 "/>
    <tableColumn id="19" xr3:uid="{00000000-0010-0000-2B00-000013000000}" name="                  "/>
    <tableColumn id="20" xr3:uid="{00000000-0010-0000-2B00-000014000000}" name="                   "/>
    <tableColumn id="21" xr3:uid="{00000000-0010-0000-2B00-000015000000}" name="                    "/>
    <tableColumn id="22" xr3:uid="{00000000-0010-0000-2B00-000016000000}" name="                     "/>
    <tableColumn id="23" xr3:uid="{00000000-0010-0000-2B00-000017000000}" name="                      "/>
    <tableColumn id="24" xr3:uid="{00000000-0010-0000-2B00-000018000000}" name="                       "/>
    <tableColumn id="25" xr3:uid="{00000000-0010-0000-2B00-000019000000}" name="                        "/>
    <tableColumn id="26" xr3:uid="{00000000-0010-0000-2B00-00001A000000}" name="                         "/>
    <tableColumn id="27" xr3:uid="{00000000-0010-0000-2B00-00001B000000}" name="                          "/>
    <tableColumn id="28" xr3:uid="{00000000-0010-0000-2B00-00001C000000}" name="                           "/>
    <tableColumn id="29" xr3:uid="{00000000-0010-0000-2B00-00001D000000}" name="                            "/>
  </tableColumns>
  <tableStyleInfo name="TableStyleMedium18"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C000000}" name="Table47" displayName="Table47" ref="A687:AC694" totalsRowShown="0">
  <autoFilter ref="A687:AC694" xr:uid="{00000000-0009-0000-0100-00002F000000}"/>
  <tableColumns count="29">
    <tableColumn id="1" xr3:uid="{00000000-0010-0000-2C00-000001000000}" name="Task (Filter)"/>
    <tableColumn id="2" xr3:uid="{00000000-0010-0000-2C00-000002000000}" name="Detail (Filter)"/>
    <tableColumn id="3" xr3:uid="{00000000-0010-0000-2C00-000003000000}" name="  "/>
    <tableColumn id="4" xr3:uid="{00000000-0010-0000-2C00-000004000000}" name="   "/>
    <tableColumn id="5" xr3:uid="{00000000-0010-0000-2C00-000005000000}" name="    "/>
    <tableColumn id="6" xr3:uid="{00000000-0010-0000-2C00-000006000000}" name="     "/>
    <tableColumn id="7" xr3:uid="{00000000-0010-0000-2C00-000007000000}" name="      "/>
    <tableColumn id="8" xr3:uid="{00000000-0010-0000-2C00-000008000000}" name="       "/>
    <tableColumn id="9" xr3:uid="{00000000-0010-0000-2C00-000009000000}" name="        "/>
    <tableColumn id="10" xr3:uid="{00000000-0010-0000-2C00-00000A000000}" name="         "/>
    <tableColumn id="11" xr3:uid="{00000000-0010-0000-2C00-00000B000000}" name="          "/>
    <tableColumn id="12" xr3:uid="{00000000-0010-0000-2C00-00000C000000}" name="           "/>
    <tableColumn id="13" xr3:uid="{00000000-0010-0000-2C00-00000D000000}" name="            "/>
    <tableColumn id="14" xr3:uid="{00000000-0010-0000-2C00-00000E000000}" name="             "/>
    <tableColumn id="15" xr3:uid="{00000000-0010-0000-2C00-00000F000000}" name="              "/>
    <tableColumn id="16" xr3:uid="{00000000-0010-0000-2C00-000010000000}" name="               "/>
    <tableColumn id="17" xr3:uid="{00000000-0010-0000-2C00-000011000000}" name="                "/>
    <tableColumn id="18" xr3:uid="{00000000-0010-0000-2C00-000012000000}" name="                 "/>
    <tableColumn id="19" xr3:uid="{00000000-0010-0000-2C00-000013000000}" name="                  "/>
    <tableColumn id="20" xr3:uid="{00000000-0010-0000-2C00-000014000000}" name="                   "/>
    <tableColumn id="21" xr3:uid="{00000000-0010-0000-2C00-000015000000}" name="                    "/>
    <tableColumn id="22" xr3:uid="{00000000-0010-0000-2C00-000016000000}" name="                     "/>
    <tableColumn id="23" xr3:uid="{00000000-0010-0000-2C00-000017000000}" name="                      "/>
    <tableColumn id="24" xr3:uid="{00000000-0010-0000-2C00-000018000000}" name="                       "/>
    <tableColumn id="25" xr3:uid="{00000000-0010-0000-2C00-000019000000}" name="                        "/>
    <tableColumn id="26" xr3:uid="{00000000-0010-0000-2C00-00001A000000}" name="                         "/>
    <tableColumn id="27" xr3:uid="{00000000-0010-0000-2C00-00001B000000}" name="                          "/>
    <tableColumn id="28" xr3:uid="{00000000-0010-0000-2C00-00001C000000}" name="                           "/>
    <tableColumn id="29" xr3:uid="{00000000-0010-0000-2C00-00001D000000}" name="                            "/>
  </tableColumns>
  <tableStyleInfo name="TableStyleMedium18"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D000000}" name="Table48" displayName="Table48" ref="A697:AC704" totalsRowShown="0">
  <autoFilter ref="A697:AC704" xr:uid="{00000000-0009-0000-0100-000030000000}"/>
  <tableColumns count="29">
    <tableColumn id="1" xr3:uid="{00000000-0010-0000-2D00-000001000000}" name="Task (Filter)"/>
    <tableColumn id="2" xr3:uid="{00000000-0010-0000-2D00-000002000000}" name="Detail (Filter)"/>
    <tableColumn id="3" xr3:uid="{00000000-0010-0000-2D00-000003000000}" name="  "/>
    <tableColumn id="4" xr3:uid="{00000000-0010-0000-2D00-000004000000}" name="   "/>
    <tableColumn id="5" xr3:uid="{00000000-0010-0000-2D00-000005000000}" name="    "/>
    <tableColumn id="6" xr3:uid="{00000000-0010-0000-2D00-000006000000}" name="     "/>
    <tableColumn id="7" xr3:uid="{00000000-0010-0000-2D00-000007000000}" name="      "/>
    <tableColumn id="8" xr3:uid="{00000000-0010-0000-2D00-000008000000}" name="       "/>
    <tableColumn id="9" xr3:uid="{00000000-0010-0000-2D00-000009000000}" name="        "/>
    <tableColumn id="10" xr3:uid="{00000000-0010-0000-2D00-00000A000000}" name="         "/>
    <tableColumn id="11" xr3:uid="{00000000-0010-0000-2D00-00000B000000}" name="          "/>
    <tableColumn id="12" xr3:uid="{00000000-0010-0000-2D00-00000C000000}" name="           "/>
    <tableColumn id="13" xr3:uid="{00000000-0010-0000-2D00-00000D000000}" name="            "/>
    <tableColumn id="14" xr3:uid="{00000000-0010-0000-2D00-00000E000000}" name="             "/>
    <tableColumn id="15" xr3:uid="{00000000-0010-0000-2D00-00000F000000}" name="              "/>
    <tableColumn id="16" xr3:uid="{00000000-0010-0000-2D00-000010000000}" name="               "/>
    <tableColumn id="17" xr3:uid="{00000000-0010-0000-2D00-000011000000}" name="                "/>
    <tableColumn id="18" xr3:uid="{00000000-0010-0000-2D00-000012000000}" name="                 "/>
    <tableColumn id="19" xr3:uid="{00000000-0010-0000-2D00-000013000000}" name="                  "/>
    <tableColumn id="20" xr3:uid="{00000000-0010-0000-2D00-000014000000}" name="                   "/>
    <tableColumn id="21" xr3:uid="{00000000-0010-0000-2D00-000015000000}" name="                    "/>
    <tableColumn id="22" xr3:uid="{00000000-0010-0000-2D00-000016000000}" name="                     "/>
    <tableColumn id="23" xr3:uid="{00000000-0010-0000-2D00-000017000000}" name="                      "/>
    <tableColumn id="24" xr3:uid="{00000000-0010-0000-2D00-000018000000}" name="                       "/>
    <tableColumn id="25" xr3:uid="{00000000-0010-0000-2D00-000019000000}" name="                        "/>
    <tableColumn id="26" xr3:uid="{00000000-0010-0000-2D00-00001A000000}" name="                         "/>
    <tableColumn id="27" xr3:uid="{00000000-0010-0000-2D00-00001B000000}" name="                          "/>
    <tableColumn id="28" xr3:uid="{00000000-0010-0000-2D00-00001C000000}" name="                           "/>
    <tableColumn id="29" xr3:uid="{00000000-0010-0000-2D00-00001D000000}" name="                            "/>
  </tableColumns>
  <tableStyleInfo name="TableStyleMedium18"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2E000000}" name="Table49" displayName="Table49" ref="A707:AC714" totalsRowShown="0">
  <autoFilter ref="A707:AC714" xr:uid="{00000000-0009-0000-0100-000031000000}"/>
  <tableColumns count="29">
    <tableColumn id="1" xr3:uid="{00000000-0010-0000-2E00-000001000000}" name="Task (Filter)"/>
    <tableColumn id="2" xr3:uid="{00000000-0010-0000-2E00-000002000000}" name="Detail (Filter)"/>
    <tableColumn id="3" xr3:uid="{00000000-0010-0000-2E00-000003000000}" name="  "/>
    <tableColumn id="4" xr3:uid="{00000000-0010-0000-2E00-000004000000}" name="   "/>
    <tableColumn id="5" xr3:uid="{00000000-0010-0000-2E00-000005000000}" name="    "/>
    <tableColumn id="6" xr3:uid="{00000000-0010-0000-2E00-000006000000}" name="     "/>
    <tableColumn id="7" xr3:uid="{00000000-0010-0000-2E00-000007000000}" name="      "/>
    <tableColumn id="8" xr3:uid="{00000000-0010-0000-2E00-000008000000}" name="       "/>
    <tableColumn id="9" xr3:uid="{00000000-0010-0000-2E00-000009000000}" name="        "/>
    <tableColumn id="10" xr3:uid="{00000000-0010-0000-2E00-00000A000000}" name="         "/>
    <tableColumn id="11" xr3:uid="{00000000-0010-0000-2E00-00000B000000}" name="          "/>
    <tableColumn id="12" xr3:uid="{00000000-0010-0000-2E00-00000C000000}" name="           "/>
    <tableColumn id="13" xr3:uid="{00000000-0010-0000-2E00-00000D000000}" name="            "/>
    <tableColumn id="14" xr3:uid="{00000000-0010-0000-2E00-00000E000000}" name="             "/>
    <tableColumn id="15" xr3:uid="{00000000-0010-0000-2E00-00000F000000}" name="              "/>
    <tableColumn id="16" xr3:uid="{00000000-0010-0000-2E00-000010000000}" name="               "/>
    <tableColumn id="17" xr3:uid="{00000000-0010-0000-2E00-000011000000}" name="                "/>
    <tableColumn id="18" xr3:uid="{00000000-0010-0000-2E00-000012000000}" name="                 "/>
    <tableColumn id="19" xr3:uid="{00000000-0010-0000-2E00-000013000000}" name="                  "/>
    <tableColumn id="20" xr3:uid="{00000000-0010-0000-2E00-000014000000}" name="                   "/>
    <tableColumn id="21" xr3:uid="{00000000-0010-0000-2E00-000015000000}" name="                    "/>
    <tableColumn id="22" xr3:uid="{00000000-0010-0000-2E00-000016000000}" name="                     "/>
    <tableColumn id="23" xr3:uid="{00000000-0010-0000-2E00-000017000000}" name="                      "/>
    <tableColumn id="24" xr3:uid="{00000000-0010-0000-2E00-000018000000}" name="                       "/>
    <tableColumn id="25" xr3:uid="{00000000-0010-0000-2E00-000019000000}" name="                        "/>
    <tableColumn id="26" xr3:uid="{00000000-0010-0000-2E00-00001A000000}" name="                         "/>
    <tableColumn id="27" xr3:uid="{00000000-0010-0000-2E00-00001B000000}" name="                          "/>
    <tableColumn id="28" xr3:uid="{00000000-0010-0000-2E00-00001C000000}" name="                           "/>
    <tableColumn id="29" xr3:uid="{00000000-0010-0000-2E00-00001D000000}" name="                            "/>
  </tableColumns>
  <tableStyleInfo name="TableStyleMedium18"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2F000000}" name="Table50" displayName="Table50" ref="A717:AC724" totalsRowShown="0">
  <autoFilter ref="A717:AC724" xr:uid="{00000000-0009-0000-0100-000032000000}"/>
  <tableColumns count="29">
    <tableColumn id="1" xr3:uid="{00000000-0010-0000-2F00-000001000000}" name="Task (Filter)"/>
    <tableColumn id="2" xr3:uid="{00000000-0010-0000-2F00-000002000000}" name="Detail (Filter)"/>
    <tableColumn id="3" xr3:uid="{00000000-0010-0000-2F00-000003000000}" name="  "/>
    <tableColumn id="4" xr3:uid="{00000000-0010-0000-2F00-000004000000}" name="   "/>
    <tableColumn id="5" xr3:uid="{00000000-0010-0000-2F00-000005000000}" name="    "/>
    <tableColumn id="6" xr3:uid="{00000000-0010-0000-2F00-000006000000}" name="     "/>
    <tableColumn id="7" xr3:uid="{00000000-0010-0000-2F00-000007000000}" name="      "/>
    <tableColumn id="8" xr3:uid="{00000000-0010-0000-2F00-000008000000}" name="       "/>
    <tableColumn id="9" xr3:uid="{00000000-0010-0000-2F00-000009000000}" name="        "/>
    <tableColumn id="10" xr3:uid="{00000000-0010-0000-2F00-00000A000000}" name="         "/>
    <tableColumn id="11" xr3:uid="{00000000-0010-0000-2F00-00000B000000}" name="          "/>
    <tableColumn id="12" xr3:uid="{00000000-0010-0000-2F00-00000C000000}" name="           "/>
    <tableColumn id="13" xr3:uid="{00000000-0010-0000-2F00-00000D000000}" name="            "/>
    <tableColumn id="14" xr3:uid="{00000000-0010-0000-2F00-00000E000000}" name="             "/>
    <tableColumn id="15" xr3:uid="{00000000-0010-0000-2F00-00000F000000}" name="              "/>
    <tableColumn id="16" xr3:uid="{00000000-0010-0000-2F00-000010000000}" name="               "/>
    <tableColumn id="17" xr3:uid="{00000000-0010-0000-2F00-000011000000}" name="                "/>
    <tableColumn id="18" xr3:uid="{00000000-0010-0000-2F00-000012000000}" name="                 "/>
    <tableColumn id="19" xr3:uid="{00000000-0010-0000-2F00-000013000000}" name="                  "/>
    <tableColumn id="20" xr3:uid="{00000000-0010-0000-2F00-000014000000}" name="                   "/>
    <tableColumn id="21" xr3:uid="{00000000-0010-0000-2F00-000015000000}" name="                    "/>
    <tableColumn id="22" xr3:uid="{00000000-0010-0000-2F00-000016000000}" name="                     "/>
    <tableColumn id="23" xr3:uid="{00000000-0010-0000-2F00-000017000000}" name="                      "/>
    <tableColumn id="24" xr3:uid="{00000000-0010-0000-2F00-000018000000}" name="                       "/>
    <tableColumn id="25" xr3:uid="{00000000-0010-0000-2F00-000019000000}" name="                        "/>
    <tableColumn id="26" xr3:uid="{00000000-0010-0000-2F00-00001A000000}" name="                         "/>
    <tableColumn id="27" xr3:uid="{00000000-0010-0000-2F00-00001B000000}" name="                          "/>
    <tableColumn id="28" xr3:uid="{00000000-0010-0000-2F00-00001C000000}" name="                           "/>
    <tableColumn id="29" xr3:uid="{00000000-0010-0000-2F00-00001D000000}" name="                            "/>
  </tableColumns>
  <tableStyleInfo name="TableStyleMedium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table" Target="../tables/table13.xml"/><Relationship Id="rId18" Type="http://schemas.openxmlformats.org/officeDocument/2006/relationships/table" Target="../tables/table18.xml"/><Relationship Id="rId26" Type="http://schemas.openxmlformats.org/officeDocument/2006/relationships/table" Target="../tables/table26.xml"/><Relationship Id="rId39" Type="http://schemas.openxmlformats.org/officeDocument/2006/relationships/table" Target="../tables/table39.xml"/><Relationship Id="rId21" Type="http://schemas.openxmlformats.org/officeDocument/2006/relationships/table" Target="../tables/table21.xml"/><Relationship Id="rId34" Type="http://schemas.openxmlformats.org/officeDocument/2006/relationships/table" Target="../tables/table34.xml"/><Relationship Id="rId42" Type="http://schemas.openxmlformats.org/officeDocument/2006/relationships/table" Target="../tables/table42.xml"/><Relationship Id="rId47" Type="http://schemas.openxmlformats.org/officeDocument/2006/relationships/table" Target="../tables/table47.xml"/><Relationship Id="rId7" Type="http://schemas.openxmlformats.org/officeDocument/2006/relationships/table" Target="../tables/table7.xml"/><Relationship Id="rId2" Type="http://schemas.openxmlformats.org/officeDocument/2006/relationships/table" Target="../tables/table2.xml"/><Relationship Id="rId16" Type="http://schemas.openxmlformats.org/officeDocument/2006/relationships/table" Target="../tables/table16.xml"/><Relationship Id="rId29" Type="http://schemas.openxmlformats.org/officeDocument/2006/relationships/table" Target="../tables/table29.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24" Type="http://schemas.openxmlformats.org/officeDocument/2006/relationships/table" Target="../tables/table24.xml"/><Relationship Id="rId32" Type="http://schemas.openxmlformats.org/officeDocument/2006/relationships/table" Target="../tables/table32.xml"/><Relationship Id="rId37" Type="http://schemas.openxmlformats.org/officeDocument/2006/relationships/table" Target="../tables/table37.xml"/><Relationship Id="rId40" Type="http://schemas.openxmlformats.org/officeDocument/2006/relationships/table" Target="../tables/table40.xml"/><Relationship Id="rId45" Type="http://schemas.openxmlformats.org/officeDocument/2006/relationships/table" Target="../tables/table45.xml"/><Relationship Id="rId5" Type="http://schemas.openxmlformats.org/officeDocument/2006/relationships/table" Target="../tables/table5.xml"/><Relationship Id="rId15" Type="http://schemas.openxmlformats.org/officeDocument/2006/relationships/table" Target="../tables/table15.xml"/><Relationship Id="rId23" Type="http://schemas.openxmlformats.org/officeDocument/2006/relationships/table" Target="../tables/table23.xml"/><Relationship Id="rId28" Type="http://schemas.openxmlformats.org/officeDocument/2006/relationships/table" Target="../tables/table28.xml"/><Relationship Id="rId36" Type="http://schemas.openxmlformats.org/officeDocument/2006/relationships/table" Target="../tables/table36.xml"/><Relationship Id="rId10" Type="http://schemas.openxmlformats.org/officeDocument/2006/relationships/table" Target="../tables/table10.xml"/><Relationship Id="rId19" Type="http://schemas.openxmlformats.org/officeDocument/2006/relationships/table" Target="../tables/table19.xml"/><Relationship Id="rId31" Type="http://schemas.openxmlformats.org/officeDocument/2006/relationships/table" Target="../tables/table31.xml"/><Relationship Id="rId44" Type="http://schemas.openxmlformats.org/officeDocument/2006/relationships/table" Target="../tables/table44.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 Id="rId22" Type="http://schemas.openxmlformats.org/officeDocument/2006/relationships/table" Target="../tables/table22.xml"/><Relationship Id="rId27" Type="http://schemas.openxmlformats.org/officeDocument/2006/relationships/table" Target="../tables/table27.xml"/><Relationship Id="rId30" Type="http://schemas.openxmlformats.org/officeDocument/2006/relationships/table" Target="../tables/table30.xml"/><Relationship Id="rId35" Type="http://schemas.openxmlformats.org/officeDocument/2006/relationships/table" Target="../tables/table35.xml"/><Relationship Id="rId43" Type="http://schemas.openxmlformats.org/officeDocument/2006/relationships/table" Target="../tables/table43.xml"/><Relationship Id="rId48" Type="http://schemas.openxmlformats.org/officeDocument/2006/relationships/table" Target="../tables/table48.xml"/><Relationship Id="rId8" Type="http://schemas.openxmlformats.org/officeDocument/2006/relationships/table" Target="../tables/table8.xml"/><Relationship Id="rId3" Type="http://schemas.openxmlformats.org/officeDocument/2006/relationships/table" Target="../tables/table3.xml"/><Relationship Id="rId12" Type="http://schemas.openxmlformats.org/officeDocument/2006/relationships/table" Target="../tables/table12.xml"/><Relationship Id="rId17" Type="http://schemas.openxmlformats.org/officeDocument/2006/relationships/table" Target="../tables/table17.xml"/><Relationship Id="rId25" Type="http://schemas.openxmlformats.org/officeDocument/2006/relationships/table" Target="../tables/table25.xml"/><Relationship Id="rId33" Type="http://schemas.openxmlformats.org/officeDocument/2006/relationships/table" Target="../tables/table33.xml"/><Relationship Id="rId38" Type="http://schemas.openxmlformats.org/officeDocument/2006/relationships/table" Target="../tables/table38.xml"/><Relationship Id="rId46" Type="http://schemas.openxmlformats.org/officeDocument/2006/relationships/table" Target="../tables/table46.xml"/><Relationship Id="rId20" Type="http://schemas.openxmlformats.org/officeDocument/2006/relationships/table" Target="../tables/table20.xml"/><Relationship Id="rId4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2CD32"/>
  </sheetPr>
  <dimension ref="A1:BR724"/>
  <sheetViews>
    <sheetView tabSelected="1" topLeftCell="A694" workbookViewId="0">
      <selection activeCell="O716" sqref="O716:P716"/>
    </sheetView>
  </sheetViews>
  <sheetFormatPr defaultColWidth="11.42578125" defaultRowHeight="12.75" x14ac:dyDescent="0.2"/>
  <cols>
    <col min="1" max="1" width="20.7109375" customWidth="1"/>
    <col min="2" max="2" width="9.7109375" customWidth="1"/>
    <col min="3" max="3" width="10.7109375" customWidth="1"/>
    <col min="4" max="4" width="34.7109375" customWidth="1"/>
    <col min="5" max="28" width="5.7109375" customWidth="1"/>
    <col min="29" max="29" width="54.42578125" customWidth="1"/>
  </cols>
  <sheetData>
    <row r="1" spans="1:70" ht="28.5" x14ac:dyDescent="0.2">
      <c r="A1" s="1" t="s">
        <v>41</v>
      </c>
      <c r="B1" s="13" t="s">
        <v>42</v>
      </c>
      <c r="C1" s="13" t="s">
        <v>18</v>
      </c>
      <c r="D1" s="3" t="s">
        <v>732</v>
      </c>
      <c r="E1" s="3" t="s">
        <v>18</v>
      </c>
      <c r="F1" s="14" t="s">
        <v>5</v>
      </c>
      <c r="G1" s="14" t="s">
        <v>18</v>
      </c>
      <c r="H1" s="3" t="s">
        <v>18</v>
      </c>
      <c r="I1" s="14" t="s">
        <v>2</v>
      </c>
      <c r="J1" s="14" t="s">
        <v>18</v>
      </c>
      <c r="K1" s="3" t="s">
        <v>18</v>
      </c>
      <c r="L1" s="14" t="s">
        <v>11</v>
      </c>
      <c r="M1" s="14" t="s">
        <v>18</v>
      </c>
      <c r="N1" s="3" t="s">
        <v>18</v>
      </c>
      <c r="O1" s="14" t="s">
        <v>4</v>
      </c>
      <c r="P1" s="14" t="s">
        <v>18</v>
      </c>
      <c r="Q1" s="3" t="s">
        <v>18</v>
      </c>
      <c r="R1" s="15" t="s">
        <v>43</v>
      </c>
      <c r="S1" s="15" t="s">
        <v>18</v>
      </c>
      <c r="T1" s="15" t="s">
        <v>18</v>
      </c>
      <c r="U1" s="15" t="s">
        <v>18</v>
      </c>
      <c r="V1" s="15" t="s">
        <v>18</v>
      </c>
      <c r="W1" s="15" t="s">
        <v>18</v>
      </c>
      <c r="X1" s="15" t="s">
        <v>18</v>
      </c>
      <c r="Y1" s="15" t="s">
        <v>18</v>
      </c>
      <c r="Z1" s="15" t="s">
        <v>18</v>
      </c>
      <c r="AA1" s="15" t="s">
        <v>18</v>
      </c>
      <c r="AB1" s="3" t="s">
        <v>18</v>
      </c>
      <c r="AC1" s="2" t="s">
        <v>79</v>
      </c>
      <c r="AD1" s="1" t="s">
        <v>44</v>
      </c>
      <c r="BL1" t="s">
        <v>0</v>
      </c>
      <c r="BM1" t="s">
        <v>0</v>
      </c>
      <c r="BN1" t="s">
        <v>1</v>
      </c>
      <c r="BO1" t="s">
        <v>2</v>
      </c>
      <c r="BP1" t="s">
        <v>3</v>
      </c>
      <c r="BQ1" t="s">
        <v>2</v>
      </c>
      <c r="BR1" t="s">
        <v>4</v>
      </c>
    </row>
    <row r="2" spans="1:70" x14ac:dyDescent="0.2">
      <c r="A2" s="4" t="s">
        <v>45</v>
      </c>
      <c r="B2" s="4" t="s">
        <v>46</v>
      </c>
      <c r="C2" s="4" t="s">
        <v>47</v>
      </c>
      <c r="D2" s="4" t="s">
        <v>48</v>
      </c>
      <c r="E2" s="4" t="s">
        <v>49</v>
      </c>
      <c r="F2" s="4" t="s">
        <v>50</v>
      </c>
      <c r="G2" s="4" t="s">
        <v>51</v>
      </c>
      <c r="H2" s="4" t="s">
        <v>52</v>
      </c>
      <c r="I2" s="4" t="s">
        <v>53</v>
      </c>
      <c r="J2" s="4" t="s">
        <v>54</v>
      </c>
      <c r="K2" s="4" t="s">
        <v>55</v>
      </c>
      <c r="L2" s="4" t="s">
        <v>56</v>
      </c>
      <c r="M2" s="4" t="s">
        <v>57</v>
      </c>
      <c r="N2" s="4" t="s">
        <v>58</v>
      </c>
      <c r="O2" s="4" t="s">
        <v>59</v>
      </c>
      <c r="P2" s="4" t="s">
        <v>60</v>
      </c>
      <c r="Q2" s="4" t="s">
        <v>61</v>
      </c>
      <c r="R2" s="4" t="s">
        <v>62</v>
      </c>
      <c r="S2" s="4" t="s">
        <v>63</v>
      </c>
      <c r="T2" s="4" t="s">
        <v>64</v>
      </c>
      <c r="U2" s="4" t="s">
        <v>65</v>
      </c>
      <c r="V2" s="4" t="s">
        <v>66</v>
      </c>
      <c r="W2" s="4" t="s">
        <v>67</v>
      </c>
      <c r="X2" s="4" t="s">
        <v>68</v>
      </c>
      <c r="Y2" s="4" t="s">
        <v>69</v>
      </c>
      <c r="Z2" s="4" t="s">
        <v>70</v>
      </c>
      <c r="AA2" s="4" t="s">
        <v>71</v>
      </c>
      <c r="AB2" s="4" t="s">
        <v>72</v>
      </c>
      <c r="AC2" s="4" t="s">
        <v>73</v>
      </c>
      <c r="BD2" t="str">
        <f t="array" ref="BD2">IFERROR(INDEX(BN1:BN22,SMALL(IF(F1=BM1:BM22,ROW(BM1:BM22)-ROW(BM1)+1),ROW(1:1))),"")</f>
        <v>BBN</v>
      </c>
      <c r="BE2" t="str">
        <f t="array" ref="BE2">IFERROR(INDEX(BP1:BP22,SMALL(IF(I1=BO1:BO22,ROW(BO1:BO22)-ROW(BO1)+1),ROW(1:1))),"")</f>
        <v>Training</v>
      </c>
      <c r="BF2" t="str">
        <f t="array" ref="BF2">IFERROR(INDEX(BR1:BR22,SMALL(IF(I1=BQ1:BQ22,ROW(BQ1:BQ22)-ROW(BQ1)+1),ROW(1:1))),"")</f>
        <v>Alone</v>
      </c>
      <c r="BL2" t="s">
        <v>5</v>
      </c>
      <c r="BM2" t="s">
        <v>0</v>
      </c>
      <c r="BN2" t="s">
        <v>6</v>
      </c>
      <c r="BO2" t="s">
        <v>2</v>
      </c>
      <c r="BP2" t="s">
        <v>7</v>
      </c>
      <c r="BQ2" t="s">
        <v>2</v>
      </c>
      <c r="BR2" t="s">
        <v>8</v>
      </c>
    </row>
    <row r="3" spans="1:70" x14ac:dyDescent="0.2">
      <c r="A3" t="s">
        <v>96</v>
      </c>
      <c r="B3" t="s">
        <v>4</v>
      </c>
      <c r="C3" t="s">
        <v>76</v>
      </c>
      <c r="D3">
        <v>6</v>
      </c>
      <c r="F3" t="s">
        <v>97</v>
      </c>
      <c r="BD3" t="str">
        <f t="array" ref="BD3">IFERROR(INDEX(BN1:BN22,SMALL(IF(F1=BM1:BM22,ROW(BM1:BM22)-ROW(BM1)+1),ROW(2:2))),"")</f>
        <v>Octave</v>
      </c>
      <c r="BE3" t="str">
        <f t="array" ref="BE3">IFERROR(INDEX(BP1:BP22,SMALL(IF(I1=BO1:BO22,ROW(BO1:BO22)-ROW(BO1)+1),ROW(2:2))),"")</f>
        <v>Rxn</v>
      </c>
      <c r="BF3" t="str">
        <f t="array" ref="BF3">IFERROR(INDEX(BR1:BR22,SMALL(IF(I1=BQ1:BQ22,ROW(BQ1:BQ22)-ROW(BQ1)+1),ROW(2:2))),"")</f>
        <v>Rotating</v>
      </c>
      <c r="BL3" t="s">
        <v>9</v>
      </c>
      <c r="BM3" t="s">
        <v>0</v>
      </c>
      <c r="BN3" t="s">
        <v>10</v>
      </c>
      <c r="BO3" t="s">
        <v>2</v>
      </c>
      <c r="BP3" t="s">
        <v>11</v>
      </c>
      <c r="BQ3" t="s">
        <v>2</v>
      </c>
      <c r="BR3" t="s">
        <v>12</v>
      </c>
    </row>
    <row r="4" spans="1:70" x14ac:dyDescent="0.2">
      <c r="A4" t="s">
        <v>98</v>
      </c>
      <c r="B4" t="s">
        <v>4</v>
      </c>
      <c r="C4" t="s">
        <v>88</v>
      </c>
      <c r="D4">
        <v>2</v>
      </c>
      <c r="F4" t="s">
        <v>97</v>
      </c>
      <c r="BD4" t="str">
        <f t="array" ref="BD4">IFERROR(INDEX(BN1:BN22,SMALL(IF(F1=BM1:BM22,ROW(BM1:BM22)-ROW(BM1)+1),ROW(3:3))),"")</f>
        <v>Tones</v>
      </c>
      <c r="BE4" t="str">
        <f t="array" ref="BE4">IFERROR(INDEX(BP1:BP22,SMALL(IF(I1=BO1:BO22,ROW(BO1:BO22)-ROW(BO1)+1),ROW(3:3))),"")</f>
        <v>TH</v>
      </c>
      <c r="BF4" t="str">
        <f t="array" ref="BF4">IFERROR(INDEX(BR1:BR22,SMALL(IF(I1=BQ1:BQ22,ROW(BQ1:BQ22)-ROW(BQ1)+1),ROW(3:3))),"")</f>
        <v>Mixed</v>
      </c>
      <c r="BL4" t="s">
        <v>13</v>
      </c>
      <c r="BM4" t="s">
        <v>5</v>
      </c>
      <c r="BN4" t="s">
        <v>2</v>
      </c>
      <c r="BO4" t="s">
        <v>2</v>
      </c>
      <c r="BP4" t="s">
        <v>14</v>
      </c>
      <c r="BQ4" t="s">
        <v>2</v>
      </c>
      <c r="BR4" t="s">
        <v>15</v>
      </c>
    </row>
    <row r="5" spans="1:70" x14ac:dyDescent="0.2">
      <c r="A5" s="10" t="s">
        <v>18</v>
      </c>
      <c r="B5" s="10" t="s">
        <v>18</v>
      </c>
      <c r="C5" s="10" t="s">
        <v>49</v>
      </c>
      <c r="D5" s="10" t="s">
        <v>53</v>
      </c>
      <c r="E5" s="11" t="s">
        <v>50</v>
      </c>
      <c r="F5" s="11" t="s">
        <v>51</v>
      </c>
      <c r="G5" s="11" t="s">
        <v>50</v>
      </c>
      <c r="H5" s="11" t="s">
        <v>49</v>
      </c>
      <c r="I5" s="11" t="s">
        <v>99</v>
      </c>
      <c r="J5" s="11" t="s">
        <v>100</v>
      </c>
      <c r="K5" s="11"/>
      <c r="L5" s="11" t="s">
        <v>18</v>
      </c>
      <c r="M5" s="11" t="s">
        <v>18</v>
      </c>
      <c r="N5" s="11"/>
      <c r="O5" s="11"/>
      <c r="P5" s="11"/>
      <c r="Q5" s="11"/>
      <c r="R5" s="11"/>
      <c r="S5" s="11"/>
      <c r="T5" s="11"/>
      <c r="U5" s="11"/>
      <c r="V5" s="11"/>
      <c r="W5" s="11"/>
      <c r="X5" s="11"/>
      <c r="Y5" s="11"/>
      <c r="Z5" s="11"/>
      <c r="AA5" s="11"/>
      <c r="AB5" s="11" t="s">
        <v>18</v>
      </c>
      <c r="AC5" s="10" t="s">
        <v>18</v>
      </c>
      <c r="BD5" t="str">
        <f t="array" ref="BD5">IFERROR(INDEX(BN1:BN22,SMALL(IF(F1=BM1:BM22,ROW(BM1:BM22)-ROW(BM1)+1),ROW(4:4))),"")</f>
        <v/>
      </c>
      <c r="BE5" t="str">
        <f t="array" ref="BE5">IFERROR(INDEX(BP1:BP22,SMALL(IF(I1=BO1:BO22,ROW(BO1:BO22)-ROW(BO1)+1),ROW(4:4))),"")</f>
        <v>Reset</v>
      </c>
      <c r="BF5" t="str">
        <f t="array" ref="BF5">IFERROR(INDEX(BR1:BR22,SMALL(IF(I1=BQ1:BQ22,ROW(BQ1:BQ22)-ROW(BQ1)+1),ROW(4:4))),"")</f>
        <v>None</v>
      </c>
      <c r="BL5" t="s">
        <v>16</v>
      </c>
      <c r="BM5" t="s">
        <v>5</v>
      </c>
      <c r="BN5" t="s">
        <v>17</v>
      </c>
      <c r="BO5" t="s">
        <v>10</v>
      </c>
      <c r="BP5" t="s">
        <v>3</v>
      </c>
      <c r="BQ5" t="s">
        <v>10</v>
      </c>
      <c r="BR5" t="s">
        <v>4</v>
      </c>
    </row>
    <row r="6" spans="1:70" x14ac:dyDescent="0.2">
      <c r="A6" s="10" t="s">
        <v>18</v>
      </c>
      <c r="B6" s="10" t="s">
        <v>18</v>
      </c>
      <c r="C6" s="10" t="s">
        <v>101</v>
      </c>
      <c r="D6" s="10" t="s">
        <v>102</v>
      </c>
      <c r="E6" s="11" t="s">
        <v>103</v>
      </c>
      <c r="F6" s="11" t="s">
        <v>104</v>
      </c>
      <c r="G6" s="11" t="s">
        <v>105</v>
      </c>
      <c r="H6" s="11" t="s">
        <v>106</v>
      </c>
      <c r="I6" s="11" t="s">
        <v>7</v>
      </c>
      <c r="J6" s="11" t="s">
        <v>107</v>
      </c>
      <c r="K6" s="11"/>
      <c r="L6" s="11" t="s">
        <v>11</v>
      </c>
      <c r="M6" s="11" t="s">
        <v>108</v>
      </c>
      <c r="N6" s="11"/>
      <c r="O6" s="11"/>
      <c r="P6" s="11"/>
      <c r="Q6" s="11"/>
      <c r="R6" s="11"/>
      <c r="S6" s="11"/>
      <c r="T6" s="11"/>
      <c r="U6" s="11"/>
      <c r="V6" s="11"/>
      <c r="W6" s="11"/>
      <c r="X6" s="11"/>
      <c r="Y6" s="11"/>
      <c r="Z6" s="11"/>
      <c r="AA6" s="11"/>
      <c r="AB6" s="11" t="s">
        <v>109</v>
      </c>
      <c r="AC6" s="10" t="s">
        <v>110</v>
      </c>
      <c r="BD6" t="str">
        <f t="array" ref="BD6">IFERROR(INDEX(BN1:BN22,SMALL(IF(F1=BM1:BM22,ROW(BM1:BM22)-ROW(BM1)+1),ROW(5:5))),"")</f>
        <v/>
      </c>
      <c r="BE6" t="str">
        <f t="array" ref="BE6">IFERROR(INDEX(BP1:BP22,SMALL(IF(I1=BO1:BO22,ROW(BO1:BO22)-ROW(BO1)+1),ROW(5:5))),"")</f>
        <v/>
      </c>
      <c r="BF6" t="str">
        <f t="array" ref="BF6">IFERROR(INDEX(BR1:BR22,SMALL(IF(I1=BQ1:BQ22,ROW(BQ1:BQ22)-ROW(BQ1)+1),ROW(5:5))),"")</f>
        <v/>
      </c>
      <c r="BL6" t="s">
        <v>18</v>
      </c>
      <c r="BM6" t="s">
        <v>5</v>
      </c>
      <c r="BN6" t="s">
        <v>10</v>
      </c>
      <c r="BO6" t="s">
        <v>10</v>
      </c>
      <c r="BP6" t="s">
        <v>7</v>
      </c>
      <c r="BQ6" t="s">
        <v>10</v>
      </c>
      <c r="BR6" t="s">
        <v>8</v>
      </c>
    </row>
    <row r="7" spans="1:70" x14ac:dyDescent="0.2">
      <c r="A7" s="5" t="s">
        <v>7</v>
      </c>
      <c r="B7" s="5" t="s">
        <v>4</v>
      </c>
      <c r="C7" s="5" t="s">
        <v>74</v>
      </c>
      <c r="D7" s="5" t="s">
        <v>75</v>
      </c>
      <c r="E7" s="7">
        <v>-1.04938271604938E-2</v>
      </c>
      <c r="F7" s="5">
        <v>290</v>
      </c>
      <c r="G7" s="7">
        <v>0.945552103572604</v>
      </c>
      <c r="H7" s="7">
        <v>0.24053022863735599</v>
      </c>
      <c r="I7" s="5">
        <v>0.127858200927563</v>
      </c>
      <c r="J7" s="5">
        <v>1.6877772784704601</v>
      </c>
      <c r="K7" s="5"/>
      <c r="L7" s="5">
        <v>27.1232535568255</v>
      </c>
      <c r="M7" s="5"/>
      <c r="N7" s="5"/>
      <c r="O7" s="5"/>
      <c r="P7" s="5"/>
      <c r="Q7" s="5"/>
      <c r="R7" s="5"/>
      <c r="S7" s="5"/>
      <c r="T7" s="5"/>
      <c r="U7" s="5"/>
      <c r="V7" s="5"/>
      <c r="W7" s="5"/>
      <c r="X7" s="5"/>
      <c r="Y7" s="5"/>
      <c r="Z7" s="5"/>
      <c r="AA7" s="5"/>
      <c r="AB7" s="5" t="s">
        <v>18</v>
      </c>
      <c r="AC7" s="5"/>
      <c r="BD7" t="str">
        <f t="array" ref="BD7">IFERROR(INDEX(BN1:BN22,SMALL(IF(F1=BM1:BM22,ROW(BM1:BM22)-ROW(BM1)+1),ROW(6:6))),"")</f>
        <v/>
      </c>
      <c r="BE7" t="str">
        <f t="array" ref="BE7">IFERROR(INDEX(BP1:BP22,SMALL(IF(I1=BO1:BO22,ROW(BO1:BO22)-ROW(BO1)+1),ROW(6:6))),"")</f>
        <v/>
      </c>
      <c r="BF7" t="str">
        <f t="array" ref="BF7">IFERROR(INDEX(BR1:BR22,SMALL(IF(I1=BQ1:BQ22,ROW(BQ1:BQ22)-ROW(BQ1)+1),ROW(6:6))),"")</f>
        <v/>
      </c>
      <c r="BL7" t="s">
        <v>18</v>
      </c>
      <c r="BM7" t="s">
        <v>13</v>
      </c>
      <c r="BN7" t="s">
        <v>2</v>
      </c>
      <c r="BO7" t="s">
        <v>10</v>
      </c>
      <c r="BP7" t="s">
        <v>11</v>
      </c>
      <c r="BQ7" t="s">
        <v>10</v>
      </c>
      <c r="BR7" t="s">
        <v>12</v>
      </c>
    </row>
    <row r="8" spans="1:70" x14ac:dyDescent="0.2">
      <c r="A8" s="5" t="s">
        <v>11</v>
      </c>
      <c r="B8" s="5" t="s">
        <v>4</v>
      </c>
      <c r="C8" s="5" t="s">
        <v>74</v>
      </c>
      <c r="D8" s="5" t="s">
        <v>75</v>
      </c>
      <c r="E8" s="7">
        <v>-2.03703703703704E-2</v>
      </c>
      <c r="F8" s="5">
        <v>299</v>
      </c>
      <c r="G8" s="7">
        <v>0.87518662287249904</v>
      </c>
      <c r="H8" s="7">
        <v>0.28125</v>
      </c>
      <c r="I8" s="5">
        <v>0.92567352857142904</v>
      </c>
      <c r="J8" s="5">
        <v>1.52400170638885</v>
      </c>
      <c r="K8" s="5"/>
      <c r="L8" s="5">
        <v>27.839511668054801</v>
      </c>
      <c r="M8" s="5"/>
      <c r="N8" s="5"/>
      <c r="O8" s="5"/>
      <c r="P8" s="5"/>
      <c r="Q8" s="5"/>
      <c r="R8" s="5"/>
      <c r="S8" s="5"/>
      <c r="T8" s="5"/>
      <c r="U8" s="5"/>
      <c r="V8" s="5"/>
      <c r="W8" s="5"/>
      <c r="X8" s="5"/>
      <c r="Y8" s="5"/>
      <c r="Z8" s="5"/>
      <c r="AA8" s="5"/>
      <c r="AB8" s="5" t="s">
        <v>18</v>
      </c>
      <c r="AC8" s="5"/>
      <c r="BD8" t="str">
        <f t="array" ref="BD8">IFERROR(INDEX(BN1:BN22,SMALL(IF(F1=BM1:BM22,ROW(BM1:BM22)-ROW(BM1)+1),ROW(7:7))),"")</f>
        <v/>
      </c>
      <c r="BE8" t="str">
        <f t="array" ref="BE8">IFERROR(INDEX(BP1:BP22,SMALL(IF(I1=BO1:BO22,ROW(BO1:BO22)-ROW(BO1)+1),ROW(7:7))),"")</f>
        <v/>
      </c>
      <c r="BF8" t="str">
        <f t="array" ref="BF8">IFERROR(INDEX(BR1:BR22,SMALL(IF(I1=BQ1:BQ22,ROW(BQ1:BQ22)-ROW(BQ1)+1),ROW(7:7))),"")</f>
        <v/>
      </c>
      <c r="BL8" t="s">
        <v>18</v>
      </c>
      <c r="BM8" t="s">
        <v>13</v>
      </c>
      <c r="BN8" t="s">
        <v>17</v>
      </c>
      <c r="BO8" t="s">
        <v>10</v>
      </c>
      <c r="BP8" t="s">
        <v>14</v>
      </c>
      <c r="BQ8" t="s">
        <v>10</v>
      </c>
      <c r="BR8" t="s">
        <v>15</v>
      </c>
    </row>
    <row r="9" spans="1:70" x14ac:dyDescent="0.2">
      <c r="A9" s="6" t="s">
        <v>7</v>
      </c>
      <c r="B9" s="6" t="s">
        <v>4</v>
      </c>
      <c r="C9" s="6" t="s">
        <v>76</v>
      </c>
      <c r="D9" s="6" t="s">
        <v>77</v>
      </c>
      <c r="E9" s="8">
        <v>-1.1111111111111099E-2</v>
      </c>
      <c r="F9" s="6">
        <v>257</v>
      </c>
      <c r="G9" s="8">
        <v>0.93333333333333302</v>
      </c>
      <c r="H9" s="8">
        <v>0.28571428571428598</v>
      </c>
      <c r="I9" s="6">
        <v>0.13616576923076901</v>
      </c>
      <c r="J9" s="6">
        <v>1.85992217898833</v>
      </c>
      <c r="K9" s="6"/>
      <c r="L9" s="6">
        <v>27.195985370452899</v>
      </c>
      <c r="M9" s="6" t="s">
        <v>78</v>
      </c>
      <c r="N9" s="6"/>
      <c r="O9" s="6"/>
      <c r="P9" s="6"/>
      <c r="Q9" s="6"/>
      <c r="R9" s="6"/>
      <c r="S9" s="6"/>
      <c r="T9" s="6"/>
      <c r="U9" s="6"/>
      <c r="V9" s="6"/>
      <c r="W9" s="6"/>
      <c r="X9" s="6"/>
      <c r="Y9" s="6"/>
      <c r="Z9" s="6"/>
      <c r="AA9" s="6"/>
      <c r="AB9" s="6" t="s">
        <v>79</v>
      </c>
      <c r="AC9" s="6" t="s">
        <v>80</v>
      </c>
      <c r="BL9" t="s">
        <v>18</v>
      </c>
      <c r="BM9" t="s">
        <v>13</v>
      </c>
      <c r="BN9" t="s">
        <v>10</v>
      </c>
      <c r="BO9" t="s">
        <v>17</v>
      </c>
      <c r="BP9" t="s">
        <v>3</v>
      </c>
      <c r="BQ9" t="s">
        <v>10</v>
      </c>
      <c r="BR9" t="s">
        <v>19</v>
      </c>
    </row>
    <row r="10" spans="1:70" x14ac:dyDescent="0.2">
      <c r="A10" t="s">
        <v>7</v>
      </c>
      <c r="B10" t="s">
        <v>4</v>
      </c>
      <c r="C10" t="s">
        <v>81</v>
      </c>
      <c r="D10" t="s">
        <v>82</v>
      </c>
      <c r="E10" s="9">
        <v>0</v>
      </c>
      <c r="F10">
        <v>274</v>
      </c>
      <c r="G10" s="9">
        <v>0.97395833333333304</v>
      </c>
      <c r="H10" s="9">
        <v>0.26829268292682901</v>
      </c>
      <c r="I10">
        <v>0.102267851851852</v>
      </c>
      <c r="J10">
        <v>1.73722627737226</v>
      </c>
      <c r="M10" t="s">
        <v>78</v>
      </c>
      <c r="AB10" t="s">
        <v>83</v>
      </c>
      <c r="AC10" t="s">
        <v>84</v>
      </c>
      <c r="BL10" t="s">
        <v>18</v>
      </c>
      <c r="BM10" t="s">
        <v>9</v>
      </c>
      <c r="BN10" t="s">
        <v>2</v>
      </c>
      <c r="BO10" t="s">
        <v>17</v>
      </c>
      <c r="BP10" t="s">
        <v>20</v>
      </c>
      <c r="BQ10" t="s">
        <v>10</v>
      </c>
      <c r="BR10" t="s">
        <v>21</v>
      </c>
    </row>
    <row r="11" spans="1:70" x14ac:dyDescent="0.2">
      <c r="A11" t="s">
        <v>7</v>
      </c>
      <c r="B11" t="s">
        <v>4</v>
      </c>
      <c r="C11" t="s">
        <v>85</v>
      </c>
      <c r="D11" t="s">
        <v>82</v>
      </c>
      <c r="E11" s="9">
        <v>-1.48148148148148E-2</v>
      </c>
      <c r="F11">
        <v>305</v>
      </c>
      <c r="G11" s="9">
        <v>0.98130841121495305</v>
      </c>
      <c r="H11" s="9">
        <v>0.230769230769231</v>
      </c>
      <c r="I11">
        <v>0.1151928</v>
      </c>
      <c r="J11">
        <v>1.7081967213114799</v>
      </c>
      <c r="M11" t="s">
        <v>78</v>
      </c>
      <c r="AB11" t="s">
        <v>86</v>
      </c>
      <c r="AC11" t="s">
        <v>87</v>
      </c>
      <c r="BL11" t="s">
        <v>18</v>
      </c>
      <c r="BM11" t="s">
        <v>9</v>
      </c>
      <c r="BN11" t="s">
        <v>17</v>
      </c>
      <c r="BO11" t="s">
        <v>1</v>
      </c>
      <c r="BP11" t="s">
        <v>8</v>
      </c>
      <c r="BQ11" t="s">
        <v>10</v>
      </c>
      <c r="BR11" t="s">
        <v>22</v>
      </c>
    </row>
    <row r="12" spans="1:70" x14ac:dyDescent="0.2">
      <c r="A12" t="s">
        <v>11</v>
      </c>
      <c r="B12" t="s">
        <v>4</v>
      </c>
      <c r="C12" t="s">
        <v>88</v>
      </c>
      <c r="D12" t="s">
        <v>89</v>
      </c>
      <c r="E12" s="9">
        <v>-1.85185185185185E-2</v>
      </c>
      <c r="F12">
        <v>317</v>
      </c>
      <c r="G12" s="9">
        <v>0.88235294117647101</v>
      </c>
      <c r="H12" s="9">
        <v>0.3125</v>
      </c>
      <c r="I12">
        <v>1.0061282</v>
      </c>
      <c r="J12">
        <v>1.51419558359621</v>
      </c>
      <c r="L12">
        <v>27.8258290000275</v>
      </c>
      <c r="M12" t="s">
        <v>90</v>
      </c>
      <c r="AB12" t="s">
        <v>91</v>
      </c>
      <c r="AC12" t="s">
        <v>92</v>
      </c>
      <c r="BL12" t="s">
        <v>18</v>
      </c>
      <c r="BM12" t="s">
        <v>9</v>
      </c>
      <c r="BN12" t="s">
        <v>10</v>
      </c>
      <c r="BO12" t="s">
        <v>1</v>
      </c>
      <c r="BP12" t="s">
        <v>23</v>
      </c>
      <c r="BQ12" t="s">
        <v>10</v>
      </c>
      <c r="BR12" t="s">
        <v>24</v>
      </c>
    </row>
    <row r="13" spans="1:70" x14ac:dyDescent="0.2">
      <c r="A13" t="s">
        <v>11</v>
      </c>
      <c r="B13" t="s">
        <v>4</v>
      </c>
      <c r="C13" t="s">
        <v>93</v>
      </c>
      <c r="D13" t="s">
        <v>89</v>
      </c>
      <c r="E13" s="9">
        <v>-2.2222222222222199E-2</v>
      </c>
      <c r="F13">
        <v>281</v>
      </c>
      <c r="G13" s="9">
        <v>0.86802030456852797</v>
      </c>
      <c r="H13" s="9">
        <v>0.25</v>
      </c>
      <c r="I13">
        <v>0.84521885714285705</v>
      </c>
      <c r="J13">
        <v>1.5338078291814901</v>
      </c>
      <c r="L13">
        <v>27.853194336082201</v>
      </c>
      <c r="M13" t="s">
        <v>90</v>
      </c>
      <c r="AB13" t="s">
        <v>94</v>
      </c>
      <c r="AC13" t="s">
        <v>95</v>
      </c>
      <c r="BL13" t="s">
        <v>18</v>
      </c>
      <c r="BM13" t="s">
        <v>16</v>
      </c>
      <c r="BN13" t="s">
        <v>25</v>
      </c>
      <c r="BO13" t="s">
        <v>1</v>
      </c>
      <c r="BP13" t="s">
        <v>26</v>
      </c>
      <c r="BQ13" t="s">
        <v>17</v>
      </c>
      <c r="BR13" t="s">
        <v>27</v>
      </c>
    </row>
    <row r="14" spans="1:70" x14ac:dyDescent="0.2">
      <c r="BL14" t="s">
        <v>18</v>
      </c>
      <c r="BM14" t="s">
        <v>18</v>
      </c>
      <c r="BN14" t="s">
        <v>18</v>
      </c>
      <c r="BO14" t="s">
        <v>1</v>
      </c>
      <c r="BP14" t="s">
        <v>28</v>
      </c>
      <c r="BQ14" t="s">
        <v>17</v>
      </c>
      <c r="BR14" t="s">
        <v>29</v>
      </c>
    </row>
    <row r="15" spans="1:70" ht="28.5" x14ac:dyDescent="0.2">
      <c r="A15" s="1" t="s">
        <v>111</v>
      </c>
      <c r="B15" s="13" t="s">
        <v>42</v>
      </c>
      <c r="C15" s="13" t="s">
        <v>18</v>
      </c>
      <c r="D15" s="17" t="s">
        <v>114</v>
      </c>
      <c r="E15" s="3" t="s">
        <v>18</v>
      </c>
      <c r="F15" s="14" t="s">
        <v>5</v>
      </c>
      <c r="G15" s="14" t="s">
        <v>18</v>
      </c>
      <c r="H15" s="3" t="s">
        <v>18</v>
      </c>
      <c r="I15" s="14" t="s">
        <v>2</v>
      </c>
      <c r="J15" s="14" t="s">
        <v>18</v>
      </c>
      <c r="K15" s="3" t="s">
        <v>18</v>
      </c>
      <c r="L15" s="14" t="s">
        <v>11</v>
      </c>
      <c r="M15" s="14" t="s">
        <v>18</v>
      </c>
      <c r="N15" s="3" t="s">
        <v>18</v>
      </c>
      <c r="O15" s="14" t="s">
        <v>4</v>
      </c>
      <c r="P15" s="14" t="s">
        <v>18</v>
      </c>
      <c r="Q15" s="3" t="s">
        <v>18</v>
      </c>
      <c r="R15" s="15" t="s">
        <v>733</v>
      </c>
      <c r="S15" s="15" t="s">
        <v>18</v>
      </c>
      <c r="T15" s="15" t="s">
        <v>18</v>
      </c>
      <c r="U15" s="15" t="s">
        <v>18</v>
      </c>
      <c r="V15" s="15" t="s">
        <v>18</v>
      </c>
      <c r="W15" s="15" t="s">
        <v>18</v>
      </c>
      <c r="X15" s="15" t="s">
        <v>18</v>
      </c>
      <c r="Y15" s="15" t="s">
        <v>18</v>
      </c>
      <c r="Z15" s="15" t="s">
        <v>18</v>
      </c>
      <c r="AA15" s="15" t="s">
        <v>18</v>
      </c>
      <c r="AB15" s="3" t="s">
        <v>18</v>
      </c>
      <c r="AC15" s="2" t="s">
        <v>116</v>
      </c>
      <c r="AD15" s="1" t="s">
        <v>113</v>
      </c>
      <c r="BL15" t="s">
        <v>18</v>
      </c>
      <c r="BM15" t="s">
        <v>18</v>
      </c>
      <c r="BN15" t="s">
        <v>18</v>
      </c>
      <c r="BO15" t="s">
        <v>1</v>
      </c>
      <c r="BP15" t="s">
        <v>30</v>
      </c>
      <c r="BQ15" t="s">
        <v>1</v>
      </c>
      <c r="BR15" t="s">
        <v>31</v>
      </c>
    </row>
    <row r="16" spans="1:70" x14ac:dyDescent="0.2">
      <c r="A16" s="4" t="s">
        <v>45</v>
      </c>
      <c r="B16" s="4" t="s">
        <v>46</v>
      </c>
      <c r="C16" s="4" t="s">
        <v>47</v>
      </c>
      <c r="D16" s="4" t="s">
        <v>48</v>
      </c>
      <c r="E16" s="4" t="s">
        <v>49</v>
      </c>
      <c r="F16" s="4" t="s">
        <v>50</v>
      </c>
      <c r="G16" s="4" t="s">
        <v>51</v>
      </c>
      <c r="H16" s="4" t="s">
        <v>52</v>
      </c>
      <c r="I16" s="4" t="s">
        <v>53</v>
      </c>
      <c r="J16" s="4" t="s">
        <v>54</v>
      </c>
      <c r="K16" s="4" t="s">
        <v>55</v>
      </c>
      <c r="L16" s="4" t="s">
        <v>56</v>
      </c>
      <c r="M16" s="4" t="s">
        <v>57</v>
      </c>
      <c r="N16" s="4" t="s">
        <v>58</v>
      </c>
      <c r="O16" s="4" t="s">
        <v>59</v>
      </c>
      <c r="P16" s="4" t="s">
        <v>60</v>
      </c>
      <c r="Q16" s="4" t="s">
        <v>61</v>
      </c>
      <c r="R16" s="4" t="s">
        <v>62</v>
      </c>
      <c r="S16" s="4" t="s">
        <v>63</v>
      </c>
      <c r="T16" s="4" t="s">
        <v>64</v>
      </c>
      <c r="U16" s="4" t="s">
        <v>65</v>
      </c>
      <c r="V16" s="4" t="s">
        <v>66</v>
      </c>
      <c r="W16" s="4" t="s">
        <v>67</v>
      </c>
      <c r="X16" s="4" t="s">
        <v>68</v>
      </c>
      <c r="Y16" s="4" t="s">
        <v>69</v>
      </c>
      <c r="Z16" s="4" t="s">
        <v>70</v>
      </c>
      <c r="AA16" s="4" t="s">
        <v>71</v>
      </c>
      <c r="AB16" s="4" t="s">
        <v>72</v>
      </c>
      <c r="AC16" s="4" t="s">
        <v>73</v>
      </c>
      <c r="BD16" t="str">
        <f t="array" ref="BD16">IFERROR(INDEX(BN1:BN22,SMALL(IF(F15=BM1:BM22,ROW(BM1:BM22)-ROW(BM1)+1),ROW(1:1))),"")</f>
        <v>BBN</v>
      </c>
      <c r="BE16" t="str">
        <f t="array" ref="BE16">IFERROR(INDEX(BP1:BP22,SMALL(IF(I15=BO1:BO22,ROW(BO1:BO22)-ROW(BO1)+1),ROW(1:1))),"")</f>
        <v>Training</v>
      </c>
      <c r="BF16" t="str">
        <f t="array" ref="BF16">IFERROR(INDEX(BR1:BR22,SMALL(IF(I15=BQ1:BQ22,ROW(BQ1:BQ22)-ROW(BQ1)+1),ROW(1:1))),"")</f>
        <v>Alone</v>
      </c>
      <c r="BL16" t="s">
        <v>18</v>
      </c>
      <c r="BM16" t="s">
        <v>18</v>
      </c>
      <c r="BN16" t="s">
        <v>18</v>
      </c>
      <c r="BO16" t="s">
        <v>1</v>
      </c>
      <c r="BP16" t="s">
        <v>32</v>
      </c>
      <c r="BQ16" t="s">
        <v>1</v>
      </c>
      <c r="BR16" t="s">
        <v>33</v>
      </c>
    </row>
    <row r="17" spans="1:70" x14ac:dyDescent="0.2">
      <c r="A17" t="s">
        <v>96</v>
      </c>
      <c r="B17" t="s">
        <v>4</v>
      </c>
      <c r="C17" t="s">
        <v>85</v>
      </c>
      <c r="D17">
        <v>3</v>
      </c>
      <c r="F17" t="s">
        <v>97</v>
      </c>
      <c r="BD17" t="str">
        <f t="array" ref="BD17">IFERROR(INDEX(BN1:BN22,SMALL(IF(F15=BM1:BM22,ROW(BM1:BM22)-ROW(BM1)+1),ROW(2:2))),"")</f>
        <v>Octave</v>
      </c>
      <c r="BE17" t="str">
        <f t="array" ref="BE17">IFERROR(INDEX(BP1:BP22,SMALL(IF(I15=BO1:BO22,ROW(BO1:BO22)-ROW(BO1)+1),ROW(2:2))),"")</f>
        <v>Rxn</v>
      </c>
      <c r="BF17" t="str">
        <f t="array" ref="BF17">IFERROR(INDEX(BR1:BR22,SMALL(IF(I15=BQ1:BQ22,ROW(BQ1:BQ22)-ROW(BQ1)+1),ROW(2:2))),"")</f>
        <v>Rotating</v>
      </c>
      <c r="BL17" t="s">
        <v>18</v>
      </c>
      <c r="BM17" t="s">
        <v>18</v>
      </c>
      <c r="BN17" t="s">
        <v>18</v>
      </c>
      <c r="BO17" t="s">
        <v>1</v>
      </c>
      <c r="BP17" t="s">
        <v>34</v>
      </c>
      <c r="BQ17" t="s">
        <v>1</v>
      </c>
      <c r="BR17" t="s">
        <v>35</v>
      </c>
    </row>
    <row r="18" spans="1:70" x14ac:dyDescent="0.2">
      <c r="A18" t="s">
        <v>98</v>
      </c>
      <c r="B18" t="s">
        <v>4</v>
      </c>
      <c r="C18" t="s">
        <v>76</v>
      </c>
      <c r="D18">
        <v>3</v>
      </c>
      <c r="F18" t="s">
        <v>97</v>
      </c>
      <c r="BD18" t="str">
        <f t="array" ref="BD18">IFERROR(INDEX(BN1:BN22,SMALL(IF(F15=BM1:BM22,ROW(BM1:BM22)-ROW(BM1)+1),ROW(3:3))),"")</f>
        <v>Tones</v>
      </c>
      <c r="BE18" t="str">
        <f t="array" ref="BE18">IFERROR(INDEX(BP1:BP22,SMALL(IF(I15=BO1:BO22,ROW(BO1:BO22)-ROW(BO1)+1),ROW(3:3))),"")</f>
        <v>TH</v>
      </c>
      <c r="BF18" t="str">
        <f t="array" ref="BF18">IFERROR(INDEX(BR1:BR22,SMALL(IF(I15=BQ1:BQ22,ROW(BQ1:BQ22)-ROW(BQ1)+1),ROW(3:3))),"")</f>
        <v>Mixed</v>
      </c>
      <c r="BL18" t="s">
        <v>18</v>
      </c>
      <c r="BM18" t="s">
        <v>18</v>
      </c>
      <c r="BN18" t="s">
        <v>18</v>
      </c>
      <c r="BO18" t="s">
        <v>1</v>
      </c>
      <c r="BP18" t="s">
        <v>36</v>
      </c>
      <c r="BQ18" t="s">
        <v>1</v>
      </c>
      <c r="BR18" t="s">
        <v>37</v>
      </c>
    </row>
    <row r="19" spans="1:70" x14ac:dyDescent="0.2">
      <c r="A19" t="s">
        <v>136</v>
      </c>
      <c r="B19" t="s">
        <v>4</v>
      </c>
      <c r="C19" t="s">
        <v>131</v>
      </c>
      <c r="D19">
        <v>2</v>
      </c>
      <c r="F19" t="s">
        <v>97</v>
      </c>
      <c r="BD19" t="str">
        <f t="array" ref="BD19">IFERROR(INDEX(BN1:BN22,SMALL(IF(F15=BM1:BM22,ROW(BM1:BM22)-ROW(BM1)+1),ROW(4:4))),"")</f>
        <v/>
      </c>
      <c r="BE19" t="str">
        <f t="array" ref="BE19">IFERROR(INDEX(BP1:BP22,SMALL(IF(I15=BO1:BO22,ROW(BO1:BO22)-ROW(BO1)+1),ROW(4:4))),"")</f>
        <v>Reset</v>
      </c>
      <c r="BF19" t="str">
        <f t="array" ref="BF19">IFERROR(INDEX(BR1:BR22,SMALL(IF(I15=BQ1:BQ22,ROW(BQ1:BQ22)-ROW(BQ1)+1),ROW(4:4))),"")</f>
        <v>None</v>
      </c>
      <c r="BL19" t="s">
        <v>18</v>
      </c>
      <c r="BM19" t="s">
        <v>18</v>
      </c>
      <c r="BN19" t="s">
        <v>18</v>
      </c>
      <c r="BO19" t="s">
        <v>1</v>
      </c>
      <c r="BP19" t="s">
        <v>38</v>
      </c>
      <c r="BQ19" t="s">
        <v>25</v>
      </c>
      <c r="BR19" t="s">
        <v>15</v>
      </c>
    </row>
    <row r="20" spans="1:70" x14ac:dyDescent="0.2">
      <c r="A20" s="10" t="s">
        <v>18</v>
      </c>
      <c r="B20" s="10" t="s">
        <v>18</v>
      </c>
      <c r="C20" s="10" t="s">
        <v>49</v>
      </c>
      <c r="D20" s="10" t="s">
        <v>53</v>
      </c>
      <c r="E20" s="11" t="s">
        <v>50</v>
      </c>
      <c r="F20" s="11" t="s">
        <v>51</v>
      </c>
      <c r="G20" s="11" t="s">
        <v>50</v>
      </c>
      <c r="H20" s="11" t="s">
        <v>49</v>
      </c>
      <c r="I20" s="11" t="s">
        <v>99</v>
      </c>
      <c r="J20" s="11" t="s">
        <v>100</v>
      </c>
      <c r="K20" s="11"/>
      <c r="L20" s="11" t="s">
        <v>18</v>
      </c>
      <c r="M20" s="11" t="s">
        <v>18</v>
      </c>
      <c r="N20" s="11"/>
      <c r="O20" s="11"/>
      <c r="P20" s="11"/>
      <c r="Q20" s="11"/>
      <c r="R20" s="11"/>
      <c r="S20" s="11"/>
      <c r="T20" s="11"/>
      <c r="U20" s="11"/>
      <c r="V20" s="11"/>
      <c r="W20" s="11"/>
      <c r="X20" s="11"/>
      <c r="Y20" s="11"/>
      <c r="Z20" s="11"/>
      <c r="AA20" s="11"/>
      <c r="AB20" s="11" t="s">
        <v>18</v>
      </c>
      <c r="AC20" s="10" t="s">
        <v>18</v>
      </c>
      <c r="BD20" t="str">
        <f t="array" ref="BD20">IFERROR(INDEX(BN1:BN22,SMALL(IF(F15=BM1:BM22,ROW(BM1:BM22)-ROW(BM1)+1),ROW(5:5))),"")</f>
        <v/>
      </c>
      <c r="BE20" t="str">
        <f t="array" ref="BE20">IFERROR(INDEX(BP1:BP22,SMALL(IF(I15=BO1:BO22,ROW(BO1:BO22)-ROW(BO1)+1),ROW(5:5))),"")</f>
        <v/>
      </c>
      <c r="BF20" t="str">
        <f t="array" ref="BF20">IFERROR(INDEX(BR1:BR22,SMALL(IF(I15=BQ1:BQ22,ROW(BQ1:BQ22)-ROW(BQ1)+1),ROW(5:5))),"")</f>
        <v/>
      </c>
      <c r="BL20" t="s">
        <v>18</v>
      </c>
      <c r="BM20" t="s">
        <v>18</v>
      </c>
      <c r="BN20" t="s">
        <v>18</v>
      </c>
      <c r="BO20" t="s">
        <v>1</v>
      </c>
      <c r="BP20" t="s">
        <v>39</v>
      </c>
      <c r="BQ20" t="s">
        <v>25</v>
      </c>
      <c r="BR20" t="s">
        <v>40</v>
      </c>
    </row>
    <row r="21" spans="1:70" x14ac:dyDescent="0.2">
      <c r="A21" s="10" t="s">
        <v>18</v>
      </c>
      <c r="B21" s="10" t="s">
        <v>18</v>
      </c>
      <c r="C21" s="10" t="s">
        <v>101</v>
      </c>
      <c r="D21" s="10" t="s">
        <v>102</v>
      </c>
      <c r="E21" s="11" t="s">
        <v>103</v>
      </c>
      <c r="F21" s="11" t="s">
        <v>104</v>
      </c>
      <c r="G21" s="11" t="s">
        <v>105</v>
      </c>
      <c r="H21" s="11" t="s">
        <v>106</v>
      </c>
      <c r="I21" s="11" t="s">
        <v>7</v>
      </c>
      <c r="J21" s="11" t="s">
        <v>107</v>
      </c>
      <c r="K21" s="11"/>
      <c r="L21" s="11" t="s">
        <v>11</v>
      </c>
      <c r="M21" s="11" t="s">
        <v>108</v>
      </c>
      <c r="N21" s="11"/>
      <c r="O21" s="11"/>
      <c r="P21" s="11"/>
      <c r="Q21" s="11"/>
      <c r="R21" s="11"/>
      <c r="S21" s="11"/>
      <c r="T21" s="11"/>
      <c r="U21" s="11"/>
      <c r="V21" s="11"/>
      <c r="W21" s="11"/>
      <c r="X21" s="11"/>
      <c r="Y21" s="11"/>
      <c r="Z21" s="11"/>
      <c r="AA21" s="11"/>
      <c r="AB21" s="11" t="s">
        <v>109</v>
      </c>
      <c r="AC21" s="10" t="s">
        <v>110</v>
      </c>
      <c r="BD21" t="str">
        <f t="array" ref="BD21">IFERROR(INDEX(BN1:BN22,SMALL(IF(F15=BM1:BM22,ROW(BM1:BM22)-ROW(BM1)+1),ROW(6:6))),"")</f>
        <v/>
      </c>
      <c r="BE21" t="str">
        <f t="array" ref="BE21">IFERROR(INDEX(BP1:BP22,SMALL(IF(I15=BO1:BO22,ROW(BO1:BO22)-ROW(BO1)+1),ROW(6:6))),"")</f>
        <v/>
      </c>
      <c r="BF21" t="str">
        <f t="array" ref="BF21">IFERROR(INDEX(BR1:BR22,SMALL(IF(I15=BQ1:BQ22,ROW(BQ1:BQ22)-ROW(BQ1)+1),ROW(6:6))),"")</f>
        <v/>
      </c>
      <c r="BL21" t="s">
        <v>18</v>
      </c>
      <c r="BM21" t="s">
        <v>18</v>
      </c>
      <c r="BN21" t="s">
        <v>18</v>
      </c>
      <c r="BO21" t="s">
        <v>25</v>
      </c>
      <c r="BP21" t="s">
        <v>3</v>
      </c>
      <c r="BQ21" t="s">
        <v>25</v>
      </c>
      <c r="BR21" t="s">
        <v>12</v>
      </c>
    </row>
    <row r="22" spans="1:70" x14ac:dyDescent="0.2">
      <c r="A22" s="5" t="s">
        <v>7</v>
      </c>
      <c r="B22" s="5" t="s">
        <v>4</v>
      </c>
      <c r="C22" s="5" t="s">
        <v>74</v>
      </c>
      <c r="D22" s="5" t="s">
        <v>75</v>
      </c>
      <c r="E22" s="7">
        <v>-1.02960102960104E-2</v>
      </c>
      <c r="F22" s="5">
        <v>397.33333333333297</v>
      </c>
      <c r="G22" s="7">
        <v>0.941295368049754</v>
      </c>
      <c r="H22" s="7">
        <v>0.18294095478779401</v>
      </c>
      <c r="I22" s="5">
        <v>0.217062661634806</v>
      </c>
      <c r="J22" s="5">
        <v>1.2968608201768801</v>
      </c>
      <c r="K22" s="5"/>
      <c r="L22" s="5">
        <v>21.870771009540402</v>
      </c>
      <c r="M22" s="5"/>
      <c r="N22" s="5"/>
      <c r="O22" s="5"/>
      <c r="P22" s="5"/>
      <c r="Q22" s="5"/>
      <c r="R22" s="5"/>
      <c r="S22" s="5"/>
      <c r="T22" s="5"/>
      <c r="U22" s="5"/>
      <c r="V22" s="5"/>
      <c r="W22" s="5"/>
      <c r="X22" s="5"/>
      <c r="Y22" s="5"/>
      <c r="Z22" s="5"/>
      <c r="AA22" s="5"/>
      <c r="AB22" s="5" t="s">
        <v>18</v>
      </c>
      <c r="AC22" s="5"/>
      <c r="BD22" t="str">
        <f t="array" ref="BD22">IFERROR(INDEX(BN1:BN22,SMALL(IF(F15=BM1:BM22,ROW(BM1:BM22)-ROW(BM1)+1),ROW(7:7))),"")</f>
        <v/>
      </c>
      <c r="BE22" t="str">
        <f t="array" ref="BE22">IFERROR(INDEX(BP1:BP22,SMALL(IF(I15=BO1:BO22,ROW(BO1:BO22)-ROW(BO1)+1),ROW(7:7))),"")</f>
        <v/>
      </c>
      <c r="BF22" t="str">
        <f t="array" ref="BF22">IFERROR(INDEX(BR1:BR22,SMALL(IF(I15=BQ1:BQ22,ROW(BQ1:BQ22)-ROW(BQ1)+1),ROW(7:7))),"")</f>
        <v/>
      </c>
    </row>
    <row r="23" spans="1:70" x14ac:dyDescent="0.2">
      <c r="A23" s="5" t="s">
        <v>11</v>
      </c>
      <c r="B23" s="5" t="s">
        <v>4</v>
      </c>
      <c r="C23" s="5" t="s">
        <v>74</v>
      </c>
      <c r="D23" s="5" t="s">
        <v>75</v>
      </c>
      <c r="E23" s="7">
        <v>-1.5444015444015399E-2</v>
      </c>
      <c r="F23" s="5">
        <v>360.33333333333297</v>
      </c>
      <c r="G23" s="7">
        <v>0.88796625407544705</v>
      </c>
      <c r="H23" s="7">
        <v>0.27056383799299499</v>
      </c>
      <c r="I23" s="5">
        <v>0.74822127391931703</v>
      </c>
      <c r="J23" s="5">
        <v>1.3125815581294999</v>
      </c>
      <c r="K23" s="5"/>
      <c r="L23" s="5">
        <v>22.218516289839599</v>
      </c>
      <c r="M23" s="5"/>
      <c r="N23" s="5"/>
      <c r="O23" s="5"/>
      <c r="P23" s="5"/>
      <c r="Q23" s="5"/>
      <c r="R23" s="5"/>
      <c r="S23" s="5"/>
      <c r="T23" s="5"/>
      <c r="U23" s="5"/>
      <c r="V23" s="5"/>
      <c r="W23" s="5"/>
      <c r="X23" s="5"/>
      <c r="Y23" s="5"/>
      <c r="Z23" s="5"/>
      <c r="AA23" s="5"/>
      <c r="AB23" s="5" t="s">
        <v>18</v>
      </c>
      <c r="AC23" s="5"/>
    </row>
    <row r="24" spans="1:70" x14ac:dyDescent="0.2">
      <c r="A24" s="5" t="s">
        <v>3</v>
      </c>
      <c r="B24" s="5" t="s">
        <v>4</v>
      </c>
      <c r="C24" s="5" t="s">
        <v>74</v>
      </c>
      <c r="D24" s="5" t="s">
        <v>75</v>
      </c>
      <c r="E24" s="7">
        <v>0</v>
      </c>
      <c r="F24" s="5">
        <v>419</v>
      </c>
      <c r="G24" s="7">
        <v>0.953986229072734</v>
      </c>
      <c r="H24" s="7">
        <v>0.13142641129032301</v>
      </c>
      <c r="I24" s="5">
        <v>0.20898487543554001</v>
      </c>
      <c r="J24" s="5">
        <v>1.2563253097849301</v>
      </c>
      <c r="K24" s="5"/>
      <c r="L24" s="5"/>
      <c r="M24" s="5"/>
      <c r="N24" s="5"/>
      <c r="O24" s="5"/>
      <c r="P24" s="5"/>
      <c r="Q24" s="5"/>
      <c r="R24" s="5"/>
      <c r="S24" s="5"/>
      <c r="T24" s="5"/>
      <c r="U24" s="5"/>
      <c r="V24" s="5"/>
      <c r="W24" s="5"/>
      <c r="X24" s="5"/>
      <c r="Y24" s="5"/>
      <c r="Z24" s="5"/>
      <c r="AA24" s="5"/>
      <c r="AB24" s="5" t="s">
        <v>18</v>
      </c>
      <c r="AC24" s="5"/>
    </row>
    <row r="25" spans="1:70" x14ac:dyDescent="0.2">
      <c r="A25" s="6" t="s">
        <v>11</v>
      </c>
      <c r="B25" s="6" t="s">
        <v>4</v>
      </c>
      <c r="C25" s="6" t="s">
        <v>76</v>
      </c>
      <c r="D25" s="16" t="s">
        <v>114</v>
      </c>
      <c r="E25" s="8">
        <v>-1.5444015444015399E-2</v>
      </c>
      <c r="F25" s="6">
        <v>357</v>
      </c>
      <c r="G25" s="8">
        <v>0.88353413654618496</v>
      </c>
      <c r="H25" s="8">
        <v>0.36111111111111099</v>
      </c>
      <c r="I25" s="6">
        <v>0.74868882608695697</v>
      </c>
      <c r="J25" s="6">
        <v>1.32212885154062</v>
      </c>
      <c r="K25" s="6"/>
      <c r="L25" s="6">
        <v>25.538779176873199</v>
      </c>
      <c r="M25" s="6" t="s">
        <v>115</v>
      </c>
      <c r="N25" s="6"/>
      <c r="O25" s="6"/>
      <c r="P25" s="6"/>
      <c r="Q25" s="6"/>
      <c r="R25" s="6"/>
      <c r="S25" s="6"/>
      <c r="T25" s="6"/>
      <c r="U25" s="6"/>
      <c r="V25" s="6"/>
      <c r="W25" s="6"/>
      <c r="X25" s="6"/>
      <c r="Y25" s="6"/>
      <c r="Z25" s="6"/>
      <c r="AA25" s="6"/>
      <c r="AB25" s="6" t="s">
        <v>116</v>
      </c>
      <c r="AC25" s="6" t="s">
        <v>117</v>
      </c>
    </row>
    <row r="26" spans="1:70" x14ac:dyDescent="0.2">
      <c r="A26" t="s">
        <v>11</v>
      </c>
      <c r="B26" t="s">
        <v>4</v>
      </c>
      <c r="C26" t="s">
        <v>81</v>
      </c>
      <c r="D26" t="s">
        <v>118</v>
      </c>
      <c r="E26" s="9">
        <v>-1.5444015444015399E-2</v>
      </c>
      <c r="F26">
        <v>387</v>
      </c>
      <c r="G26" s="9">
        <v>0.85239852398523996</v>
      </c>
      <c r="H26" s="9">
        <v>0.232758620689655</v>
      </c>
      <c r="I26">
        <v>0.84792109090909096</v>
      </c>
      <c r="J26">
        <v>1.33074935400517</v>
      </c>
      <c r="L26">
        <v>21.045438216396299</v>
      </c>
      <c r="M26" t="s">
        <v>115</v>
      </c>
      <c r="AB26" t="s">
        <v>119</v>
      </c>
      <c r="AC26" t="s">
        <v>120</v>
      </c>
    </row>
    <row r="27" spans="1:70" x14ac:dyDescent="0.2">
      <c r="A27" t="s">
        <v>7</v>
      </c>
      <c r="B27" t="s">
        <v>4</v>
      </c>
      <c r="C27" t="s">
        <v>85</v>
      </c>
      <c r="D27" t="s">
        <v>121</v>
      </c>
      <c r="E27" s="9">
        <v>-1.15830115830116E-2</v>
      </c>
      <c r="F27">
        <v>399</v>
      </c>
      <c r="G27" s="9">
        <v>0.93928571428571395</v>
      </c>
      <c r="H27" s="9">
        <v>0.11764705882352899</v>
      </c>
      <c r="I27">
        <v>0.20743529999999999</v>
      </c>
      <c r="J27">
        <v>1.28571428571429</v>
      </c>
      <c r="L27">
        <v>20.697002586491202</v>
      </c>
      <c r="M27" t="s">
        <v>122</v>
      </c>
      <c r="AB27" t="s">
        <v>18</v>
      </c>
      <c r="AC27" t="s">
        <v>123</v>
      </c>
    </row>
    <row r="28" spans="1:70" x14ac:dyDescent="0.2">
      <c r="A28" t="s">
        <v>11</v>
      </c>
      <c r="B28" t="s">
        <v>4</v>
      </c>
      <c r="C28" t="s">
        <v>124</v>
      </c>
      <c r="D28" t="s">
        <v>125</v>
      </c>
      <c r="E28" s="9">
        <v>-1.5444015444015399E-2</v>
      </c>
      <c r="F28">
        <v>337</v>
      </c>
      <c r="G28" s="9">
        <v>0.927966101694915</v>
      </c>
      <c r="H28" s="9">
        <v>0.21782178217821799</v>
      </c>
      <c r="I28">
        <v>0.64805390476190505</v>
      </c>
      <c r="J28">
        <v>1.28486646884273</v>
      </c>
      <c r="L28">
        <v>20.071331476249199</v>
      </c>
      <c r="M28" t="s">
        <v>115</v>
      </c>
      <c r="AB28" t="s">
        <v>126</v>
      </c>
      <c r="AC28" t="s">
        <v>127</v>
      </c>
    </row>
    <row r="29" spans="1:70" x14ac:dyDescent="0.2">
      <c r="A29" t="s">
        <v>7</v>
      </c>
      <c r="B29" t="s">
        <v>4</v>
      </c>
      <c r="C29" t="s">
        <v>88</v>
      </c>
      <c r="D29" t="s">
        <v>121</v>
      </c>
      <c r="E29" s="9">
        <v>-7.7220077220077196E-3</v>
      </c>
      <c r="F29">
        <v>407</v>
      </c>
      <c r="G29" s="9">
        <v>0.94385964912280695</v>
      </c>
      <c r="H29" s="9">
        <v>0.16393442622950799</v>
      </c>
      <c r="I29">
        <v>0.20786941463414599</v>
      </c>
      <c r="J29">
        <v>1.2628992628992599</v>
      </c>
      <c r="L29">
        <v>21.078294749793098</v>
      </c>
      <c r="M29" t="s">
        <v>122</v>
      </c>
      <c r="AB29" t="s">
        <v>18</v>
      </c>
      <c r="AC29" t="s">
        <v>128</v>
      </c>
    </row>
    <row r="30" spans="1:70" x14ac:dyDescent="0.2">
      <c r="A30" t="s">
        <v>7</v>
      </c>
      <c r="B30" t="s">
        <v>4</v>
      </c>
      <c r="C30" t="s">
        <v>93</v>
      </c>
      <c r="D30" t="s">
        <v>121</v>
      </c>
      <c r="E30" s="9">
        <v>-1.15830115830116E-2</v>
      </c>
      <c r="F30">
        <v>386</v>
      </c>
      <c r="G30" s="9">
        <v>0.94074074074074099</v>
      </c>
      <c r="H30" s="9">
        <v>0.26724137931034497</v>
      </c>
      <c r="I30">
        <v>0.23588327027027001</v>
      </c>
      <c r="J30">
        <v>1.3419689119171001</v>
      </c>
      <c r="L30">
        <v>23.837015692337001</v>
      </c>
      <c r="M30" t="s">
        <v>122</v>
      </c>
      <c r="AB30" t="s">
        <v>129</v>
      </c>
      <c r="AC30" t="s">
        <v>130</v>
      </c>
    </row>
    <row r="31" spans="1:70" x14ac:dyDescent="0.2">
      <c r="A31" t="s">
        <v>3</v>
      </c>
      <c r="B31" t="s">
        <v>4</v>
      </c>
      <c r="C31" t="s">
        <v>131</v>
      </c>
      <c r="D31" t="s">
        <v>121</v>
      </c>
      <c r="E31" s="9">
        <v>0</v>
      </c>
      <c r="F31">
        <v>425</v>
      </c>
      <c r="G31" s="9">
        <v>0.94949494949494995</v>
      </c>
      <c r="H31" s="9">
        <v>0.1015625</v>
      </c>
      <c r="I31">
        <v>0.213333214285714</v>
      </c>
      <c r="J31">
        <v>1.27294117647059</v>
      </c>
      <c r="M31" t="s">
        <v>132</v>
      </c>
      <c r="AB31" t="s">
        <v>18</v>
      </c>
      <c r="AC31" t="s">
        <v>133</v>
      </c>
    </row>
    <row r="32" spans="1:70" x14ac:dyDescent="0.2">
      <c r="A32" t="s">
        <v>3</v>
      </c>
      <c r="B32" t="s">
        <v>4</v>
      </c>
      <c r="C32" t="s">
        <v>134</v>
      </c>
      <c r="D32" t="s">
        <v>121</v>
      </c>
      <c r="E32" s="9">
        <v>0</v>
      </c>
      <c r="F32">
        <v>413</v>
      </c>
      <c r="G32" s="9">
        <v>0.95847750865051895</v>
      </c>
      <c r="H32" s="9">
        <v>0.16129032258064499</v>
      </c>
      <c r="I32">
        <v>0.20463653658536601</v>
      </c>
      <c r="J32">
        <v>1.2397094430992699</v>
      </c>
      <c r="M32" t="s">
        <v>132</v>
      </c>
      <c r="AB32" t="s">
        <v>135</v>
      </c>
      <c r="AC32" t="s">
        <v>133</v>
      </c>
    </row>
    <row r="34" spans="1:58" ht="28.5" x14ac:dyDescent="0.2">
      <c r="A34" s="1" t="s">
        <v>137</v>
      </c>
      <c r="B34" s="13" t="s">
        <v>42</v>
      </c>
      <c r="C34" s="13" t="s">
        <v>18</v>
      </c>
      <c r="D34" s="17" t="s">
        <v>139</v>
      </c>
      <c r="E34" s="3" t="s">
        <v>18</v>
      </c>
      <c r="F34" s="14" t="s">
        <v>5</v>
      </c>
      <c r="G34" s="14" t="s">
        <v>18</v>
      </c>
      <c r="H34" s="3" t="s">
        <v>18</v>
      </c>
      <c r="I34" s="14" t="s">
        <v>2</v>
      </c>
      <c r="J34" s="14" t="s">
        <v>18</v>
      </c>
      <c r="K34" s="3" t="s">
        <v>18</v>
      </c>
      <c r="L34" s="14" t="s">
        <v>11</v>
      </c>
      <c r="M34" s="14" t="s">
        <v>18</v>
      </c>
      <c r="N34" s="3" t="s">
        <v>18</v>
      </c>
      <c r="O34" s="14" t="s">
        <v>4</v>
      </c>
      <c r="P34" s="14" t="s">
        <v>18</v>
      </c>
      <c r="Q34" s="3" t="s">
        <v>18</v>
      </c>
      <c r="R34" s="15" t="s">
        <v>112</v>
      </c>
      <c r="S34" s="15" t="s">
        <v>18</v>
      </c>
      <c r="T34" s="15" t="s">
        <v>18</v>
      </c>
      <c r="U34" s="15" t="s">
        <v>18</v>
      </c>
      <c r="V34" s="15" t="s">
        <v>18</v>
      </c>
      <c r="W34" s="15" t="s">
        <v>18</v>
      </c>
      <c r="X34" s="15" t="s">
        <v>18</v>
      </c>
      <c r="Y34" s="15" t="s">
        <v>18</v>
      </c>
      <c r="Z34" s="15" t="s">
        <v>18</v>
      </c>
      <c r="AA34" s="15" t="s">
        <v>18</v>
      </c>
      <c r="AB34" s="3" t="s">
        <v>18</v>
      </c>
      <c r="AC34" s="2" t="s">
        <v>141</v>
      </c>
      <c r="AD34" s="1" t="s">
        <v>138</v>
      </c>
    </row>
    <row r="35" spans="1:58" x14ac:dyDescent="0.2">
      <c r="A35" s="4" t="s">
        <v>45</v>
      </c>
      <c r="B35" s="4" t="s">
        <v>46</v>
      </c>
      <c r="C35" s="4" t="s">
        <v>47</v>
      </c>
      <c r="D35" s="4" t="s">
        <v>48</v>
      </c>
      <c r="E35" s="4" t="s">
        <v>49</v>
      </c>
      <c r="F35" s="4" t="s">
        <v>50</v>
      </c>
      <c r="G35" s="4" t="s">
        <v>51</v>
      </c>
      <c r="H35" s="4" t="s">
        <v>52</v>
      </c>
      <c r="I35" s="4" t="s">
        <v>53</v>
      </c>
      <c r="J35" s="4" t="s">
        <v>54</v>
      </c>
      <c r="K35" s="4" t="s">
        <v>55</v>
      </c>
      <c r="L35" s="4" t="s">
        <v>56</v>
      </c>
      <c r="M35" s="4" t="s">
        <v>57</v>
      </c>
      <c r="N35" s="4" t="s">
        <v>58</v>
      </c>
      <c r="O35" s="4" t="s">
        <v>59</v>
      </c>
      <c r="P35" s="4" t="s">
        <v>60</v>
      </c>
      <c r="Q35" s="4" t="s">
        <v>61</v>
      </c>
      <c r="R35" s="4" t="s">
        <v>62</v>
      </c>
      <c r="S35" s="4" t="s">
        <v>63</v>
      </c>
      <c r="T35" s="4" t="s">
        <v>64</v>
      </c>
      <c r="U35" s="4" t="s">
        <v>65</v>
      </c>
      <c r="V35" s="4" t="s">
        <v>66</v>
      </c>
      <c r="W35" s="4" t="s">
        <v>67</v>
      </c>
      <c r="X35" s="4" t="s">
        <v>68</v>
      </c>
      <c r="Y35" s="4" t="s">
        <v>69</v>
      </c>
      <c r="Z35" s="4" t="s">
        <v>70</v>
      </c>
      <c r="AA35" s="4" t="s">
        <v>71</v>
      </c>
      <c r="AB35" s="4" t="s">
        <v>72</v>
      </c>
      <c r="AC35" s="4" t="s">
        <v>73</v>
      </c>
      <c r="BD35" t="str">
        <f t="array" ref="BD35">IFERROR(INDEX(BN1:BN22,SMALL(IF(F34=BM1:BM22,ROW(BM1:BM22)-ROW(BM1)+1),ROW(1:1))),"")</f>
        <v>BBN</v>
      </c>
      <c r="BE35" t="str">
        <f t="array" ref="BE35">IFERROR(INDEX(BP1:BP22,SMALL(IF(I34=BO1:BO22,ROW(BO1:BO22)-ROW(BO1)+1),ROW(1:1))),"")</f>
        <v>Training</v>
      </c>
      <c r="BF35" t="str">
        <f t="array" ref="BF35">IFERROR(INDEX(BR1:BR22,SMALL(IF(I34=BQ1:BQ22,ROW(BQ1:BQ22)-ROW(BQ1)+1),ROW(1:1))),"")</f>
        <v>Alone</v>
      </c>
    </row>
    <row r="36" spans="1:58" x14ac:dyDescent="0.2">
      <c r="A36" t="s">
        <v>96</v>
      </c>
      <c r="B36" t="s">
        <v>4</v>
      </c>
      <c r="C36" t="s">
        <v>85</v>
      </c>
      <c r="D36">
        <v>3</v>
      </c>
      <c r="F36" t="s">
        <v>97</v>
      </c>
      <c r="BD36" t="str">
        <f t="array" ref="BD36">IFERROR(INDEX(BN1:BN22,SMALL(IF(F34=BM1:BM22,ROW(BM1:BM22)-ROW(BM1)+1),ROW(2:2))),"")</f>
        <v>Octave</v>
      </c>
      <c r="BE36" t="str">
        <f t="array" ref="BE36">IFERROR(INDEX(BP1:BP22,SMALL(IF(I34=BO1:BO22,ROW(BO1:BO22)-ROW(BO1)+1),ROW(2:2))),"")</f>
        <v>Rxn</v>
      </c>
      <c r="BF36" t="str">
        <f t="array" ref="BF36">IFERROR(INDEX(BR1:BR22,SMALL(IF(I34=BQ1:BQ22,ROW(BQ1:BQ22)-ROW(BQ1)+1),ROW(2:2))),"")</f>
        <v>Rotating</v>
      </c>
    </row>
    <row r="37" spans="1:58" x14ac:dyDescent="0.2">
      <c r="A37" t="s">
        <v>98</v>
      </c>
      <c r="B37" t="s">
        <v>4</v>
      </c>
      <c r="C37" t="s">
        <v>76</v>
      </c>
      <c r="D37">
        <v>3</v>
      </c>
      <c r="F37" t="s">
        <v>97</v>
      </c>
      <c r="BD37" t="str">
        <f t="array" ref="BD37">IFERROR(INDEX(BN1:BN22,SMALL(IF(F34=BM1:BM22,ROW(BM1:BM22)-ROW(BM1)+1),ROW(3:3))),"")</f>
        <v>Tones</v>
      </c>
      <c r="BE37" t="str">
        <f t="array" ref="BE37">IFERROR(INDEX(BP1:BP22,SMALL(IF(I34=BO1:BO22,ROW(BO1:BO22)-ROW(BO1)+1),ROW(3:3))),"")</f>
        <v>TH</v>
      </c>
      <c r="BF37" t="str">
        <f t="array" ref="BF37">IFERROR(INDEX(BR1:BR22,SMALL(IF(I34=BQ1:BQ22,ROW(BQ1:BQ22)-ROW(BQ1)+1),ROW(3:3))),"")</f>
        <v>Mixed</v>
      </c>
    </row>
    <row r="38" spans="1:58" x14ac:dyDescent="0.2">
      <c r="A38" t="s">
        <v>136</v>
      </c>
      <c r="B38" t="s">
        <v>4</v>
      </c>
      <c r="C38" t="s">
        <v>131</v>
      </c>
      <c r="D38">
        <v>2</v>
      </c>
      <c r="F38" t="s">
        <v>97</v>
      </c>
      <c r="BD38" t="str">
        <f t="array" ref="BD38">IFERROR(INDEX(BN1:BN22,SMALL(IF(F34=BM1:BM22,ROW(BM1:BM22)-ROW(BM1)+1),ROW(4:4))),"")</f>
        <v/>
      </c>
      <c r="BE38" t="str">
        <f t="array" ref="BE38">IFERROR(INDEX(BP1:BP22,SMALL(IF(I34=BO1:BO22,ROW(BO1:BO22)-ROW(BO1)+1),ROW(4:4))),"")</f>
        <v>Reset</v>
      </c>
      <c r="BF38" t="str">
        <f t="array" ref="BF38">IFERROR(INDEX(BR1:BR22,SMALL(IF(I34=BQ1:BQ22,ROW(BQ1:BQ22)-ROW(BQ1)+1),ROW(4:4))),"")</f>
        <v>None</v>
      </c>
    </row>
    <row r="39" spans="1:58" x14ac:dyDescent="0.2">
      <c r="A39" s="10" t="s">
        <v>18</v>
      </c>
      <c r="B39" s="10" t="s">
        <v>18</v>
      </c>
      <c r="C39" s="10" t="s">
        <v>49</v>
      </c>
      <c r="D39" s="10" t="s">
        <v>53</v>
      </c>
      <c r="E39" s="11" t="s">
        <v>50</v>
      </c>
      <c r="F39" s="11" t="s">
        <v>51</v>
      </c>
      <c r="G39" s="11" t="s">
        <v>50</v>
      </c>
      <c r="H39" s="11" t="s">
        <v>49</v>
      </c>
      <c r="I39" s="11" t="s">
        <v>99</v>
      </c>
      <c r="J39" s="11" t="s">
        <v>100</v>
      </c>
      <c r="K39" s="11"/>
      <c r="L39" s="11" t="s">
        <v>18</v>
      </c>
      <c r="M39" s="11" t="s">
        <v>18</v>
      </c>
      <c r="N39" s="11"/>
      <c r="O39" s="11"/>
      <c r="P39" s="11"/>
      <c r="Q39" s="11"/>
      <c r="R39" s="11"/>
      <c r="S39" s="11"/>
      <c r="T39" s="11"/>
      <c r="U39" s="11"/>
      <c r="V39" s="11"/>
      <c r="W39" s="11"/>
      <c r="X39" s="11"/>
      <c r="Y39" s="11"/>
      <c r="Z39" s="11"/>
      <c r="AA39" s="11"/>
      <c r="AB39" s="11" t="s">
        <v>18</v>
      </c>
      <c r="AC39" s="10" t="s">
        <v>18</v>
      </c>
      <c r="BD39" t="str">
        <f t="array" ref="BD39">IFERROR(INDEX(BN1:BN22,SMALL(IF(F34=BM1:BM22,ROW(BM1:BM22)-ROW(BM1)+1),ROW(5:5))),"")</f>
        <v/>
      </c>
      <c r="BE39" t="str">
        <f t="array" ref="BE39">IFERROR(INDEX(BP1:BP22,SMALL(IF(I34=BO1:BO22,ROW(BO1:BO22)-ROW(BO1)+1),ROW(5:5))),"")</f>
        <v/>
      </c>
      <c r="BF39" t="str">
        <f t="array" ref="BF39">IFERROR(INDEX(BR1:BR22,SMALL(IF(I34=BQ1:BQ22,ROW(BQ1:BQ22)-ROW(BQ1)+1),ROW(5:5))),"")</f>
        <v/>
      </c>
    </row>
    <row r="40" spans="1:58" x14ac:dyDescent="0.2">
      <c r="A40" s="10" t="s">
        <v>18</v>
      </c>
      <c r="B40" s="10" t="s">
        <v>18</v>
      </c>
      <c r="C40" s="10" t="s">
        <v>101</v>
      </c>
      <c r="D40" s="10" t="s">
        <v>102</v>
      </c>
      <c r="E40" s="11" t="s">
        <v>103</v>
      </c>
      <c r="F40" s="11" t="s">
        <v>104</v>
      </c>
      <c r="G40" s="11" t="s">
        <v>105</v>
      </c>
      <c r="H40" s="11" t="s">
        <v>106</v>
      </c>
      <c r="I40" s="11" t="s">
        <v>7</v>
      </c>
      <c r="J40" s="11" t="s">
        <v>107</v>
      </c>
      <c r="K40" s="11"/>
      <c r="L40" s="11" t="s">
        <v>11</v>
      </c>
      <c r="M40" s="11" t="s">
        <v>108</v>
      </c>
      <c r="N40" s="11"/>
      <c r="O40" s="11"/>
      <c r="P40" s="11"/>
      <c r="Q40" s="11"/>
      <c r="R40" s="11"/>
      <c r="S40" s="11"/>
      <c r="T40" s="11"/>
      <c r="U40" s="11"/>
      <c r="V40" s="11"/>
      <c r="W40" s="11"/>
      <c r="X40" s="11"/>
      <c r="Y40" s="11"/>
      <c r="Z40" s="11"/>
      <c r="AA40" s="11"/>
      <c r="AB40" s="11" t="s">
        <v>109</v>
      </c>
      <c r="AC40" s="10" t="s">
        <v>110</v>
      </c>
      <c r="BD40" t="str">
        <f t="array" ref="BD40">IFERROR(INDEX(BN1:BN22,SMALL(IF(F34=BM1:BM22,ROW(BM1:BM22)-ROW(BM1)+1),ROW(6:6))),"")</f>
        <v/>
      </c>
      <c r="BE40" t="str">
        <f t="array" ref="BE40">IFERROR(INDEX(BP1:BP22,SMALL(IF(I34=BO1:BO22,ROW(BO1:BO22)-ROW(BO1)+1),ROW(6:6))),"")</f>
        <v/>
      </c>
      <c r="BF40" t="str">
        <f t="array" ref="BF40">IFERROR(INDEX(BR1:BR22,SMALL(IF(I34=BQ1:BQ22,ROW(BQ1:BQ22)-ROW(BQ1)+1),ROW(6:6))),"")</f>
        <v/>
      </c>
    </row>
    <row r="41" spans="1:58" x14ac:dyDescent="0.2">
      <c r="A41" s="5" t="s">
        <v>7</v>
      </c>
      <c r="B41" s="5" t="s">
        <v>4</v>
      </c>
      <c r="C41" s="5" t="s">
        <v>74</v>
      </c>
      <c r="D41" s="5" t="s">
        <v>75</v>
      </c>
      <c r="E41" s="7">
        <v>-7.0175438596490796E-3</v>
      </c>
      <c r="F41" s="5">
        <v>495.33333333333297</v>
      </c>
      <c r="G41" s="7">
        <v>0.90317422504328804</v>
      </c>
      <c r="H41" s="7">
        <v>0.118775548123374</v>
      </c>
      <c r="I41" s="5">
        <v>0.28868144913617599</v>
      </c>
      <c r="J41" s="5">
        <v>1.43589709773565</v>
      </c>
      <c r="K41" s="5"/>
      <c r="L41" s="5">
        <v>23.231424907656901</v>
      </c>
      <c r="M41" s="5"/>
      <c r="N41" s="5"/>
      <c r="O41" s="5"/>
      <c r="P41" s="5"/>
      <c r="Q41" s="5"/>
      <c r="R41" s="5"/>
      <c r="S41" s="5"/>
      <c r="T41" s="5"/>
      <c r="U41" s="5"/>
      <c r="V41" s="5"/>
      <c r="W41" s="5"/>
      <c r="X41" s="5"/>
      <c r="Y41" s="5"/>
      <c r="Z41" s="5"/>
      <c r="AA41" s="5"/>
      <c r="AB41" s="5" t="s">
        <v>18</v>
      </c>
      <c r="AC41" s="5"/>
      <c r="BD41" t="str">
        <f t="array" ref="BD41">IFERROR(INDEX(BN1:BN22,SMALL(IF(F34=BM1:BM22,ROW(BM1:BM22)-ROW(BM1)+1),ROW(7:7))),"")</f>
        <v/>
      </c>
      <c r="BE41" t="str">
        <f t="array" ref="BE41">IFERROR(INDEX(BP1:BP22,SMALL(IF(I34=BO1:BO22,ROW(BO1:BO22)-ROW(BO1)+1),ROW(7:7))),"")</f>
        <v/>
      </c>
      <c r="BF41" t="str">
        <f t="array" ref="BF41">IFERROR(INDEX(BR1:BR22,SMALL(IF(I34=BQ1:BQ22,ROW(BQ1:BQ22)-ROW(BQ1)+1),ROW(7:7))),"")</f>
        <v/>
      </c>
    </row>
    <row r="42" spans="1:58" x14ac:dyDescent="0.2">
      <c r="A42" s="5" t="s">
        <v>11</v>
      </c>
      <c r="B42" s="5" t="s">
        <v>4</v>
      </c>
      <c r="C42" s="5" t="s">
        <v>74</v>
      </c>
      <c r="D42" s="5" t="s">
        <v>75</v>
      </c>
      <c r="E42" s="7">
        <v>-6.3157894736842104E-3</v>
      </c>
      <c r="F42" s="5">
        <v>461</v>
      </c>
      <c r="G42" s="7">
        <v>0.83196847613975899</v>
      </c>
      <c r="H42" s="7">
        <v>0.177936094282932</v>
      </c>
      <c r="I42" s="5">
        <v>0.922429804590018</v>
      </c>
      <c r="J42" s="5">
        <v>1.4735399209945801</v>
      </c>
      <c r="K42" s="5"/>
      <c r="L42" s="5">
        <v>21.683940260822801</v>
      </c>
      <c r="M42" s="5"/>
      <c r="N42" s="5"/>
      <c r="O42" s="5"/>
      <c r="P42" s="5"/>
      <c r="Q42" s="5"/>
      <c r="R42" s="5"/>
      <c r="S42" s="5"/>
      <c r="T42" s="5"/>
      <c r="U42" s="5"/>
      <c r="V42" s="5"/>
      <c r="W42" s="5"/>
      <c r="X42" s="5"/>
      <c r="Y42" s="5"/>
      <c r="Z42" s="5"/>
      <c r="AA42" s="5"/>
      <c r="AB42" s="5" t="s">
        <v>18</v>
      </c>
      <c r="AC42" s="5"/>
    </row>
    <row r="43" spans="1:58" x14ac:dyDescent="0.2">
      <c r="A43" s="5" t="s">
        <v>3</v>
      </c>
      <c r="B43" s="5" t="s">
        <v>4</v>
      </c>
      <c r="C43" s="5" t="s">
        <v>74</v>
      </c>
      <c r="D43" s="5" t="s">
        <v>75</v>
      </c>
      <c r="E43" s="7">
        <v>-1.6842105263157901E-2</v>
      </c>
      <c r="F43" s="5">
        <v>484.5</v>
      </c>
      <c r="G43" s="7">
        <v>0.91171970092157895</v>
      </c>
      <c r="H43" s="7">
        <v>0.127662108723617</v>
      </c>
      <c r="I43" s="5">
        <v>0.27376829222752902</v>
      </c>
      <c r="J43" s="5">
        <v>1.5200701730422801</v>
      </c>
      <c r="K43" s="5"/>
      <c r="L43" s="5">
        <v>23.075254982592401</v>
      </c>
      <c r="M43" s="5"/>
      <c r="N43" s="5"/>
      <c r="O43" s="5"/>
      <c r="P43" s="5"/>
      <c r="Q43" s="5"/>
      <c r="R43" s="5"/>
      <c r="S43" s="5"/>
      <c r="T43" s="5"/>
      <c r="U43" s="5"/>
      <c r="V43" s="5"/>
      <c r="W43" s="5"/>
      <c r="X43" s="5"/>
      <c r="Y43" s="5"/>
      <c r="Z43" s="5"/>
      <c r="AA43" s="5"/>
      <c r="AB43" s="5" t="s">
        <v>18</v>
      </c>
      <c r="AC43" s="5"/>
    </row>
    <row r="44" spans="1:58" x14ac:dyDescent="0.2">
      <c r="A44" s="6" t="s">
        <v>11</v>
      </c>
      <c r="B44" s="6" t="s">
        <v>4</v>
      </c>
      <c r="C44" s="6" t="s">
        <v>76</v>
      </c>
      <c r="D44" s="6" t="s">
        <v>139</v>
      </c>
      <c r="E44" s="8">
        <v>-1.26315789473684E-2</v>
      </c>
      <c r="F44" s="6">
        <v>490</v>
      </c>
      <c r="G44" s="8">
        <v>0.81341107871720097</v>
      </c>
      <c r="H44" s="8">
        <v>0.17687074829932001</v>
      </c>
      <c r="I44" s="6">
        <v>0.906650470588235</v>
      </c>
      <c r="J44" s="6">
        <v>1.5530612244898001</v>
      </c>
      <c r="K44" s="6"/>
      <c r="L44" s="6">
        <v>22.8719993989308</v>
      </c>
      <c r="M44" s="6" t="s">
        <v>140</v>
      </c>
      <c r="N44" s="6"/>
      <c r="O44" s="6"/>
      <c r="P44" s="6"/>
      <c r="Q44" s="6"/>
      <c r="R44" s="6"/>
      <c r="S44" s="6"/>
      <c r="T44" s="6"/>
      <c r="U44" s="6"/>
      <c r="V44" s="6"/>
      <c r="W44" s="6"/>
      <c r="X44" s="6"/>
      <c r="Y44" s="6"/>
      <c r="Z44" s="6"/>
      <c r="AA44" s="6"/>
      <c r="AB44" s="6" t="s">
        <v>141</v>
      </c>
      <c r="AC44" s="6" t="s">
        <v>142</v>
      </c>
    </row>
    <row r="45" spans="1:58" x14ac:dyDescent="0.2">
      <c r="A45" t="s">
        <v>11</v>
      </c>
      <c r="B45" t="s">
        <v>4</v>
      </c>
      <c r="C45" t="s">
        <v>81</v>
      </c>
      <c r="D45" t="s">
        <v>143</v>
      </c>
      <c r="E45" s="9">
        <v>-4.2105263157894701E-3</v>
      </c>
      <c r="F45">
        <v>444</v>
      </c>
      <c r="G45" s="9">
        <v>0.825806451612903</v>
      </c>
      <c r="H45" s="9">
        <v>0.18656716417910399</v>
      </c>
      <c r="I45">
        <v>0.81589081818181797</v>
      </c>
      <c r="J45">
        <v>1.5067567567567599</v>
      </c>
      <c r="L45">
        <v>19.7524482566476</v>
      </c>
      <c r="M45" t="s">
        <v>140</v>
      </c>
      <c r="AB45" t="s">
        <v>144</v>
      </c>
      <c r="AC45" t="s">
        <v>145</v>
      </c>
    </row>
    <row r="46" spans="1:58" x14ac:dyDescent="0.2">
      <c r="A46" t="s">
        <v>7</v>
      </c>
      <c r="B46" t="s">
        <v>4</v>
      </c>
      <c r="C46" t="s">
        <v>85</v>
      </c>
      <c r="D46" t="s">
        <v>146</v>
      </c>
      <c r="E46" s="9">
        <v>0</v>
      </c>
      <c r="F46">
        <v>519</v>
      </c>
      <c r="G46" s="9">
        <v>0.89256198347107396</v>
      </c>
      <c r="H46" s="9">
        <v>0.115384615384615</v>
      </c>
      <c r="I46">
        <v>0.29440470588235301</v>
      </c>
      <c r="J46">
        <v>1.51059730250482</v>
      </c>
      <c r="L46">
        <v>24.175842231443099</v>
      </c>
      <c r="M46" t="s">
        <v>147</v>
      </c>
      <c r="AB46" t="s">
        <v>18</v>
      </c>
      <c r="AC46" t="s">
        <v>128</v>
      </c>
    </row>
    <row r="47" spans="1:58" x14ac:dyDescent="0.2">
      <c r="A47" t="s">
        <v>11</v>
      </c>
      <c r="B47" t="s">
        <v>4</v>
      </c>
      <c r="C47" t="s">
        <v>124</v>
      </c>
      <c r="D47" t="s">
        <v>148</v>
      </c>
      <c r="E47" s="9">
        <v>-2.1052631578947398E-3</v>
      </c>
      <c r="F47">
        <v>449</v>
      </c>
      <c r="G47" s="9">
        <v>0.85668789808917201</v>
      </c>
      <c r="H47" s="9">
        <v>0.17037037037037001</v>
      </c>
      <c r="I47">
        <v>1.0447481249999999</v>
      </c>
      <c r="J47">
        <v>1.36080178173719</v>
      </c>
      <c r="L47">
        <v>22.427373126889901</v>
      </c>
      <c r="M47" t="s">
        <v>140</v>
      </c>
      <c r="AB47" t="s">
        <v>18</v>
      </c>
      <c r="AC47" t="s">
        <v>149</v>
      </c>
    </row>
    <row r="48" spans="1:58" x14ac:dyDescent="0.2">
      <c r="A48" t="s">
        <v>7</v>
      </c>
      <c r="B48" t="s">
        <v>4</v>
      </c>
      <c r="C48" t="s">
        <v>88</v>
      </c>
      <c r="D48" t="s">
        <v>146</v>
      </c>
      <c r="E48" s="9">
        <v>-1.26315789473684E-2</v>
      </c>
      <c r="F48">
        <v>508</v>
      </c>
      <c r="G48" s="9">
        <v>0.90730337078651702</v>
      </c>
      <c r="H48" s="9">
        <v>0.125</v>
      </c>
      <c r="I48">
        <v>0.28047116326530602</v>
      </c>
      <c r="J48">
        <v>1.3700787401574801</v>
      </c>
      <c r="L48">
        <v>22.3191540476267</v>
      </c>
      <c r="M48" t="s">
        <v>147</v>
      </c>
      <c r="AB48" t="s">
        <v>18</v>
      </c>
      <c r="AC48" t="s">
        <v>150</v>
      </c>
    </row>
    <row r="49" spans="1:58" x14ac:dyDescent="0.2">
      <c r="A49" t="s">
        <v>7</v>
      </c>
      <c r="B49" t="s">
        <v>4</v>
      </c>
      <c r="C49" t="s">
        <v>93</v>
      </c>
      <c r="D49" t="s">
        <v>146</v>
      </c>
      <c r="E49" s="9">
        <v>-8.4210526315789506E-3</v>
      </c>
      <c r="F49">
        <v>459</v>
      </c>
      <c r="G49" s="9">
        <v>0.90965732087227402</v>
      </c>
      <c r="H49" s="9">
        <v>0.115942028985507</v>
      </c>
      <c r="I49">
        <v>0.29116847826087</v>
      </c>
      <c r="J49">
        <v>1.4270152505446601</v>
      </c>
      <c r="L49">
        <v>23.199278443901001</v>
      </c>
      <c r="M49" t="s">
        <v>147</v>
      </c>
      <c r="AB49" t="s">
        <v>18</v>
      </c>
      <c r="AC49" t="s">
        <v>151</v>
      </c>
    </row>
    <row r="50" spans="1:58" x14ac:dyDescent="0.2">
      <c r="A50" t="s">
        <v>3</v>
      </c>
      <c r="B50" t="s">
        <v>4</v>
      </c>
      <c r="C50" t="s">
        <v>131</v>
      </c>
      <c r="D50" t="s">
        <v>146</v>
      </c>
      <c r="E50" s="9">
        <v>-1.05263157894737E-2</v>
      </c>
      <c r="F50">
        <v>506</v>
      </c>
      <c r="G50" s="9">
        <v>0.90985915492957703</v>
      </c>
      <c r="H50" s="9">
        <v>0.12582781456953601</v>
      </c>
      <c r="I50">
        <v>0.26164726530612198</v>
      </c>
      <c r="J50">
        <v>1.49802371541502</v>
      </c>
      <c r="L50">
        <v>23.049247373520299</v>
      </c>
      <c r="M50" t="s">
        <v>152</v>
      </c>
      <c r="AB50" t="s">
        <v>18</v>
      </c>
      <c r="AC50" t="s">
        <v>153</v>
      </c>
    </row>
    <row r="51" spans="1:58" x14ac:dyDescent="0.2">
      <c r="A51" t="s">
        <v>3</v>
      </c>
      <c r="B51" t="s">
        <v>4</v>
      </c>
      <c r="C51" t="s">
        <v>134</v>
      </c>
      <c r="D51" t="s">
        <v>146</v>
      </c>
      <c r="E51" s="9">
        <v>-2.31578947368421E-2</v>
      </c>
      <c r="F51">
        <v>463</v>
      </c>
      <c r="G51" s="9">
        <v>0.91358024691357997</v>
      </c>
      <c r="H51" s="9">
        <v>0.12949640287769801</v>
      </c>
      <c r="I51">
        <v>0.28588931914893601</v>
      </c>
      <c r="J51">
        <v>1.54211663066955</v>
      </c>
      <c r="L51">
        <v>23.1012625916646</v>
      </c>
      <c r="M51" t="s">
        <v>152</v>
      </c>
      <c r="AB51" t="s">
        <v>154</v>
      </c>
      <c r="AC51" t="s">
        <v>155</v>
      </c>
    </row>
    <row r="53" spans="1:58" ht="28.5" x14ac:dyDescent="0.2">
      <c r="A53" s="1" t="s">
        <v>156</v>
      </c>
      <c r="B53" s="13" t="s">
        <v>42</v>
      </c>
      <c r="C53" s="13" t="s">
        <v>18</v>
      </c>
      <c r="D53" s="17" t="s">
        <v>165</v>
      </c>
      <c r="E53" s="3" t="s">
        <v>18</v>
      </c>
      <c r="F53" s="14" t="s">
        <v>5</v>
      </c>
      <c r="G53" s="14" t="s">
        <v>18</v>
      </c>
      <c r="H53" s="3" t="s">
        <v>18</v>
      </c>
      <c r="I53" s="14" t="s">
        <v>2</v>
      </c>
      <c r="J53" s="14" t="s">
        <v>18</v>
      </c>
      <c r="K53" s="3" t="s">
        <v>18</v>
      </c>
      <c r="L53" s="14" t="s">
        <v>7</v>
      </c>
      <c r="M53" s="14" t="s">
        <v>18</v>
      </c>
      <c r="N53" s="3" t="s">
        <v>18</v>
      </c>
      <c r="O53" s="14" t="s">
        <v>4</v>
      </c>
      <c r="P53" s="14" t="s">
        <v>18</v>
      </c>
      <c r="Q53" s="3" t="s">
        <v>18</v>
      </c>
      <c r="R53" s="15" t="s">
        <v>157</v>
      </c>
      <c r="S53" s="15" t="s">
        <v>18</v>
      </c>
      <c r="T53" s="15" t="s">
        <v>18</v>
      </c>
      <c r="U53" s="15" t="s">
        <v>18</v>
      </c>
      <c r="V53" s="15" t="s">
        <v>18</v>
      </c>
      <c r="W53" s="15" t="s">
        <v>18</v>
      </c>
      <c r="X53" s="15" t="s">
        <v>18</v>
      </c>
      <c r="Y53" s="15" t="s">
        <v>18</v>
      </c>
      <c r="Z53" s="15" t="s">
        <v>18</v>
      </c>
      <c r="AA53" s="15" t="s">
        <v>18</v>
      </c>
      <c r="AB53" s="3" t="s">
        <v>18</v>
      </c>
      <c r="AC53" s="2" t="s">
        <v>161</v>
      </c>
      <c r="AD53" s="1" t="s">
        <v>158</v>
      </c>
    </row>
    <row r="54" spans="1:58" x14ac:dyDescent="0.2">
      <c r="A54" s="4" t="s">
        <v>45</v>
      </c>
      <c r="B54" s="4" t="s">
        <v>46</v>
      </c>
      <c r="C54" s="4" t="s">
        <v>47</v>
      </c>
      <c r="D54" s="4" t="s">
        <v>48</v>
      </c>
      <c r="E54" s="4" t="s">
        <v>49</v>
      </c>
      <c r="F54" s="4" t="s">
        <v>50</v>
      </c>
      <c r="G54" s="4" t="s">
        <v>51</v>
      </c>
      <c r="H54" s="4" t="s">
        <v>52</v>
      </c>
      <c r="I54" s="4" t="s">
        <v>53</v>
      </c>
      <c r="J54" s="4" t="s">
        <v>54</v>
      </c>
      <c r="K54" s="4" t="s">
        <v>55</v>
      </c>
      <c r="L54" s="4" t="s">
        <v>56</v>
      </c>
      <c r="M54" s="4" t="s">
        <v>57</v>
      </c>
      <c r="N54" s="4" t="s">
        <v>58</v>
      </c>
      <c r="O54" s="4" t="s">
        <v>59</v>
      </c>
      <c r="P54" s="4" t="s">
        <v>60</v>
      </c>
      <c r="Q54" s="4" t="s">
        <v>61</v>
      </c>
      <c r="R54" s="4" t="s">
        <v>62</v>
      </c>
      <c r="S54" s="4" t="s">
        <v>63</v>
      </c>
      <c r="T54" s="4" t="s">
        <v>64</v>
      </c>
      <c r="U54" s="4" t="s">
        <v>65</v>
      </c>
      <c r="V54" s="4" t="s">
        <v>66</v>
      </c>
      <c r="W54" s="4" t="s">
        <v>67</v>
      </c>
      <c r="X54" s="4" t="s">
        <v>68</v>
      </c>
      <c r="Y54" s="4" t="s">
        <v>69</v>
      </c>
      <c r="Z54" s="4" t="s">
        <v>70</v>
      </c>
      <c r="AA54" s="4" t="s">
        <v>71</v>
      </c>
      <c r="AB54" s="4" t="s">
        <v>72</v>
      </c>
      <c r="AC54" s="4" t="s">
        <v>73</v>
      </c>
      <c r="BD54" t="str">
        <f t="array" ref="BD54">IFERROR(INDEX(BN1:BN22,SMALL(IF(F53=BM1:BM22,ROW(BM1:BM22)-ROW(BM1)+1),ROW(1:1))),"")</f>
        <v>BBN</v>
      </c>
      <c r="BE54" t="str">
        <f t="array" ref="BE54">IFERROR(INDEX(BP1:BP22,SMALL(IF(I53=BO1:BO22,ROW(BO1:BO22)-ROW(BO1)+1),ROW(1:1))),"")</f>
        <v>Training</v>
      </c>
      <c r="BF54" t="str">
        <f t="array" ref="BF54">IFERROR(INDEX(BR1:BR22,SMALL(IF(I53=BQ1:BQ22,ROW(BQ1:BQ22)-ROW(BQ1)+1),ROW(1:1))),"")</f>
        <v>Alone</v>
      </c>
    </row>
    <row r="55" spans="1:58" x14ac:dyDescent="0.2">
      <c r="A55" t="s">
        <v>96</v>
      </c>
      <c r="B55" t="s">
        <v>4</v>
      </c>
      <c r="C55" t="s">
        <v>85</v>
      </c>
      <c r="D55">
        <v>2</v>
      </c>
      <c r="F55" t="s">
        <v>97</v>
      </c>
      <c r="BD55" t="str">
        <f t="array" ref="BD55">IFERROR(INDEX(BN1:BN22,SMALL(IF(F53=BM1:BM22,ROW(BM1:BM22)-ROW(BM1)+1),ROW(2:2))),"")</f>
        <v>Octave</v>
      </c>
      <c r="BE55" t="str">
        <f t="array" ref="BE55">IFERROR(INDEX(BP1:BP22,SMALL(IF(I53=BO1:BO22,ROW(BO1:BO22)-ROW(BO1)+1),ROW(2:2))),"")</f>
        <v>Rxn</v>
      </c>
      <c r="BF55" t="str">
        <f t="array" ref="BF55">IFERROR(INDEX(BR1:BR22,SMALL(IF(I53=BQ1:BQ22,ROW(BQ1:BQ22)-ROW(BQ1)+1),ROW(2:2))),"")</f>
        <v>Rotating</v>
      </c>
    </row>
    <row r="56" spans="1:58" x14ac:dyDescent="0.2">
      <c r="A56" t="s">
        <v>98</v>
      </c>
      <c r="B56" t="s">
        <v>4</v>
      </c>
      <c r="C56" t="s">
        <v>76</v>
      </c>
      <c r="D56">
        <v>6</v>
      </c>
      <c r="F56" t="s">
        <v>97</v>
      </c>
      <c r="BD56" t="str">
        <f t="array" ref="BD56">IFERROR(INDEX(BN1:BN22,SMALL(IF(F53=BM1:BM22,ROW(BM1:BM22)-ROW(BM1)+1),ROW(3:3))),"")</f>
        <v>Tones</v>
      </c>
      <c r="BE56" t="str">
        <f t="array" ref="BE56">IFERROR(INDEX(BP1:BP22,SMALL(IF(I53=BO1:BO22,ROW(BO1:BO22)-ROW(BO1)+1),ROW(3:3))),"")</f>
        <v>TH</v>
      </c>
      <c r="BF56" t="str">
        <f t="array" ref="BF56">IFERROR(INDEX(BR1:BR22,SMALL(IF(I53=BQ1:BQ22,ROW(BQ1:BQ22)-ROW(BQ1)+1),ROW(3:3))),"")</f>
        <v>Mixed</v>
      </c>
    </row>
    <row r="57" spans="1:58" x14ac:dyDescent="0.2">
      <c r="A57" s="10" t="s">
        <v>18</v>
      </c>
      <c r="B57" s="10" t="s">
        <v>18</v>
      </c>
      <c r="C57" s="10" t="s">
        <v>49</v>
      </c>
      <c r="D57" s="10" t="s">
        <v>53</v>
      </c>
      <c r="E57" s="11" t="s">
        <v>50</v>
      </c>
      <c r="F57" s="11" t="s">
        <v>51</v>
      </c>
      <c r="G57" s="11" t="s">
        <v>50</v>
      </c>
      <c r="H57" s="11" t="s">
        <v>49</v>
      </c>
      <c r="I57" s="11" t="s">
        <v>99</v>
      </c>
      <c r="J57" s="11" t="s">
        <v>100</v>
      </c>
      <c r="K57" s="11"/>
      <c r="L57" s="11" t="s">
        <v>18</v>
      </c>
      <c r="M57" s="11" t="s">
        <v>18</v>
      </c>
      <c r="N57" s="11"/>
      <c r="O57" s="11"/>
      <c r="P57" s="11"/>
      <c r="Q57" s="11"/>
      <c r="R57" s="11"/>
      <c r="S57" s="11"/>
      <c r="T57" s="11"/>
      <c r="U57" s="11"/>
      <c r="V57" s="11"/>
      <c r="W57" s="11"/>
      <c r="X57" s="11"/>
      <c r="Y57" s="11"/>
      <c r="Z57" s="11"/>
      <c r="AA57" s="11"/>
      <c r="AB57" s="11" t="s">
        <v>18</v>
      </c>
      <c r="AC57" s="10" t="s">
        <v>18</v>
      </c>
      <c r="BD57" t="str">
        <f t="array" ref="BD57">IFERROR(INDEX(BN1:BN22,SMALL(IF(F53=BM1:BM22,ROW(BM1:BM22)-ROW(BM1)+1),ROW(4:4))),"")</f>
        <v/>
      </c>
      <c r="BE57" t="str">
        <f t="array" ref="BE57">IFERROR(INDEX(BP1:BP22,SMALL(IF(I53=BO1:BO22,ROW(BO1:BO22)-ROW(BO1)+1),ROW(4:4))),"")</f>
        <v>Reset</v>
      </c>
      <c r="BF57" t="str">
        <f t="array" ref="BF57">IFERROR(INDEX(BR1:BR22,SMALL(IF(I53=BQ1:BQ22,ROW(BQ1:BQ22)-ROW(BQ1)+1),ROW(4:4))),"")</f>
        <v>None</v>
      </c>
    </row>
    <row r="58" spans="1:58" x14ac:dyDescent="0.2">
      <c r="A58" s="10" t="s">
        <v>18</v>
      </c>
      <c r="B58" s="10" t="s">
        <v>18</v>
      </c>
      <c r="C58" s="10" t="s">
        <v>101</v>
      </c>
      <c r="D58" s="10" t="s">
        <v>102</v>
      </c>
      <c r="E58" s="11" t="s">
        <v>103</v>
      </c>
      <c r="F58" s="11" t="s">
        <v>104</v>
      </c>
      <c r="G58" s="11" t="s">
        <v>105</v>
      </c>
      <c r="H58" s="11" t="s">
        <v>106</v>
      </c>
      <c r="I58" s="11" t="s">
        <v>7</v>
      </c>
      <c r="J58" s="11" t="s">
        <v>107</v>
      </c>
      <c r="K58" s="11"/>
      <c r="L58" s="11" t="s">
        <v>11</v>
      </c>
      <c r="M58" s="11" t="s">
        <v>108</v>
      </c>
      <c r="N58" s="11"/>
      <c r="O58" s="11"/>
      <c r="P58" s="11"/>
      <c r="Q58" s="11"/>
      <c r="R58" s="11"/>
      <c r="S58" s="11"/>
      <c r="T58" s="11"/>
      <c r="U58" s="11"/>
      <c r="V58" s="11"/>
      <c r="W58" s="11"/>
      <c r="X58" s="11"/>
      <c r="Y58" s="11"/>
      <c r="Z58" s="11"/>
      <c r="AA58" s="11"/>
      <c r="AB58" s="11" t="s">
        <v>109</v>
      </c>
      <c r="AC58" s="10" t="s">
        <v>110</v>
      </c>
      <c r="BD58" t="str">
        <f t="array" ref="BD58">IFERROR(INDEX(BN1:BN22,SMALL(IF(F53=BM1:BM22,ROW(BM1:BM22)-ROW(BM1)+1),ROW(5:5))),"")</f>
        <v/>
      </c>
      <c r="BE58" t="str">
        <f t="array" ref="BE58">IFERROR(INDEX(BP1:BP22,SMALL(IF(I53=BO1:BO22,ROW(BO1:BO22)-ROW(BO1)+1),ROW(5:5))),"")</f>
        <v/>
      </c>
      <c r="BF58" t="str">
        <f t="array" ref="BF58">IFERROR(INDEX(BR1:BR22,SMALL(IF(I53=BQ1:BQ22,ROW(BQ1:BQ22)-ROW(BQ1)+1),ROW(5:5))),"")</f>
        <v/>
      </c>
    </row>
    <row r="59" spans="1:58" x14ac:dyDescent="0.2">
      <c r="A59" s="5" t="s">
        <v>7</v>
      </c>
      <c r="B59" s="5" t="s">
        <v>4</v>
      </c>
      <c r="C59" s="5" t="s">
        <v>74</v>
      </c>
      <c r="D59" s="5" t="s">
        <v>75</v>
      </c>
      <c r="E59" s="7">
        <v>-4.9212598425196798E-3</v>
      </c>
      <c r="F59" s="5">
        <v>516.5</v>
      </c>
      <c r="G59" s="7">
        <v>0.99873737373737403</v>
      </c>
      <c r="H59" s="7">
        <v>0.16011904761904799</v>
      </c>
      <c r="I59" s="5">
        <v>0.37126678220502901</v>
      </c>
      <c r="J59" s="5">
        <v>1.3002994147802001</v>
      </c>
      <c r="K59" s="5"/>
      <c r="L59" s="5"/>
      <c r="M59" s="5"/>
      <c r="N59" s="5"/>
      <c r="O59" s="5"/>
      <c r="P59" s="5"/>
      <c r="Q59" s="5"/>
      <c r="R59" s="5"/>
      <c r="S59" s="5"/>
      <c r="T59" s="5"/>
      <c r="U59" s="5"/>
      <c r="V59" s="5"/>
      <c r="W59" s="5"/>
      <c r="X59" s="5"/>
      <c r="Y59" s="5"/>
      <c r="Z59" s="5"/>
      <c r="AA59" s="5"/>
      <c r="AB59" s="5" t="s">
        <v>18</v>
      </c>
      <c r="AC59" s="5"/>
      <c r="BD59" t="str">
        <f t="array" ref="BD59">IFERROR(INDEX(BN1:BN22,SMALL(IF(F53=BM1:BM22,ROW(BM1:BM22)-ROW(BM1)+1),ROW(6:6))),"")</f>
        <v/>
      </c>
      <c r="BE59" t="str">
        <f t="array" ref="BE59">IFERROR(INDEX(BP1:BP22,SMALL(IF(I53=BO1:BO22,ROW(BO1:BO22)-ROW(BO1)+1),ROW(6:6))),"")</f>
        <v/>
      </c>
      <c r="BF59" t="str">
        <f t="array" ref="BF59">IFERROR(INDEX(BR1:BR22,SMALL(IF(I53=BQ1:BQ22,ROW(BQ1:BQ22)-ROW(BQ1)+1),ROW(6:6))),"")</f>
        <v/>
      </c>
    </row>
    <row r="60" spans="1:58" x14ac:dyDescent="0.2">
      <c r="A60" s="5" t="s">
        <v>11</v>
      </c>
      <c r="B60" s="5" t="s">
        <v>4</v>
      </c>
      <c r="C60" s="5" t="s">
        <v>74</v>
      </c>
      <c r="D60" s="5" t="s">
        <v>75</v>
      </c>
      <c r="E60" s="7">
        <v>-1.41076115485565E-2</v>
      </c>
      <c r="F60" s="5">
        <v>493</v>
      </c>
      <c r="G60" s="7">
        <v>0.86680820945969095</v>
      </c>
      <c r="H60" s="7">
        <v>0.26223642662857199</v>
      </c>
      <c r="I60" s="5">
        <v>0.73884452891431596</v>
      </c>
      <c r="J60" s="5">
        <v>1.3343336744677801</v>
      </c>
      <c r="K60" s="5"/>
      <c r="L60" s="5">
        <v>51.612119717177499</v>
      </c>
      <c r="M60" s="5"/>
      <c r="N60" s="5"/>
      <c r="O60" s="5"/>
      <c r="P60" s="5"/>
      <c r="Q60" s="5"/>
      <c r="R60" s="5"/>
      <c r="S60" s="5"/>
      <c r="T60" s="5"/>
      <c r="U60" s="5"/>
      <c r="V60" s="5"/>
      <c r="W60" s="5"/>
      <c r="X60" s="5"/>
      <c r="Y60" s="5"/>
      <c r="Z60" s="5"/>
      <c r="AA60" s="5"/>
      <c r="AB60" s="5" t="s">
        <v>18</v>
      </c>
      <c r="AC60" s="5"/>
      <c r="BD60" t="str">
        <f t="array" ref="BD60">IFERROR(INDEX(BN1:BN22,SMALL(IF(F53=BM1:BM22,ROW(BM1:BM22)-ROW(BM1)+1),ROW(7:7))),"")</f>
        <v/>
      </c>
      <c r="BE60" t="str">
        <f t="array" ref="BE60">IFERROR(INDEX(BP1:BP22,SMALL(IF(I53=BO1:BO22,ROW(BO1:BO22)-ROW(BO1)+1),ROW(7:7))),"")</f>
        <v/>
      </c>
      <c r="BF60" t="str">
        <f t="array" ref="BF60">IFERROR(INDEX(BR1:BR22,SMALL(IF(I53=BQ1:BQ22,ROW(BQ1:BQ22)-ROW(BQ1)+1),ROW(7:7))),"")</f>
        <v/>
      </c>
    </row>
    <row r="61" spans="1:58" x14ac:dyDescent="0.2">
      <c r="A61" s="6" t="s">
        <v>11</v>
      </c>
      <c r="B61" s="6" t="s">
        <v>4</v>
      </c>
      <c r="C61" s="6" t="s">
        <v>76</v>
      </c>
      <c r="D61" s="6" t="s">
        <v>159</v>
      </c>
      <c r="E61" s="8">
        <v>-5.9055118110236202E-3</v>
      </c>
      <c r="F61" s="6">
        <v>470</v>
      </c>
      <c r="G61" s="8">
        <v>0.88145896656534894</v>
      </c>
      <c r="H61" s="8">
        <v>0.219858156028369</v>
      </c>
      <c r="I61" s="6">
        <v>0.55962955000000003</v>
      </c>
      <c r="J61" s="6">
        <v>1.30851063829787</v>
      </c>
      <c r="K61" s="6"/>
      <c r="L61" s="6">
        <v>49.745967901660499</v>
      </c>
      <c r="M61" s="6" t="s">
        <v>160</v>
      </c>
      <c r="N61" s="6"/>
      <c r="O61" s="6"/>
      <c r="P61" s="6"/>
      <c r="Q61" s="6"/>
      <c r="R61" s="6"/>
      <c r="S61" s="6"/>
      <c r="T61" s="6"/>
      <c r="U61" s="6"/>
      <c r="V61" s="6"/>
      <c r="W61" s="6"/>
      <c r="X61" s="6"/>
      <c r="Y61" s="6"/>
      <c r="Z61" s="6"/>
      <c r="AA61" s="6"/>
      <c r="AB61" s="6" t="s">
        <v>161</v>
      </c>
      <c r="AC61" s="6" t="s">
        <v>162</v>
      </c>
    </row>
    <row r="62" spans="1:58" x14ac:dyDescent="0.2">
      <c r="A62" t="s">
        <v>11</v>
      </c>
      <c r="B62" t="s">
        <v>4</v>
      </c>
      <c r="C62" t="s">
        <v>81</v>
      </c>
      <c r="D62" t="s">
        <v>159</v>
      </c>
      <c r="E62" s="9">
        <v>0</v>
      </c>
      <c r="F62">
        <v>473</v>
      </c>
      <c r="G62" s="9">
        <v>0.83383685800604201</v>
      </c>
      <c r="H62" s="9">
        <v>0.23943661971831001</v>
      </c>
      <c r="I62">
        <v>0.58192246666666703</v>
      </c>
      <c r="J62">
        <v>1.2410147991543301</v>
      </c>
      <c r="L62">
        <v>53.044501565149297</v>
      </c>
      <c r="M62" t="s">
        <v>160</v>
      </c>
      <c r="AB62" t="s">
        <v>163</v>
      </c>
      <c r="AC62" t="s">
        <v>164</v>
      </c>
    </row>
    <row r="63" spans="1:58" x14ac:dyDescent="0.2">
      <c r="A63" t="s">
        <v>7</v>
      </c>
      <c r="B63" t="s">
        <v>4</v>
      </c>
      <c r="C63" t="s">
        <v>85</v>
      </c>
      <c r="D63" t="s">
        <v>165</v>
      </c>
      <c r="E63" s="9">
        <v>-1.9685039370078701E-3</v>
      </c>
      <c r="F63">
        <v>564</v>
      </c>
      <c r="G63" s="9">
        <v>0.99747474747474796</v>
      </c>
      <c r="H63" s="9">
        <v>0.18452380952381001</v>
      </c>
      <c r="I63">
        <v>0.37303730909090899</v>
      </c>
      <c r="J63">
        <v>1.31914893617021</v>
      </c>
      <c r="M63" t="s">
        <v>132</v>
      </c>
      <c r="AB63" t="s">
        <v>18</v>
      </c>
      <c r="AC63" t="s">
        <v>133</v>
      </c>
    </row>
    <row r="64" spans="1:58" x14ac:dyDescent="0.2">
      <c r="A64" t="s">
        <v>7</v>
      </c>
      <c r="B64" t="s">
        <v>4</v>
      </c>
      <c r="C64" t="s">
        <v>124</v>
      </c>
      <c r="D64" t="s">
        <v>165</v>
      </c>
      <c r="E64" s="9">
        <v>-7.8740157480314994E-3</v>
      </c>
      <c r="F64">
        <v>469</v>
      </c>
      <c r="G64" s="9">
        <v>1</v>
      </c>
      <c r="H64" s="9">
        <v>0.13571428571428601</v>
      </c>
      <c r="I64">
        <v>0.36949625531914898</v>
      </c>
      <c r="J64">
        <v>1.2814498933901901</v>
      </c>
      <c r="M64" t="s">
        <v>132</v>
      </c>
      <c r="AB64" t="s">
        <v>18</v>
      </c>
      <c r="AC64" t="s">
        <v>166</v>
      </c>
    </row>
    <row r="65" spans="1:58" x14ac:dyDescent="0.2">
      <c r="A65" t="s">
        <v>11</v>
      </c>
      <c r="B65" t="s">
        <v>4</v>
      </c>
      <c r="C65" t="s">
        <v>88</v>
      </c>
      <c r="D65" t="s">
        <v>167</v>
      </c>
      <c r="E65" s="9">
        <v>-1.3779527559055101E-2</v>
      </c>
      <c r="F65">
        <v>556</v>
      </c>
      <c r="G65" s="9">
        <v>0.94087403598971697</v>
      </c>
      <c r="H65" s="9">
        <v>0.215568862275449</v>
      </c>
      <c r="I65">
        <v>0.49774824324324302</v>
      </c>
      <c r="J65">
        <v>1.3776978417266199</v>
      </c>
      <c r="L65">
        <v>51.445899436861197</v>
      </c>
      <c r="M65" t="s">
        <v>160</v>
      </c>
      <c r="AB65" t="s">
        <v>168</v>
      </c>
      <c r="AC65" t="s">
        <v>169</v>
      </c>
    </row>
    <row r="67" spans="1:58" ht="28.5" x14ac:dyDescent="0.2">
      <c r="A67" s="1" t="s">
        <v>170</v>
      </c>
      <c r="B67" s="13" t="s">
        <v>42</v>
      </c>
      <c r="C67" s="13" t="s">
        <v>18</v>
      </c>
      <c r="D67" s="17" t="s">
        <v>177</v>
      </c>
      <c r="E67" s="3" t="s">
        <v>18</v>
      </c>
      <c r="F67" s="14" t="s">
        <v>0</v>
      </c>
      <c r="G67" s="14" t="s">
        <v>18</v>
      </c>
      <c r="H67" s="3" t="s">
        <v>18</v>
      </c>
      <c r="I67" s="14" t="s">
        <v>1</v>
      </c>
      <c r="J67" s="14" t="s">
        <v>18</v>
      </c>
      <c r="K67" s="3" t="s">
        <v>18</v>
      </c>
      <c r="L67" s="14" t="s">
        <v>26</v>
      </c>
      <c r="M67" s="14" t="s">
        <v>18</v>
      </c>
      <c r="N67" s="3" t="s">
        <v>18</v>
      </c>
      <c r="O67" s="14" t="s">
        <v>31</v>
      </c>
      <c r="P67" s="14" t="s">
        <v>18</v>
      </c>
      <c r="Q67" s="3" t="s">
        <v>18</v>
      </c>
      <c r="R67" s="18" t="s">
        <v>734</v>
      </c>
      <c r="S67" s="15" t="s">
        <v>18</v>
      </c>
      <c r="T67" s="15" t="s">
        <v>18</v>
      </c>
      <c r="U67" s="15" t="s">
        <v>18</v>
      </c>
      <c r="V67" s="15" t="s">
        <v>18</v>
      </c>
      <c r="W67" s="15" t="s">
        <v>18</v>
      </c>
      <c r="X67" s="15" t="s">
        <v>18</v>
      </c>
      <c r="Y67" s="15" t="s">
        <v>18</v>
      </c>
      <c r="Z67" s="15" t="s">
        <v>18</v>
      </c>
      <c r="AA67" s="15" t="s">
        <v>18</v>
      </c>
      <c r="AB67" s="3" t="s">
        <v>18</v>
      </c>
      <c r="AC67" s="2" t="s">
        <v>196</v>
      </c>
      <c r="AD67" s="1" t="s">
        <v>172</v>
      </c>
    </row>
    <row r="68" spans="1:58" x14ac:dyDescent="0.2">
      <c r="A68" s="4" t="s">
        <v>45</v>
      </c>
      <c r="B68" s="4" t="s">
        <v>46</v>
      </c>
      <c r="C68" s="4" t="s">
        <v>47</v>
      </c>
      <c r="D68" s="4" t="s">
        <v>48</v>
      </c>
      <c r="E68" s="4" t="s">
        <v>49</v>
      </c>
      <c r="F68" s="4" t="s">
        <v>50</v>
      </c>
      <c r="G68" s="4" t="s">
        <v>51</v>
      </c>
      <c r="H68" s="4" t="s">
        <v>52</v>
      </c>
      <c r="I68" s="4" t="s">
        <v>53</v>
      </c>
      <c r="J68" s="4" t="s">
        <v>54</v>
      </c>
      <c r="K68" s="4" t="s">
        <v>55</v>
      </c>
      <c r="L68" s="4" t="s">
        <v>56</v>
      </c>
      <c r="M68" s="4" t="s">
        <v>57</v>
      </c>
      <c r="N68" s="4" t="s">
        <v>58</v>
      </c>
      <c r="O68" s="4" t="s">
        <v>59</v>
      </c>
      <c r="P68" s="4" t="s">
        <v>60</v>
      </c>
      <c r="Q68" s="4" t="s">
        <v>61</v>
      </c>
      <c r="R68" s="4" t="s">
        <v>62</v>
      </c>
      <c r="S68" s="4" t="s">
        <v>63</v>
      </c>
      <c r="T68" s="4" t="s">
        <v>64</v>
      </c>
      <c r="U68" s="4" t="s">
        <v>65</v>
      </c>
      <c r="V68" s="4" t="s">
        <v>66</v>
      </c>
      <c r="W68" s="4" t="s">
        <v>67</v>
      </c>
      <c r="X68" s="4" t="s">
        <v>68</v>
      </c>
      <c r="Y68" s="4" t="s">
        <v>69</v>
      </c>
      <c r="Z68" s="4" t="s">
        <v>70</v>
      </c>
      <c r="AA68" s="4" t="s">
        <v>71</v>
      </c>
      <c r="AB68" s="4" t="s">
        <v>72</v>
      </c>
      <c r="AC68" s="4" t="s">
        <v>73</v>
      </c>
      <c r="BD68" t="str">
        <f t="array" ref="BD68">IFERROR(INDEX(BN1:BN22,SMALL(IF(F67=BM1:BM22,ROW(BM1:BM22)-ROW(BM1)+1),ROW(1:1))),"")</f>
        <v>Tone-BBN</v>
      </c>
      <c r="BE68" t="str">
        <f t="array" ref="BE68">IFERROR(INDEX(BP1:BP22,SMALL(IF(I67=BO1:BO22,ROW(BO1:BO22)-ROW(BO1)+1),ROW(1:1))),"")</f>
        <v>Rotating</v>
      </c>
      <c r="BF68" t="str">
        <f t="array" ref="BF68">IFERROR(INDEX(BR1:BR22,SMALL(IF(I67=BQ1:BQ22,ROW(BQ1:BQ22)-ROW(BQ1)+1),ROW(1:1))),"")</f>
        <v>4-6</v>
      </c>
    </row>
    <row r="69" spans="1:58" x14ac:dyDescent="0.2">
      <c r="A69" t="s">
        <v>8</v>
      </c>
      <c r="B69" t="s">
        <v>31</v>
      </c>
      <c r="C69" t="s">
        <v>76</v>
      </c>
      <c r="D69">
        <v>5</v>
      </c>
      <c r="BD69" t="str">
        <f t="array" ref="BD69">IFERROR(INDEX(BN1:BN22,SMALL(IF(F67=BM1:BM22,ROW(BM1:BM22)-ROW(BM1)+1),ROW(2:2))),"")</f>
        <v>Tone-Tone</v>
      </c>
      <c r="BE69" t="str">
        <f t="array" ref="BE69">IFERROR(INDEX(BP1:BP22,SMALL(IF(I67=BO1:BO22,ROW(BO1:BO22)-ROW(BO1)+1),ROW(2:2))),"")</f>
        <v>Saline</v>
      </c>
      <c r="BF69" t="str">
        <f t="array" ref="BF69">IFERROR(INDEX(BR1:BR22,SMALL(IF(I67=BQ1:BQ22,ROW(BQ1:BQ22)-ROW(BQ1)+1),ROW(2:2))),"")</f>
        <v>2-4</v>
      </c>
    </row>
    <row r="70" spans="1:58" x14ac:dyDescent="0.2">
      <c r="A70" s="10" t="s">
        <v>18</v>
      </c>
      <c r="B70" s="10" t="s">
        <v>18</v>
      </c>
      <c r="C70" s="10" t="s">
        <v>49</v>
      </c>
      <c r="D70" s="10" t="s">
        <v>53</v>
      </c>
      <c r="E70" s="11" t="s">
        <v>50</v>
      </c>
      <c r="F70" s="11" t="s">
        <v>51</v>
      </c>
      <c r="G70" s="11" t="s">
        <v>50</v>
      </c>
      <c r="H70" s="11" t="s">
        <v>49</v>
      </c>
      <c r="I70" s="11" t="s">
        <v>99</v>
      </c>
      <c r="J70" s="11" t="s">
        <v>100</v>
      </c>
      <c r="K70" s="11"/>
      <c r="L70" s="12" t="s">
        <v>191</v>
      </c>
      <c r="M70" s="12"/>
      <c r="N70" s="12"/>
      <c r="O70" s="11"/>
      <c r="P70" s="12" t="s">
        <v>192</v>
      </c>
      <c r="Q70" s="12"/>
      <c r="R70" s="12"/>
      <c r="S70" s="11"/>
      <c r="T70" s="11"/>
      <c r="U70" s="11"/>
      <c r="V70" s="11"/>
      <c r="W70" s="11"/>
      <c r="X70" s="11"/>
      <c r="Y70" s="11"/>
      <c r="Z70" s="11"/>
      <c r="AA70" s="11"/>
      <c r="AB70" s="11" t="s">
        <v>18</v>
      </c>
      <c r="AC70" s="10" t="s">
        <v>18</v>
      </c>
      <c r="BD70" t="str">
        <f t="array" ref="BD70">IFERROR(INDEX(BN1:BN22,SMALL(IF(F67=BM1:BM22,ROW(BM1:BM22)-ROW(BM1)+1),ROW(3:3))),"")</f>
        <v>Tones</v>
      </c>
      <c r="BE70" t="str">
        <f t="array" ref="BE70">IFERROR(INDEX(BP1:BP22,SMALL(IF(I67=BO1:BO22,ROW(BO1:BO22)-ROW(BO1)+1),ROW(3:3))),"")</f>
        <v>CNO 3mg/kg</v>
      </c>
      <c r="BF70" t="str">
        <f t="array" ref="BF70">IFERROR(INDEX(BR1:BR22,SMALL(IF(I67=BQ1:BQ22,ROW(BQ1:BQ22)-ROW(BQ1)+1),ROW(3:3))),"")</f>
        <v>3-5</v>
      </c>
    </row>
    <row r="71" spans="1:58" x14ac:dyDescent="0.2">
      <c r="A71" s="10" t="s">
        <v>18</v>
      </c>
      <c r="B71" s="10" t="s">
        <v>18</v>
      </c>
      <c r="C71" s="10" t="s">
        <v>101</v>
      </c>
      <c r="D71" s="10" t="s">
        <v>102</v>
      </c>
      <c r="E71" s="11" t="s">
        <v>103</v>
      </c>
      <c r="F71" s="11" t="s">
        <v>104</v>
      </c>
      <c r="G71" s="11" t="s">
        <v>105</v>
      </c>
      <c r="H71" s="11" t="s">
        <v>106</v>
      </c>
      <c r="I71" s="11" t="s">
        <v>7</v>
      </c>
      <c r="J71" s="11" t="s">
        <v>107</v>
      </c>
      <c r="K71" s="11"/>
      <c r="L71" s="11" t="s">
        <v>193</v>
      </c>
      <c r="M71" s="11" t="s">
        <v>194</v>
      </c>
      <c r="N71" s="11" t="s">
        <v>195</v>
      </c>
      <c r="O71" s="11"/>
      <c r="P71" s="11" t="s">
        <v>193</v>
      </c>
      <c r="Q71" s="11" t="s">
        <v>194</v>
      </c>
      <c r="R71" s="11" t="s">
        <v>195</v>
      </c>
      <c r="S71" s="11"/>
      <c r="T71" s="11"/>
      <c r="U71" s="11"/>
      <c r="V71" s="11"/>
      <c r="W71" s="11"/>
      <c r="X71" s="11"/>
      <c r="Y71" s="11"/>
      <c r="Z71" s="11"/>
      <c r="AA71" s="11"/>
      <c r="AB71" s="11" t="s">
        <v>109</v>
      </c>
      <c r="AC71" s="10" t="s">
        <v>110</v>
      </c>
      <c r="BD71" t="str">
        <f t="array" ref="BD71">IFERROR(INDEX(BN1:BN22,SMALL(IF(F67=BM1:BM22,ROW(BM1:BM22)-ROW(BM1)+1),ROW(4:4))),"")</f>
        <v/>
      </c>
      <c r="BE71" t="str">
        <f t="array" ref="BE71">IFERROR(INDEX(BP1:BP22,SMALL(IF(I67=BO1:BO22,ROW(BO1:BO22)-ROW(BO1)+1),ROW(4:4))),"")</f>
        <v>Base case</v>
      </c>
      <c r="BF71" t="str">
        <f t="array" ref="BF71">IFERROR(INDEX(BR1:BR22,SMALL(IF(I67=BQ1:BQ22,ROW(BQ1:BQ22)-ROW(BQ1)+1),ROW(4:4))),"")</f>
        <v>2-6</v>
      </c>
    </row>
    <row r="72" spans="1:58" x14ac:dyDescent="0.2">
      <c r="A72" s="5" t="s">
        <v>173</v>
      </c>
      <c r="B72" s="5" t="s">
        <v>31</v>
      </c>
      <c r="C72" s="5" t="s">
        <v>74</v>
      </c>
      <c r="D72" s="5" t="s">
        <v>75</v>
      </c>
      <c r="E72" s="7">
        <v>-2.6624068157613898E-3</v>
      </c>
      <c r="F72" s="5">
        <v>310.66666666666703</v>
      </c>
      <c r="G72" s="7">
        <v>0.828066575664403</v>
      </c>
      <c r="H72" s="7">
        <v>8.6378737541528194E-2</v>
      </c>
      <c r="I72" s="5">
        <v>0.31054690046555899</v>
      </c>
      <c r="J72" s="5">
        <v>2.0485738926299701</v>
      </c>
      <c r="K72" s="5"/>
      <c r="L72" s="5">
        <v>0.31929982361609999</v>
      </c>
      <c r="M72" s="5">
        <v>0.31313781550459202</v>
      </c>
      <c r="N72" s="5">
        <v>0.29920306227598598</v>
      </c>
      <c r="O72" s="5"/>
      <c r="P72" s="7">
        <v>3.7857142857142902E-2</v>
      </c>
      <c r="Q72" s="7">
        <v>6.0731776431917898E-2</v>
      </c>
      <c r="R72" s="7">
        <v>0.105510055510055</v>
      </c>
      <c r="S72" s="5"/>
      <c r="T72" s="5"/>
      <c r="U72" s="5"/>
      <c r="V72" s="5"/>
      <c r="W72" s="5"/>
      <c r="X72" s="5"/>
      <c r="Y72" s="5"/>
      <c r="Z72" s="5"/>
      <c r="AA72" s="5"/>
      <c r="AB72" s="5" t="s">
        <v>18</v>
      </c>
      <c r="AC72" s="5"/>
      <c r="BD72" t="str">
        <f t="array" ref="BD72">IFERROR(INDEX(BN1:BN22,SMALL(IF(F67=BM1:BM22,ROW(BM1:BM22)-ROW(BM1)+1),ROW(5:5))),"")</f>
        <v/>
      </c>
      <c r="BE72" t="str">
        <f t="array" ref="BE72">IFERROR(INDEX(BP1:BP22,SMALL(IF(I67=BO1:BO22,ROW(BO1:BO22)-ROW(BO1)+1),ROW(5:5))),"")</f>
        <v>Background</v>
      </c>
      <c r="BF72" t="str">
        <f t="array" ref="BF72">IFERROR(INDEX(BR1:BR22,SMALL(IF(I67=BQ1:BQ22,ROW(BQ1:BQ22)-ROW(BQ1)+1),ROW(5:5))),"")</f>
        <v/>
      </c>
    </row>
    <row r="73" spans="1:58" x14ac:dyDescent="0.2">
      <c r="A73" s="5" t="s">
        <v>8</v>
      </c>
      <c r="B73" s="5" t="s">
        <v>31</v>
      </c>
      <c r="C73" s="5" t="s">
        <v>74</v>
      </c>
      <c r="D73" s="5" t="s">
        <v>75</v>
      </c>
      <c r="E73" s="7">
        <v>-7.0287539936101902E-3</v>
      </c>
      <c r="F73" s="5">
        <v>317.8</v>
      </c>
      <c r="G73" s="7">
        <v>0.83136805797449198</v>
      </c>
      <c r="H73" s="7">
        <v>7.1592540228590795E-2</v>
      </c>
      <c r="I73" s="5">
        <v>0.31010791069257698</v>
      </c>
      <c r="J73" s="5">
        <v>1.98613759250192</v>
      </c>
      <c r="K73" s="5"/>
      <c r="L73" s="5">
        <v>0.32985709843577299</v>
      </c>
      <c r="M73" s="5">
        <v>0.310712645575621</v>
      </c>
      <c r="N73" s="5">
        <v>0.28975398806633701</v>
      </c>
      <c r="O73" s="5"/>
      <c r="P73" s="7">
        <v>3.6983178600974401E-2</v>
      </c>
      <c r="Q73" s="7">
        <v>5.9636995023559701E-2</v>
      </c>
      <c r="R73" s="7">
        <v>0.124246287699995</v>
      </c>
      <c r="S73" s="5"/>
      <c r="T73" s="5"/>
      <c r="U73" s="5"/>
      <c r="V73" s="5"/>
      <c r="W73" s="5"/>
      <c r="X73" s="5"/>
      <c r="Y73" s="5"/>
      <c r="Z73" s="5"/>
      <c r="AA73" s="5"/>
      <c r="AB73" s="5" t="s">
        <v>18</v>
      </c>
      <c r="AC73" s="5"/>
      <c r="BD73" t="str">
        <f t="array" ref="BD73">IFERROR(INDEX(BN1:BN22,SMALL(IF(F67=BM1:BM22,ROW(BM1:BM22)-ROW(BM1)+1),ROW(6:6))),"")</f>
        <v/>
      </c>
      <c r="BE73" t="str">
        <f t="array" ref="BE73">IFERROR(INDEX(BP1:BP22,SMALL(IF(I67=BO1:BO22,ROW(BO1:BO22)-ROW(BO1)+1),ROW(6:6))),"")</f>
        <v>Catch trials</v>
      </c>
      <c r="BF73" t="str">
        <f t="array" ref="BF73">IFERROR(INDEX(BR1:BR22,SMALL(IF(I67=BQ1:BQ22,ROW(BQ1:BQ22)-ROW(BQ1)+1),ROW(6:6))),"")</f>
        <v/>
      </c>
    </row>
    <row r="74" spans="1:58" x14ac:dyDescent="0.2">
      <c r="A74" s="6" t="s">
        <v>8</v>
      </c>
      <c r="B74" s="6" t="s">
        <v>31</v>
      </c>
      <c r="C74" s="6" t="s">
        <v>76</v>
      </c>
      <c r="D74" s="6" t="s">
        <v>174</v>
      </c>
      <c r="E74" s="8">
        <v>-1.75718849840256E-2</v>
      </c>
      <c r="F74" s="6">
        <v>343</v>
      </c>
      <c r="G74" s="8">
        <v>0.81632653061224503</v>
      </c>
      <c r="H74" s="8">
        <v>6.1224489795918401E-2</v>
      </c>
      <c r="I74" s="6">
        <v>0.31025826532651801</v>
      </c>
      <c r="J74" s="6">
        <v>2.07580174927114</v>
      </c>
      <c r="K74" s="6"/>
      <c r="L74" s="6">
        <v>0.33210328723404198</v>
      </c>
      <c r="M74" s="6">
        <v>0.31068734020618599</v>
      </c>
      <c r="N74" s="6">
        <v>0.28798416853932601</v>
      </c>
      <c r="O74" s="6"/>
      <c r="P74" s="8">
        <v>4.3478260869565202E-2</v>
      </c>
      <c r="Q74" s="8">
        <v>6.08695652173913E-2</v>
      </c>
      <c r="R74" s="8">
        <v>7.9646017699115002E-2</v>
      </c>
      <c r="S74" s="6"/>
      <c r="T74" s="6"/>
      <c r="U74" s="6"/>
      <c r="V74" s="6"/>
      <c r="W74" s="6"/>
      <c r="X74" s="6"/>
      <c r="Y74" s="6"/>
      <c r="Z74" s="6"/>
      <c r="AA74" s="6"/>
      <c r="AB74" s="6" t="s">
        <v>175</v>
      </c>
      <c r="AC74" s="6" t="s">
        <v>176</v>
      </c>
      <c r="BD74" t="str">
        <f t="array" ref="BD74">IFERROR(INDEX(BN1:BN22,SMALL(IF(F67=BM1:BM22,ROW(BM1:BM22)-ROW(BM1)+1),ROW(7:7))),"")</f>
        <v/>
      </c>
      <c r="BE74" t="str">
        <f t="array" ref="BE74">IFERROR(INDEX(BP1:BP22,SMALL(IF(I67=BO1:BO22,ROW(BO1:BO22)-ROW(BO1)+1),ROW(7:7))),"")</f>
        <v>Uneven odds</v>
      </c>
      <c r="BF74" t="str">
        <f t="array" ref="BF74">IFERROR(INDEX(BR1:BR22,SMALL(IF(I67=BQ1:BQ22,ROW(BQ1:BQ22)-ROW(BQ1)+1),ROW(7:7))),"")</f>
        <v/>
      </c>
    </row>
    <row r="75" spans="1:58" x14ac:dyDescent="0.2">
      <c r="A75" t="s">
        <v>8</v>
      </c>
      <c r="B75" t="s">
        <v>31</v>
      </c>
      <c r="C75" t="s">
        <v>81</v>
      </c>
      <c r="D75" t="s">
        <v>177</v>
      </c>
      <c r="E75" s="9">
        <v>-6.3897763578274801E-3</v>
      </c>
      <c r="F75">
        <v>258</v>
      </c>
      <c r="G75" s="9">
        <v>0.85658914728682201</v>
      </c>
      <c r="H75" s="9">
        <v>8.5271317829457405E-2</v>
      </c>
      <c r="I75">
        <v>0.321097505807237</v>
      </c>
      <c r="J75">
        <v>1.87596899224806</v>
      </c>
      <c r="L75">
        <v>0.348002670886076</v>
      </c>
      <c r="M75">
        <v>0.33076339726027398</v>
      </c>
      <c r="N75">
        <v>0.28452644927536203</v>
      </c>
      <c r="P75" s="9">
        <v>2.32558139534884E-2</v>
      </c>
      <c r="Q75" s="9">
        <v>8.2352941176470601E-2</v>
      </c>
      <c r="R75" s="9">
        <v>0.14942528735632199</v>
      </c>
      <c r="AB75" t="s">
        <v>178</v>
      </c>
      <c r="AC75" t="s">
        <v>179</v>
      </c>
    </row>
    <row r="76" spans="1:58" x14ac:dyDescent="0.2">
      <c r="A76" t="s">
        <v>8</v>
      </c>
      <c r="B76" t="s">
        <v>31</v>
      </c>
      <c r="C76" t="s">
        <v>85</v>
      </c>
      <c r="D76" t="s">
        <v>180</v>
      </c>
      <c r="E76" s="9">
        <v>-7.9872204472843395E-3</v>
      </c>
      <c r="F76">
        <v>328</v>
      </c>
      <c r="G76" s="9">
        <v>0.84756097560975596</v>
      </c>
      <c r="H76" s="9">
        <v>7.9268292682926803E-2</v>
      </c>
      <c r="I76">
        <v>0.29284346191016303</v>
      </c>
      <c r="J76">
        <v>2.0213414634146298</v>
      </c>
      <c r="L76">
        <v>0.31858754736842099</v>
      </c>
      <c r="M76">
        <v>0.28662989583333298</v>
      </c>
      <c r="N76">
        <v>0.273312942528736</v>
      </c>
      <c r="P76" s="9">
        <v>5.4545454545454501E-2</v>
      </c>
      <c r="Q76" s="9">
        <v>4.5871559633027498E-2</v>
      </c>
      <c r="R76" s="9">
        <v>0.13761467889908299</v>
      </c>
      <c r="AB76" t="s">
        <v>181</v>
      </c>
      <c r="AC76" t="s">
        <v>18</v>
      </c>
    </row>
    <row r="77" spans="1:58" x14ac:dyDescent="0.2">
      <c r="A77" t="s">
        <v>173</v>
      </c>
      <c r="B77" t="s">
        <v>31</v>
      </c>
      <c r="C77" t="s">
        <v>124</v>
      </c>
      <c r="D77" t="s">
        <v>182</v>
      </c>
      <c r="E77" s="9">
        <v>-1.59744408945687E-3</v>
      </c>
      <c r="F77">
        <v>301</v>
      </c>
      <c r="G77" s="9">
        <v>0.73754152823920305</v>
      </c>
      <c r="H77" s="9">
        <v>8.6378737541528194E-2</v>
      </c>
      <c r="I77">
        <v>0.32258647693092002</v>
      </c>
      <c r="J77">
        <v>2.0431893687707601</v>
      </c>
      <c r="L77">
        <v>0.331959662337662</v>
      </c>
      <c r="M77">
        <v>0.32964367123287702</v>
      </c>
      <c r="N77">
        <v>0.30615609722222198</v>
      </c>
      <c r="P77" s="9">
        <v>0.04</v>
      </c>
      <c r="Q77" s="9">
        <v>6.9306930693069299E-2</v>
      </c>
      <c r="R77" s="9">
        <v>0.15</v>
      </c>
      <c r="AB77" t="s">
        <v>183</v>
      </c>
      <c r="AC77" t="s">
        <v>128</v>
      </c>
    </row>
    <row r="78" spans="1:58" x14ac:dyDescent="0.2">
      <c r="A78" t="s">
        <v>8</v>
      </c>
      <c r="B78" t="s">
        <v>31</v>
      </c>
      <c r="C78" t="s">
        <v>88</v>
      </c>
      <c r="D78" t="s">
        <v>177</v>
      </c>
      <c r="E78" s="9">
        <v>0</v>
      </c>
      <c r="F78">
        <v>330</v>
      </c>
      <c r="G78" s="9">
        <v>0.89090909090909098</v>
      </c>
      <c r="H78" s="9">
        <v>6.0606060606060601E-2</v>
      </c>
      <c r="I78">
        <v>0.32035072497165501</v>
      </c>
      <c r="J78">
        <v>2.0363636363636402</v>
      </c>
      <c r="L78">
        <v>0.32998520408163301</v>
      </c>
      <c r="M78">
        <v>0.31544945000000002</v>
      </c>
      <c r="N78">
        <v>0.315617520833333</v>
      </c>
      <c r="P78" s="9">
        <v>4.5454545454545497E-2</v>
      </c>
      <c r="Q78" s="9">
        <v>3.6363636363636397E-2</v>
      </c>
      <c r="R78" s="9">
        <v>0.1</v>
      </c>
      <c r="AB78" t="s">
        <v>184</v>
      </c>
      <c r="AC78" t="s">
        <v>185</v>
      </c>
    </row>
    <row r="79" spans="1:58" x14ac:dyDescent="0.2">
      <c r="A79" t="s">
        <v>173</v>
      </c>
      <c r="B79" t="s">
        <v>31</v>
      </c>
      <c r="C79" t="s">
        <v>93</v>
      </c>
      <c r="D79" t="s">
        <v>174</v>
      </c>
      <c r="E79" s="9">
        <v>-6.3897763578274801E-3</v>
      </c>
      <c r="F79">
        <v>334</v>
      </c>
      <c r="G79" s="9">
        <v>0.81736526946107801</v>
      </c>
      <c r="H79" s="9"/>
      <c r="I79">
        <v>0.319097716374036</v>
      </c>
      <c r="J79">
        <v>2.0688622754491002</v>
      </c>
      <c r="L79">
        <v>0.32505772340425498</v>
      </c>
      <c r="M79">
        <v>0.32016731460674203</v>
      </c>
      <c r="N79">
        <v>0.31206811111111099</v>
      </c>
      <c r="P79" s="9">
        <v>5.3571428571428603E-2</v>
      </c>
      <c r="Q79" s="9">
        <v>7.2072072072072099E-2</v>
      </c>
      <c r="R79" s="9">
        <v>0.126126126126126</v>
      </c>
      <c r="AB79" t="s">
        <v>186</v>
      </c>
      <c r="AC79" t="s">
        <v>187</v>
      </c>
    </row>
    <row r="80" spans="1:58" x14ac:dyDescent="0.2">
      <c r="A80" t="s">
        <v>8</v>
      </c>
      <c r="B80" t="s">
        <v>31</v>
      </c>
      <c r="C80" t="s">
        <v>131</v>
      </c>
      <c r="D80" t="s">
        <v>182</v>
      </c>
      <c r="E80" s="9">
        <v>-3.1948881789137401E-3</v>
      </c>
      <c r="F80">
        <v>330</v>
      </c>
      <c r="G80" s="9">
        <v>0.74545454545454504</v>
      </c>
      <c r="H80" s="9"/>
      <c r="I80">
        <v>0.30598959544731302</v>
      </c>
      <c r="J80">
        <v>1.92121212121212</v>
      </c>
      <c r="L80">
        <v>0.32060678260869602</v>
      </c>
      <c r="M80">
        <v>0.31003314457831299</v>
      </c>
      <c r="N80">
        <v>0.28732885915493001</v>
      </c>
      <c r="P80" s="9">
        <v>1.8181818181818198E-2</v>
      </c>
      <c r="Q80" s="9">
        <v>7.2727272727272696E-2</v>
      </c>
      <c r="R80" s="9">
        <v>0.15454545454545501</v>
      </c>
      <c r="AB80" t="s">
        <v>188</v>
      </c>
      <c r="AC80" t="s">
        <v>189</v>
      </c>
    </row>
    <row r="81" spans="1:58" x14ac:dyDescent="0.2">
      <c r="A81" t="s">
        <v>173</v>
      </c>
      <c r="B81" t="s">
        <v>31</v>
      </c>
      <c r="C81" t="s">
        <v>134</v>
      </c>
      <c r="D81" t="s">
        <v>180</v>
      </c>
      <c r="E81" s="9">
        <v>0</v>
      </c>
      <c r="F81">
        <v>297</v>
      </c>
      <c r="G81" s="9">
        <v>0.92929292929292895</v>
      </c>
      <c r="H81" s="9"/>
      <c r="I81">
        <v>0.28995650809172102</v>
      </c>
      <c r="J81">
        <v>2.0336700336700302</v>
      </c>
      <c r="L81">
        <v>0.30088208510638298</v>
      </c>
      <c r="M81">
        <v>0.28960246067415701</v>
      </c>
      <c r="N81">
        <v>0.27938497849462401</v>
      </c>
      <c r="P81" s="9">
        <v>0.02</v>
      </c>
      <c r="Q81" s="9">
        <v>4.08163265306122E-2</v>
      </c>
      <c r="R81" s="9">
        <v>4.0404040404040401E-2</v>
      </c>
      <c r="AB81" t="s">
        <v>190</v>
      </c>
      <c r="AC81" t="s">
        <v>187</v>
      </c>
    </row>
    <row r="83" spans="1:58" ht="28.5" x14ac:dyDescent="0.2">
      <c r="A83" s="1" t="s">
        <v>197</v>
      </c>
      <c r="B83" s="13" t="s">
        <v>42</v>
      </c>
      <c r="C83" s="13" t="s">
        <v>18</v>
      </c>
      <c r="D83" s="17" t="s">
        <v>180</v>
      </c>
      <c r="E83" s="3" t="s">
        <v>18</v>
      </c>
      <c r="F83" s="14" t="s">
        <v>0</v>
      </c>
      <c r="G83" s="14" t="s">
        <v>18</v>
      </c>
      <c r="H83" s="3" t="s">
        <v>18</v>
      </c>
      <c r="I83" s="14" t="s">
        <v>1</v>
      </c>
      <c r="J83" s="14" t="s">
        <v>18</v>
      </c>
      <c r="K83" s="3" t="s">
        <v>18</v>
      </c>
      <c r="L83" s="14" t="s">
        <v>26</v>
      </c>
      <c r="M83" s="14" t="s">
        <v>18</v>
      </c>
      <c r="N83" s="3" t="s">
        <v>18</v>
      </c>
      <c r="O83" s="14" t="s">
        <v>31</v>
      </c>
      <c r="P83" s="14" t="s">
        <v>18</v>
      </c>
      <c r="Q83" s="3" t="s">
        <v>18</v>
      </c>
      <c r="R83" s="18" t="s">
        <v>735</v>
      </c>
      <c r="S83" s="15" t="s">
        <v>18</v>
      </c>
      <c r="T83" s="15" t="s">
        <v>18</v>
      </c>
      <c r="U83" s="15" t="s">
        <v>18</v>
      </c>
      <c r="V83" s="15" t="s">
        <v>18</v>
      </c>
      <c r="W83" s="15" t="s">
        <v>18</v>
      </c>
      <c r="X83" s="15" t="s">
        <v>18</v>
      </c>
      <c r="Y83" s="15" t="s">
        <v>18</v>
      </c>
      <c r="Z83" s="15" t="s">
        <v>18</v>
      </c>
      <c r="AA83" s="15" t="s">
        <v>18</v>
      </c>
      <c r="AB83" s="3" t="s">
        <v>18</v>
      </c>
      <c r="AC83" s="2" t="s">
        <v>199</v>
      </c>
      <c r="AD83" s="1" t="s">
        <v>198</v>
      </c>
    </row>
    <row r="84" spans="1:58" x14ac:dyDescent="0.2">
      <c r="A84" s="4" t="s">
        <v>45</v>
      </c>
      <c r="B84" s="4" t="s">
        <v>46</v>
      </c>
      <c r="C84" s="4" t="s">
        <v>47</v>
      </c>
      <c r="D84" s="4" t="s">
        <v>48</v>
      </c>
      <c r="E84" s="4" t="s">
        <v>49</v>
      </c>
      <c r="F84" s="4" t="s">
        <v>50</v>
      </c>
      <c r="G84" s="4" t="s">
        <v>51</v>
      </c>
      <c r="H84" s="4" t="s">
        <v>52</v>
      </c>
      <c r="I84" s="4" t="s">
        <v>53</v>
      </c>
      <c r="J84" s="4" t="s">
        <v>54</v>
      </c>
      <c r="K84" s="4" t="s">
        <v>55</v>
      </c>
      <c r="L84" s="4" t="s">
        <v>56</v>
      </c>
      <c r="M84" s="4" t="s">
        <v>57</v>
      </c>
      <c r="N84" s="4" t="s">
        <v>58</v>
      </c>
      <c r="O84" s="4" t="s">
        <v>59</v>
      </c>
      <c r="P84" s="4" t="s">
        <v>60</v>
      </c>
      <c r="Q84" s="4" t="s">
        <v>61</v>
      </c>
      <c r="R84" s="4" t="s">
        <v>62</v>
      </c>
      <c r="S84" s="4" t="s">
        <v>63</v>
      </c>
      <c r="T84" s="4" t="s">
        <v>64</v>
      </c>
      <c r="U84" s="4" t="s">
        <v>65</v>
      </c>
      <c r="V84" s="4" t="s">
        <v>66</v>
      </c>
      <c r="W84" s="4" t="s">
        <v>67</v>
      </c>
      <c r="X84" s="4" t="s">
        <v>68</v>
      </c>
      <c r="Y84" s="4" t="s">
        <v>69</v>
      </c>
      <c r="Z84" s="4" t="s">
        <v>70</v>
      </c>
      <c r="AA84" s="4" t="s">
        <v>71</v>
      </c>
      <c r="AB84" s="4" t="s">
        <v>72</v>
      </c>
      <c r="AC84" s="4" t="s">
        <v>73</v>
      </c>
      <c r="BD84" t="str">
        <f t="array" ref="BD84">IFERROR(INDEX(BN1:BN22,SMALL(IF(F83=BM1:BM22,ROW(BM1:BM22)-ROW(BM1)+1),ROW(1:1))),"")</f>
        <v>Tone-BBN</v>
      </c>
      <c r="BE84" t="str">
        <f t="array" ref="BE84">IFERROR(INDEX(BP1:BP22,SMALL(IF(I83=BO1:BO22,ROW(BO1:BO22)-ROW(BO1)+1),ROW(1:1))),"")</f>
        <v>Rotating</v>
      </c>
      <c r="BF84" t="str">
        <f t="array" ref="BF84">IFERROR(INDEX(BR1:BR22,SMALL(IF(I83=BQ1:BQ22,ROW(BQ1:BQ22)-ROW(BQ1)+1),ROW(1:1))),"")</f>
        <v>4-6</v>
      </c>
    </row>
    <row r="85" spans="1:58" x14ac:dyDescent="0.2">
      <c r="A85" t="s">
        <v>8</v>
      </c>
      <c r="B85" t="s">
        <v>31</v>
      </c>
      <c r="C85" t="s">
        <v>76</v>
      </c>
      <c r="D85">
        <v>5</v>
      </c>
      <c r="BD85" t="str">
        <f t="array" ref="BD85">IFERROR(INDEX(BN1:BN22,SMALL(IF(F83=BM1:BM22,ROW(BM1:BM22)-ROW(BM1)+1),ROW(2:2))),"")</f>
        <v>Tone-Tone</v>
      </c>
      <c r="BE85" t="str">
        <f t="array" ref="BE85">IFERROR(INDEX(BP1:BP22,SMALL(IF(I83=BO1:BO22,ROW(BO1:BO22)-ROW(BO1)+1),ROW(2:2))),"")</f>
        <v>Saline</v>
      </c>
      <c r="BF85" t="str">
        <f t="array" ref="BF85">IFERROR(INDEX(BR1:BR22,SMALL(IF(I83=BQ1:BQ22,ROW(BQ1:BQ22)-ROW(BQ1)+1),ROW(2:2))),"")</f>
        <v>2-4</v>
      </c>
    </row>
    <row r="86" spans="1:58" x14ac:dyDescent="0.2">
      <c r="A86" s="10" t="s">
        <v>18</v>
      </c>
      <c r="B86" s="10" t="s">
        <v>18</v>
      </c>
      <c r="C86" s="10" t="s">
        <v>49</v>
      </c>
      <c r="D86" s="10" t="s">
        <v>53</v>
      </c>
      <c r="E86" s="11" t="s">
        <v>50</v>
      </c>
      <c r="F86" s="11" t="s">
        <v>51</v>
      </c>
      <c r="G86" s="11" t="s">
        <v>50</v>
      </c>
      <c r="H86" s="11" t="s">
        <v>49</v>
      </c>
      <c r="I86" s="11" t="s">
        <v>99</v>
      </c>
      <c r="J86" s="11" t="s">
        <v>100</v>
      </c>
      <c r="K86" s="11"/>
      <c r="L86" s="12" t="s">
        <v>191</v>
      </c>
      <c r="M86" s="12"/>
      <c r="N86" s="12"/>
      <c r="O86" s="11"/>
      <c r="P86" s="12" t="s">
        <v>192</v>
      </c>
      <c r="Q86" s="12"/>
      <c r="R86" s="12"/>
      <c r="S86" s="11"/>
      <c r="T86" s="11"/>
      <c r="U86" s="11"/>
      <c r="V86" s="11"/>
      <c r="W86" s="11"/>
      <c r="X86" s="11"/>
      <c r="Y86" s="11"/>
      <c r="Z86" s="11"/>
      <c r="AA86" s="11"/>
      <c r="AB86" s="11" t="s">
        <v>18</v>
      </c>
      <c r="AC86" s="10" t="s">
        <v>18</v>
      </c>
      <c r="BD86" t="str">
        <f t="array" ref="BD86">IFERROR(INDEX(BN1:BN22,SMALL(IF(F83=BM1:BM22,ROW(BM1:BM22)-ROW(BM1)+1),ROW(3:3))),"")</f>
        <v>Tones</v>
      </c>
      <c r="BE86" t="str">
        <f t="array" ref="BE86">IFERROR(INDEX(BP1:BP22,SMALL(IF(I83=BO1:BO22,ROW(BO1:BO22)-ROW(BO1)+1),ROW(3:3))),"")</f>
        <v>CNO 3mg/kg</v>
      </c>
      <c r="BF86" t="str">
        <f t="array" ref="BF86">IFERROR(INDEX(BR1:BR22,SMALL(IF(I83=BQ1:BQ22,ROW(BQ1:BQ22)-ROW(BQ1)+1),ROW(3:3))),"")</f>
        <v>3-5</v>
      </c>
    </row>
    <row r="87" spans="1:58" x14ac:dyDescent="0.2">
      <c r="A87" s="10" t="s">
        <v>18</v>
      </c>
      <c r="B87" s="10" t="s">
        <v>18</v>
      </c>
      <c r="C87" s="10" t="s">
        <v>101</v>
      </c>
      <c r="D87" s="10" t="s">
        <v>102</v>
      </c>
      <c r="E87" s="11" t="s">
        <v>103</v>
      </c>
      <c r="F87" s="11" t="s">
        <v>104</v>
      </c>
      <c r="G87" s="11" t="s">
        <v>105</v>
      </c>
      <c r="H87" s="11" t="s">
        <v>106</v>
      </c>
      <c r="I87" s="11" t="s">
        <v>7</v>
      </c>
      <c r="J87" s="11" t="s">
        <v>107</v>
      </c>
      <c r="K87" s="11"/>
      <c r="L87" s="11" t="s">
        <v>193</v>
      </c>
      <c r="M87" s="11" t="s">
        <v>194</v>
      </c>
      <c r="N87" s="11" t="s">
        <v>195</v>
      </c>
      <c r="O87" s="11"/>
      <c r="P87" s="11" t="s">
        <v>193</v>
      </c>
      <c r="Q87" s="11" t="s">
        <v>194</v>
      </c>
      <c r="R87" s="11" t="s">
        <v>195</v>
      </c>
      <c r="S87" s="11"/>
      <c r="T87" s="11"/>
      <c r="U87" s="11"/>
      <c r="V87" s="11"/>
      <c r="W87" s="11"/>
      <c r="X87" s="11"/>
      <c r="Y87" s="11"/>
      <c r="Z87" s="11"/>
      <c r="AA87" s="11"/>
      <c r="AB87" s="11" t="s">
        <v>109</v>
      </c>
      <c r="AC87" s="10" t="s">
        <v>110</v>
      </c>
      <c r="BD87" t="str">
        <f t="array" ref="BD87">IFERROR(INDEX(BN1:BN22,SMALL(IF(F83=BM1:BM22,ROW(BM1:BM22)-ROW(BM1)+1),ROW(4:4))),"")</f>
        <v/>
      </c>
      <c r="BE87" t="str">
        <f t="array" ref="BE87">IFERROR(INDEX(BP1:BP22,SMALL(IF(I83=BO1:BO22,ROW(BO1:BO22)-ROW(BO1)+1),ROW(4:4))),"")</f>
        <v>Base case</v>
      </c>
      <c r="BF87" t="str">
        <f t="array" ref="BF87">IFERROR(INDEX(BR1:BR22,SMALL(IF(I83=BQ1:BQ22,ROW(BQ1:BQ22)-ROW(BQ1)+1),ROW(4:4))),"")</f>
        <v>2-6</v>
      </c>
    </row>
    <row r="88" spans="1:58" x14ac:dyDescent="0.2">
      <c r="A88" s="5" t="s">
        <v>173</v>
      </c>
      <c r="B88" s="5" t="s">
        <v>31</v>
      </c>
      <c r="C88" s="5" t="s">
        <v>74</v>
      </c>
      <c r="D88" s="5" t="s">
        <v>75</v>
      </c>
      <c r="E88" s="7">
        <v>-2.7881040892193299E-3</v>
      </c>
      <c r="F88" s="5">
        <v>239.5</v>
      </c>
      <c r="G88" s="7">
        <v>0.89731487308579805</v>
      </c>
      <c r="H88" s="7">
        <v>2.3809523809523801E-2</v>
      </c>
      <c r="I88" s="5">
        <v>0.30090047332754299</v>
      </c>
      <c r="J88" s="5">
        <v>1.9724582197049201</v>
      </c>
      <c r="K88" s="5"/>
      <c r="L88" s="5">
        <v>0.29793855357142901</v>
      </c>
      <c r="M88" s="5">
        <v>0.31186738059701502</v>
      </c>
      <c r="N88" s="5">
        <v>0.29289548581418601</v>
      </c>
      <c r="O88" s="5"/>
      <c r="P88" s="7">
        <v>1.9736842105263198E-2</v>
      </c>
      <c r="Q88" s="7">
        <v>3.8363982244768599E-2</v>
      </c>
      <c r="R88" s="7">
        <v>9.0476190476190502E-2</v>
      </c>
      <c r="S88" s="5"/>
      <c r="T88" s="5"/>
      <c r="U88" s="5"/>
      <c r="V88" s="5"/>
      <c r="W88" s="5"/>
      <c r="X88" s="5"/>
      <c r="Y88" s="5"/>
      <c r="Z88" s="5"/>
      <c r="AA88" s="5"/>
      <c r="AB88" s="5" t="s">
        <v>18</v>
      </c>
      <c r="AC88" s="5"/>
      <c r="BD88" t="str">
        <f t="array" ref="BD88">IFERROR(INDEX(BN1:BN22,SMALL(IF(F83=BM1:BM22,ROW(BM1:BM22)-ROW(BM1)+1),ROW(5:5))),"")</f>
        <v/>
      </c>
      <c r="BE88" t="str">
        <f t="array" ref="BE88">IFERROR(INDEX(BP1:BP22,SMALL(IF(I83=BO1:BO22,ROW(BO1:BO22)-ROW(BO1)+1),ROW(5:5))),"")</f>
        <v>Background</v>
      </c>
      <c r="BF88" t="str">
        <f t="array" ref="BF88">IFERROR(INDEX(BR1:BR22,SMALL(IF(I83=BQ1:BQ22,ROW(BQ1:BQ22)-ROW(BQ1)+1),ROW(5:5))),"")</f>
        <v/>
      </c>
    </row>
    <row r="89" spans="1:58" x14ac:dyDescent="0.2">
      <c r="A89" s="5" t="s">
        <v>8</v>
      </c>
      <c r="B89" s="5" t="s">
        <v>31</v>
      </c>
      <c r="C89" s="5" t="s">
        <v>74</v>
      </c>
      <c r="D89" s="5" t="s">
        <v>75</v>
      </c>
      <c r="E89" s="7">
        <v>-1.56133828996282E-2</v>
      </c>
      <c r="F89" s="5">
        <v>239.2</v>
      </c>
      <c r="G89" s="7">
        <v>0.831014369168941</v>
      </c>
      <c r="H89" s="7">
        <v>6.7256652456718302E-2</v>
      </c>
      <c r="I89" s="5">
        <v>0.29013834426080298</v>
      </c>
      <c r="J89" s="5">
        <v>2.0130605587108898</v>
      </c>
      <c r="K89" s="5"/>
      <c r="L89" s="5">
        <v>0.29622070533491202</v>
      </c>
      <c r="M89" s="5">
        <v>0.29424257222306199</v>
      </c>
      <c r="N89" s="5">
        <v>0.279951755224434</v>
      </c>
      <c r="O89" s="5"/>
      <c r="P89" s="7">
        <v>2.8689022133392601E-2</v>
      </c>
      <c r="Q89" s="7">
        <v>6.7945702566050994E-2</v>
      </c>
      <c r="R89" s="7">
        <v>0.14832609307004899</v>
      </c>
      <c r="S89" s="5"/>
      <c r="T89" s="5"/>
      <c r="U89" s="5"/>
      <c r="V89" s="5"/>
      <c r="W89" s="5"/>
      <c r="X89" s="5"/>
      <c r="Y89" s="5"/>
      <c r="Z89" s="5"/>
      <c r="AA89" s="5"/>
      <c r="AB89" s="5" t="s">
        <v>18</v>
      </c>
      <c r="AC89" s="5"/>
      <c r="BD89" t="str">
        <f t="array" ref="BD89">IFERROR(INDEX(BN1:BN22,SMALL(IF(F83=BM1:BM22,ROW(BM1:BM22)-ROW(BM1)+1),ROW(6:6))),"")</f>
        <v/>
      </c>
      <c r="BE89" t="str">
        <f t="array" ref="BE89">IFERROR(INDEX(BP1:BP22,SMALL(IF(I83=BO1:BO22,ROW(BO1:BO22)-ROW(BO1)+1),ROW(6:6))),"")</f>
        <v>Catch trials</v>
      </c>
      <c r="BF89" t="str">
        <f t="array" ref="BF89">IFERROR(INDEX(BR1:BR22,SMALL(IF(I83=BQ1:BQ22,ROW(BQ1:BQ22)-ROW(BQ1)+1),ROW(6:6))),"")</f>
        <v/>
      </c>
    </row>
    <row r="90" spans="1:58" x14ac:dyDescent="0.2">
      <c r="A90" s="5" t="s">
        <v>23</v>
      </c>
      <c r="B90" s="5" t="s">
        <v>31</v>
      </c>
      <c r="C90" s="5" t="s">
        <v>74</v>
      </c>
      <c r="D90" s="5" t="s">
        <v>75</v>
      </c>
      <c r="E90" s="7">
        <v>-1.30111524163569E-2</v>
      </c>
      <c r="F90" s="5">
        <v>207</v>
      </c>
      <c r="G90" s="7">
        <v>0.88888888888888895</v>
      </c>
      <c r="H90" s="7">
        <v>5.3140096618357502E-2</v>
      </c>
      <c r="I90" s="5">
        <v>0.28637090501778101</v>
      </c>
      <c r="J90" s="5">
        <v>2.0048309178744002</v>
      </c>
      <c r="K90" s="5"/>
      <c r="L90" s="5">
        <v>0.29275834920634902</v>
      </c>
      <c r="M90" s="5">
        <v>0.28644231666666697</v>
      </c>
      <c r="N90" s="5">
        <v>0.27991204918032803</v>
      </c>
      <c r="O90" s="5"/>
      <c r="P90" s="7">
        <v>0</v>
      </c>
      <c r="Q90" s="7">
        <v>5.7971014492753603E-2</v>
      </c>
      <c r="R90" s="7">
        <v>0.101449275362319</v>
      </c>
      <c r="S90" s="5"/>
      <c r="T90" s="5"/>
      <c r="U90" s="5"/>
      <c r="V90" s="5"/>
      <c r="W90" s="5"/>
      <c r="X90" s="5"/>
      <c r="Y90" s="5"/>
      <c r="Z90" s="5"/>
      <c r="AA90" s="5"/>
      <c r="AB90" s="5" t="s">
        <v>18</v>
      </c>
      <c r="AC90" s="5"/>
      <c r="BD90" t="str">
        <f t="array" ref="BD90">IFERROR(INDEX(BN1:BN22,SMALL(IF(F83=BM1:BM22,ROW(BM1:BM22)-ROW(BM1)+1),ROW(7:7))),"")</f>
        <v/>
      </c>
      <c r="BE90" t="str">
        <f t="array" ref="BE90">IFERROR(INDEX(BP1:BP22,SMALL(IF(I83=BO1:BO22,ROW(BO1:BO22)-ROW(BO1)+1),ROW(7:7))),"")</f>
        <v>Uneven odds</v>
      </c>
      <c r="BF90" t="str">
        <f t="array" ref="BF90">IFERROR(INDEX(BR1:BR22,SMALL(IF(I83=BQ1:BQ22,ROW(BQ1:BQ22)-ROW(BQ1)+1),ROW(7:7))),"")</f>
        <v/>
      </c>
    </row>
    <row r="91" spans="1:58" x14ac:dyDescent="0.2">
      <c r="A91" s="6" t="s">
        <v>8</v>
      </c>
      <c r="B91" s="6" t="s">
        <v>31</v>
      </c>
      <c r="C91" s="6" t="s">
        <v>76</v>
      </c>
      <c r="D91" s="6" t="s">
        <v>182</v>
      </c>
      <c r="E91" s="8">
        <v>-2.04460966542751E-2</v>
      </c>
      <c r="F91" s="6">
        <v>270</v>
      </c>
      <c r="G91" s="8">
        <v>0.86296296296296304</v>
      </c>
      <c r="H91" s="8">
        <v>2.96296296296296E-2</v>
      </c>
      <c r="I91" s="6">
        <v>0.297333175285388</v>
      </c>
      <c r="J91" s="6">
        <v>1.9111111111111101</v>
      </c>
      <c r="K91" s="6"/>
      <c r="L91" s="6">
        <v>0.29435943835616402</v>
      </c>
      <c r="M91" s="6">
        <v>0.30191056249999998</v>
      </c>
      <c r="N91" s="6">
        <v>0.29572952499999999</v>
      </c>
      <c r="O91" s="6"/>
      <c r="P91" s="8">
        <v>1.1111111111111099E-2</v>
      </c>
      <c r="Q91" s="8">
        <v>4.4444444444444502E-2</v>
      </c>
      <c r="R91" s="8">
        <v>3.3333333333333298E-2</v>
      </c>
      <c r="S91" s="6"/>
      <c r="T91" s="6"/>
      <c r="U91" s="6"/>
      <c r="V91" s="6"/>
      <c r="W91" s="6"/>
      <c r="X91" s="6"/>
      <c r="Y91" s="6"/>
      <c r="Z91" s="6"/>
      <c r="AA91" s="6"/>
      <c r="AB91" s="6" t="s">
        <v>199</v>
      </c>
      <c r="AC91" s="6" t="s">
        <v>200</v>
      </c>
    </row>
    <row r="92" spans="1:58" x14ac:dyDescent="0.2">
      <c r="A92" t="s">
        <v>8</v>
      </c>
      <c r="B92" t="s">
        <v>31</v>
      </c>
      <c r="C92" t="s">
        <v>81</v>
      </c>
      <c r="D92" t="s">
        <v>174</v>
      </c>
      <c r="E92" s="9">
        <v>-1.8587360594795502E-2</v>
      </c>
      <c r="F92">
        <v>177</v>
      </c>
      <c r="G92" s="9">
        <v>0.84180790960452001</v>
      </c>
      <c r="H92" s="9">
        <v>6.7796610169491497E-2</v>
      </c>
      <c r="I92">
        <v>0.28513147269607803</v>
      </c>
      <c r="J92">
        <v>2.2146892655367201</v>
      </c>
      <c r="L92">
        <v>0.29962126</v>
      </c>
      <c r="M92">
        <v>0.28257913725490202</v>
      </c>
      <c r="N92">
        <v>0.273194020833333</v>
      </c>
      <c r="P92" s="9">
        <v>3.3333333333333298E-2</v>
      </c>
      <c r="Q92" s="9">
        <v>3.4482758620689599E-2</v>
      </c>
      <c r="R92" s="9">
        <v>0.13559322033898299</v>
      </c>
      <c r="AB92" t="s">
        <v>201</v>
      </c>
      <c r="AC92" t="s">
        <v>179</v>
      </c>
    </row>
    <row r="93" spans="1:58" x14ac:dyDescent="0.2">
      <c r="A93" t="s">
        <v>8</v>
      </c>
      <c r="B93" t="s">
        <v>31</v>
      </c>
      <c r="C93" t="s">
        <v>85</v>
      </c>
      <c r="D93" t="s">
        <v>182</v>
      </c>
      <c r="E93" s="9">
        <v>-2.04460966542751E-2</v>
      </c>
      <c r="F93">
        <v>230</v>
      </c>
      <c r="G93" s="9">
        <v>0.852173913043478</v>
      </c>
      <c r="H93" s="9">
        <v>6.5217391304347797E-2</v>
      </c>
      <c r="I93">
        <v>0.28894506603454401</v>
      </c>
      <c r="J93">
        <v>2.1347826086956498</v>
      </c>
      <c r="L93">
        <v>0.29705421212121202</v>
      </c>
      <c r="M93">
        <v>0.28798223188405803</v>
      </c>
      <c r="N93">
        <v>0.28179875409836103</v>
      </c>
      <c r="P93" s="9">
        <v>0</v>
      </c>
      <c r="Q93" s="9">
        <v>1.3157894736842099E-2</v>
      </c>
      <c r="R93" s="9">
        <v>0.177215189873418</v>
      </c>
      <c r="AB93" t="s">
        <v>202</v>
      </c>
      <c r="AC93" t="s">
        <v>18</v>
      </c>
    </row>
    <row r="94" spans="1:58" x14ac:dyDescent="0.2">
      <c r="A94" t="s">
        <v>23</v>
      </c>
      <c r="B94" t="s">
        <v>31</v>
      </c>
      <c r="C94" t="s">
        <v>124</v>
      </c>
      <c r="D94" t="s">
        <v>180</v>
      </c>
      <c r="E94" s="9">
        <v>-1.30111524163569E-2</v>
      </c>
      <c r="F94">
        <v>207</v>
      </c>
      <c r="G94" s="9">
        <v>0.88888888888888895</v>
      </c>
      <c r="H94" s="9">
        <v>5.3140096618357502E-2</v>
      </c>
      <c r="I94">
        <v>0.28637090501778101</v>
      </c>
      <c r="J94">
        <v>2.0048309178744002</v>
      </c>
      <c r="L94">
        <v>0.29275834920634902</v>
      </c>
      <c r="M94">
        <v>0.28644231666666697</v>
      </c>
      <c r="N94">
        <v>0.27991204918032803</v>
      </c>
      <c r="P94" s="9">
        <v>0</v>
      </c>
      <c r="Q94" s="9">
        <v>5.7971014492753603E-2</v>
      </c>
      <c r="R94" s="9">
        <v>0.101449275362319</v>
      </c>
      <c r="AB94" t="s">
        <v>203</v>
      </c>
      <c r="AC94" t="s">
        <v>204</v>
      </c>
    </row>
    <row r="95" spans="1:58" x14ac:dyDescent="0.2">
      <c r="A95" t="s">
        <v>8</v>
      </c>
      <c r="B95" t="s">
        <v>31</v>
      </c>
      <c r="C95" t="s">
        <v>88</v>
      </c>
      <c r="D95" t="s">
        <v>177</v>
      </c>
      <c r="E95" s="9">
        <v>-1.11524163568773E-2</v>
      </c>
      <c r="F95">
        <v>235</v>
      </c>
      <c r="G95" s="9">
        <v>0.83404255319148901</v>
      </c>
      <c r="H95" s="9">
        <v>0.10638297872340401</v>
      </c>
      <c r="I95">
        <v>0.28873672588517202</v>
      </c>
      <c r="J95">
        <v>1.97021276595745</v>
      </c>
      <c r="L95">
        <v>0.28804736619718302</v>
      </c>
      <c r="M95">
        <v>0.30127057812500002</v>
      </c>
      <c r="N95">
        <v>0.27689223333333302</v>
      </c>
      <c r="P95" s="9">
        <v>2.53164556962025E-2</v>
      </c>
      <c r="Q95" s="9">
        <v>0.151898734177215</v>
      </c>
      <c r="R95" s="9">
        <v>0.14285714285714299</v>
      </c>
      <c r="AB95" t="s">
        <v>205</v>
      </c>
      <c r="AC95" t="s">
        <v>206</v>
      </c>
    </row>
    <row r="96" spans="1:58" x14ac:dyDescent="0.2">
      <c r="A96" t="s">
        <v>173</v>
      </c>
      <c r="B96" t="s">
        <v>31</v>
      </c>
      <c r="C96" t="s">
        <v>93</v>
      </c>
      <c r="D96" t="s">
        <v>182</v>
      </c>
      <c r="E96" s="9">
        <v>-5.5762081784386597E-3</v>
      </c>
      <c r="F96">
        <v>252</v>
      </c>
      <c r="G96" s="9">
        <v>0.90476190476190499</v>
      </c>
      <c r="H96" s="9">
        <v>2.3809523809523801E-2</v>
      </c>
      <c r="I96">
        <v>0.30406657900432899</v>
      </c>
      <c r="J96">
        <v>1.98015873015873</v>
      </c>
      <c r="L96">
        <v>0.30321874999999998</v>
      </c>
      <c r="M96">
        <v>0.31584899999999999</v>
      </c>
      <c r="N96">
        <v>0.29313198701298698</v>
      </c>
      <c r="P96" s="9">
        <v>0</v>
      </c>
      <c r="Q96" s="9">
        <v>2.40963855421687E-2</v>
      </c>
      <c r="R96" s="9">
        <v>4.7619047619047603E-2</v>
      </c>
      <c r="AB96" t="s">
        <v>207</v>
      </c>
      <c r="AC96" t="s">
        <v>187</v>
      </c>
    </row>
    <row r="97" spans="1:58" x14ac:dyDescent="0.2">
      <c r="A97" t="s">
        <v>8</v>
      </c>
      <c r="B97" t="s">
        <v>31</v>
      </c>
      <c r="C97" t="s">
        <v>131</v>
      </c>
      <c r="D97" t="s">
        <v>174</v>
      </c>
      <c r="E97" s="9">
        <v>-7.4349442379182196E-3</v>
      </c>
      <c r="F97">
        <v>284</v>
      </c>
      <c r="G97" s="9">
        <v>0.76408450704225395</v>
      </c>
      <c r="H97" s="9"/>
      <c r="I97">
        <v>0.29054528140283098</v>
      </c>
      <c r="J97">
        <v>1.8345070422535199</v>
      </c>
      <c r="L97">
        <v>0.30202125000000002</v>
      </c>
      <c r="M97">
        <v>0.29747035135135103</v>
      </c>
      <c r="N97">
        <v>0.272144242857143</v>
      </c>
      <c r="P97" s="9">
        <v>7.3684210526315796E-2</v>
      </c>
      <c r="Q97" s="9">
        <v>9.5744680851063801E-2</v>
      </c>
      <c r="R97" s="9">
        <v>0.25263157894736799</v>
      </c>
      <c r="AB97" t="s">
        <v>208</v>
      </c>
      <c r="AC97" t="s">
        <v>128</v>
      </c>
    </row>
    <row r="98" spans="1:58" x14ac:dyDescent="0.2">
      <c r="A98" t="s">
        <v>173</v>
      </c>
      <c r="B98" t="s">
        <v>31</v>
      </c>
      <c r="C98" t="s">
        <v>134</v>
      </c>
      <c r="D98" t="s">
        <v>177</v>
      </c>
      <c r="E98" s="9">
        <v>0</v>
      </c>
      <c r="F98">
        <v>227</v>
      </c>
      <c r="G98" s="9">
        <v>0.889867841409692</v>
      </c>
      <c r="H98" s="9"/>
      <c r="I98">
        <v>0.297734367650757</v>
      </c>
      <c r="J98">
        <v>1.9647577092510999</v>
      </c>
      <c r="L98">
        <v>0.29265835714285698</v>
      </c>
      <c r="M98">
        <v>0.30788576119402999</v>
      </c>
      <c r="N98">
        <v>0.29265898461538498</v>
      </c>
      <c r="P98" s="9">
        <v>3.94736842105263E-2</v>
      </c>
      <c r="Q98" s="9">
        <v>5.2631578947368397E-2</v>
      </c>
      <c r="R98" s="9">
        <v>0.133333333333333</v>
      </c>
      <c r="AB98" t="s">
        <v>209</v>
      </c>
      <c r="AC98" t="s">
        <v>187</v>
      </c>
    </row>
    <row r="100" spans="1:58" ht="38.25" x14ac:dyDescent="0.2">
      <c r="A100" s="1" t="s">
        <v>210</v>
      </c>
      <c r="B100" s="13" t="s">
        <v>42</v>
      </c>
      <c r="C100" s="13" t="s">
        <v>18</v>
      </c>
      <c r="D100" s="17" t="s">
        <v>221</v>
      </c>
      <c r="E100" s="3" t="s">
        <v>18</v>
      </c>
      <c r="F100" s="14" t="s">
        <v>0</v>
      </c>
      <c r="G100" s="14" t="s">
        <v>18</v>
      </c>
      <c r="H100" s="3" t="s">
        <v>18</v>
      </c>
      <c r="I100" s="14" t="s">
        <v>1</v>
      </c>
      <c r="J100" s="14" t="s">
        <v>18</v>
      </c>
      <c r="K100" s="3" t="s">
        <v>18</v>
      </c>
      <c r="L100" s="14" t="s">
        <v>26</v>
      </c>
      <c r="M100" s="14" t="s">
        <v>18</v>
      </c>
      <c r="N100" s="3" t="s">
        <v>18</v>
      </c>
      <c r="O100" s="14" t="s">
        <v>33</v>
      </c>
      <c r="P100" s="14" t="s">
        <v>18</v>
      </c>
      <c r="Q100" s="3" t="s">
        <v>18</v>
      </c>
      <c r="R100" s="18" t="s">
        <v>736</v>
      </c>
      <c r="S100" s="15" t="s">
        <v>18</v>
      </c>
      <c r="T100" s="15" t="s">
        <v>18</v>
      </c>
      <c r="U100" s="15" t="s">
        <v>18</v>
      </c>
      <c r="V100" s="15" t="s">
        <v>18</v>
      </c>
      <c r="W100" s="15" t="s">
        <v>18</v>
      </c>
      <c r="X100" s="15" t="s">
        <v>18</v>
      </c>
      <c r="Y100" s="15" t="s">
        <v>18</v>
      </c>
      <c r="Z100" s="15" t="s">
        <v>18</v>
      </c>
      <c r="AA100" s="15" t="s">
        <v>18</v>
      </c>
      <c r="AB100" s="3" t="s">
        <v>18</v>
      </c>
      <c r="AC100" s="2" t="s">
        <v>230</v>
      </c>
      <c r="AD100" s="1" t="s">
        <v>211</v>
      </c>
    </row>
    <row r="101" spans="1:58" x14ac:dyDescent="0.2">
      <c r="A101" s="4" t="s">
        <v>45</v>
      </c>
      <c r="B101" s="4" t="s">
        <v>46</v>
      </c>
      <c r="C101" s="4" t="s">
        <v>47</v>
      </c>
      <c r="D101" s="4" t="s">
        <v>48</v>
      </c>
      <c r="E101" s="4" t="s">
        <v>49</v>
      </c>
      <c r="F101" s="4" t="s">
        <v>50</v>
      </c>
      <c r="G101" s="4" t="s">
        <v>51</v>
      </c>
      <c r="H101" s="4" t="s">
        <v>52</v>
      </c>
      <c r="I101" s="4" t="s">
        <v>53</v>
      </c>
      <c r="J101" s="4" t="s">
        <v>54</v>
      </c>
      <c r="K101" s="4" t="s">
        <v>55</v>
      </c>
      <c r="L101" s="4" t="s">
        <v>56</v>
      </c>
      <c r="M101" s="4" t="s">
        <v>57</v>
      </c>
      <c r="N101" s="4" t="s">
        <v>58</v>
      </c>
      <c r="O101" s="4" t="s">
        <v>59</v>
      </c>
      <c r="P101" s="4" t="s">
        <v>60</v>
      </c>
      <c r="Q101" s="4" t="s">
        <v>61</v>
      </c>
      <c r="R101" s="4" t="s">
        <v>62</v>
      </c>
      <c r="S101" s="4" t="s">
        <v>63</v>
      </c>
      <c r="T101" s="4" t="s">
        <v>64</v>
      </c>
      <c r="U101" s="4" t="s">
        <v>65</v>
      </c>
      <c r="V101" s="4" t="s">
        <v>66</v>
      </c>
      <c r="W101" s="4" t="s">
        <v>67</v>
      </c>
      <c r="X101" s="4" t="s">
        <v>68</v>
      </c>
      <c r="Y101" s="4" t="s">
        <v>69</v>
      </c>
      <c r="Z101" s="4" t="s">
        <v>70</v>
      </c>
      <c r="AA101" s="4" t="s">
        <v>71</v>
      </c>
      <c r="AB101" s="4" t="s">
        <v>72</v>
      </c>
      <c r="AC101" s="4" t="s">
        <v>73</v>
      </c>
      <c r="BD101" t="str">
        <f t="array" ref="BD101">IFERROR(INDEX(BN1:BN22,SMALL(IF(F100=BM1:BM22,ROW(BM1:BM22)-ROW(BM1)+1),ROW(1:1))),"")</f>
        <v>Tone-BBN</v>
      </c>
      <c r="BE101" t="str">
        <f t="array" ref="BE101">IFERROR(INDEX(BP1:BP22,SMALL(IF(I100=BO1:BO22,ROW(BO1:BO22)-ROW(BO1)+1),ROW(1:1))),"")</f>
        <v>Rotating</v>
      </c>
      <c r="BF101" t="str">
        <f t="array" ref="BF101">IFERROR(INDEX(BR1:BR22,SMALL(IF(I100=BQ1:BQ22,ROW(BQ1:BQ22)-ROW(BQ1)+1),ROW(1:1))),"")</f>
        <v>4-6</v>
      </c>
    </row>
    <row r="102" spans="1:58" x14ac:dyDescent="0.2">
      <c r="A102" t="s">
        <v>8</v>
      </c>
      <c r="B102" t="s">
        <v>33</v>
      </c>
      <c r="C102" t="s">
        <v>76</v>
      </c>
      <c r="D102">
        <v>5</v>
      </c>
      <c r="BD102" t="str">
        <f t="array" ref="BD102">IFERROR(INDEX(BN1:BN22,SMALL(IF(F100=BM1:BM22,ROW(BM1:BM22)-ROW(BM1)+1),ROW(2:2))),"")</f>
        <v>Tone-Tone</v>
      </c>
      <c r="BE102" t="str">
        <f t="array" ref="BE102">IFERROR(INDEX(BP1:BP22,SMALL(IF(I100=BO1:BO22,ROW(BO1:BO22)-ROW(BO1)+1),ROW(2:2))),"")</f>
        <v>Saline</v>
      </c>
      <c r="BF102" t="str">
        <f t="array" ref="BF102">IFERROR(INDEX(BR1:BR22,SMALL(IF(I100=BQ1:BQ22,ROW(BQ1:BQ22)-ROW(BQ1)+1),ROW(2:2))),"")</f>
        <v>2-4</v>
      </c>
    </row>
    <row r="103" spans="1:58" x14ac:dyDescent="0.2">
      <c r="A103" s="10" t="s">
        <v>18</v>
      </c>
      <c r="B103" s="10" t="s">
        <v>18</v>
      </c>
      <c r="C103" s="10" t="s">
        <v>49</v>
      </c>
      <c r="D103" s="10" t="s">
        <v>53</v>
      </c>
      <c r="E103" s="11" t="s">
        <v>50</v>
      </c>
      <c r="F103" s="11" t="s">
        <v>51</v>
      </c>
      <c r="G103" s="11" t="s">
        <v>50</v>
      </c>
      <c r="H103" s="11" t="s">
        <v>49</v>
      </c>
      <c r="I103" s="11" t="s">
        <v>99</v>
      </c>
      <c r="J103" s="11" t="s">
        <v>100</v>
      </c>
      <c r="K103" s="11"/>
      <c r="L103" s="12" t="s">
        <v>191</v>
      </c>
      <c r="M103" s="12"/>
      <c r="N103" s="12"/>
      <c r="O103" s="11"/>
      <c r="P103" s="12" t="s">
        <v>192</v>
      </c>
      <c r="Q103" s="12"/>
      <c r="R103" s="12"/>
      <c r="S103" s="11"/>
      <c r="T103" s="11"/>
      <c r="U103" s="11"/>
      <c r="V103" s="11"/>
      <c r="W103" s="11"/>
      <c r="X103" s="11"/>
      <c r="Y103" s="11"/>
      <c r="Z103" s="11"/>
      <c r="AA103" s="11"/>
      <c r="AB103" s="11" t="s">
        <v>18</v>
      </c>
      <c r="AC103" s="10" t="s">
        <v>18</v>
      </c>
      <c r="BD103" t="str">
        <f t="array" ref="BD103">IFERROR(INDEX(BN1:BN22,SMALL(IF(F100=BM1:BM22,ROW(BM1:BM22)-ROW(BM1)+1),ROW(3:3))),"")</f>
        <v>Tones</v>
      </c>
      <c r="BE103" t="str">
        <f t="array" ref="BE103">IFERROR(INDEX(BP1:BP22,SMALL(IF(I100=BO1:BO22,ROW(BO1:BO22)-ROW(BO1)+1),ROW(3:3))),"")</f>
        <v>CNO 3mg/kg</v>
      </c>
      <c r="BF103" t="str">
        <f t="array" ref="BF103">IFERROR(INDEX(BR1:BR22,SMALL(IF(I100=BQ1:BQ22,ROW(BQ1:BQ22)-ROW(BQ1)+1),ROW(3:3))),"")</f>
        <v>3-5</v>
      </c>
    </row>
    <row r="104" spans="1:58" x14ac:dyDescent="0.2">
      <c r="A104" s="10" t="s">
        <v>18</v>
      </c>
      <c r="B104" s="10" t="s">
        <v>18</v>
      </c>
      <c r="C104" s="10" t="s">
        <v>101</v>
      </c>
      <c r="D104" s="10" t="s">
        <v>102</v>
      </c>
      <c r="E104" s="11" t="s">
        <v>103</v>
      </c>
      <c r="F104" s="11" t="s">
        <v>104</v>
      </c>
      <c r="G104" s="11" t="s">
        <v>105</v>
      </c>
      <c r="H104" s="11" t="s">
        <v>106</v>
      </c>
      <c r="I104" s="11" t="s">
        <v>7</v>
      </c>
      <c r="J104" s="11" t="s">
        <v>107</v>
      </c>
      <c r="K104" s="11"/>
      <c r="L104" s="11" t="s">
        <v>193</v>
      </c>
      <c r="M104" s="11" t="s">
        <v>194</v>
      </c>
      <c r="N104" s="11" t="s">
        <v>195</v>
      </c>
      <c r="O104" s="11"/>
      <c r="P104" s="11" t="s">
        <v>193</v>
      </c>
      <c r="Q104" s="11" t="s">
        <v>194</v>
      </c>
      <c r="R104" s="11" t="s">
        <v>195</v>
      </c>
      <c r="S104" s="11"/>
      <c r="T104" s="11"/>
      <c r="U104" s="11"/>
      <c r="V104" s="11"/>
      <c r="W104" s="11"/>
      <c r="X104" s="11"/>
      <c r="Y104" s="11"/>
      <c r="Z104" s="11"/>
      <c r="AA104" s="11"/>
      <c r="AB104" s="11" t="s">
        <v>109</v>
      </c>
      <c r="AC104" s="10" t="s">
        <v>110</v>
      </c>
      <c r="BD104" t="str">
        <f t="array" ref="BD104">IFERROR(INDEX(BN1:BN22,SMALL(IF(F100=BM1:BM22,ROW(BM1:BM22)-ROW(BM1)+1),ROW(4:4))),"")</f>
        <v/>
      </c>
      <c r="BE104" t="str">
        <f t="array" ref="BE104">IFERROR(INDEX(BP1:BP22,SMALL(IF(I100=BO1:BO22,ROW(BO1:BO22)-ROW(BO1)+1),ROW(4:4))),"")</f>
        <v>Base case</v>
      </c>
      <c r="BF104" t="str">
        <f t="array" ref="BF104">IFERROR(INDEX(BR1:BR22,SMALL(IF(I100=BQ1:BQ22,ROW(BQ1:BQ22)-ROW(BQ1)+1),ROW(4:4))),"")</f>
        <v>2-6</v>
      </c>
    </row>
    <row r="105" spans="1:58" x14ac:dyDescent="0.2">
      <c r="A105" s="5" t="s">
        <v>173</v>
      </c>
      <c r="B105" s="5" t="s">
        <v>33</v>
      </c>
      <c r="C105" s="5" t="s">
        <v>74</v>
      </c>
      <c r="D105" s="5" t="s">
        <v>75</v>
      </c>
      <c r="E105" s="7">
        <v>-1.19949494949496E-2</v>
      </c>
      <c r="F105" s="5">
        <v>186.666666666667</v>
      </c>
      <c r="G105" s="7">
        <v>0.60350744632634801</v>
      </c>
      <c r="H105" s="7">
        <v>0.31712639664804498</v>
      </c>
      <c r="I105" s="5">
        <v>0.19953100256037301</v>
      </c>
      <c r="J105" s="5">
        <v>2.4101469744218802</v>
      </c>
      <c r="K105" s="5"/>
      <c r="L105" s="5">
        <v>0.21076633613917001</v>
      </c>
      <c r="M105" s="5">
        <v>0.20380816360544199</v>
      </c>
      <c r="N105" s="5">
        <v>0.18401850793650801</v>
      </c>
      <c r="O105" s="5"/>
      <c r="P105" s="7">
        <v>0.14017750469363399</v>
      </c>
      <c r="Q105" s="7">
        <v>0.35450576181508398</v>
      </c>
      <c r="R105" s="7">
        <v>0.63119658119658095</v>
      </c>
      <c r="S105" s="5"/>
      <c r="T105" s="5"/>
      <c r="U105" s="5"/>
      <c r="V105" s="5"/>
      <c r="W105" s="5"/>
      <c r="X105" s="5"/>
      <c r="Y105" s="5"/>
      <c r="Z105" s="5"/>
      <c r="AA105" s="5"/>
      <c r="AB105" s="5" t="s">
        <v>18</v>
      </c>
      <c r="AC105" s="5"/>
      <c r="BD105" t="str">
        <f t="array" ref="BD105">IFERROR(INDEX(BN1:BN22,SMALL(IF(F100=BM1:BM22,ROW(BM1:BM22)-ROW(BM1)+1),ROW(5:5))),"")</f>
        <v/>
      </c>
      <c r="BE105" t="str">
        <f t="array" ref="BE105">IFERROR(INDEX(BP1:BP22,SMALL(IF(I100=BO1:BO22,ROW(BO1:BO22)-ROW(BO1)+1),ROW(5:5))),"")</f>
        <v>Background</v>
      </c>
      <c r="BF105" t="str">
        <f t="array" ref="BF105">IFERROR(INDEX(BR1:BR22,SMALL(IF(I100=BQ1:BQ22,ROW(BQ1:BQ22)-ROW(BQ1)+1),ROW(5:5))),"")</f>
        <v/>
      </c>
    </row>
    <row r="106" spans="1:58" x14ac:dyDescent="0.2">
      <c r="A106" s="5" t="s">
        <v>8</v>
      </c>
      <c r="B106" s="5" t="s">
        <v>33</v>
      </c>
      <c r="C106" s="5" t="s">
        <v>74</v>
      </c>
      <c r="D106" s="5" t="s">
        <v>75</v>
      </c>
      <c r="E106" s="7">
        <v>-1.5909090909090901E-2</v>
      </c>
      <c r="F106" s="5">
        <v>195</v>
      </c>
      <c r="G106" s="7">
        <v>0.68193416944459495</v>
      </c>
      <c r="H106" s="7">
        <v>0.27358159304950302</v>
      </c>
      <c r="I106" s="5">
        <v>0.200636710559812</v>
      </c>
      <c r="J106" s="5">
        <v>1.87643009378397</v>
      </c>
      <c r="K106" s="5"/>
      <c r="L106" s="5">
        <v>0.21670041775492199</v>
      </c>
      <c r="M106" s="5">
        <v>0.19517914685490201</v>
      </c>
      <c r="N106" s="5">
        <v>0.19003056706961299</v>
      </c>
      <c r="O106" s="5"/>
      <c r="P106" s="7">
        <v>0.106998313297021</v>
      </c>
      <c r="Q106" s="7">
        <v>0.23376417979941699</v>
      </c>
      <c r="R106" s="7">
        <v>0.48007936507936499</v>
      </c>
      <c r="S106" s="5"/>
      <c r="T106" s="5"/>
      <c r="U106" s="5"/>
      <c r="V106" s="5"/>
      <c r="W106" s="5"/>
      <c r="X106" s="5"/>
      <c r="Y106" s="5"/>
      <c r="Z106" s="5"/>
      <c r="AA106" s="5"/>
      <c r="AB106" s="5" t="s">
        <v>18</v>
      </c>
      <c r="AC106" s="5"/>
      <c r="BD106" t="str">
        <f t="array" ref="BD106">IFERROR(INDEX(BN1:BN22,SMALL(IF(F100=BM1:BM22,ROW(BM1:BM22)-ROW(BM1)+1),ROW(6:6))),"")</f>
        <v/>
      </c>
      <c r="BE106" t="str">
        <f t="array" ref="BE106">IFERROR(INDEX(BP1:BP22,SMALL(IF(I100=BO1:BO22,ROW(BO1:BO22)-ROW(BO1)+1),ROW(6:6))),"")</f>
        <v>Catch trials</v>
      </c>
      <c r="BF106" t="str">
        <f t="array" ref="BF106">IFERROR(INDEX(BR1:BR22,SMALL(IF(I100=BQ1:BQ22,ROW(BQ1:BQ22)-ROW(BQ1)+1),ROW(6:6))),"")</f>
        <v/>
      </c>
    </row>
    <row r="107" spans="1:58" x14ac:dyDescent="0.2">
      <c r="A107" s="6" t="s">
        <v>8</v>
      </c>
      <c r="B107" s="6" t="s">
        <v>33</v>
      </c>
      <c r="C107" s="6" t="s">
        <v>76</v>
      </c>
      <c r="D107" s="6" t="s">
        <v>212</v>
      </c>
      <c r="E107" s="8">
        <v>-2.8409090909090901E-2</v>
      </c>
      <c r="F107" s="6">
        <v>228</v>
      </c>
      <c r="G107" s="8">
        <v>0.79824561403508798</v>
      </c>
      <c r="H107" s="8">
        <v>0.20175438596491199</v>
      </c>
      <c r="I107" s="6">
        <v>0.17391995338854399</v>
      </c>
      <c r="J107" s="6">
        <v>1.8815789473684199</v>
      </c>
      <c r="K107" s="6"/>
      <c r="L107" s="6">
        <v>0.18200781159420301</v>
      </c>
      <c r="M107" s="6">
        <v>0.17181542857142901</v>
      </c>
      <c r="N107" s="6">
        <v>0.16793662000000001</v>
      </c>
      <c r="O107" s="6"/>
      <c r="P107" s="8">
        <v>9.2105263157894704E-2</v>
      </c>
      <c r="Q107" s="8">
        <v>0.17105263157894701</v>
      </c>
      <c r="R107" s="8">
        <v>0.34210526315789502</v>
      </c>
      <c r="S107" s="6"/>
      <c r="T107" s="6"/>
      <c r="U107" s="6"/>
      <c r="V107" s="6"/>
      <c r="W107" s="6"/>
      <c r="X107" s="6"/>
      <c r="Y107" s="6"/>
      <c r="Z107" s="6"/>
      <c r="AA107" s="6"/>
      <c r="AB107" s="6" t="s">
        <v>213</v>
      </c>
      <c r="AC107" s="6" t="s">
        <v>214</v>
      </c>
      <c r="BD107" t="str">
        <f t="array" ref="BD107">IFERROR(INDEX(BN1:BN22,SMALL(IF(F100=BM1:BM22,ROW(BM1:BM22)-ROW(BM1)+1),ROW(7:7))),"")</f>
        <v/>
      </c>
      <c r="BE107" t="str">
        <f t="array" ref="BE107">IFERROR(INDEX(BP1:BP22,SMALL(IF(I100=BO1:BO22,ROW(BO1:BO22)-ROW(BO1)+1),ROW(7:7))),"")</f>
        <v>Uneven odds</v>
      </c>
      <c r="BF107" t="str">
        <f t="array" ref="BF107">IFERROR(INDEX(BR1:BR22,SMALL(IF(I100=BQ1:BQ22,ROW(BQ1:BQ22)-ROW(BQ1)+1),ROW(7:7))),"")</f>
        <v/>
      </c>
    </row>
    <row r="108" spans="1:58" x14ac:dyDescent="0.2">
      <c r="A108" t="s">
        <v>8</v>
      </c>
      <c r="B108" t="s">
        <v>33</v>
      </c>
      <c r="C108" t="s">
        <v>81</v>
      </c>
      <c r="D108" t="s">
        <v>215</v>
      </c>
      <c r="E108" s="9">
        <v>-2.4621212121212099E-2</v>
      </c>
      <c r="F108">
        <v>117</v>
      </c>
      <c r="G108" s="9">
        <v>0.57264957264957295</v>
      </c>
      <c r="H108" s="9">
        <v>0.41880341880341898</v>
      </c>
      <c r="I108">
        <v>0.21292297277663899</v>
      </c>
      <c r="J108">
        <v>2.0598290598290601</v>
      </c>
      <c r="L108">
        <v>0.242744129032258</v>
      </c>
      <c r="M108">
        <v>0.17408117391304401</v>
      </c>
      <c r="N108">
        <v>0.22194361538461499</v>
      </c>
      <c r="P108" s="9">
        <v>0.2</v>
      </c>
      <c r="Q108" s="9">
        <v>0.41025641025641002</v>
      </c>
      <c r="R108" s="9">
        <v>0.65789473684210498</v>
      </c>
      <c r="AB108" t="s">
        <v>216</v>
      </c>
      <c r="AC108" t="s">
        <v>179</v>
      </c>
    </row>
    <row r="109" spans="1:58" x14ac:dyDescent="0.2">
      <c r="A109" t="s">
        <v>8</v>
      </c>
      <c r="B109" t="s">
        <v>33</v>
      </c>
      <c r="C109" t="s">
        <v>85</v>
      </c>
      <c r="D109" t="s">
        <v>217</v>
      </c>
      <c r="E109" s="9">
        <v>-1.32575757575758E-2</v>
      </c>
      <c r="F109">
        <v>214</v>
      </c>
      <c r="G109" s="9">
        <v>0.67289719626168198</v>
      </c>
      <c r="H109" s="9">
        <v>0.27570093457943901</v>
      </c>
      <c r="I109">
        <v>0.18468135294117599</v>
      </c>
      <c r="J109">
        <v>1.73831775700935</v>
      </c>
      <c r="L109">
        <v>0.195055444444444</v>
      </c>
      <c r="M109">
        <v>0.17567405882352899</v>
      </c>
      <c r="N109">
        <v>0.18331455555555601</v>
      </c>
      <c r="P109" s="9">
        <v>7.0422535211267595E-2</v>
      </c>
      <c r="Q109" s="9">
        <v>0.26760563380281699</v>
      </c>
      <c r="R109" s="9">
        <v>0.48611111111111099</v>
      </c>
      <c r="AB109" t="s">
        <v>218</v>
      </c>
      <c r="AC109" t="s">
        <v>219</v>
      </c>
    </row>
    <row r="110" spans="1:58" x14ac:dyDescent="0.2">
      <c r="A110" t="s">
        <v>173</v>
      </c>
      <c r="B110" t="s">
        <v>33</v>
      </c>
      <c r="C110" t="s">
        <v>124</v>
      </c>
      <c r="D110" t="s">
        <v>215</v>
      </c>
      <c r="E110" s="9">
        <v>-1.5151515151515201E-2</v>
      </c>
      <c r="F110">
        <v>192</v>
      </c>
      <c r="G110" s="9">
        <v>0.63541666666666696</v>
      </c>
      <c r="H110" s="9">
        <v>0.34375</v>
      </c>
      <c r="I110">
        <v>0.233157569160998</v>
      </c>
      <c r="J110">
        <v>2.078125</v>
      </c>
      <c r="L110">
        <v>0.229742</v>
      </c>
      <c r="M110">
        <v>0.23911518367346901</v>
      </c>
      <c r="N110">
        <v>0.23061552380952399</v>
      </c>
      <c r="P110" s="9">
        <v>0.126984126984127</v>
      </c>
      <c r="Q110" s="9">
        <v>0.21875</v>
      </c>
      <c r="R110" s="9">
        <v>0.67692307692307696</v>
      </c>
      <c r="AB110" t="s">
        <v>220</v>
      </c>
      <c r="AC110" t="s">
        <v>123</v>
      </c>
    </row>
    <row r="111" spans="1:58" x14ac:dyDescent="0.2">
      <c r="A111" t="s">
        <v>8</v>
      </c>
      <c r="B111" t="s">
        <v>33</v>
      </c>
      <c r="C111" t="s">
        <v>88</v>
      </c>
      <c r="D111" t="s">
        <v>221</v>
      </c>
      <c r="E111" s="9">
        <v>-1.32575757575758E-2</v>
      </c>
      <c r="F111">
        <v>207</v>
      </c>
      <c r="G111" s="9">
        <v>0.73429951690821305</v>
      </c>
      <c r="H111" s="9">
        <v>0.19806763285024201</v>
      </c>
      <c r="I111">
        <v>0.19877354385964899</v>
      </c>
      <c r="J111">
        <v>1.90338164251208</v>
      </c>
      <c r="L111">
        <v>0.21206349999999999</v>
      </c>
      <c r="M111">
        <v>0.20842036842105299</v>
      </c>
      <c r="N111">
        <v>0.17583676315789501</v>
      </c>
      <c r="P111" s="9">
        <v>7.2463768115942004E-2</v>
      </c>
      <c r="Q111" s="9">
        <v>7.3529411764705899E-2</v>
      </c>
      <c r="R111" s="9">
        <v>0.442857142857143</v>
      </c>
      <c r="AB111" t="s">
        <v>222</v>
      </c>
      <c r="AC111" t="s">
        <v>223</v>
      </c>
    </row>
    <row r="112" spans="1:58" x14ac:dyDescent="0.2">
      <c r="A112" t="s">
        <v>173</v>
      </c>
      <c r="B112" t="s">
        <v>33</v>
      </c>
      <c r="C112" t="s">
        <v>93</v>
      </c>
      <c r="D112" t="s">
        <v>212</v>
      </c>
      <c r="E112" s="9">
        <v>-1.13636363636364E-2</v>
      </c>
      <c r="F112">
        <v>179</v>
      </c>
      <c r="G112" s="9">
        <v>0.70949720670391103</v>
      </c>
      <c r="H112" s="9">
        <v>0.29050279329608902</v>
      </c>
      <c r="I112">
        <v>0.171062359876543</v>
      </c>
      <c r="J112">
        <v>2.1787709497206702</v>
      </c>
      <c r="L112">
        <v>0.19125096296296301</v>
      </c>
      <c r="M112">
        <v>0.18490845</v>
      </c>
      <c r="N112">
        <v>0.13702766666666699</v>
      </c>
      <c r="P112" s="9">
        <v>0.1</v>
      </c>
      <c r="Q112" s="9">
        <v>0.305084745762712</v>
      </c>
      <c r="R112" s="9">
        <v>0.46666666666666701</v>
      </c>
      <c r="AB112" t="s">
        <v>224</v>
      </c>
      <c r="AC112" t="s">
        <v>225</v>
      </c>
    </row>
    <row r="113" spans="1:58" x14ac:dyDescent="0.2">
      <c r="A113" t="s">
        <v>8</v>
      </c>
      <c r="B113" t="s">
        <v>33</v>
      </c>
      <c r="C113" t="s">
        <v>131</v>
      </c>
      <c r="D113" t="s">
        <v>215</v>
      </c>
      <c r="E113" s="9">
        <v>0</v>
      </c>
      <c r="F113">
        <v>209</v>
      </c>
      <c r="G113" s="9">
        <v>0.63157894736842102</v>
      </c>
      <c r="H113" s="9"/>
      <c r="I113">
        <v>0.232885729833053</v>
      </c>
      <c r="J113">
        <v>1.7990430622009601</v>
      </c>
      <c r="L113">
        <v>0.25163120370370401</v>
      </c>
      <c r="M113">
        <v>0.24590470454545399</v>
      </c>
      <c r="N113">
        <v>0.20112128125000001</v>
      </c>
      <c r="P113" s="9">
        <v>0.1</v>
      </c>
      <c r="Q113" s="9">
        <v>0.24637681159420299</v>
      </c>
      <c r="R113" s="9">
        <v>0.47142857142857097</v>
      </c>
      <c r="AB113" t="s">
        <v>226</v>
      </c>
      <c r="AC113" t="s">
        <v>227</v>
      </c>
    </row>
    <row r="114" spans="1:58" x14ac:dyDescent="0.2">
      <c r="A114" t="s">
        <v>173</v>
      </c>
      <c r="B114" t="s">
        <v>33</v>
      </c>
      <c r="C114" t="s">
        <v>134</v>
      </c>
      <c r="D114" t="s">
        <v>217</v>
      </c>
      <c r="E114" s="9">
        <v>-9.46969696969697E-3</v>
      </c>
      <c r="F114">
        <v>189</v>
      </c>
      <c r="G114" s="9">
        <v>0.46560846560846603</v>
      </c>
      <c r="H114" s="9"/>
      <c r="I114">
        <v>0.194373078643579</v>
      </c>
      <c r="J114">
        <v>2.9735449735449699</v>
      </c>
      <c r="L114">
        <v>0.21130604545454601</v>
      </c>
      <c r="M114">
        <v>0.18740085714285701</v>
      </c>
      <c r="N114">
        <v>0.18441233333333301</v>
      </c>
      <c r="P114" s="9">
        <v>0.19354838709677399</v>
      </c>
      <c r="Q114" s="9">
        <v>0.53968253968253999</v>
      </c>
      <c r="R114" s="9">
        <v>0.75</v>
      </c>
      <c r="AB114" t="s">
        <v>228</v>
      </c>
      <c r="AC114" t="s">
        <v>229</v>
      </c>
    </row>
    <row r="116" spans="1:58" ht="28.5" x14ac:dyDescent="0.2">
      <c r="A116" s="1" t="s">
        <v>231</v>
      </c>
      <c r="B116" s="13" t="s">
        <v>42</v>
      </c>
      <c r="C116" s="13" t="s">
        <v>18</v>
      </c>
      <c r="D116" s="17" t="s">
        <v>182</v>
      </c>
      <c r="E116" s="3" t="s">
        <v>18</v>
      </c>
      <c r="F116" s="14" t="s">
        <v>0</v>
      </c>
      <c r="G116" s="14" t="s">
        <v>18</v>
      </c>
      <c r="H116" s="3" t="s">
        <v>18</v>
      </c>
      <c r="I116" s="14" t="s">
        <v>1</v>
      </c>
      <c r="J116" s="14" t="s">
        <v>18</v>
      </c>
      <c r="K116" s="3" t="s">
        <v>18</v>
      </c>
      <c r="L116" s="14" t="s">
        <v>26</v>
      </c>
      <c r="M116" s="14" t="s">
        <v>18</v>
      </c>
      <c r="N116" s="3" t="s">
        <v>18</v>
      </c>
      <c r="O116" s="14" t="s">
        <v>31</v>
      </c>
      <c r="P116" s="14" t="s">
        <v>18</v>
      </c>
      <c r="Q116" s="3" t="s">
        <v>18</v>
      </c>
      <c r="R116" s="18" t="s">
        <v>737</v>
      </c>
      <c r="S116" s="15" t="s">
        <v>18</v>
      </c>
      <c r="T116" s="15" t="s">
        <v>18</v>
      </c>
      <c r="U116" s="15" t="s">
        <v>18</v>
      </c>
      <c r="V116" s="15" t="s">
        <v>18</v>
      </c>
      <c r="W116" s="15" t="s">
        <v>18</v>
      </c>
      <c r="X116" s="15" t="s">
        <v>18</v>
      </c>
      <c r="Y116" s="15" t="s">
        <v>18</v>
      </c>
      <c r="Z116" s="15" t="s">
        <v>18</v>
      </c>
      <c r="AA116" s="15" t="s">
        <v>18</v>
      </c>
      <c r="AB116" s="3" t="s">
        <v>18</v>
      </c>
      <c r="AC116" s="2" t="s">
        <v>233</v>
      </c>
      <c r="AD116" s="1" t="s">
        <v>232</v>
      </c>
    </row>
    <row r="117" spans="1:58" x14ac:dyDescent="0.2">
      <c r="A117" s="4" t="s">
        <v>45</v>
      </c>
      <c r="B117" s="4" t="s">
        <v>46</v>
      </c>
      <c r="C117" s="4" t="s">
        <v>47</v>
      </c>
      <c r="D117" s="4" t="s">
        <v>48</v>
      </c>
      <c r="E117" s="4" t="s">
        <v>49</v>
      </c>
      <c r="F117" s="4" t="s">
        <v>50</v>
      </c>
      <c r="G117" s="4" t="s">
        <v>51</v>
      </c>
      <c r="H117" s="4" t="s">
        <v>52</v>
      </c>
      <c r="I117" s="4" t="s">
        <v>53</v>
      </c>
      <c r="J117" s="4" t="s">
        <v>54</v>
      </c>
      <c r="K117" s="4" t="s">
        <v>55</v>
      </c>
      <c r="L117" s="4" t="s">
        <v>56</v>
      </c>
      <c r="M117" s="4" t="s">
        <v>57</v>
      </c>
      <c r="N117" s="4" t="s">
        <v>58</v>
      </c>
      <c r="O117" s="4" t="s">
        <v>59</v>
      </c>
      <c r="P117" s="4" t="s">
        <v>60</v>
      </c>
      <c r="Q117" s="4" t="s">
        <v>61</v>
      </c>
      <c r="R117" s="4" t="s">
        <v>62</v>
      </c>
      <c r="S117" s="4" t="s">
        <v>63</v>
      </c>
      <c r="T117" s="4" t="s">
        <v>64</v>
      </c>
      <c r="U117" s="4" t="s">
        <v>65</v>
      </c>
      <c r="V117" s="4" t="s">
        <v>66</v>
      </c>
      <c r="W117" s="4" t="s">
        <v>67</v>
      </c>
      <c r="X117" s="4" t="s">
        <v>68</v>
      </c>
      <c r="Y117" s="4" t="s">
        <v>69</v>
      </c>
      <c r="Z117" s="4" t="s">
        <v>70</v>
      </c>
      <c r="AA117" s="4" t="s">
        <v>71</v>
      </c>
      <c r="AB117" s="4" t="s">
        <v>72</v>
      </c>
      <c r="AC117" s="4" t="s">
        <v>73</v>
      </c>
      <c r="BD117" t="str">
        <f t="array" ref="BD117">IFERROR(INDEX(BN1:BN22,SMALL(IF(F116=BM1:BM22,ROW(BM1:BM22)-ROW(BM1)+1),ROW(1:1))),"")</f>
        <v>Tone-BBN</v>
      </c>
      <c r="BE117" t="str">
        <f t="array" ref="BE117">IFERROR(INDEX(BP1:BP22,SMALL(IF(I116=BO1:BO22,ROW(BO1:BO22)-ROW(BO1)+1),ROW(1:1))),"")</f>
        <v>Rotating</v>
      </c>
      <c r="BF117" t="str">
        <f t="array" ref="BF117">IFERROR(INDEX(BR1:BR22,SMALL(IF(I116=BQ1:BQ22,ROW(BQ1:BQ22)-ROW(BQ1)+1),ROW(1:1))),"")</f>
        <v>4-6</v>
      </c>
    </row>
    <row r="118" spans="1:58" x14ac:dyDescent="0.2">
      <c r="A118" t="s">
        <v>8</v>
      </c>
      <c r="B118" t="s">
        <v>31</v>
      </c>
      <c r="C118" t="s">
        <v>76</v>
      </c>
      <c r="D118">
        <v>5</v>
      </c>
      <c r="BD118" t="str">
        <f t="array" ref="BD118">IFERROR(INDEX(BN1:BN22,SMALL(IF(F116=BM1:BM22,ROW(BM1:BM22)-ROW(BM1)+1),ROW(2:2))),"")</f>
        <v>Tone-Tone</v>
      </c>
      <c r="BE118" t="str">
        <f t="array" ref="BE118">IFERROR(INDEX(BP1:BP22,SMALL(IF(I116=BO1:BO22,ROW(BO1:BO22)-ROW(BO1)+1),ROW(2:2))),"")</f>
        <v>Saline</v>
      </c>
      <c r="BF118" t="str">
        <f t="array" ref="BF118">IFERROR(INDEX(BR1:BR22,SMALL(IF(I116=BQ1:BQ22,ROW(BQ1:BQ22)-ROW(BQ1)+1),ROW(2:2))),"")</f>
        <v>2-4</v>
      </c>
    </row>
    <row r="119" spans="1:58" x14ac:dyDescent="0.2">
      <c r="A119" s="10" t="s">
        <v>18</v>
      </c>
      <c r="B119" s="10" t="s">
        <v>18</v>
      </c>
      <c r="C119" s="10" t="s">
        <v>49</v>
      </c>
      <c r="D119" s="10" t="s">
        <v>53</v>
      </c>
      <c r="E119" s="11" t="s">
        <v>50</v>
      </c>
      <c r="F119" s="11" t="s">
        <v>51</v>
      </c>
      <c r="G119" s="11" t="s">
        <v>50</v>
      </c>
      <c r="H119" s="11" t="s">
        <v>49</v>
      </c>
      <c r="I119" s="11" t="s">
        <v>99</v>
      </c>
      <c r="J119" s="11" t="s">
        <v>100</v>
      </c>
      <c r="K119" s="11"/>
      <c r="L119" s="12" t="s">
        <v>191</v>
      </c>
      <c r="M119" s="12"/>
      <c r="N119" s="12"/>
      <c r="O119" s="11"/>
      <c r="P119" s="12" t="s">
        <v>192</v>
      </c>
      <c r="Q119" s="12"/>
      <c r="R119" s="12"/>
      <c r="S119" s="11"/>
      <c r="T119" s="11"/>
      <c r="U119" s="11"/>
      <c r="V119" s="11"/>
      <c r="W119" s="11"/>
      <c r="X119" s="11"/>
      <c r="Y119" s="11"/>
      <c r="Z119" s="11"/>
      <c r="AA119" s="11"/>
      <c r="AB119" s="11" t="s">
        <v>18</v>
      </c>
      <c r="AC119" s="10" t="s">
        <v>18</v>
      </c>
      <c r="BD119" t="str">
        <f t="array" ref="BD119">IFERROR(INDEX(BN1:BN22,SMALL(IF(F116=BM1:BM22,ROW(BM1:BM22)-ROW(BM1)+1),ROW(3:3))),"")</f>
        <v>Tones</v>
      </c>
      <c r="BE119" t="str">
        <f t="array" ref="BE119">IFERROR(INDEX(BP1:BP22,SMALL(IF(I116=BO1:BO22,ROW(BO1:BO22)-ROW(BO1)+1),ROW(3:3))),"")</f>
        <v>CNO 3mg/kg</v>
      </c>
      <c r="BF119" t="str">
        <f t="array" ref="BF119">IFERROR(INDEX(BR1:BR22,SMALL(IF(I116=BQ1:BQ22,ROW(BQ1:BQ22)-ROW(BQ1)+1),ROW(3:3))),"")</f>
        <v>3-5</v>
      </c>
    </row>
    <row r="120" spans="1:58" x14ac:dyDescent="0.2">
      <c r="A120" s="10" t="s">
        <v>18</v>
      </c>
      <c r="B120" s="10" t="s">
        <v>18</v>
      </c>
      <c r="C120" s="10" t="s">
        <v>101</v>
      </c>
      <c r="D120" s="10" t="s">
        <v>102</v>
      </c>
      <c r="E120" s="11" t="s">
        <v>103</v>
      </c>
      <c r="F120" s="11" t="s">
        <v>104</v>
      </c>
      <c r="G120" s="11" t="s">
        <v>105</v>
      </c>
      <c r="H120" s="11" t="s">
        <v>106</v>
      </c>
      <c r="I120" s="11" t="s">
        <v>7</v>
      </c>
      <c r="J120" s="11" t="s">
        <v>107</v>
      </c>
      <c r="K120" s="11"/>
      <c r="L120" s="11" t="s">
        <v>193</v>
      </c>
      <c r="M120" s="11" t="s">
        <v>194</v>
      </c>
      <c r="N120" s="11" t="s">
        <v>195</v>
      </c>
      <c r="O120" s="11"/>
      <c r="P120" s="11" t="s">
        <v>193</v>
      </c>
      <c r="Q120" s="11" t="s">
        <v>194</v>
      </c>
      <c r="R120" s="11" t="s">
        <v>195</v>
      </c>
      <c r="S120" s="11"/>
      <c r="T120" s="11"/>
      <c r="U120" s="11"/>
      <c r="V120" s="11"/>
      <c r="W120" s="11"/>
      <c r="X120" s="11"/>
      <c r="Y120" s="11"/>
      <c r="Z120" s="11"/>
      <c r="AA120" s="11"/>
      <c r="AB120" s="11" t="s">
        <v>109</v>
      </c>
      <c r="AC120" s="10" t="s">
        <v>110</v>
      </c>
      <c r="BD120" t="str">
        <f t="array" ref="BD120">IFERROR(INDEX(BN1:BN22,SMALL(IF(F116=BM1:BM22,ROW(BM1:BM22)-ROW(BM1)+1),ROW(4:4))),"")</f>
        <v/>
      </c>
      <c r="BE120" t="str">
        <f t="array" ref="BE120">IFERROR(INDEX(BP1:BP22,SMALL(IF(I116=BO1:BO22,ROW(BO1:BO22)-ROW(BO1)+1),ROW(4:4))),"")</f>
        <v>Base case</v>
      </c>
      <c r="BF120" t="str">
        <f t="array" ref="BF120">IFERROR(INDEX(BR1:BR22,SMALL(IF(I116=BQ1:BQ22,ROW(BQ1:BQ22)-ROW(BQ1)+1),ROW(4:4))),"")</f>
        <v>2-6</v>
      </c>
    </row>
    <row r="121" spans="1:58" x14ac:dyDescent="0.2">
      <c r="A121" s="5" t="s">
        <v>173</v>
      </c>
      <c r="B121" s="5" t="s">
        <v>31</v>
      </c>
      <c r="C121" s="5" t="s">
        <v>74</v>
      </c>
      <c r="D121" s="5" t="s">
        <v>75</v>
      </c>
      <c r="E121" s="7">
        <v>-3.4129692832764501E-3</v>
      </c>
      <c r="F121" s="5">
        <v>326.5</v>
      </c>
      <c r="G121" s="7">
        <v>0.90115528469176598</v>
      </c>
      <c r="H121" s="7">
        <v>5.8011049723756897E-2</v>
      </c>
      <c r="I121" s="5">
        <v>0.410224491245615</v>
      </c>
      <c r="J121" s="5">
        <v>2.4563232139127802</v>
      </c>
      <c r="K121" s="5"/>
      <c r="L121" s="5">
        <v>0.41760688913471</v>
      </c>
      <c r="M121" s="5">
        <v>0.41621354180194797</v>
      </c>
      <c r="N121" s="5">
        <v>0.39685304280018802</v>
      </c>
      <c r="O121" s="5"/>
      <c r="P121" s="7">
        <v>2.88830195109483E-2</v>
      </c>
      <c r="Q121" s="7">
        <v>5.7119490358126697E-2</v>
      </c>
      <c r="R121" s="7">
        <v>0.124659863945578</v>
      </c>
      <c r="S121" s="5"/>
      <c r="T121" s="5"/>
      <c r="U121" s="5"/>
      <c r="V121" s="5"/>
      <c r="W121" s="5"/>
      <c r="X121" s="5"/>
      <c r="Y121" s="5"/>
      <c r="Z121" s="5"/>
      <c r="AA121" s="5"/>
      <c r="AB121" s="5" t="s">
        <v>18</v>
      </c>
      <c r="AC121" s="5"/>
      <c r="BD121" t="str">
        <f t="array" ref="BD121">IFERROR(INDEX(BN1:BN22,SMALL(IF(F116=BM1:BM22,ROW(BM1:BM22)-ROW(BM1)+1),ROW(5:5))),"")</f>
        <v/>
      </c>
      <c r="BE121" t="str">
        <f t="array" ref="BE121">IFERROR(INDEX(BP1:BP22,SMALL(IF(I116=BO1:BO22,ROW(BO1:BO22)-ROW(BO1)+1),ROW(5:5))),"")</f>
        <v>Background</v>
      </c>
      <c r="BF121" t="str">
        <f t="array" ref="BF121">IFERROR(INDEX(BR1:BR22,SMALL(IF(I116=BQ1:BQ22,ROW(BQ1:BQ22)-ROW(BQ1)+1),ROW(5:5))),"")</f>
        <v/>
      </c>
    </row>
    <row r="122" spans="1:58" x14ac:dyDescent="0.2">
      <c r="A122" s="5" t="s">
        <v>8</v>
      </c>
      <c r="B122" s="5" t="s">
        <v>31</v>
      </c>
      <c r="C122" s="5" t="s">
        <v>74</v>
      </c>
      <c r="D122" s="5" t="s">
        <v>75</v>
      </c>
      <c r="E122" s="7">
        <v>-4.7781569965869497E-3</v>
      </c>
      <c r="F122" s="5">
        <v>318.39999999999998</v>
      </c>
      <c r="G122" s="7">
        <v>0.88279269312247999</v>
      </c>
      <c r="H122" s="7">
        <v>6.8513401492124898E-2</v>
      </c>
      <c r="I122" s="5">
        <v>0.40489149224799698</v>
      </c>
      <c r="J122" s="5">
        <v>2.24209479173309</v>
      </c>
      <c r="K122" s="5"/>
      <c r="L122" s="5">
        <v>0.41137019345169201</v>
      </c>
      <c r="M122" s="5">
        <v>0.41548641878176301</v>
      </c>
      <c r="N122" s="5">
        <v>0.38781786451053701</v>
      </c>
      <c r="O122" s="5"/>
      <c r="P122" s="7">
        <v>3.9582867386209197E-2</v>
      </c>
      <c r="Q122" s="7">
        <v>6.9159014437776903E-2</v>
      </c>
      <c r="R122" s="7">
        <v>0.11545377576268299</v>
      </c>
      <c r="S122" s="5"/>
      <c r="T122" s="5"/>
      <c r="U122" s="5"/>
      <c r="V122" s="5"/>
      <c r="W122" s="5"/>
      <c r="X122" s="5"/>
      <c r="Y122" s="5"/>
      <c r="Z122" s="5"/>
      <c r="AA122" s="5"/>
      <c r="AB122" s="5" t="s">
        <v>18</v>
      </c>
      <c r="AC122" s="5"/>
      <c r="BD122" t="str">
        <f t="array" ref="BD122">IFERROR(INDEX(BN1:BN22,SMALL(IF(F116=BM1:BM22,ROW(BM1:BM22)-ROW(BM1)+1),ROW(6:6))),"")</f>
        <v/>
      </c>
      <c r="BE122" t="str">
        <f t="array" ref="BE122">IFERROR(INDEX(BP1:BP22,SMALL(IF(I116=BO1:BO22,ROW(BO1:BO22)-ROW(BO1)+1),ROW(6:6))),"")</f>
        <v>Catch trials</v>
      </c>
      <c r="BF122" t="str">
        <f t="array" ref="BF122">IFERROR(INDEX(BR1:BR22,SMALL(IF(I116=BQ1:BQ22,ROW(BQ1:BQ22)-ROW(BQ1)+1),ROW(6:6))),"")</f>
        <v/>
      </c>
    </row>
    <row r="123" spans="1:58" x14ac:dyDescent="0.2">
      <c r="A123" s="5" t="s">
        <v>23</v>
      </c>
      <c r="B123" s="5" t="s">
        <v>31</v>
      </c>
      <c r="C123" s="5" t="s">
        <v>74</v>
      </c>
      <c r="D123" s="5" t="s">
        <v>75</v>
      </c>
      <c r="E123" s="7">
        <v>0</v>
      </c>
      <c r="F123" s="5">
        <v>333</v>
      </c>
      <c r="G123" s="7">
        <v>0.91291291291291299</v>
      </c>
      <c r="H123" s="7">
        <v>6.0060060060060101E-2</v>
      </c>
      <c r="I123" s="5">
        <v>0.43629950230272002</v>
      </c>
      <c r="J123" s="5">
        <v>2.1531531531531498</v>
      </c>
      <c r="K123" s="5"/>
      <c r="L123" s="5">
        <v>0.43860991509434</v>
      </c>
      <c r="M123" s="5">
        <v>0.43371714851485099</v>
      </c>
      <c r="N123" s="5">
        <v>0.43657144329896902</v>
      </c>
      <c r="O123" s="5"/>
      <c r="P123" s="7">
        <v>9.0909090909090905E-3</v>
      </c>
      <c r="Q123" s="7">
        <v>7.9646017699115002E-2</v>
      </c>
      <c r="R123" s="7">
        <v>9.0909090909090898E-2</v>
      </c>
      <c r="S123" s="5"/>
      <c r="T123" s="5"/>
      <c r="U123" s="5"/>
      <c r="V123" s="5"/>
      <c r="W123" s="5"/>
      <c r="X123" s="5"/>
      <c r="Y123" s="5"/>
      <c r="Z123" s="5"/>
      <c r="AA123" s="5"/>
      <c r="AB123" s="5" t="s">
        <v>18</v>
      </c>
      <c r="AC123" s="5"/>
      <c r="BD123" t="str">
        <f t="array" ref="BD123">IFERROR(INDEX(BN1:BN22,SMALL(IF(F116=BM1:BM22,ROW(BM1:BM22)-ROW(BM1)+1),ROW(7:7))),"")</f>
        <v/>
      </c>
      <c r="BE123" t="str">
        <f t="array" ref="BE123">IFERROR(INDEX(BP1:BP22,SMALL(IF(I116=BO1:BO22,ROW(BO1:BO22)-ROW(BO1)+1),ROW(7:7))),"")</f>
        <v>Uneven odds</v>
      </c>
      <c r="BF123" t="str">
        <f t="array" ref="BF123">IFERROR(INDEX(BR1:BR22,SMALL(IF(I116=BQ1:BQ22,ROW(BQ1:BQ22)-ROW(BQ1)+1),ROW(7:7))),"")</f>
        <v/>
      </c>
    </row>
    <row r="124" spans="1:58" x14ac:dyDescent="0.2">
      <c r="A124" s="6" t="s">
        <v>8</v>
      </c>
      <c r="B124" s="6" t="s">
        <v>31</v>
      </c>
      <c r="C124" s="6" t="s">
        <v>76</v>
      </c>
      <c r="D124" s="6" t="s">
        <v>174</v>
      </c>
      <c r="E124" s="8">
        <v>-3.4129692832764501E-3</v>
      </c>
      <c r="F124" s="6">
        <v>330</v>
      </c>
      <c r="G124" s="8">
        <v>0.939393939393939</v>
      </c>
      <c r="H124" s="8">
        <v>3.6363636363636397E-2</v>
      </c>
      <c r="I124" s="6">
        <v>0.41968716837814302</v>
      </c>
      <c r="J124" s="6">
        <v>2.1333333333333302</v>
      </c>
      <c r="K124" s="6"/>
      <c r="L124" s="6">
        <v>0.423398971153846</v>
      </c>
      <c r="M124" s="6">
        <v>0.42730166019417498</v>
      </c>
      <c r="N124" s="6">
        <v>0.40836087378640801</v>
      </c>
      <c r="O124" s="6"/>
      <c r="P124" s="8">
        <v>2.7272727272727299E-2</v>
      </c>
      <c r="Q124" s="8">
        <v>4.5454545454545497E-2</v>
      </c>
      <c r="R124" s="8">
        <v>3.6363636363636397E-2</v>
      </c>
      <c r="S124" s="6"/>
      <c r="T124" s="6"/>
      <c r="U124" s="6"/>
      <c r="V124" s="6"/>
      <c r="W124" s="6"/>
      <c r="X124" s="6"/>
      <c r="Y124" s="6"/>
      <c r="Z124" s="6"/>
      <c r="AA124" s="6"/>
      <c r="AB124" s="6" t="s">
        <v>233</v>
      </c>
      <c r="AC124" s="6" t="s">
        <v>187</v>
      </c>
    </row>
    <row r="125" spans="1:58" x14ac:dyDescent="0.2">
      <c r="A125" t="s">
        <v>8</v>
      </c>
      <c r="B125" t="s">
        <v>31</v>
      </c>
      <c r="C125" t="s">
        <v>81</v>
      </c>
      <c r="D125" t="s">
        <v>177</v>
      </c>
      <c r="E125" s="9">
        <v>-5.1194539249146799E-3</v>
      </c>
      <c r="F125">
        <v>235</v>
      </c>
      <c r="G125" s="9">
        <v>0.83404255319148901</v>
      </c>
      <c r="H125" s="9">
        <v>0.123404255319149</v>
      </c>
      <c r="I125">
        <v>0.395105406411007</v>
      </c>
      <c r="J125">
        <v>2.07234042553192</v>
      </c>
      <c r="L125">
        <v>0.40290325714285702</v>
      </c>
      <c r="M125">
        <v>0.40839152459016398</v>
      </c>
      <c r="N125">
        <v>0.3740214375</v>
      </c>
      <c r="P125" s="9">
        <v>7.5949367088607597E-2</v>
      </c>
      <c r="Q125" s="9">
        <v>0.14285714285714299</v>
      </c>
      <c r="R125" s="9">
        <v>0.151898734177215</v>
      </c>
      <c r="AB125" t="s">
        <v>234</v>
      </c>
      <c r="AC125" t="s">
        <v>179</v>
      </c>
    </row>
    <row r="126" spans="1:58" x14ac:dyDescent="0.2">
      <c r="A126" t="s">
        <v>8</v>
      </c>
      <c r="B126" t="s">
        <v>31</v>
      </c>
      <c r="C126" t="s">
        <v>85</v>
      </c>
      <c r="D126" t="s">
        <v>180</v>
      </c>
      <c r="E126" s="9">
        <v>-6.8259385665529002E-3</v>
      </c>
      <c r="F126">
        <v>325</v>
      </c>
      <c r="G126" s="9">
        <v>0.87692307692307703</v>
      </c>
      <c r="H126" s="9">
        <v>0.04</v>
      </c>
      <c r="I126">
        <v>0.38632623204165101</v>
      </c>
      <c r="J126">
        <v>2.25538461538462</v>
      </c>
      <c r="L126">
        <v>0.38788369791666699</v>
      </c>
      <c r="M126">
        <v>0.40620716842105298</v>
      </c>
      <c r="N126">
        <v>0.364887829787234</v>
      </c>
      <c r="P126" s="9">
        <v>1.8348623853211E-2</v>
      </c>
      <c r="Q126" s="9">
        <v>3.7383177570093497E-2</v>
      </c>
      <c r="R126" s="9">
        <v>6.4220183486238494E-2</v>
      </c>
      <c r="AB126" t="s">
        <v>235</v>
      </c>
      <c r="AC126" t="s">
        <v>128</v>
      </c>
    </row>
    <row r="127" spans="1:58" x14ac:dyDescent="0.2">
      <c r="A127" t="s">
        <v>23</v>
      </c>
      <c r="B127" t="s">
        <v>31</v>
      </c>
      <c r="C127" t="s">
        <v>124</v>
      </c>
      <c r="D127" t="s">
        <v>177</v>
      </c>
      <c r="E127" s="9">
        <v>0</v>
      </c>
      <c r="F127">
        <v>333</v>
      </c>
      <c r="G127" s="9">
        <v>0.91291291291291299</v>
      </c>
      <c r="H127" s="9">
        <v>6.0060060060060101E-2</v>
      </c>
      <c r="I127">
        <v>0.43629950230272002</v>
      </c>
      <c r="J127">
        <v>2.1531531531531498</v>
      </c>
      <c r="L127">
        <v>0.43860991509434</v>
      </c>
      <c r="M127">
        <v>0.43371714851485099</v>
      </c>
      <c r="N127">
        <v>0.43657144329896902</v>
      </c>
      <c r="P127" s="9">
        <v>9.0909090909090905E-3</v>
      </c>
      <c r="Q127" s="9">
        <v>7.9646017699115002E-2</v>
      </c>
      <c r="R127" s="9">
        <v>9.0909090909090898E-2</v>
      </c>
      <c r="AB127" t="s">
        <v>236</v>
      </c>
      <c r="AC127" t="s">
        <v>187</v>
      </c>
    </row>
    <row r="128" spans="1:58" x14ac:dyDescent="0.2">
      <c r="A128" t="s">
        <v>8</v>
      </c>
      <c r="B128" t="s">
        <v>31</v>
      </c>
      <c r="C128" t="s">
        <v>88</v>
      </c>
      <c r="D128" t="s">
        <v>174</v>
      </c>
      <c r="E128" s="9">
        <v>-5.1194539249146799E-3</v>
      </c>
      <c r="F128">
        <v>350</v>
      </c>
      <c r="G128" s="9">
        <v>0.89428571428571402</v>
      </c>
      <c r="H128" s="9">
        <v>7.4285714285714302E-2</v>
      </c>
      <c r="I128">
        <v>0.42536750970716303</v>
      </c>
      <c r="J128">
        <v>2.3971428571428599</v>
      </c>
      <c r="L128">
        <v>0.43881533628318597</v>
      </c>
      <c r="M128">
        <v>0.42831423584905698</v>
      </c>
      <c r="N128">
        <v>0.40897295698924702</v>
      </c>
      <c r="P128" s="9">
        <v>8.5470085470085496E-3</v>
      </c>
      <c r="Q128" s="9">
        <v>5.1724137931034503E-2</v>
      </c>
      <c r="R128" s="9">
        <v>0.16239316239316201</v>
      </c>
      <c r="AB128" t="s">
        <v>237</v>
      </c>
      <c r="AC128" t="s">
        <v>187</v>
      </c>
    </row>
    <row r="129" spans="1:58" x14ac:dyDescent="0.2">
      <c r="A129" t="s">
        <v>173</v>
      </c>
      <c r="B129" t="s">
        <v>31</v>
      </c>
      <c r="C129" t="s">
        <v>93</v>
      </c>
      <c r="D129" t="s">
        <v>180</v>
      </c>
      <c r="E129" s="9">
        <v>-5.1194539249146799E-3</v>
      </c>
      <c r="F129">
        <v>362</v>
      </c>
      <c r="G129" s="9">
        <v>0.90883977900552504</v>
      </c>
      <c r="H129" s="9">
        <v>5.8011049723756897E-2</v>
      </c>
      <c r="I129">
        <v>0.41058078615797899</v>
      </c>
      <c r="J129">
        <v>2.4143646408839801</v>
      </c>
      <c r="L129">
        <v>0.41964338938053097</v>
      </c>
      <c r="M129">
        <v>0.422863651785714</v>
      </c>
      <c r="N129">
        <v>0.38923531730769201</v>
      </c>
      <c r="P129" s="9">
        <v>1.6528925619834701E-2</v>
      </c>
      <c r="Q129" s="9">
        <v>4.1322314049586799E-2</v>
      </c>
      <c r="R129" s="9">
        <v>0.116666666666667</v>
      </c>
      <c r="AB129" t="s">
        <v>238</v>
      </c>
      <c r="AC129" t="s">
        <v>187</v>
      </c>
    </row>
    <row r="130" spans="1:58" x14ac:dyDescent="0.2">
      <c r="A130" t="s">
        <v>8</v>
      </c>
      <c r="B130" t="s">
        <v>31</v>
      </c>
      <c r="C130" t="s">
        <v>131</v>
      </c>
      <c r="D130" t="s">
        <v>177</v>
      </c>
      <c r="E130" s="9">
        <v>-3.4129692832764501E-3</v>
      </c>
      <c r="F130">
        <v>352</v>
      </c>
      <c r="G130" s="9">
        <v>0.86931818181818199</v>
      </c>
      <c r="H130" s="9"/>
      <c r="I130">
        <v>0.39797114470202299</v>
      </c>
      <c r="J130">
        <v>2.3522727272727302</v>
      </c>
      <c r="L130">
        <v>0.40384970476190502</v>
      </c>
      <c r="M130">
        <v>0.40721750485436897</v>
      </c>
      <c r="N130">
        <v>0.38284622448979599</v>
      </c>
      <c r="P130" s="9">
        <v>6.7796610169491497E-2</v>
      </c>
      <c r="Q130" s="9">
        <v>6.8376068376068397E-2</v>
      </c>
      <c r="R130" s="9">
        <v>0.16239316239316201</v>
      </c>
      <c r="AB130" t="s">
        <v>239</v>
      </c>
      <c r="AC130" t="s">
        <v>187</v>
      </c>
    </row>
    <row r="131" spans="1:58" x14ac:dyDescent="0.2">
      <c r="A131" t="s">
        <v>173</v>
      </c>
      <c r="B131" t="s">
        <v>31</v>
      </c>
      <c r="C131" t="s">
        <v>134</v>
      </c>
      <c r="D131" t="s">
        <v>174</v>
      </c>
      <c r="E131" s="9">
        <v>-1.70648464163823E-3</v>
      </c>
      <c r="F131">
        <v>291</v>
      </c>
      <c r="G131" s="9">
        <v>0.89347079037800703</v>
      </c>
      <c r="H131" s="9"/>
      <c r="I131">
        <v>0.409868196333251</v>
      </c>
      <c r="J131">
        <v>2.4982817869415799</v>
      </c>
      <c r="L131">
        <v>0.41557038888888898</v>
      </c>
      <c r="M131">
        <v>0.409563431818182</v>
      </c>
      <c r="N131">
        <v>0.40447076829268303</v>
      </c>
      <c r="P131" s="9">
        <v>4.1237113402061799E-2</v>
      </c>
      <c r="Q131" s="9">
        <v>7.2916666666666699E-2</v>
      </c>
      <c r="R131" s="9">
        <v>0.13265306122449</v>
      </c>
      <c r="AB131" t="s">
        <v>240</v>
      </c>
      <c r="AC131" t="s">
        <v>185</v>
      </c>
    </row>
    <row r="133" spans="1:58" ht="28.5" x14ac:dyDescent="0.2">
      <c r="A133" s="1" t="s">
        <v>241</v>
      </c>
      <c r="B133" s="13" t="s">
        <v>42</v>
      </c>
      <c r="C133" s="13" t="s">
        <v>18</v>
      </c>
      <c r="D133" s="17" t="s">
        <v>243</v>
      </c>
      <c r="E133" s="3" t="s">
        <v>18</v>
      </c>
      <c r="F133" s="14" t="s">
        <v>13</v>
      </c>
      <c r="G133" s="14" t="s">
        <v>18</v>
      </c>
      <c r="H133" s="3" t="s">
        <v>18</v>
      </c>
      <c r="I133" s="14" t="s">
        <v>10</v>
      </c>
      <c r="J133" s="14" t="s">
        <v>18</v>
      </c>
      <c r="K133" s="3" t="s">
        <v>18</v>
      </c>
      <c r="L133" s="14" t="s">
        <v>3</v>
      </c>
      <c r="M133" s="14" t="s">
        <v>18</v>
      </c>
      <c r="N133" s="3" t="s">
        <v>18</v>
      </c>
      <c r="O133" s="14" t="s">
        <v>4</v>
      </c>
      <c r="P133" s="14" t="s">
        <v>18</v>
      </c>
      <c r="Q133" s="3" t="s">
        <v>18</v>
      </c>
      <c r="R133" s="18" t="s">
        <v>738</v>
      </c>
      <c r="S133" s="15" t="s">
        <v>18</v>
      </c>
      <c r="T133" s="15" t="s">
        <v>18</v>
      </c>
      <c r="U133" s="15" t="s">
        <v>18</v>
      </c>
      <c r="V133" s="15" t="s">
        <v>18</v>
      </c>
      <c r="W133" s="15" t="s">
        <v>18</v>
      </c>
      <c r="X133" s="15" t="s">
        <v>18</v>
      </c>
      <c r="Y133" s="15" t="s">
        <v>18</v>
      </c>
      <c r="Z133" s="15" t="s">
        <v>18</v>
      </c>
      <c r="AA133" s="15" t="s">
        <v>18</v>
      </c>
      <c r="AB133" s="3" t="s">
        <v>18</v>
      </c>
      <c r="AC133" s="2" t="s">
        <v>267</v>
      </c>
      <c r="AD133" s="1" t="s">
        <v>242</v>
      </c>
    </row>
    <row r="134" spans="1:58" x14ac:dyDescent="0.2">
      <c r="A134" s="4" t="s">
        <v>45</v>
      </c>
      <c r="B134" s="4" t="s">
        <v>46</v>
      </c>
      <c r="C134" s="4" t="s">
        <v>47</v>
      </c>
      <c r="D134" s="4" t="s">
        <v>48</v>
      </c>
      <c r="E134" s="4" t="s">
        <v>49</v>
      </c>
      <c r="F134" s="4" t="s">
        <v>50</v>
      </c>
      <c r="G134" s="4" t="s">
        <v>51</v>
      </c>
      <c r="H134" s="4" t="s">
        <v>52</v>
      </c>
      <c r="I134" s="4" t="s">
        <v>53</v>
      </c>
      <c r="J134" s="4" t="s">
        <v>54</v>
      </c>
      <c r="K134" s="4" t="s">
        <v>55</v>
      </c>
      <c r="L134" s="4" t="s">
        <v>56</v>
      </c>
      <c r="M134" s="4" t="s">
        <v>57</v>
      </c>
      <c r="N134" s="4" t="s">
        <v>58</v>
      </c>
      <c r="O134" s="4" t="s">
        <v>59</v>
      </c>
      <c r="P134" s="4" t="s">
        <v>60</v>
      </c>
      <c r="Q134" s="4" t="s">
        <v>61</v>
      </c>
      <c r="R134" s="4" t="s">
        <v>62</v>
      </c>
      <c r="S134" s="4" t="s">
        <v>63</v>
      </c>
      <c r="T134" s="4" t="s">
        <v>64</v>
      </c>
      <c r="U134" s="4" t="s">
        <v>65</v>
      </c>
      <c r="V134" s="4" t="s">
        <v>66</v>
      </c>
      <c r="W134" s="4" t="s">
        <v>67</v>
      </c>
      <c r="X134" s="4" t="s">
        <v>68</v>
      </c>
      <c r="Y134" s="4" t="s">
        <v>69</v>
      </c>
      <c r="Z134" s="4" t="s">
        <v>70</v>
      </c>
      <c r="AA134" s="4" t="s">
        <v>71</v>
      </c>
      <c r="AB134" s="4" t="s">
        <v>72</v>
      </c>
      <c r="AC134" s="4" t="s">
        <v>73</v>
      </c>
      <c r="BD134" t="str">
        <f t="array" ref="BD134">IFERROR(INDEX(BN1:BN22,SMALL(IF(F133=BM1:BM22,ROW(BM1:BM22)-ROW(BM1)+1),ROW(1:1))),"")</f>
        <v>BBN</v>
      </c>
      <c r="BE134" t="str">
        <f t="array" ref="BE134">IFERROR(INDEX(BP1:BP22,SMALL(IF(I133=BO1:BO22,ROW(BO1:BO22)-ROW(BO1)+1),ROW(1:1))),"")</f>
        <v>Training</v>
      </c>
      <c r="BF134" t="str">
        <f t="array" ref="BF134">IFERROR(INDEX(BR1:BR22,SMALL(IF(I133=BQ1:BQ22,ROW(BQ1:BQ22)-ROW(BQ1)+1),ROW(1:1))),"")</f>
        <v>Alone</v>
      </c>
    </row>
    <row r="135" spans="1:58" x14ac:dyDescent="0.2">
      <c r="A135" t="s">
        <v>7</v>
      </c>
      <c r="C135" t="s">
        <v>81</v>
      </c>
      <c r="D135">
        <v>2</v>
      </c>
      <c r="F135" t="s">
        <v>259</v>
      </c>
      <c r="BD135" t="str">
        <f t="array" ref="BD135">IFERROR(INDEX(BN1:BN22,SMALL(IF(F133=BM1:BM22,ROW(BM1:BM22)-ROW(BM1)+1),ROW(2:2))),"")</f>
        <v>Octave</v>
      </c>
      <c r="BE135" t="str">
        <f t="array" ref="BE135">IFERROR(INDEX(BP1:BP22,SMALL(IF(I133=BO1:BO22,ROW(BO1:BO22)-ROW(BO1)+1),ROW(2:2))),"")</f>
        <v>Rxn</v>
      </c>
      <c r="BF135" t="str">
        <f t="array" ref="BF135">IFERROR(INDEX(BR1:BR22,SMALL(IF(I133=BQ1:BQ22,ROW(BQ1:BQ22)-ROW(BQ1)+1),ROW(2:2))),"")</f>
        <v>Rotating</v>
      </c>
    </row>
    <row r="136" spans="1:58" x14ac:dyDescent="0.2">
      <c r="A136" t="s">
        <v>11</v>
      </c>
      <c r="C136" t="s">
        <v>124</v>
      </c>
      <c r="D136">
        <v>5</v>
      </c>
      <c r="F136" t="s">
        <v>259</v>
      </c>
      <c r="BD136" t="str">
        <f t="array" ref="BD136">IFERROR(INDEX(BN1:BN22,SMALL(IF(F133=BM1:BM22,ROW(BM1:BM22)-ROW(BM1)+1),ROW(3:3))),"")</f>
        <v>Tones</v>
      </c>
      <c r="BE136" t="str">
        <f t="array" ref="BE136">IFERROR(INDEX(BP1:BP22,SMALL(IF(I133=BO1:BO22,ROW(BO1:BO22)-ROW(BO1)+1),ROW(3:3))),"")</f>
        <v>TH</v>
      </c>
      <c r="BF136" t="str">
        <f t="array" ref="BF136">IFERROR(INDEX(BR1:BR22,SMALL(IF(I133=BQ1:BQ22,ROW(BQ1:BQ22)-ROW(BQ1)+1),ROW(3:3))),"")</f>
        <v>Mixed</v>
      </c>
    </row>
    <row r="137" spans="1:58" x14ac:dyDescent="0.2">
      <c r="A137" t="s">
        <v>3</v>
      </c>
      <c r="C137" t="s">
        <v>76</v>
      </c>
      <c r="D137">
        <v>1</v>
      </c>
      <c r="F137" t="s">
        <v>259</v>
      </c>
      <c r="BD137" t="str">
        <f t="array" ref="BD137">IFERROR(INDEX(BN1:BN22,SMALL(IF(F133=BM1:BM22,ROW(BM1:BM22)-ROW(BM1)+1),ROW(4:4))),"")</f>
        <v/>
      </c>
      <c r="BE137" t="str">
        <f t="array" ref="BE137">IFERROR(INDEX(BP1:BP22,SMALL(IF(I133=BO1:BO22,ROW(BO1:BO22)-ROW(BO1)+1),ROW(4:4))),"")</f>
        <v>Reset</v>
      </c>
      <c r="BF137" t="str">
        <f t="array" ref="BF137">IFERROR(INDEX(BR1:BR22,SMALL(IF(I133=BQ1:BQ22,ROW(BQ1:BQ22)-ROW(BQ1)+1),ROW(4:4))),"")</f>
        <v>None</v>
      </c>
    </row>
    <row r="138" spans="1:58" x14ac:dyDescent="0.2">
      <c r="A138" s="10" t="s">
        <v>18</v>
      </c>
      <c r="B138" s="10" t="s">
        <v>18</v>
      </c>
      <c r="C138" s="10" t="s">
        <v>49</v>
      </c>
      <c r="D138" s="10" t="s">
        <v>53</v>
      </c>
      <c r="E138" s="11" t="s">
        <v>50</v>
      </c>
      <c r="F138" s="11" t="s">
        <v>51</v>
      </c>
      <c r="G138" s="11" t="s">
        <v>50</v>
      </c>
      <c r="H138" s="11" t="s">
        <v>49</v>
      </c>
      <c r="I138" s="11" t="s">
        <v>99</v>
      </c>
      <c r="J138" s="11" t="s">
        <v>100</v>
      </c>
      <c r="K138" s="11"/>
      <c r="L138" s="12" t="s">
        <v>260</v>
      </c>
      <c r="M138" s="12"/>
      <c r="N138" s="12"/>
      <c r="O138" s="12"/>
      <c r="P138" s="11"/>
      <c r="Q138" s="12" t="s">
        <v>261</v>
      </c>
      <c r="R138" s="12"/>
      <c r="S138" s="12"/>
      <c r="T138" s="12"/>
      <c r="U138" s="11"/>
      <c r="V138" s="12" t="s">
        <v>262</v>
      </c>
      <c r="W138" s="12"/>
      <c r="X138" s="12"/>
      <c r="Y138" s="12"/>
      <c r="Z138" s="11"/>
      <c r="AA138" s="11"/>
      <c r="AB138" s="11" t="s">
        <v>18</v>
      </c>
      <c r="AC138" s="10" t="s">
        <v>18</v>
      </c>
      <c r="BD138" t="str">
        <f t="array" ref="BD138">IFERROR(INDEX(BN1:BN22,SMALL(IF(F133=BM1:BM22,ROW(BM1:BM22)-ROW(BM1)+1),ROW(5:5))),"")</f>
        <v/>
      </c>
      <c r="BE138" t="str">
        <f t="array" ref="BE138">IFERROR(INDEX(BP1:BP22,SMALL(IF(I133=BO1:BO22,ROW(BO1:BO22)-ROW(BO1)+1),ROW(5:5))),"")</f>
        <v/>
      </c>
      <c r="BF138" t="str">
        <f t="array" ref="BF138">IFERROR(INDEX(BR1:BR22,SMALL(IF(I133=BQ1:BQ22,ROW(BQ1:BQ22)-ROW(BQ1)+1),ROW(5:5))),"")</f>
        <v>50dB PKN</v>
      </c>
    </row>
    <row r="139" spans="1:58" x14ac:dyDescent="0.2">
      <c r="A139" s="10" t="s">
        <v>18</v>
      </c>
      <c r="B139" s="10" t="s">
        <v>18</v>
      </c>
      <c r="C139" s="10" t="s">
        <v>101</v>
      </c>
      <c r="D139" s="10" t="s">
        <v>102</v>
      </c>
      <c r="E139" s="11" t="s">
        <v>103</v>
      </c>
      <c r="F139" s="11" t="s">
        <v>104</v>
      </c>
      <c r="G139" s="11" t="s">
        <v>105</v>
      </c>
      <c r="H139" s="11" t="s">
        <v>106</v>
      </c>
      <c r="I139" s="11" t="s">
        <v>7</v>
      </c>
      <c r="J139" s="11" t="s">
        <v>107</v>
      </c>
      <c r="K139" s="11"/>
      <c r="L139" s="11" t="s">
        <v>263</v>
      </c>
      <c r="M139" s="11" t="s">
        <v>264</v>
      </c>
      <c r="N139" s="11" t="s">
        <v>265</v>
      </c>
      <c r="O139" s="11" t="s">
        <v>266</v>
      </c>
      <c r="P139" s="11"/>
      <c r="Q139" s="11" t="s">
        <v>263</v>
      </c>
      <c r="R139" s="11" t="s">
        <v>264</v>
      </c>
      <c r="S139" s="11" t="s">
        <v>265</v>
      </c>
      <c r="T139" s="11" t="s">
        <v>266</v>
      </c>
      <c r="U139" s="11"/>
      <c r="V139" s="11" t="s">
        <v>263</v>
      </c>
      <c r="W139" s="11" t="s">
        <v>264</v>
      </c>
      <c r="X139" s="11" t="s">
        <v>265</v>
      </c>
      <c r="Y139" s="11" t="s">
        <v>266</v>
      </c>
      <c r="Z139" s="11"/>
      <c r="AA139" s="11"/>
      <c r="AB139" s="11" t="s">
        <v>109</v>
      </c>
      <c r="AC139" s="10" t="s">
        <v>110</v>
      </c>
      <c r="BD139" t="str">
        <f t="array" ref="BD139">IFERROR(INDEX(BN1:BN22,SMALL(IF(F133=BM1:BM22,ROW(BM1:BM22)-ROW(BM1)+1),ROW(6:6))),"")</f>
        <v/>
      </c>
      <c r="BE139" t="str">
        <f t="array" ref="BE139">IFERROR(INDEX(BP1:BP22,SMALL(IF(I133=BO1:BO22,ROW(BO1:BO22)-ROW(BO1)+1),ROW(6:6))),"")</f>
        <v/>
      </c>
      <c r="BF139" t="str">
        <f t="array" ref="BF139">IFERROR(INDEX(BR1:BR22,SMALL(IF(I133=BQ1:BQ22,ROW(BQ1:BQ22)-ROW(BQ1)+1),ROW(6:6))),"")</f>
        <v>30dB PKN</v>
      </c>
    </row>
    <row r="140" spans="1:58" x14ac:dyDescent="0.2">
      <c r="A140" s="5" t="s">
        <v>7</v>
      </c>
      <c r="B140" s="5" t="s">
        <v>4</v>
      </c>
      <c r="C140" s="5" t="s">
        <v>74</v>
      </c>
      <c r="D140" s="5" t="s">
        <v>75</v>
      </c>
      <c r="E140" s="7">
        <v>-1.4760147601476E-2</v>
      </c>
      <c r="F140" s="5">
        <v>400</v>
      </c>
      <c r="G140" s="7">
        <v>0.95335782812818903</v>
      </c>
      <c r="H140" s="7">
        <v>0.150149315924717</v>
      </c>
      <c r="I140" s="5">
        <v>0.260373457473421</v>
      </c>
      <c r="J140" s="5">
        <v>1.43448976402563</v>
      </c>
      <c r="K140" s="5"/>
      <c r="L140" s="5"/>
      <c r="M140" s="5"/>
      <c r="N140" s="5"/>
      <c r="O140" s="5"/>
      <c r="P140" s="5"/>
      <c r="Q140" s="5"/>
      <c r="R140" s="5"/>
      <c r="S140" s="5"/>
      <c r="T140" s="5"/>
      <c r="U140" s="5"/>
      <c r="V140" s="5"/>
      <c r="W140" s="5"/>
      <c r="X140" s="5"/>
      <c r="Y140" s="5"/>
      <c r="Z140" s="5"/>
      <c r="AA140" s="5"/>
      <c r="AB140" s="5" t="s">
        <v>18</v>
      </c>
      <c r="AC140" s="5"/>
      <c r="BD140" t="str">
        <f t="array" ref="BD140">IFERROR(INDEX(BN1:BN22,SMALL(IF(F133=BM1:BM22,ROW(BM1:BM22)-ROW(BM1)+1),ROW(7:7))),"")</f>
        <v/>
      </c>
      <c r="BE140" t="str">
        <f t="array" ref="BE140">IFERROR(INDEX(BP1:BP22,SMALL(IF(I133=BO1:BO22,ROW(BO1:BO22)-ROW(BO1)+1),ROW(7:7))),"")</f>
        <v/>
      </c>
      <c r="BF140" t="str">
        <f t="array" ref="BF140">IFERROR(INDEX(BR1:BR22,SMALL(IF(I133=BQ1:BQ22,ROW(BQ1:BQ22)-ROW(BQ1)+1),ROW(7:7))),"")</f>
        <v>50dB WN</v>
      </c>
    </row>
    <row r="141" spans="1:58" x14ac:dyDescent="0.2">
      <c r="A141" s="5" t="s">
        <v>11</v>
      </c>
      <c r="B141" s="5" t="s">
        <v>4</v>
      </c>
      <c r="C141" s="5" t="s">
        <v>74</v>
      </c>
      <c r="D141" s="5" t="s">
        <v>75</v>
      </c>
      <c r="E141" s="7">
        <v>-5.9040590405904899E-3</v>
      </c>
      <c r="F141" s="5">
        <v>334</v>
      </c>
      <c r="G141" s="7">
        <v>0.89775622915821895</v>
      </c>
      <c r="H141" s="7">
        <v>0.337269113156275</v>
      </c>
      <c r="I141" s="5">
        <v>0.286760072284515</v>
      </c>
      <c r="J141" s="5">
        <v>1.6293201109742801</v>
      </c>
      <c r="K141" s="5"/>
      <c r="L141" s="5"/>
      <c r="M141" s="5"/>
      <c r="N141" s="5">
        <v>30.288058270693099</v>
      </c>
      <c r="O141" s="5"/>
      <c r="P141" s="5"/>
      <c r="Q141" s="5"/>
      <c r="R141" s="5"/>
      <c r="S141" s="5"/>
      <c r="T141" s="5"/>
      <c r="U141" s="5"/>
      <c r="V141" s="5"/>
      <c r="W141" s="5"/>
      <c r="X141" s="5"/>
      <c r="Y141" s="5"/>
      <c r="Z141" s="5"/>
      <c r="AA141" s="5"/>
      <c r="AB141" s="5" t="s">
        <v>18</v>
      </c>
      <c r="AC141" s="5"/>
    </row>
    <row r="142" spans="1:58" x14ac:dyDescent="0.2">
      <c r="A142" s="5" t="s">
        <v>3</v>
      </c>
      <c r="B142" s="5" t="s">
        <v>4</v>
      </c>
      <c r="C142" s="5" t="s">
        <v>74</v>
      </c>
      <c r="D142" s="5" t="s">
        <v>75</v>
      </c>
      <c r="E142" s="7">
        <v>-1.2915129151291499E-2</v>
      </c>
      <c r="F142" s="5">
        <v>382</v>
      </c>
      <c r="G142" s="7">
        <v>0.86567164179104505</v>
      </c>
      <c r="H142" s="7">
        <v>0.19298245614035101</v>
      </c>
      <c r="I142" s="5">
        <v>0.30452800000000002</v>
      </c>
      <c r="J142" s="5">
        <v>1.3821989528795799</v>
      </c>
      <c r="K142" s="5"/>
      <c r="L142" s="5"/>
      <c r="M142" s="5">
        <v>43.895015149107799</v>
      </c>
      <c r="N142" s="5"/>
      <c r="O142" s="5"/>
      <c r="P142" s="5"/>
      <c r="Q142" s="5"/>
      <c r="R142" s="5"/>
      <c r="S142" s="5"/>
      <c r="T142" s="5"/>
      <c r="U142" s="5"/>
      <c r="V142" s="5"/>
      <c r="W142" s="5"/>
      <c r="X142" s="5"/>
      <c r="Y142" s="5"/>
      <c r="Z142" s="5"/>
      <c r="AA142" s="5"/>
      <c r="AB142" s="5" t="s">
        <v>18</v>
      </c>
      <c r="AC142" s="5"/>
    </row>
    <row r="143" spans="1:58" x14ac:dyDescent="0.2">
      <c r="A143" s="6" t="s">
        <v>3</v>
      </c>
      <c r="B143" s="6" t="s">
        <v>4</v>
      </c>
      <c r="C143" s="6" t="s">
        <v>76</v>
      </c>
      <c r="D143" s="6" t="s">
        <v>243</v>
      </c>
      <c r="E143" s="8">
        <v>-1.2915129151291499E-2</v>
      </c>
      <c r="F143" s="6">
        <v>382</v>
      </c>
      <c r="G143" s="8">
        <v>0.86567164179104505</v>
      </c>
      <c r="H143" s="8">
        <v>0.19298245614035101</v>
      </c>
      <c r="I143" s="6">
        <v>0.30452800000000002</v>
      </c>
      <c r="J143" s="6">
        <v>1.3821989528795799</v>
      </c>
      <c r="K143" s="6"/>
      <c r="L143" s="6"/>
      <c r="M143" s="6">
        <v>43.895015149107799</v>
      </c>
      <c r="N143" s="6"/>
      <c r="O143" s="6"/>
      <c r="P143" s="6"/>
      <c r="Q143" s="6"/>
      <c r="R143" s="6" t="s">
        <v>244</v>
      </c>
      <c r="S143" s="6"/>
      <c r="T143" s="6"/>
      <c r="U143" s="6"/>
      <c r="V143" s="6"/>
      <c r="W143" s="6" t="s">
        <v>245</v>
      </c>
      <c r="X143" s="6"/>
      <c r="Y143" s="6"/>
      <c r="Z143" s="6"/>
      <c r="AA143" s="6"/>
      <c r="AB143" s="6" t="s">
        <v>18</v>
      </c>
      <c r="AC143" s="6" t="s">
        <v>246</v>
      </c>
    </row>
    <row r="144" spans="1:58" x14ac:dyDescent="0.2">
      <c r="A144" t="s">
        <v>7</v>
      </c>
      <c r="B144" t="s">
        <v>4</v>
      </c>
      <c r="C144" t="s">
        <v>81</v>
      </c>
      <c r="D144" t="s">
        <v>247</v>
      </c>
      <c r="E144" s="9">
        <v>-1.66051660516605E-2</v>
      </c>
      <c r="F144">
        <v>405</v>
      </c>
      <c r="G144" s="9">
        <v>0.96830985915492995</v>
      </c>
      <c r="H144" s="9">
        <v>0.13223140495867799</v>
      </c>
      <c r="I144">
        <v>0.24822365853658501</v>
      </c>
      <c r="J144">
        <v>1.37530864197531</v>
      </c>
      <c r="S144" t="s">
        <v>132</v>
      </c>
      <c r="X144" t="s">
        <v>245</v>
      </c>
      <c r="AB144" t="s">
        <v>18</v>
      </c>
      <c r="AC144" t="s">
        <v>123</v>
      </c>
    </row>
    <row r="145" spans="1:58" x14ac:dyDescent="0.2">
      <c r="A145" t="s">
        <v>7</v>
      </c>
      <c r="B145" t="s">
        <v>4</v>
      </c>
      <c r="C145" t="s">
        <v>85</v>
      </c>
      <c r="D145" t="s">
        <v>247</v>
      </c>
      <c r="E145" s="9">
        <v>-1.2915129151291499E-2</v>
      </c>
      <c r="F145">
        <v>395</v>
      </c>
      <c r="G145" s="9">
        <v>0.938405797101449</v>
      </c>
      <c r="H145" s="9">
        <v>0.16806722689075601</v>
      </c>
      <c r="I145">
        <v>0.27252325641025599</v>
      </c>
      <c r="J145">
        <v>1.49367088607595</v>
      </c>
      <c r="S145" t="s">
        <v>132</v>
      </c>
      <c r="X145" t="s">
        <v>245</v>
      </c>
      <c r="AB145" t="s">
        <v>18</v>
      </c>
      <c r="AC145" t="s">
        <v>248</v>
      </c>
    </row>
    <row r="146" spans="1:58" x14ac:dyDescent="0.2">
      <c r="A146" t="s">
        <v>11</v>
      </c>
      <c r="B146" t="s">
        <v>4</v>
      </c>
      <c r="C146" t="s">
        <v>124</v>
      </c>
      <c r="D146" t="s">
        <v>249</v>
      </c>
      <c r="E146" s="9">
        <v>-9.2250922509225092E-3</v>
      </c>
      <c r="F146">
        <v>343</v>
      </c>
      <c r="G146" s="9">
        <v>0.92116182572614103</v>
      </c>
      <c r="H146" s="9">
        <v>0.441176470588235</v>
      </c>
      <c r="I146">
        <v>0.27792291176470602</v>
      </c>
      <c r="J146">
        <v>1.5714285714285701</v>
      </c>
      <c r="N146">
        <v>31.626322718505399</v>
      </c>
      <c r="S146" t="s">
        <v>250</v>
      </c>
      <c r="X146" t="s">
        <v>251</v>
      </c>
      <c r="AB146" t="s">
        <v>252</v>
      </c>
      <c r="AC146" t="s">
        <v>253</v>
      </c>
    </row>
    <row r="147" spans="1:58" x14ac:dyDescent="0.2">
      <c r="A147" t="s">
        <v>11</v>
      </c>
      <c r="B147" t="s">
        <v>4</v>
      </c>
      <c r="C147" t="s">
        <v>88</v>
      </c>
      <c r="D147" t="s">
        <v>249</v>
      </c>
      <c r="E147" s="9">
        <v>-1.2915129151291499E-2</v>
      </c>
      <c r="F147">
        <v>307</v>
      </c>
      <c r="G147" s="9">
        <v>0.87962962962962998</v>
      </c>
      <c r="H147" s="9">
        <v>0.340659340659341</v>
      </c>
      <c r="I147">
        <v>0.30594706451612902</v>
      </c>
      <c r="J147">
        <v>1.7198697068403901</v>
      </c>
      <c r="N147">
        <v>32.791595636053401</v>
      </c>
      <c r="S147" t="s">
        <v>250</v>
      </c>
      <c r="X147" t="s">
        <v>251</v>
      </c>
      <c r="AB147" t="s">
        <v>254</v>
      </c>
      <c r="AC147" t="s">
        <v>128</v>
      </c>
    </row>
    <row r="148" spans="1:58" x14ac:dyDescent="0.2">
      <c r="A148" t="s">
        <v>11</v>
      </c>
      <c r="B148" t="s">
        <v>4</v>
      </c>
      <c r="C148" t="s">
        <v>93</v>
      </c>
      <c r="D148" t="s">
        <v>255</v>
      </c>
      <c r="E148" s="9">
        <v>-7.3800738007380098E-3</v>
      </c>
      <c r="F148">
        <v>321</v>
      </c>
      <c r="G148" s="9">
        <v>0.91555555555555601</v>
      </c>
      <c r="H148" s="9">
        <v>0.40625</v>
      </c>
      <c r="I148">
        <v>0.31851735483871002</v>
      </c>
      <c r="J148">
        <v>1.68224299065421</v>
      </c>
      <c r="N148">
        <v>25.275656070662102</v>
      </c>
      <c r="S148" t="s">
        <v>250</v>
      </c>
      <c r="X148" t="s">
        <v>256</v>
      </c>
      <c r="AB148" t="s">
        <v>257</v>
      </c>
      <c r="AC148" t="s">
        <v>258</v>
      </c>
    </row>
    <row r="150" spans="1:58" ht="28.5" x14ac:dyDescent="0.2">
      <c r="A150" s="1" t="s">
        <v>268</v>
      </c>
      <c r="B150" s="13" t="s">
        <v>42</v>
      </c>
      <c r="C150" s="13" t="s">
        <v>18</v>
      </c>
      <c r="D150" s="3" t="s">
        <v>249</v>
      </c>
      <c r="E150" s="3" t="s">
        <v>18</v>
      </c>
      <c r="F150" s="14" t="s">
        <v>13</v>
      </c>
      <c r="G150" s="14" t="s">
        <v>18</v>
      </c>
      <c r="H150" s="3" t="s">
        <v>18</v>
      </c>
      <c r="I150" s="14" t="s">
        <v>10</v>
      </c>
      <c r="J150" s="14" t="s">
        <v>18</v>
      </c>
      <c r="K150" s="3" t="s">
        <v>18</v>
      </c>
      <c r="L150" s="14" t="s">
        <v>11</v>
      </c>
      <c r="M150" s="14" t="s">
        <v>18</v>
      </c>
      <c r="N150" s="3" t="s">
        <v>18</v>
      </c>
      <c r="O150" s="14" t="s">
        <v>4</v>
      </c>
      <c r="P150" s="14" t="s">
        <v>18</v>
      </c>
      <c r="Q150" s="3" t="s">
        <v>18</v>
      </c>
      <c r="R150" s="18" t="s">
        <v>739</v>
      </c>
      <c r="S150" s="15" t="s">
        <v>18</v>
      </c>
      <c r="T150" s="15" t="s">
        <v>18</v>
      </c>
      <c r="U150" s="15" t="s">
        <v>18</v>
      </c>
      <c r="V150" s="15" t="s">
        <v>18</v>
      </c>
      <c r="W150" s="15" t="s">
        <v>18</v>
      </c>
      <c r="X150" s="15" t="s">
        <v>18</v>
      </c>
      <c r="Y150" s="15" t="s">
        <v>18</v>
      </c>
      <c r="Z150" s="15" t="s">
        <v>18</v>
      </c>
      <c r="AA150" s="15" t="s">
        <v>18</v>
      </c>
      <c r="AB150" s="3" t="s">
        <v>18</v>
      </c>
      <c r="AC150" s="2" t="s">
        <v>267</v>
      </c>
      <c r="AD150" s="1" t="s">
        <v>269</v>
      </c>
    </row>
    <row r="151" spans="1:58" x14ac:dyDescent="0.2">
      <c r="A151" s="4" t="s">
        <v>45</v>
      </c>
      <c r="B151" s="4" t="s">
        <v>46</v>
      </c>
      <c r="C151" s="4" t="s">
        <v>47</v>
      </c>
      <c r="D151" s="4" t="s">
        <v>48</v>
      </c>
      <c r="E151" s="4" t="s">
        <v>49</v>
      </c>
      <c r="F151" s="4" t="s">
        <v>50</v>
      </c>
      <c r="G151" s="4" t="s">
        <v>51</v>
      </c>
      <c r="H151" s="4" t="s">
        <v>52</v>
      </c>
      <c r="I151" s="4" t="s">
        <v>53</v>
      </c>
      <c r="J151" s="4" t="s">
        <v>54</v>
      </c>
      <c r="K151" s="4" t="s">
        <v>55</v>
      </c>
      <c r="L151" s="4" t="s">
        <v>56</v>
      </c>
      <c r="M151" s="4" t="s">
        <v>57</v>
      </c>
      <c r="N151" s="4" t="s">
        <v>58</v>
      </c>
      <c r="O151" s="4" t="s">
        <v>59</v>
      </c>
      <c r="P151" s="4" t="s">
        <v>60</v>
      </c>
      <c r="Q151" s="4" t="s">
        <v>61</v>
      </c>
      <c r="R151" s="4" t="s">
        <v>62</v>
      </c>
      <c r="S151" s="4" t="s">
        <v>63</v>
      </c>
      <c r="T151" s="4" t="s">
        <v>64</v>
      </c>
      <c r="U151" s="4" t="s">
        <v>65</v>
      </c>
      <c r="V151" s="4" t="s">
        <v>66</v>
      </c>
      <c r="W151" s="4" t="s">
        <v>67</v>
      </c>
      <c r="X151" s="4" t="s">
        <v>68</v>
      </c>
      <c r="Y151" s="4" t="s">
        <v>69</v>
      </c>
      <c r="Z151" s="4" t="s">
        <v>70</v>
      </c>
      <c r="AA151" s="4" t="s">
        <v>71</v>
      </c>
      <c r="AB151" s="4" t="s">
        <v>72</v>
      </c>
      <c r="AC151" s="4" t="s">
        <v>73</v>
      </c>
      <c r="BD151" t="str">
        <f t="array" ref="BD151">IFERROR(INDEX(BN1:BN22,SMALL(IF(F150=BM1:BM22,ROW(BM1:BM22)-ROW(BM1)+1),ROW(1:1))),"")</f>
        <v>BBN</v>
      </c>
      <c r="BE151" t="str">
        <f t="array" ref="BE151">IFERROR(INDEX(BP1:BP22,SMALL(IF(I150=BO1:BO22,ROW(BO1:BO22)-ROW(BO1)+1),ROW(1:1))),"")</f>
        <v>Training</v>
      </c>
      <c r="BF151" t="str">
        <f t="array" ref="BF151">IFERROR(INDEX(BR1:BR22,SMALL(IF(I150=BQ1:BQ22,ROW(BQ1:BQ22)-ROW(BQ1)+1),ROW(1:1))),"")</f>
        <v>Alone</v>
      </c>
    </row>
    <row r="152" spans="1:58" x14ac:dyDescent="0.2">
      <c r="A152" t="s">
        <v>7</v>
      </c>
      <c r="B152" t="s">
        <v>4</v>
      </c>
      <c r="C152" t="s">
        <v>85</v>
      </c>
      <c r="D152">
        <v>2</v>
      </c>
      <c r="F152" t="s">
        <v>259</v>
      </c>
      <c r="BD152" t="str">
        <f t="array" ref="BD152">IFERROR(INDEX(BN1:BN22,SMALL(IF(F150=BM1:BM22,ROW(BM1:BM22)-ROW(BM1)+1),ROW(2:2))),"")</f>
        <v>Octave</v>
      </c>
      <c r="BE152" t="str">
        <f t="array" ref="BE152">IFERROR(INDEX(BP1:BP22,SMALL(IF(I150=BO1:BO22,ROW(BO1:BO22)-ROW(BO1)+1),ROW(2:2))),"")</f>
        <v>Rxn</v>
      </c>
      <c r="BF152" t="str">
        <f t="array" ref="BF152">IFERROR(INDEX(BR1:BR22,SMALL(IF(I150=BQ1:BQ22,ROW(BQ1:BQ22)-ROW(BQ1)+1),ROW(2:2))),"")</f>
        <v>Rotating</v>
      </c>
    </row>
    <row r="153" spans="1:58" x14ac:dyDescent="0.2">
      <c r="A153" t="s">
        <v>11</v>
      </c>
      <c r="B153" t="s">
        <v>4</v>
      </c>
      <c r="C153" t="s">
        <v>76</v>
      </c>
      <c r="D153">
        <v>6</v>
      </c>
      <c r="F153" t="s">
        <v>259</v>
      </c>
      <c r="BD153" t="str">
        <f t="array" ref="BD153">IFERROR(INDEX(BN1:BN22,SMALL(IF(F150=BM1:BM22,ROW(BM1:BM22)-ROW(BM1)+1),ROW(3:3))),"")</f>
        <v>Tones</v>
      </c>
      <c r="BE153" t="str">
        <f t="array" ref="BE153">IFERROR(INDEX(BP1:BP22,SMALL(IF(I150=BO1:BO22,ROW(BO1:BO22)-ROW(BO1)+1),ROW(3:3))),"")</f>
        <v>TH</v>
      </c>
      <c r="BF153" t="str">
        <f t="array" ref="BF153">IFERROR(INDEX(BR1:BR22,SMALL(IF(I150=BQ1:BQ22,ROW(BQ1:BQ22)-ROW(BQ1)+1),ROW(3:3))),"")</f>
        <v>Mixed</v>
      </c>
    </row>
    <row r="154" spans="1:58" x14ac:dyDescent="0.2">
      <c r="A154" s="10" t="s">
        <v>18</v>
      </c>
      <c r="B154" s="10" t="s">
        <v>18</v>
      </c>
      <c r="C154" s="10" t="s">
        <v>49</v>
      </c>
      <c r="D154" s="10" t="s">
        <v>53</v>
      </c>
      <c r="E154" s="11" t="s">
        <v>50</v>
      </c>
      <c r="F154" s="11" t="s">
        <v>51</v>
      </c>
      <c r="G154" s="11" t="s">
        <v>50</v>
      </c>
      <c r="H154" s="11" t="s">
        <v>49</v>
      </c>
      <c r="I154" s="11" t="s">
        <v>99</v>
      </c>
      <c r="J154" s="11" t="s">
        <v>100</v>
      </c>
      <c r="K154" s="11"/>
      <c r="L154" s="12" t="s">
        <v>260</v>
      </c>
      <c r="M154" s="12"/>
      <c r="N154" s="12"/>
      <c r="O154" s="12"/>
      <c r="P154" s="11"/>
      <c r="Q154" s="12" t="s">
        <v>261</v>
      </c>
      <c r="R154" s="12"/>
      <c r="S154" s="12"/>
      <c r="T154" s="12"/>
      <c r="U154" s="11"/>
      <c r="V154" s="12" t="s">
        <v>262</v>
      </c>
      <c r="W154" s="12"/>
      <c r="X154" s="12"/>
      <c r="Y154" s="12"/>
      <c r="Z154" s="11"/>
      <c r="AA154" s="11"/>
      <c r="AB154" s="11" t="s">
        <v>18</v>
      </c>
      <c r="AC154" s="10" t="s">
        <v>18</v>
      </c>
      <c r="BD154" t="str">
        <f t="array" ref="BD154">IFERROR(INDEX(BN1:BN22,SMALL(IF(F150=BM1:BM22,ROW(BM1:BM22)-ROW(BM1)+1),ROW(4:4))),"")</f>
        <v/>
      </c>
      <c r="BE154" t="str">
        <f t="array" ref="BE154">IFERROR(INDEX(BP1:BP22,SMALL(IF(I150=BO1:BO22,ROW(BO1:BO22)-ROW(BO1)+1),ROW(4:4))),"")</f>
        <v>Reset</v>
      </c>
      <c r="BF154" t="str">
        <f t="array" ref="BF154">IFERROR(INDEX(BR1:BR22,SMALL(IF(I150=BQ1:BQ22,ROW(BQ1:BQ22)-ROW(BQ1)+1),ROW(4:4))),"")</f>
        <v>None</v>
      </c>
    </row>
    <row r="155" spans="1:58" x14ac:dyDescent="0.2">
      <c r="A155" s="10" t="s">
        <v>18</v>
      </c>
      <c r="B155" s="10" t="s">
        <v>18</v>
      </c>
      <c r="C155" s="10" t="s">
        <v>101</v>
      </c>
      <c r="D155" s="10" t="s">
        <v>102</v>
      </c>
      <c r="E155" s="11" t="s">
        <v>103</v>
      </c>
      <c r="F155" s="11" t="s">
        <v>104</v>
      </c>
      <c r="G155" s="11" t="s">
        <v>105</v>
      </c>
      <c r="H155" s="11" t="s">
        <v>106</v>
      </c>
      <c r="I155" s="11" t="s">
        <v>7</v>
      </c>
      <c r="J155" s="11" t="s">
        <v>107</v>
      </c>
      <c r="K155" s="11"/>
      <c r="L155" s="11" t="s">
        <v>263</v>
      </c>
      <c r="M155" s="11" t="s">
        <v>264</v>
      </c>
      <c r="N155" s="11" t="s">
        <v>265</v>
      </c>
      <c r="O155" s="11" t="s">
        <v>266</v>
      </c>
      <c r="P155" s="11"/>
      <c r="Q155" s="11" t="s">
        <v>263</v>
      </c>
      <c r="R155" s="11" t="s">
        <v>264</v>
      </c>
      <c r="S155" s="11" t="s">
        <v>265</v>
      </c>
      <c r="T155" s="11" t="s">
        <v>266</v>
      </c>
      <c r="U155" s="11"/>
      <c r="V155" s="11" t="s">
        <v>263</v>
      </c>
      <c r="W155" s="11" t="s">
        <v>264</v>
      </c>
      <c r="X155" s="11" t="s">
        <v>265</v>
      </c>
      <c r="Y155" s="11" t="s">
        <v>266</v>
      </c>
      <c r="Z155" s="11"/>
      <c r="AA155" s="11"/>
      <c r="AB155" s="11" t="s">
        <v>109</v>
      </c>
      <c r="AC155" s="10" t="s">
        <v>110</v>
      </c>
      <c r="BD155" t="str">
        <f t="array" ref="BD155">IFERROR(INDEX(BN1:BN22,SMALL(IF(F150=BM1:BM22,ROW(BM1:BM22)-ROW(BM1)+1),ROW(5:5))),"")</f>
        <v/>
      </c>
      <c r="BE155" t="str">
        <f t="array" ref="BE155">IFERROR(INDEX(BP1:BP22,SMALL(IF(I150=BO1:BO22,ROW(BO1:BO22)-ROW(BO1)+1),ROW(5:5))),"")</f>
        <v/>
      </c>
      <c r="BF155" t="str">
        <f t="array" ref="BF155">IFERROR(INDEX(BR1:BR22,SMALL(IF(I150=BQ1:BQ22,ROW(BQ1:BQ22)-ROW(BQ1)+1),ROW(5:5))),"")</f>
        <v>50dB PKN</v>
      </c>
    </row>
    <row r="156" spans="1:58" x14ac:dyDescent="0.2">
      <c r="A156" s="5" t="s">
        <v>7</v>
      </c>
      <c r="B156" s="5" t="s">
        <v>4</v>
      </c>
      <c r="C156" s="5" t="s">
        <v>74</v>
      </c>
      <c r="D156" s="5" t="s">
        <v>75</v>
      </c>
      <c r="E156" s="7">
        <v>-9.2081031307550605E-4</v>
      </c>
      <c r="F156" s="5">
        <v>538</v>
      </c>
      <c r="G156" s="7">
        <v>0.97354601919819295</v>
      </c>
      <c r="H156" s="7">
        <v>0.151841196777906</v>
      </c>
      <c r="I156" s="5">
        <v>0.25885265728987999</v>
      </c>
      <c r="J156" s="5">
        <v>1.2601071552022101</v>
      </c>
      <c r="K156" s="5"/>
      <c r="L156" s="5"/>
      <c r="M156" s="5"/>
      <c r="N156" s="5"/>
      <c r="O156" s="5"/>
      <c r="P156" s="5"/>
      <c r="Q156" s="5"/>
      <c r="R156" s="5"/>
      <c r="S156" s="5"/>
      <c r="T156" s="5"/>
      <c r="U156" s="5"/>
      <c r="V156" s="5"/>
      <c r="W156" s="5"/>
      <c r="X156" s="5"/>
      <c r="Y156" s="5"/>
      <c r="Z156" s="5"/>
      <c r="AA156" s="5"/>
      <c r="AB156" s="5" t="s">
        <v>18</v>
      </c>
      <c r="AC156" s="5"/>
      <c r="BD156" t="str">
        <f t="array" ref="BD156">IFERROR(INDEX(BN1:BN22,SMALL(IF(F150=BM1:BM22,ROW(BM1:BM22)-ROW(BM1)+1),ROW(6:6))),"")</f>
        <v/>
      </c>
      <c r="BE156" t="str">
        <f t="array" ref="BE156">IFERROR(INDEX(BP1:BP22,SMALL(IF(I150=BO1:BO22,ROW(BO1:BO22)-ROW(BO1)+1),ROW(6:6))),"")</f>
        <v/>
      </c>
      <c r="BF156" t="str">
        <f t="array" ref="BF156">IFERROR(INDEX(BR1:BR22,SMALL(IF(I150=BQ1:BQ22,ROW(BQ1:BQ22)-ROW(BQ1)+1),ROW(6:6))),"")</f>
        <v>30dB PKN</v>
      </c>
    </row>
    <row r="157" spans="1:58" x14ac:dyDescent="0.2">
      <c r="A157" s="5" t="s">
        <v>11</v>
      </c>
      <c r="B157" s="5" t="s">
        <v>4</v>
      </c>
      <c r="C157" s="5" t="s">
        <v>74</v>
      </c>
      <c r="D157" s="5" t="s">
        <v>75</v>
      </c>
      <c r="E157" s="7">
        <v>-3.6832412523020298E-3</v>
      </c>
      <c r="F157" s="5">
        <v>483</v>
      </c>
      <c r="G157" s="7">
        <v>0.91705192221816301</v>
      </c>
      <c r="H157" s="7">
        <v>0.30114150945315499</v>
      </c>
      <c r="I157" s="5">
        <v>0.24919956192784601</v>
      </c>
      <c r="J157" s="5">
        <v>1.33185738416407</v>
      </c>
      <c r="K157" s="5"/>
      <c r="L157" s="5"/>
      <c r="M157" s="5"/>
      <c r="N157" s="5">
        <v>28.145228720185301</v>
      </c>
      <c r="O157" s="5"/>
      <c r="P157" s="5"/>
      <c r="Q157" s="5"/>
      <c r="R157" s="5"/>
      <c r="S157" s="5"/>
      <c r="T157" s="5"/>
      <c r="U157" s="5"/>
      <c r="V157" s="5"/>
      <c r="W157" s="5"/>
      <c r="X157" s="5"/>
      <c r="Y157" s="5"/>
      <c r="Z157" s="5"/>
      <c r="AA157" s="5"/>
      <c r="AB157" s="5" t="s">
        <v>18</v>
      </c>
      <c r="AC157" s="5"/>
      <c r="BD157" t="str">
        <f t="array" ref="BD157">IFERROR(INDEX(BN1:BN22,SMALL(IF(F150=BM1:BM22,ROW(BM1:BM22)-ROW(BM1)+1),ROW(7:7))),"")</f>
        <v/>
      </c>
      <c r="BE157" t="str">
        <f t="array" ref="BE157">IFERROR(INDEX(BP1:BP22,SMALL(IF(I150=BO1:BO22,ROW(BO1:BO22)-ROW(BO1)+1),ROW(7:7))),"")</f>
        <v/>
      </c>
      <c r="BF157" t="str">
        <f t="array" ref="BF157">IFERROR(INDEX(BR1:BR22,SMALL(IF(I150=BQ1:BQ22,ROW(BQ1:BQ22)-ROW(BQ1)+1),ROW(7:7))),"")</f>
        <v>50dB WN</v>
      </c>
    </row>
    <row r="158" spans="1:58" x14ac:dyDescent="0.2">
      <c r="A158" s="6" t="s">
        <v>11</v>
      </c>
      <c r="B158" s="6" t="s">
        <v>4</v>
      </c>
      <c r="C158" s="6" t="s">
        <v>76</v>
      </c>
      <c r="D158" s="6" t="s">
        <v>270</v>
      </c>
      <c r="E158" s="8">
        <v>-3.6832412523020298E-3</v>
      </c>
      <c r="F158" s="6">
        <v>510</v>
      </c>
      <c r="G158" s="8">
        <v>0.91876750700280096</v>
      </c>
      <c r="H158" s="8">
        <v>0.16339869281045699</v>
      </c>
      <c r="I158" s="6">
        <v>0.26174186274509798</v>
      </c>
      <c r="J158" s="6">
        <v>1.2627450980392201</v>
      </c>
      <c r="K158" s="6"/>
      <c r="L158" s="6"/>
      <c r="M158" s="6"/>
      <c r="N158" s="6"/>
      <c r="O158" s="6"/>
      <c r="P158" s="6"/>
      <c r="Q158" s="6"/>
      <c r="R158" s="6"/>
      <c r="S158" s="6" t="s">
        <v>271</v>
      </c>
      <c r="T158" s="6"/>
      <c r="U158" s="6"/>
      <c r="V158" s="6"/>
      <c r="W158" s="6"/>
      <c r="X158" s="6" t="s">
        <v>272</v>
      </c>
      <c r="Y158" s="6"/>
      <c r="Z158" s="6"/>
      <c r="AA158" s="6"/>
      <c r="AB158" s="6" t="s">
        <v>18</v>
      </c>
      <c r="AC158" s="6" t="s">
        <v>149</v>
      </c>
    </row>
    <row r="159" spans="1:58" x14ac:dyDescent="0.2">
      <c r="A159" t="s">
        <v>11</v>
      </c>
      <c r="B159" t="s">
        <v>4</v>
      </c>
      <c r="C159" t="s">
        <v>81</v>
      </c>
      <c r="D159" t="s">
        <v>270</v>
      </c>
      <c r="E159" s="9">
        <v>-5.5248618784530402E-3</v>
      </c>
      <c r="F159">
        <v>510</v>
      </c>
      <c r="G159" s="9">
        <v>0.91596638655462204</v>
      </c>
      <c r="H159" s="9">
        <v>0.26143790849673199</v>
      </c>
      <c r="I159">
        <v>0.26189788235294098</v>
      </c>
      <c r="J159">
        <v>1.25882352941176</v>
      </c>
      <c r="S159" t="s">
        <v>271</v>
      </c>
      <c r="X159" t="s">
        <v>272</v>
      </c>
      <c r="AB159" t="s">
        <v>273</v>
      </c>
      <c r="AC159" t="s">
        <v>18</v>
      </c>
    </row>
    <row r="160" spans="1:58" x14ac:dyDescent="0.2">
      <c r="A160" t="s">
        <v>7</v>
      </c>
      <c r="B160" t="s">
        <v>4</v>
      </c>
      <c r="C160" t="s">
        <v>85</v>
      </c>
      <c r="D160" t="s">
        <v>247</v>
      </c>
      <c r="E160" s="9">
        <v>-1.8416206261510099E-3</v>
      </c>
      <c r="F160">
        <v>526</v>
      </c>
      <c r="G160" s="9">
        <v>0.97826086956521696</v>
      </c>
      <c r="H160" s="9">
        <v>0.158227848101266</v>
      </c>
      <c r="I160">
        <v>0.269532150943396</v>
      </c>
      <c r="J160">
        <v>1.29657794676806</v>
      </c>
      <c r="S160" t="s">
        <v>132</v>
      </c>
      <c r="X160" t="s">
        <v>245</v>
      </c>
      <c r="AB160" t="s">
        <v>18</v>
      </c>
      <c r="AC160" t="s">
        <v>274</v>
      </c>
    </row>
    <row r="161" spans="1:58" x14ac:dyDescent="0.2">
      <c r="A161" t="s">
        <v>11</v>
      </c>
      <c r="B161" t="s">
        <v>4</v>
      </c>
      <c r="C161" t="s">
        <v>124</v>
      </c>
      <c r="D161" t="s">
        <v>270</v>
      </c>
      <c r="E161" s="9">
        <v>-3.6832412523020298E-3</v>
      </c>
      <c r="F161">
        <v>500</v>
      </c>
      <c r="G161" s="9">
        <v>0.92285714285714304</v>
      </c>
      <c r="H161" s="9">
        <v>0.28000000000000003</v>
      </c>
      <c r="I161">
        <v>0.24318696000000001</v>
      </c>
      <c r="J161">
        <v>1.268</v>
      </c>
      <c r="N161">
        <v>25.680198171362001</v>
      </c>
      <c r="S161" t="s">
        <v>271</v>
      </c>
      <c r="X161" t="s">
        <v>272</v>
      </c>
      <c r="AB161" t="s">
        <v>275</v>
      </c>
      <c r="AC161" t="s">
        <v>276</v>
      </c>
    </row>
    <row r="162" spans="1:58" x14ac:dyDescent="0.2">
      <c r="A162" t="s">
        <v>7</v>
      </c>
      <c r="B162" t="s">
        <v>4</v>
      </c>
      <c r="C162" t="s">
        <v>88</v>
      </c>
      <c r="D162" t="s">
        <v>247</v>
      </c>
      <c r="E162" s="9">
        <v>0</v>
      </c>
      <c r="F162">
        <v>550</v>
      </c>
      <c r="G162" s="9">
        <v>0.96883116883116904</v>
      </c>
      <c r="H162" s="9">
        <v>0.145454545454545</v>
      </c>
      <c r="I162">
        <v>0.24817316363636399</v>
      </c>
      <c r="J162">
        <v>1.2236363636363601</v>
      </c>
      <c r="S162" t="s">
        <v>132</v>
      </c>
      <c r="X162" t="s">
        <v>245</v>
      </c>
      <c r="AB162" t="s">
        <v>18</v>
      </c>
      <c r="AC162" t="s">
        <v>149</v>
      </c>
    </row>
    <row r="164" spans="1:58" ht="28.5" x14ac:dyDescent="0.2">
      <c r="A164" s="1" t="s">
        <v>277</v>
      </c>
      <c r="B164" s="13" t="s">
        <v>42</v>
      </c>
      <c r="C164" s="13" t="s">
        <v>18</v>
      </c>
      <c r="D164" s="3" t="s">
        <v>279</v>
      </c>
      <c r="E164" s="3" t="s">
        <v>18</v>
      </c>
      <c r="F164" s="19" t="s">
        <v>13</v>
      </c>
      <c r="G164" s="14" t="s">
        <v>18</v>
      </c>
      <c r="H164" s="3" t="s">
        <v>18</v>
      </c>
      <c r="I164" s="14" t="s">
        <v>10</v>
      </c>
      <c r="J164" s="14" t="s">
        <v>18</v>
      </c>
      <c r="K164" s="3" t="s">
        <v>18</v>
      </c>
      <c r="L164" s="14" t="s">
        <v>7</v>
      </c>
      <c r="M164" s="14" t="s">
        <v>18</v>
      </c>
      <c r="N164" s="3" t="s">
        <v>18</v>
      </c>
      <c r="O164" s="14" t="s">
        <v>4</v>
      </c>
      <c r="P164" s="14" t="s">
        <v>18</v>
      </c>
      <c r="Q164" s="3" t="s">
        <v>18</v>
      </c>
      <c r="R164" s="18" t="s">
        <v>740</v>
      </c>
      <c r="S164" s="15" t="s">
        <v>18</v>
      </c>
      <c r="T164" s="15" t="s">
        <v>18</v>
      </c>
      <c r="U164" s="15" t="s">
        <v>18</v>
      </c>
      <c r="V164" s="15" t="s">
        <v>18</v>
      </c>
      <c r="W164" s="15" t="s">
        <v>18</v>
      </c>
      <c r="X164" s="15" t="s">
        <v>18</v>
      </c>
      <c r="Y164" s="15" t="s">
        <v>18</v>
      </c>
      <c r="Z164" s="15" t="s">
        <v>18</v>
      </c>
      <c r="AA164" s="15" t="s">
        <v>18</v>
      </c>
      <c r="AB164" s="3" t="s">
        <v>18</v>
      </c>
      <c r="AC164" s="2" t="s">
        <v>281</v>
      </c>
      <c r="AD164" s="1" t="s">
        <v>278</v>
      </c>
    </row>
    <row r="165" spans="1:58" x14ac:dyDescent="0.2">
      <c r="A165" s="4" t="s">
        <v>45</v>
      </c>
      <c r="B165" s="4" t="s">
        <v>46</v>
      </c>
      <c r="C165" s="4" t="s">
        <v>47</v>
      </c>
      <c r="D165" s="4" t="s">
        <v>48</v>
      </c>
      <c r="E165" s="4" t="s">
        <v>49</v>
      </c>
      <c r="F165" s="4" t="s">
        <v>50</v>
      </c>
      <c r="G165" s="4" t="s">
        <v>51</v>
      </c>
      <c r="H165" s="4" t="s">
        <v>52</v>
      </c>
      <c r="I165" s="4" t="s">
        <v>53</v>
      </c>
      <c r="J165" s="4" t="s">
        <v>54</v>
      </c>
      <c r="K165" s="4" t="s">
        <v>55</v>
      </c>
      <c r="L165" s="4" t="s">
        <v>56</v>
      </c>
      <c r="M165" s="4" t="s">
        <v>57</v>
      </c>
      <c r="N165" s="4" t="s">
        <v>58</v>
      </c>
      <c r="O165" s="4" t="s">
        <v>59</v>
      </c>
      <c r="P165" s="4" t="s">
        <v>60</v>
      </c>
      <c r="Q165" s="4" t="s">
        <v>61</v>
      </c>
      <c r="R165" s="4" t="s">
        <v>62</v>
      </c>
      <c r="S165" s="4" t="s">
        <v>63</v>
      </c>
      <c r="T165" s="4" t="s">
        <v>64</v>
      </c>
      <c r="U165" s="4" t="s">
        <v>65</v>
      </c>
      <c r="V165" s="4" t="s">
        <v>66</v>
      </c>
      <c r="W165" s="4" t="s">
        <v>67</v>
      </c>
      <c r="X165" s="4" t="s">
        <v>68</v>
      </c>
      <c r="Y165" s="4" t="s">
        <v>69</v>
      </c>
      <c r="Z165" s="4" t="s">
        <v>70</v>
      </c>
      <c r="AA165" s="4" t="s">
        <v>71</v>
      </c>
      <c r="AB165" s="4" t="s">
        <v>72</v>
      </c>
      <c r="AC165" s="4" t="s">
        <v>73</v>
      </c>
      <c r="BD165" t="str">
        <f t="array" ref="BD165">IFERROR(INDEX(BN1:BN22,SMALL(IF(F164=BM1:BM22,ROW(BM1:BM22)-ROW(BM1)+1),ROW(1:1))),"")</f>
        <v>BBN</v>
      </c>
      <c r="BE165" t="str">
        <f t="array" ref="BE165">IFERROR(INDEX(BP1:BP22,SMALL(IF(I164=BO1:BO22,ROW(BO1:BO22)-ROW(BO1)+1),ROW(1:1))),"")</f>
        <v>Training</v>
      </c>
      <c r="BF165" t="str">
        <f t="array" ref="BF165">IFERROR(INDEX(BR1:BR22,SMALL(IF(I164=BQ1:BQ22,ROW(BQ1:BQ22)-ROW(BQ1)+1),ROW(1:1))),"")</f>
        <v>Alone</v>
      </c>
    </row>
    <row r="166" spans="1:58" x14ac:dyDescent="0.2">
      <c r="A166" t="s">
        <v>7</v>
      </c>
      <c r="B166" t="s">
        <v>4</v>
      </c>
      <c r="C166" t="s">
        <v>76</v>
      </c>
      <c r="D166">
        <v>3</v>
      </c>
      <c r="F166" t="s">
        <v>259</v>
      </c>
      <c r="BD166" t="str">
        <f t="array" ref="BD166">IFERROR(INDEX(BN1:BN22,SMALL(IF(F164=BM1:BM22,ROW(BM1:BM22)-ROW(BM1)+1),ROW(2:2))),"")</f>
        <v>Octave</v>
      </c>
      <c r="BE166" t="str">
        <f t="array" ref="BE166">IFERROR(INDEX(BP1:BP22,SMALL(IF(I164=BO1:BO22,ROW(BO1:BO22)-ROW(BO1)+1),ROW(2:2))),"")</f>
        <v>Rxn</v>
      </c>
      <c r="BF166" t="str">
        <f t="array" ref="BF166">IFERROR(INDEX(BR1:BR22,SMALL(IF(I164=BQ1:BQ22,ROW(BQ1:BQ22)-ROW(BQ1)+1),ROW(2:2))),"")</f>
        <v>Rotating</v>
      </c>
    </row>
    <row r="167" spans="1:58" x14ac:dyDescent="0.2">
      <c r="A167" t="s">
        <v>11</v>
      </c>
      <c r="B167" t="s">
        <v>4</v>
      </c>
      <c r="C167" t="s">
        <v>131</v>
      </c>
      <c r="D167">
        <v>2</v>
      </c>
      <c r="F167" t="s">
        <v>259</v>
      </c>
      <c r="BD167" t="str">
        <f t="array" ref="BD167">IFERROR(INDEX(BN1:BN22,SMALL(IF(F164=BM1:BM22,ROW(BM1:BM22)-ROW(BM1)+1),ROW(3:3))),"")</f>
        <v>Tones</v>
      </c>
      <c r="BE167" t="str">
        <f t="array" ref="BE167">IFERROR(INDEX(BP1:BP22,SMALL(IF(I164=BO1:BO22,ROW(BO1:BO22)-ROW(BO1)+1),ROW(3:3))),"")</f>
        <v>TH</v>
      </c>
      <c r="BF167" t="str">
        <f t="array" ref="BF167">IFERROR(INDEX(BR1:BR22,SMALL(IF(I164=BQ1:BQ22,ROW(BQ1:BQ22)-ROW(BQ1)+1),ROW(3:3))),"")</f>
        <v>Mixed</v>
      </c>
    </row>
    <row r="168" spans="1:58" x14ac:dyDescent="0.2">
      <c r="A168" s="10" t="s">
        <v>18</v>
      </c>
      <c r="B168" s="10" t="s">
        <v>18</v>
      </c>
      <c r="C168" s="10" t="s">
        <v>49</v>
      </c>
      <c r="D168" s="10" t="s">
        <v>53</v>
      </c>
      <c r="E168" s="11" t="s">
        <v>50</v>
      </c>
      <c r="F168" s="11" t="s">
        <v>51</v>
      </c>
      <c r="G168" s="11" t="s">
        <v>50</v>
      </c>
      <c r="H168" s="11" t="s">
        <v>49</v>
      </c>
      <c r="I168" s="11" t="s">
        <v>99</v>
      </c>
      <c r="J168" s="11" t="s">
        <v>100</v>
      </c>
      <c r="K168" s="11"/>
      <c r="L168" s="12" t="s">
        <v>260</v>
      </c>
      <c r="M168" s="12"/>
      <c r="N168" s="12"/>
      <c r="O168" s="12"/>
      <c r="P168" s="11"/>
      <c r="Q168" s="12" t="s">
        <v>261</v>
      </c>
      <c r="R168" s="12"/>
      <c r="S168" s="12"/>
      <c r="T168" s="12"/>
      <c r="U168" s="11"/>
      <c r="V168" s="12" t="s">
        <v>262</v>
      </c>
      <c r="W168" s="12"/>
      <c r="X168" s="12"/>
      <c r="Y168" s="12"/>
      <c r="Z168" s="11"/>
      <c r="AA168" s="11"/>
      <c r="AB168" s="11" t="s">
        <v>18</v>
      </c>
      <c r="AC168" s="10" t="s">
        <v>18</v>
      </c>
      <c r="BD168" t="str">
        <f t="array" ref="BD168">IFERROR(INDEX(BN1:BN22,SMALL(IF(F164=BM1:BM22,ROW(BM1:BM22)-ROW(BM1)+1),ROW(4:4))),"")</f>
        <v/>
      </c>
      <c r="BE168" t="str">
        <f t="array" ref="BE168">IFERROR(INDEX(BP1:BP22,SMALL(IF(I164=BO1:BO22,ROW(BO1:BO22)-ROW(BO1)+1),ROW(4:4))),"")</f>
        <v>Reset</v>
      </c>
      <c r="BF168" t="str">
        <f t="array" ref="BF168">IFERROR(INDEX(BR1:BR22,SMALL(IF(I164=BQ1:BQ22,ROW(BQ1:BQ22)-ROW(BQ1)+1),ROW(4:4))),"")</f>
        <v>None</v>
      </c>
    </row>
    <row r="169" spans="1:58" x14ac:dyDescent="0.2">
      <c r="A169" s="10" t="s">
        <v>18</v>
      </c>
      <c r="B169" s="10" t="s">
        <v>18</v>
      </c>
      <c r="C169" s="10" t="s">
        <v>101</v>
      </c>
      <c r="D169" s="10" t="s">
        <v>102</v>
      </c>
      <c r="E169" s="11" t="s">
        <v>103</v>
      </c>
      <c r="F169" s="11" t="s">
        <v>104</v>
      </c>
      <c r="G169" s="11" t="s">
        <v>105</v>
      </c>
      <c r="H169" s="11" t="s">
        <v>106</v>
      </c>
      <c r="I169" s="11" t="s">
        <v>7</v>
      </c>
      <c r="J169" s="11" t="s">
        <v>107</v>
      </c>
      <c r="K169" s="11"/>
      <c r="L169" s="11" t="s">
        <v>263</v>
      </c>
      <c r="M169" s="11" t="s">
        <v>264</v>
      </c>
      <c r="N169" s="11" t="s">
        <v>265</v>
      </c>
      <c r="O169" s="11" t="s">
        <v>266</v>
      </c>
      <c r="P169" s="11"/>
      <c r="Q169" s="11" t="s">
        <v>263</v>
      </c>
      <c r="R169" s="11" t="s">
        <v>264</v>
      </c>
      <c r="S169" s="11" t="s">
        <v>265</v>
      </c>
      <c r="T169" s="11" t="s">
        <v>266</v>
      </c>
      <c r="U169" s="11"/>
      <c r="V169" s="11" t="s">
        <v>263</v>
      </c>
      <c r="W169" s="11" t="s">
        <v>264</v>
      </c>
      <c r="X169" s="11" t="s">
        <v>265</v>
      </c>
      <c r="Y169" s="11" t="s">
        <v>266</v>
      </c>
      <c r="Z169" s="11"/>
      <c r="AA169" s="11"/>
      <c r="AB169" s="11" t="s">
        <v>109</v>
      </c>
      <c r="AC169" s="10" t="s">
        <v>110</v>
      </c>
      <c r="BD169" t="str">
        <f t="array" ref="BD169">IFERROR(INDEX(BN1:BN22,SMALL(IF(F164=BM1:BM22,ROW(BM1:BM22)-ROW(BM1)+1),ROW(5:5))),"")</f>
        <v/>
      </c>
      <c r="BE169" t="str">
        <f t="array" ref="BE169">IFERROR(INDEX(BP1:BP22,SMALL(IF(I164=BO1:BO22,ROW(BO1:BO22)-ROW(BO1)+1),ROW(5:5))),"")</f>
        <v/>
      </c>
      <c r="BF169" t="str">
        <f t="array" ref="BF169">IFERROR(INDEX(BR1:BR22,SMALL(IF(I164=BQ1:BQ22,ROW(BQ1:BQ22)-ROW(BQ1)+1),ROW(5:5))),"")</f>
        <v>50dB PKN</v>
      </c>
    </row>
    <row r="170" spans="1:58" x14ac:dyDescent="0.2">
      <c r="A170" s="5" t="s">
        <v>7</v>
      </c>
      <c r="B170" s="5" t="s">
        <v>4</v>
      </c>
      <c r="C170" s="5" t="s">
        <v>74</v>
      </c>
      <c r="D170" s="5" t="s">
        <v>75</v>
      </c>
      <c r="E170" s="7">
        <v>-1.06194690265487E-2</v>
      </c>
      <c r="F170" s="5">
        <v>464.33333333333297</v>
      </c>
      <c r="G170" s="7">
        <v>0.95784672934378201</v>
      </c>
      <c r="H170" s="7">
        <v>0.18540433998507</v>
      </c>
      <c r="I170" s="5">
        <v>0.30936995475040302</v>
      </c>
      <c r="J170" s="5">
        <v>1.6622308228812199</v>
      </c>
      <c r="K170" s="5"/>
      <c r="L170" s="5"/>
      <c r="M170" s="5"/>
      <c r="N170" s="5">
        <v>38.5921155489781</v>
      </c>
      <c r="O170" s="5"/>
      <c r="P170" s="5"/>
      <c r="Q170" s="5"/>
      <c r="R170" s="5"/>
      <c r="S170" s="5"/>
      <c r="T170" s="5"/>
      <c r="U170" s="5"/>
      <c r="V170" s="5"/>
      <c r="W170" s="5"/>
      <c r="X170" s="5"/>
      <c r="Y170" s="5"/>
      <c r="Z170" s="5"/>
      <c r="AA170" s="5"/>
      <c r="AB170" s="5" t="s">
        <v>18</v>
      </c>
      <c r="AC170" s="5"/>
      <c r="BD170" t="str">
        <f t="array" ref="BD170">IFERROR(INDEX(BN1:BN22,SMALL(IF(F164=BM1:BM22,ROW(BM1:BM22)-ROW(BM1)+1),ROW(6:6))),"")</f>
        <v/>
      </c>
      <c r="BE170" t="str">
        <f t="array" ref="BE170">IFERROR(INDEX(BP1:BP22,SMALL(IF(I164=BO1:BO22,ROW(BO1:BO22)-ROW(BO1)+1),ROW(6:6))),"")</f>
        <v/>
      </c>
      <c r="BF170" t="str">
        <f t="array" ref="BF170">IFERROR(INDEX(BR1:BR22,SMALL(IF(I164=BQ1:BQ22,ROW(BQ1:BQ22)-ROW(BQ1)+1),ROW(6:6))),"")</f>
        <v>30dB PKN</v>
      </c>
    </row>
    <row r="171" spans="1:58" x14ac:dyDescent="0.2">
      <c r="A171" s="5" t="s">
        <v>11</v>
      </c>
      <c r="B171" s="5" t="s">
        <v>4</v>
      </c>
      <c r="C171" s="5" t="s">
        <v>74</v>
      </c>
      <c r="D171" s="5" t="s">
        <v>75</v>
      </c>
      <c r="E171" s="7">
        <v>-1.76991150442478E-3</v>
      </c>
      <c r="F171" s="5">
        <v>433</v>
      </c>
      <c r="G171" s="7">
        <v>0.85433538612458404</v>
      </c>
      <c r="H171" s="7">
        <v>0.30164652925847002</v>
      </c>
      <c r="I171" s="5">
        <v>0.277502548160173</v>
      </c>
      <c r="J171" s="5">
        <v>1.8931009634631299</v>
      </c>
      <c r="K171" s="5"/>
      <c r="L171" s="5"/>
      <c r="M171" s="5"/>
      <c r="N171" s="5"/>
      <c r="O171" s="5">
        <v>24.423942193447701</v>
      </c>
      <c r="P171" s="5"/>
      <c r="Q171" s="5"/>
      <c r="R171" s="5"/>
      <c r="S171" s="5"/>
      <c r="T171" s="5"/>
      <c r="U171" s="5"/>
      <c r="V171" s="5"/>
      <c r="W171" s="5"/>
      <c r="X171" s="5"/>
      <c r="Y171" s="5"/>
      <c r="Z171" s="5"/>
      <c r="AA171" s="5"/>
      <c r="AB171" s="5" t="s">
        <v>18</v>
      </c>
      <c r="AC171" s="5"/>
      <c r="BD171" t="str">
        <f t="array" ref="BD171">IFERROR(INDEX(BN1:BN22,SMALL(IF(F164=BM1:BM22,ROW(BM1:BM22)-ROW(BM1)+1),ROW(7:7))),"")</f>
        <v/>
      </c>
      <c r="BE171" t="str">
        <f t="array" ref="BE171">IFERROR(INDEX(BP1:BP22,SMALL(IF(I164=BO1:BO22,ROW(BO1:BO22)-ROW(BO1)+1),ROW(7:7))),"")</f>
        <v/>
      </c>
      <c r="BF171" t="str">
        <f t="array" ref="BF171">IFERROR(INDEX(BR1:BR22,SMALL(IF(I164=BQ1:BQ22,ROW(BQ1:BQ22)-ROW(BQ1)+1),ROW(7:7))),"")</f>
        <v>50dB WN</v>
      </c>
    </row>
    <row r="172" spans="1:58" x14ac:dyDescent="0.2">
      <c r="A172" s="5" t="s">
        <v>3</v>
      </c>
      <c r="B172" s="5" t="s">
        <v>4</v>
      </c>
      <c r="C172" s="5" t="s">
        <v>74</v>
      </c>
      <c r="D172" s="5" t="s">
        <v>75</v>
      </c>
      <c r="E172" s="7">
        <v>-1.47492625368732E-2</v>
      </c>
      <c r="F172" s="5">
        <v>438.33333333333297</v>
      </c>
      <c r="G172" s="7">
        <v>0.895414359542266</v>
      </c>
      <c r="H172" s="7">
        <v>0.26996527777777801</v>
      </c>
      <c r="I172" s="5">
        <v>0.29591835096651598</v>
      </c>
      <c r="J172" s="5">
        <v>1.8207747090638999</v>
      </c>
      <c r="K172" s="5"/>
      <c r="L172" s="5"/>
      <c r="M172" s="5"/>
      <c r="N172" s="5">
        <v>42.577113178994097</v>
      </c>
      <c r="O172" s="5"/>
      <c r="P172" s="5"/>
      <c r="Q172" s="5"/>
      <c r="R172" s="5"/>
      <c r="S172" s="5"/>
      <c r="T172" s="5"/>
      <c r="U172" s="5"/>
      <c r="V172" s="5"/>
      <c r="W172" s="5"/>
      <c r="X172" s="5"/>
      <c r="Y172" s="5"/>
      <c r="Z172" s="5"/>
      <c r="AA172" s="5"/>
      <c r="AB172" s="5" t="s">
        <v>18</v>
      </c>
      <c r="AC172" s="5"/>
    </row>
    <row r="173" spans="1:58" x14ac:dyDescent="0.2">
      <c r="A173" s="6" t="s">
        <v>7</v>
      </c>
      <c r="B173" s="6" t="s">
        <v>4</v>
      </c>
      <c r="C173" s="6" t="s">
        <v>76</v>
      </c>
      <c r="D173" s="6" t="s">
        <v>279</v>
      </c>
      <c r="E173" s="8">
        <v>-2.12389380530973E-2</v>
      </c>
      <c r="F173" s="6">
        <v>458</v>
      </c>
      <c r="G173" s="8">
        <v>0.93146417445482899</v>
      </c>
      <c r="H173" s="8">
        <v>0.27737226277372301</v>
      </c>
      <c r="I173" s="6">
        <v>0.31641375555555601</v>
      </c>
      <c r="J173" s="6">
        <v>1.7117903930131</v>
      </c>
      <c r="K173" s="6"/>
      <c r="L173" s="6"/>
      <c r="M173" s="6"/>
      <c r="N173" s="6">
        <v>38.5921155489781</v>
      </c>
      <c r="O173" s="6"/>
      <c r="P173" s="6"/>
      <c r="Q173" s="6"/>
      <c r="R173" s="6"/>
      <c r="S173" s="6" t="s">
        <v>280</v>
      </c>
      <c r="T173" s="6"/>
      <c r="U173" s="6"/>
      <c r="V173" s="6"/>
      <c r="W173" s="6"/>
      <c r="X173" s="6" t="s">
        <v>245</v>
      </c>
      <c r="Y173" s="6"/>
      <c r="Z173" s="6"/>
      <c r="AA173" s="6"/>
      <c r="AB173" s="6" t="s">
        <v>281</v>
      </c>
      <c r="AC173" s="6" t="s">
        <v>149</v>
      </c>
    </row>
    <row r="174" spans="1:58" x14ac:dyDescent="0.2">
      <c r="A174" t="s">
        <v>3</v>
      </c>
      <c r="B174" t="s">
        <v>4</v>
      </c>
      <c r="C174" t="s">
        <v>81</v>
      </c>
      <c r="D174" t="s">
        <v>279</v>
      </c>
      <c r="E174" s="9">
        <v>-1.5929203539823002E-2</v>
      </c>
      <c r="F174">
        <v>458</v>
      </c>
      <c r="G174" s="9">
        <v>0.91249999999999998</v>
      </c>
      <c r="H174" s="9">
        <v>0.33333333333333298</v>
      </c>
      <c r="I174">
        <v>0.302792046511628</v>
      </c>
      <c r="J174">
        <v>1.7117903930131</v>
      </c>
      <c r="N174">
        <v>38.775542422117802</v>
      </c>
      <c r="S174" t="s">
        <v>282</v>
      </c>
      <c r="X174" t="s">
        <v>245</v>
      </c>
      <c r="AB174" t="s">
        <v>283</v>
      </c>
      <c r="AC174" t="s">
        <v>284</v>
      </c>
    </row>
    <row r="175" spans="1:58" x14ac:dyDescent="0.2">
      <c r="A175" t="s">
        <v>3</v>
      </c>
      <c r="B175" t="s">
        <v>4</v>
      </c>
      <c r="C175" t="s">
        <v>85</v>
      </c>
      <c r="D175" t="s">
        <v>279</v>
      </c>
      <c r="E175" s="9">
        <v>-1.9469026548672601E-2</v>
      </c>
      <c r="F175">
        <v>428</v>
      </c>
      <c r="G175" s="9">
        <v>0.89666666666666694</v>
      </c>
      <c r="H175" s="9">
        <v>0.2265625</v>
      </c>
      <c r="I175">
        <v>0.31697126829268302</v>
      </c>
      <c r="J175">
        <v>1.9789719626168201</v>
      </c>
      <c r="N175">
        <v>38.953524187467501</v>
      </c>
      <c r="S175" t="s">
        <v>282</v>
      </c>
      <c r="X175" t="s">
        <v>245</v>
      </c>
      <c r="AB175" t="s">
        <v>285</v>
      </c>
      <c r="AC175" t="s">
        <v>274</v>
      </c>
    </row>
    <row r="176" spans="1:58" x14ac:dyDescent="0.2">
      <c r="A176" t="s">
        <v>3</v>
      </c>
      <c r="B176" t="s">
        <v>4</v>
      </c>
      <c r="C176" t="s">
        <v>124</v>
      </c>
      <c r="D176" t="s">
        <v>279</v>
      </c>
      <c r="E176" s="9">
        <v>-8.8495575221238902E-3</v>
      </c>
      <c r="F176">
        <v>429</v>
      </c>
      <c r="G176" s="9">
        <v>0.87707641196013297</v>
      </c>
      <c r="H176" s="9">
        <v>0.25</v>
      </c>
      <c r="I176">
        <v>0.26799173809523802</v>
      </c>
      <c r="J176">
        <v>1.77156177156177</v>
      </c>
      <c r="N176">
        <v>50.002272927396902</v>
      </c>
      <c r="S176" t="s">
        <v>282</v>
      </c>
      <c r="X176" t="s">
        <v>245</v>
      </c>
      <c r="AB176" t="s">
        <v>94</v>
      </c>
      <c r="AC176" t="s">
        <v>286</v>
      </c>
    </row>
    <row r="177" spans="1:58" x14ac:dyDescent="0.2">
      <c r="A177" t="s">
        <v>7</v>
      </c>
      <c r="B177" t="s">
        <v>4</v>
      </c>
      <c r="C177" t="s">
        <v>88</v>
      </c>
      <c r="D177" t="s">
        <v>287</v>
      </c>
      <c r="E177" s="9">
        <v>-5.3097345132743397E-3</v>
      </c>
      <c r="F177">
        <v>472</v>
      </c>
      <c r="G177" s="9">
        <v>0.96676737160120896</v>
      </c>
      <c r="H177" s="9">
        <v>0.120567375886525</v>
      </c>
      <c r="I177">
        <v>0.31195710869565202</v>
      </c>
      <c r="J177">
        <v>1.63559322033898</v>
      </c>
      <c r="T177" t="s">
        <v>132</v>
      </c>
      <c r="Y177" t="s">
        <v>245</v>
      </c>
      <c r="AB177" t="s">
        <v>18</v>
      </c>
      <c r="AC177" t="s">
        <v>149</v>
      </c>
    </row>
    <row r="178" spans="1:58" x14ac:dyDescent="0.2">
      <c r="A178" t="s">
        <v>7</v>
      </c>
      <c r="B178" t="s">
        <v>4</v>
      </c>
      <c r="C178" t="s">
        <v>93</v>
      </c>
      <c r="D178" t="s">
        <v>287</v>
      </c>
      <c r="E178" s="9">
        <v>-5.3097345132743397E-3</v>
      </c>
      <c r="F178">
        <v>463</v>
      </c>
      <c r="G178" s="9">
        <v>0.97530864197530898</v>
      </c>
      <c r="H178" s="9">
        <v>0.15827338129496399</v>
      </c>
      <c r="I178">
        <v>0.29973899999999998</v>
      </c>
      <c r="J178">
        <v>1.63930885529158</v>
      </c>
      <c r="T178" t="s">
        <v>132</v>
      </c>
      <c r="Y178" t="s">
        <v>245</v>
      </c>
      <c r="AB178" t="s">
        <v>18</v>
      </c>
      <c r="AC178" t="s">
        <v>128</v>
      </c>
    </row>
    <row r="179" spans="1:58" x14ac:dyDescent="0.2">
      <c r="A179" t="s">
        <v>11</v>
      </c>
      <c r="B179" t="s">
        <v>4</v>
      </c>
      <c r="C179" t="s">
        <v>131</v>
      </c>
      <c r="D179" t="s">
        <v>288</v>
      </c>
      <c r="E179" s="9">
        <v>-3.5398230088495601E-3</v>
      </c>
      <c r="F179">
        <v>445</v>
      </c>
      <c r="G179" s="9">
        <v>0.87138263665594895</v>
      </c>
      <c r="H179" s="9">
        <v>0.37313432835820898</v>
      </c>
      <c r="I179">
        <v>0.264499977272727</v>
      </c>
      <c r="J179">
        <v>1.8337078651685399</v>
      </c>
      <c r="O179">
        <v>27.7226748875404</v>
      </c>
      <c r="T179" t="s">
        <v>289</v>
      </c>
      <c r="Y179" t="s">
        <v>256</v>
      </c>
      <c r="AB179" t="s">
        <v>290</v>
      </c>
      <c r="AC179" t="s">
        <v>123</v>
      </c>
    </row>
    <row r="180" spans="1:58" x14ac:dyDescent="0.2">
      <c r="A180" t="s">
        <v>11</v>
      </c>
      <c r="B180" t="s">
        <v>4</v>
      </c>
      <c r="C180" t="s">
        <v>134</v>
      </c>
      <c r="D180" t="s">
        <v>288</v>
      </c>
      <c r="E180" s="9">
        <v>0</v>
      </c>
      <c r="F180">
        <v>421</v>
      </c>
      <c r="G180" s="9">
        <v>0.83728813559322002</v>
      </c>
      <c r="H180" s="9">
        <v>0.23015873015873001</v>
      </c>
      <c r="I180">
        <v>0.290505119047619</v>
      </c>
      <c r="J180">
        <v>1.95249406175772</v>
      </c>
      <c r="O180">
        <v>21.125209499354899</v>
      </c>
      <c r="T180" t="s">
        <v>289</v>
      </c>
      <c r="Y180" t="s">
        <v>256</v>
      </c>
      <c r="AB180" t="s">
        <v>291</v>
      </c>
      <c r="AC180" t="s">
        <v>292</v>
      </c>
    </row>
    <row r="182" spans="1:58" ht="28.5" x14ac:dyDescent="0.2">
      <c r="A182" s="1" t="s">
        <v>293</v>
      </c>
      <c r="B182" s="13" t="s">
        <v>42</v>
      </c>
      <c r="C182" s="13" t="s">
        <v>18</v>
      </c>
      <c r="D182" s="3" t="s">
        <v>295</v>
      </c>
      <c r="E182" s="3" t="s">
        <v>18</v>
      </c>
      <c r="F182" s="14" t="s">
        <v>13</v>
      </c>
      <c r="G182" s="14" t="s">
        <v>18</v>
      </c>
      <c r="H182" s="3" t="s">
        <v>18</v>
      </c>
      <c r="I182" s="14" t="s">
        <v>10</v>
      </c>
      <c r="J182" s="14" t="s">
        <v>18</v>
      </c>
      <c r="K182" s="3" t="s">
        <v>18</v>
      </c>
      <c r="L182" s="14" t="s">
        <v>3</v>
      </c>
      <c r="M182" s="14" t="s">
        <v>18</v>
      </c>
      <c r="N182" s="3" t="s">
        <v>18</v>
      </c>
      <c r="O182" s="14" t="s">
        <v>4</v>
      </c>
      <c r="P182" s="14" t="s">
        <v>18</v>
      </c>
      <c r="Q182" s="3" t="s">
        <v>18</v>
      </c>
      <c r="R182" s="18" t="s">
        <v>741</v>
      </c>
      <c r="S182" s="15" t="s">
        <v>18</v>
      </c>
      <c r="T182" s="15" t="s">
        <v>18</v>
      </c>
      <c r="U182" s="15" t="s">
        <v>18</v>
      </c>
      <c r="V182" s="15" t="s">
        <v>18</v>
      </c>
      <c r="W182" s="15" t="s">
        <v>18</v>
      </c>
      <c r="X182" s="15" t="s">
        <v>18</v>
      </c>
      <c r="Y182" s="15" t="s">
        <v>18</v>
      </c>
      <c r="Z182" s="15" t="s">
        <v>18</v>
      </c>
      <c r="AA182" s="15" t="s">
        <v>18</v>
      </c>
      <c r="AB182" s="3" t="s">
        <v>18</v>
      </c>
      <c r="AC182" s="2" t="s">
        <v>267</v>
      </c>
      <c r="AD182" s="1" t="s">
        <v>294</v>
      </c>
    </row>
    <row r="183" spans="1:58" x14ac:dyDescent="0.2">
      <c r="A183" s="4" t="s">
        <v>45</v>
      </c>
      <c r="B183" s="4" t="s">
        <v>46</v>
      </c>
      <c r="C183" s="4" t="s">
        <v>47</v>
      </c>
      <c r="D183" s="4" t="s">
        <v>48</v>
      </c>
      <c r="E183" s="4" t="s">
        <v>49</v>
      </c>
      <c r="F183" s="4" t="s">
        <v>50</v>
      </c>
      <c r="G183" s="4" t="s">
        <v>51</v>
      </c>
      <c r="H183" s="4" t="s">
        <v>52</v>
      </c>
      <c r="I183" s="4" t="s">
        <v>53</v>
      </c>
      <c r="J183" s="4" t="s">
        <v>54</v>
      </c>
      <c r="K183" s="4" t="s">
        <v>55</v>
      </c>
      <c r="L183" s="4" t="s">
        <v>56</v>
      </c>
      <c r="M183" s="4" t="s">
        <v>57</v>
      </c>
      <c r="N183" s="4" t="s">
        <v>58</v>
      </c>
      <c r="O183" s="4" t="s">
        <v>59</v>
      </c>
      <c r="P183" s="4" t="s">
        <v>60</v>
      </c>
      <c r="Q183" s="4" t="s">
        <v>61</v>
      </c>
      <c r="R183" s="4" t="s">
        <v>62</v>
      </c>
      <c r="S183" s="4" t="s">
        <v>63</v>
      </c>
      <c r="T183" s="4" t="s">
        <v>64</v>
      </c>
      <c r="U183" s="4" t="s">
        <v>65</v>
      </c>
      <c r="V183" s="4" t="s">
        <v>66</v>
      </c>
      <c r="W183" s="4" t="s">
        <v>67</v>
      </c>
      <c r="X183" s="4" t="s">
        <v>68</v>
      </c>
      <c r="Y183" s="4" t="s">
        <v>69</v>
      </c>
      <c r="Z183" s="4" t="s">
        <v>70</v>
      </c>
      <c r="AA183" s="4" t="s">
        <v>71</v>
      </c>
      <c r="AB183" s="4" t="s">
        <v>72</v>
      </c>
      <c r="AC183" s="4" t="s">
        <v>73</v>
      </c>
      <c r="BD183" t="str">
        <f t="array" ref="BD183">IFERROR(INDEX(BN1:BN22,SMALL(IF(F182=BM1:BM22,ROW(BM1:BM22)-ROW(BM1)+1),ROW(1:1))),"")</f>
        <v>BBN</v>
      </c>
      <c r="BE183" t="str">
        <f t="array" ref="BE183">IFERROR(INDEX(BP1:BP22,SMALL(IF(I182=BO1:BO22,ROW(BO1:BO22)-ROW(BO1)+1),ROW(1:1))),"")</f>
        <v>Training</v>
      </c>
      <c r="BF183" t="str">
        <f t="array" ref="BF183">IFERROR(INDEX(BR1:BR22,SMALL(IF(I182=BQ1:BQ22,ROW(BQ1:BQ22)-ROW(BQ1)+1),ROW(1:1))),"")</f>
        <v>Alone</v>
      </c>
    </row>
    <row r="184" spans="1:58" x14ac:dyDescent="0.2">
      <c r="A184" t="s">
        <v>7</v>
      </c>
      <c r="C184" t="s">
        <v>88</v>
      </c>
      <c r="D184">
        <v>2</v>
      </c>
      <c r="F184" t="s">
        <v>259</v>
      </c>
      <c r="BD184" t="str">
        <f t="array" ref="BD184">IFERROR(INDEX(BN1:BN22,SMALL(IF(F182=BM1:BM22,ROW(BM1:BM22)-ROW(BM1)+1),ROW(2:2))),"")</f>
        <v>Octave</v>
      </c>
      <c r="BE184" t="str">
        <f t="array" ref="BE184">IFERROR(INDEX(BP1:BP22,SMALL(IF(I182=BO1:BO22,ROW(BO1:BO22)-ROW(BO1)+1),ROW(2:2))),"")</f>
        <v>Rxn</v>
      </c>
      <c r="BF184" t="str">
        <f t="array" ref="BF184">IFERROR(INDEX(BR1:BR22,SMALL(IF(I182=BQ1:BQ22,ROW(BQ1:BQ22)-ROW(BQ1)+1),ROW(2:2))),"")</f>
        <v>Rotating</v>
      </c>
    </row>
    <row r="185" spans="1:58" x14ac:dyDescent="0.2">
      <c r="A185" t="s">
        <v>11</v>
      </c>
      <c r="C185" t="s">
        <v>131</v>
      </c>
      <c r="D185">
        <v>2</v>
      </c>
      <c r="F185" t="s">
        <v>259</v>
      </c>
      <c r="BD185" t="str">
        <f t="array" ref="BD185">IFERROR(INDEX(BN1:BN22,SMALL(IF(F182=BM1:BM22,ROW(BM1:BM22)-ROW(BM1)+1),ROW(3:3))),"")</f>
        <v>Tones</v>
      </c>
      <c r="BE185" t="str">
        <f t="array" ref="BE185">IFERROR(INDEX(BP1:BP22,SMALL(IF(I182=BO1:BO22,ROW(BO1:BO22)-ROW(BO1)+1),ROW(3:3))),"")</f>
        <v>TH</v>
      </c>
      <c r="BF185" t="str">
        <f t="array" ref="BF185">IFERROR(INDEX(BR1:BR22,SMALL(IF(I182=BQ1:BQ22,ROW(BQ1:BQ22)-ROW(BQ1)+1),ROW(3:3))),"")</f>
        <v>Mixed</v>
      </c>
    </row>
    <row r="186" spans="1:58" x14ac:dyDescent="0.2">
      <c r="A186" t="s">
        <v>3</v>
      </c>
      <c r="C186" t="s">
        <v>76</v>
      </c>
      <c r="D186">
        <v>4</v>
      </c>
      <c r="F186" t="s">
        <v>259</v>
      </c>
      <c r="BD186" t="str">
        <f t="array" ref="BD186">IFERROR(INDEX(BN1:BN22,SMALL(IF(F182=BM1:BM22,ROW(BM1:BM22)-ROW(BM1)+1),ROW(4:4))),"")</f>
        <v/>
      </c>
      <c r="BE186" t="str">
        <f t="array" ref="BE186">IFERROR(INDEX(BP1:BP22,SMALL(IF(I182=BO1:BO22,ROW(BO1:BO22)-ROW(BO1)+1),ROW(4:4))),"")</f>
        <v>Reset</v>
      </c>
      <c r="BF186" t="str">
        <f t="array" ref="BF186">IFERROR(INDEX(BR1:BR22,SMALL(IF(I182=BQ1:BQ22,ROW(BQ1:BQ22)-ROW(BQ1)+1),ROW(4:4))),"")</f>
        <v>None</v>
      </c>
    </row>
    <row r="187" spans="1:58" x14ac:dyDescent="0.2">
      <c r="A187" s="10" t="s">
        <v>18</v>
      </c>
      <c r="B187" s="10" t="s">
        <v>18</v>
      </c>
      <c r="C187" s="10" t="s">
        <v>49</v>
      </c>
      <c r="D187" s="10" t="s">
        <v>53</v>
      </c>
      <c r="E187" s="11" t="s">
        <v>50</v>
      </c>
      <c r="F187" s="11" t="s">
        <v>51</v>
      </c>
      <c r="G187" s="11" t="s">
        <v>50</v>
      </c>
      <c r="H187" s="11" t="s">
        <v>49</v>
      </c>
      <c r="I187" s="11" t="s">
        <v>99</v>
      </c>
      <c r="J187" s="11" t="s">
        <v>100</v>
      </c>
      <c r="K187" s="11"/>
      <c r="L187" s="12" t="s">
        <v>260</v>
      </c>
      <c r="M187" s="12"/>
      <c r="N187" s="12"/>
      <c r="O187" s="12"/>
      <c r="P187" s="11"/>
      <c r="Q187" s="12" t="s">
        <v>261</v>
      </c>
      <c r="R187" s="12"/>
      <c r="S187" s="12"/>
      <c r="T187" s="12"/>
      <c r="U187" s="11"/>
      <c r="V187" s="12" t="s">
        <v>262</v>
      </c>
      <c r="W187" s="12"/>
      <c r="X187" s="12"/>
      <c r="Y187" s="12"/>
      <c r="Z187" s="11"/>
      <c r="AA187" s="11"/>
      <c r="AB187" s="11" t="s">
        <v>18</v>
      </c>
      <c r="AC187" s="10" t="s">
        <v>18</v>
      </c>
      <c r="BD187" t="str">
        <f t="array" ref="BD187">IFERROR(INDEX(BN1:BN22,SMALL(IF(F182=BM1:BM22,ROW(BM1:BM22)-ROW(BM1)+1),ROW(5:5))),"")</f>
        <v/>
      </c>
      <c r="BE187" t="str">
        <f t="array" ref="BE187">IFERROR(INDEX(BP1:BP22,SMALL(IF(I182=BO1:BO22,ROW(BO1:BO22)-ROW(BO1)+1),ROW(5:5))),"")</f>
        <v/>
      </c>
      <c r="BF187" t="str">
        <f t="array" ref="BF187">IFERROR(INDEX(BR1:BR22,SMALL(IF(I182=BQ1:BQ22,ROW(BQ1:BQ22)-ROW(BQ1)+1),ROW(5:5))),"")</f>
        <v>50dB PKN</v>
      </c>
    </row>
    <row r="188" spans="1:58" x14ac:dyDescent="0.2">
      <c r="A188" s="10" t="s">
        <v>18</v>
      </c>
      <c r="B188" s="10" t="s">
        <v>18</v>
      </c>
      <c r="C188" s="10" t="s">
        <v>101</v>
      </c>
      <c r="D188" s="10" t="s">
        <v>102</v>
      </c>
      <c r="E188" s="11" t="s">
        <v>103</v>
      </c>
      <c r="F188" s="11" t="s">
        <v>104</v>
      </c>
      <c r="G188" s="11" t="s">
        <v>105</v>
      </c>
      <c r="H188" s="11" t="s">
        <v>106</v>
      </c>
      <c r="I188" s="11" t="s">
        <v>7</v>
      </c>
      <c r="J188" s="11" t="s">
        <v>107</v>
      </c>
      <c r="K188" s="11"/>
      <c r="L188" s="11" t="s">
        <v>263</v>
      </c>
      <c r="M188" s="11" t="s">
        <v>264</v>
      </c>
      <c r="N188" s="11" t="s">
        <v>265</v>
      </c>
      <c r="O188" s="11" t="s">
        <v>266</v>
      </c>
      <c r="P188" s="11"/>
      <c r="Q188" s="11" t="s">
        <v>263</v>
      </c>
      <c r="R188" s="11" t="s">
        <v>264</v>
      </c>
      <c r="S188" s="11" t="s">
        <v>265</v>
      </c>
      <c r="T188" s="11" t="s">
        <v>266</v>
      </c>
      <c r="U188" s="11"/>
      <c r="V188" s="11" t="s">
        <v>263</v>
      </c>
      <c r="W188" s="11" t="s">
        <v>264</v>
      </c>
      <c r="X188" s="11" t="s">
        <v>265</v>
      </c>
      <c r="Y188" s="11" t="s">
        <v>266</v>
      </c>
      <c r="Z188" s="11"/>
      <c r="AA188" s="11"/>
      <c r="AB188" s="11" t="s">
        <v>109</v>
      </c>
      <c r="AC188" s="10" t="s">
        <v>110</v>
      </c>
      <c r="BD188" t="str">
        <f t="array" ref="BD188">IFERROR(INDEX(BN1:BN22,SMALL(IF(F182=BM1:BM22,ROW(BM1:BM22)-ROW(BM1)+1),ROW(6:6))),"")</f>
        <v/>
      </c>
      <c r="BE188" t="str">
        <f t="array" ref="BE188">IFERROR(INDEX(BP1:BP22,SMALL(IF(I182=BO1:BO22,ROW(BO1:BO22)-ROW(BO1)+1),ROW(6:6))),"")</f>
        <v/>
      </c>
      <c r="BF188" t="str">
        <f t="array" ref="BF188">IFERROR(INDEX(BR1:BR22,SMALL(IF(I182=BQ1:BQ22,ROW(BQ1:BQ22)-ROW(BQ1)+1),ROW(6:6))),"")</f>
        <v>30dB PKN</v>
      </c>
    </row>
    <row r="189" spans="1:58" x14ac:dyDescent="0.2">
      <c r="A189" s="5" t="s">
        <v>7</v>
      </c>
      <c r="B189" s="5" t="s">
        <v>4</v>
      </c>
      <c r="C189" s="5" t="s">
        <v>74</v>
      </c>
      <c r="D189" s="5" t="s">
        <v>75</v>
      </c>
      <c r="E189" s="7">
        <v>-8.1669691470054404E-3</v>
      </c>
      <c r="F189" s="5">
        <v>474</v>
      </c>
      <c r="G189" s="7">
        <v>0.89994548180455203</v>
      </c>
      <c r="H189" s="7">
        <v>0.13682432432432401</v>
      </c>
      <c r="I189" s="5">
        <v>0.40807819742679702</v>
      </c>
      <c r="J189" s="5">
        <v>1.3128301718565401</v>
      </c>
      <c r="K189" s="5"/>
      <c r="L189" s="5">
        <v>33.817432426485603</v>
      </c>
      <c r="M189" s="5"/>
      <c r="N189" s="5"/>
      <c r="O189" s="5"/>
      <c r="P189" s="5"/>
      <c r="Q189" s="5"/>
      <c r="R189" s="5"/>
      <c r="S189" s="5"/>
      <c r="T189" s="5"/>
      <c r="U189" s="5"/>
      <c r="V189" s="5"/>
      <c r="W189" s="5"/>
      <c r="X189" s="5"/>
      <c r="Y189" s="5"/>
      <c r="Z189" s="5"/>
      <c r="AA189" s="5"/>
      <c r="AB189" s="5" t="s">
        <v>18</v>
      </c>
      <c r="AC189" s="5"/>
      <c r="BD189" t="str">
        <f t="array" ref="BD189">IFERROR(INDEX(BN1:BN22,SMALL(IF(F182=BM1:BM22,ROW(BM1:BM22)-ROW(BM1)+1),ROW(7:7))),"")</f>
        <v/>
      </c>
      <c r="BE189" t="str">
        <f t="array" ref="BE189">IFERROR(INDEX(BP1:BP22,SMALL(IF(I182=BO1:BO22,ROW(BO1:BO22)-ROW(BO1)+1),ROW(7:7))),"")</f>
        <v/>
      </c>
      <c r="BF189" t="str">
        <f t="array" ref="BF189">IFERROR(INDEX(BR1:BR22,SMALL(IF(I182=BQ1:BQ22,ROW(BQ1:BQ22)-ROW(BQ1)+1),ROW(7:7))),"")</f>
        <v>50dB WN</v>
      </c>
    </row>
    <row r="190" spans="1:58" x14ac:dyDescent="0.2">
      <c r="A190" s="5" t="s">
        <v>11</v>
      </c>
      <c r="B190" s="5" t="s">
        <v>4</v>
      </c>
      <c r="C190" s="5" t="s">
        <v>74</v>
      </c>
      <c r="D190" s="5" t="s">
        <v>75</v>
      </c>
      <c r="E190" s="7">
        <v>-1.5426497277677E-2</v>
      </c>
      <c r="F190" s="5">
        <v>484.5</v>
      </c>
      <c r="G190" s="7">
        <v>0.87331465060993596</v>
      </c>
      <c r="H190" s="7">
        <v>0.19310344827586201</v>
      </c>
      <c r="I190" s="5">
        <v>0.43714500000000001</v>
      </c>
      <c r="J190" s="5">
        <v>1.34801139994377</v>
      </c>
      <c r="K190" s="5"/>
      <c r="L190" s="5">
        <v>34.304119416418501</v>
      </c>
      <c r="M190" s="5"/>
      <c r="N190" s="5"/>
      <c r="O190" s="5"/>
      <c r="P190" s="5"/>
      <c r="Q190" s="5"/>
      <c r="R190" s="5"/>
      <c r="S190" s="5"/>
      <c r="T190" s="5"/>
      <c r="U190" s="5"/>
      <c r="V190" s="5"/>
      <c r="W190" s="5"/>
      <c r="X190" s="5"/>
      <c r="Y190" s="5"/>
      <c r="Z190" s="5"/>
      <c r="AA190" s="5"/>
      <c r="AB190" s="5" t="s">
        <v>18</v>
      </c>
      <c r="AC190" s="5"/>
    </row>
    <row r="191" spans="1:58" x14ac:dyDescent="0.2">
      <c r="A191" s="5" t="s">
        <v>3</v>
      </c>
      <c r="B191" s="5" t="s">
        <v>4</v>
      </c>
      <c r="C191" s="5" t="s">
        <v>74</v>
      </c>
      <c r="D191" s="5" t="s">
        <v>75</v>
      </c>
      <c r="E191" s="7">
        <v>-1.17967332123412E-2</v>
      </c>
      <c r="F191" s="5">
        <v>452.5</v>
      </c>
      <c r="G191" s="7">
        <v>0.87727588475654505</v>
      </c>
      <c r="H191" s="7">
        <v>0.20973084121355401</v>
      </c>
      <c r="I191" s="5">
        <v>0.344810911839323</v>
      </c>
      <c r="J191" s="5">
        <v>1.3775293220415299</v>
      </c>
      <c r="K191" s="5"/>
      <c r="L191" s="5"/>
      <c r="M191" s="5"/>
      <c r="N191" s="5"/>
      <c r="O191" s="5">
        <v>42.377352776222601</v>
      </c>
      <c r="P191" s="5"/>
      <c r="Q191" s="5"/>
      <c r="R191" s="5"/>
      <c r="S191" s="5"/>
      <c r="T191" s="5"/>
      <c r="U191" s="5"/>
      <c r="V191" s="5"/>
      <c r="W191" s="5"/>
      <c r="X191" s="5"/>
      <c r="Y191" s="5"/>
      <c r="Z191" s="5"/>
      <c r="AA191" s="5"/>
      <c r="AB191" s="5" t="s">
        <v>18</v>
      </c>
      <c r="AC191" s="5"/>
    </row>
    <row r="192" spans="1:58" x14ac:dyDescent="0.2">
      <c r="A192" s="6" t="s">
        <v>3</v>
      </c>
      <c r="B192" s="6" t="s">
        <v>4</v>
      </c>
      <c r="C192" s="6" t="s">
        <v>76</v>
      </c>
      <c r="D192" s="6" t="s">
        <v>295</v>
      </c>
      <c r="E192" s="8">
        <v>-1.27041742286751E-2</v>
      </c>
      <c r="F192" s="6">
        <v>466</v>
      </c>
      <c r="G192" s="8">
        <v>0.88957055214723901</v>
      </c>
      <c r="H192" s="8">
        <v>0.2</v>
      </c>
      <c r="I192" s="6">
        <v>0.34857461363636399</v>
      </c>
      <c r="J192" s="6">
        <v>1.43776824034335</v>
      </c>
      <c r="K192" s="6"/>
      <c r="L192" s="6"/>
      <c r="M192" s="6"/>
      <c r="N192" s="6"/>
      <c r="O192" s="6">
        <v>40.746399376974601</v>
      </c>
      <c r="P192" s="6"/>
      <c r="Q192" s="6"/>
      <c r="R192" s="6"/>
      <c r="S192" s="6"/>
      <c r="T192" s="6" t="s">
        <v>282</v>
      </c>
      <c r="U192" s="6"/>
      <c r="V192" s="6"/>
      <c r="W192" s="6"/>
      <c r="X192" s="6"/>
      <c r="Y192" s="6" t="s">
        <v>245</v>
      </c>
      <c r="Z192" s="6"/>
      <c r="AA192" s="6"/>
      <c r="AB192" s="6" t="s">
        <v>18</v>
      </c>
      <c r="AC192" s="6" t="s">
        <v>296</v>
      </c>
    </row>
    <row r="193" spans="1:58" x14ac:dyDescent="0.2">
      <c r="A193" t="s">
        <v>3</v>
      </c>
      <c r="B193" t="s">
        <v>4</v>
      </c>
      <c r="C193" t="s">
        <v>81</v>
      </c>
      <c r="D193" t="s">
        <v>295</v>
      </c>
      <c r="E193" s="9">
        <v>-1.6333938294010902E-2</v>
      </c>
      <c r="F193">
        <v>449</v>
      </c>
      <c r="G193" s="9">
        <v>0.87898089171974503</v>
      </c>
      <c r="H193" s="9">
        <v>0.20740740740740701</v>
      </c>
      <c r="I193">
        <v>0.30218346511627903</v>
      </c>
      <c r="J193">
        <v>1.3853006681514499</v>
      </c>
      <c r="O193">
        <v>39.770319442607899</v>
      </c>
      <c r="T193" t="s">
        <v>282</v>
      </c>
      <c r="Y193" t="s">
        <v>245</v>
      </c>
      <c r="AB193" t="s">
        <v>297</v>
      </c>
      <c r="AC193" t="s">
        <v>298</v>
      </c>
    </row>
    <row r="194" spans="1:58" x14ac:dyDescent="0.2">
      <c r="A194" t="s">
        <v>3</v>
      </c>
      <c r="B194" t="s">
        <v>4</v>
      </c>
      <c r="C194" t="s">
        <v>85</v>
      </c>
      <c r="D194" t="s">
        <v>295</v>
      </c>
      <c r="E194" s="9">
        <v>-1.4519056261343E-2</v>
      </c>
      <c r="F194">
        <v>427</v>
      </c>
      <c r="G194" s="9">
        <v>0.86287625418060199</v>
      </c>
      <c r="H194" s="9">
        <v>0.21875</v>
      </c>
      <c r="I194">
        <v>0.36519415</v>
      </c>
      <c r="J194">
        <v>1.33021077283372</v>
      </c>
      <c r="O194">
        <v>50.330369760274799</v>
      </c>
      <c r="T194" t="s">
        <v>282</v>
      </c>
      <c r="Y194" t="s">
        <v>245</v>
      </c>
      <c r="AB194" t="s">
        <v>299</v>
      </c>
      <c r="AC194" t="s">
        <v>300</v>
      </c>
    </row>
    <row r="195" spans="1:58" x14ac:dyDescent="0.2">
      <c r="A195" t="s">
        <v>7</v>
      </c>
      <c r="B195" t="s">
        <v>4</v>
      </c>
      <c r="C195" t="s">
        <v>88</v>
      </c>
      <c r="D195" t="s">
        <v>301</v>
      </c>
      <c r="E195" s="9">
        <v>0</v>
      </c>
      <c r="F195">
        <v>455</v>
      </c>
      <c r="G195" s="9">
        <v>0.92163009404388696</v>
      </c>
      <c r="H195" s="9">
        <v>0.125</v>
      </c>
      <c r="I195">
        <v>0.40242278260869602</v>
      </c>
      <c r="J195">
        <v>1.40659340659341</v>
      </c>
      <c r="L195">
        <v>31.119673659170601</v>
      </c>
      <c r="Q195" t="s">
        <v>302</v>
      </c>
      <c r="V195" t="s">
        <v>245</v>
      </c>
      <c r="AB195" t="s">
        <v>18</v>
      </c>
      <c r="AC195" t="s">
        <v>303</v>
      </c>
    </row>
    <row r="196" spans="1:58" x14ac:dyDescent="0.2">
      <c r="A196" t="s">
        <v>7</v>
      </c>
      <c r="B196" t="s">
        <v>4</v>
      </c>
      <c r="C196" t="s">
        <v>93</v>
      </c>
      <c r="D196" t="s">
        <v>301</v>
      </c>
      <c r="E196" s="9">
        <v>-1.6333938294010902E-2</v>
      </c>
      <c r="F196">
        <v>493</v>
      </c>
      <c r="G196" s="9">
        <v>0.87826086956521698</v>
      </c>
      <c r="H196" s="9">
        <v>0.14864864864864899</v>
      </c>
      <c r="I196">
        <v>0.41373361224489802</v>
      </c>
      <c r="J196">
        <v>1.2190669371196701</v>
      </c>
      <c r="L196">
        <v>36.515191193800597</v>
      </c>
      <c r="Q196" t="s">
        <v>302</v>
      </c>
      <c r="V196" t="s">
        <v>245</v>
      </c>
      <c r="AB196" t="s">
        <v>18</v>
      </c>
      <c r="AC196" t="s">
        <v>149</v>
      </c>
    </row>
    <row r="197" spans="1:58" x14ac:dyDescent="0.2">
      <c r="A197" t="s">
        <v>11</v>
      </c>
      <c r="B197" t="s">
        <v>4</v>
      </c>
      <c r="C197" t="s">
        <v>131</v>
      </c>
      <c r="D197" t="s">
        <v>304</v>
      </c>
      <c r="E197" s="9">
        <v>-1.6333938294010902E-2</v>
      </c>
      <c r="F197">
        <v>483</v>
      </c>
      <c r="G197" s="9">
        <v>0.866863905325444</v>
      </c>
      <c r="H197" s="9">
        <v>0.17241379310344801</v>
      </c>
      <c r="I197">
        <v>0.42805421276595801</v>
      </c>
      <c r="J197">
        <v>1.42236024844721</v>
      </c>
      <c r="L197">
        <v>34.589433933213101</v>
      </c>
      <c r="Q197" t="s">
        <v>305</v>
      </c>
      <c r="V197" t="s">
        <v>306</v>
      </c>
      <c r="AB197" t="s">
        <v>18</v>
      </c>
      <c r="AC197" t="s">
        <v>307</v>
      </c>
    </row>
    <row r="198" spans="1:58" x14ac:dyDescent="0.2">
      <c r="A198" t="s">
        <v>11</v>
      </c>
      <c r="B198" t="s">
        <v>4</v>
      </c>
      <c r="C198" t="s">
        <v>134</v>
      </c>
      <c r="D198" t="s">
        <v>304</v>
      </c>
      <c r="E198" s="9">
        <v>-1.4519056261343E-2</v>
      </c>
      <c r="F198">
        <v>486</v>
      </c>
      <c r="G198" s="9">
        <v>0.87976539589442804</v>
      </c>
      <c r="H198" s="9">
        <v>0.21379310344827601</v>
      </c>
      <c r="I198">
        <v>0.446235787234043</v>
      </c>
      <c r="J198">
        <v>1.2736625514403299</v>
      </c>
      <c r="L198">
        <v>34.018804899623902</v>
      </c>
      <c r="Q198" t="s">
        <v>305</v>
      </c>
      <c r="V198" t="s">
        <v>306</v>
      </c>
      <c r="AB198" t="s">
        <v>308</v>
      </c>
      <c r="AC198" t="s">
        <v>309</v>
      </c>
    </row>
    <row r="200" spans="1:58" ht="28.5" x14ac:dyDescent="0.2">
      <c r="A200" s="1" t="s">
        <v>310</v>
      </c>
      <c r="B200" s="13" t="s">
        <v>42</v>
      </c>
      <c r="C200" s="13" t="s">
        <v>18</v>
      </c>
      <c r="D200" s="3" t="s">
        <v>742</v>
      </c>
      <c r="E200" s="3" t="s">
        <v>18</v>
      </c>
      <c r="F200" s="14" t="s">
        <v>13</v>
      </c>
      <c r="G200" s="14" t="s">
        <v>18</v>
      </c>
      <c r="H200" s="3" t="s">
        <v>18</v>
      </c>
      <c r="I200" s="14" t="s">
        <v>10</v>
      </c>
      <c r="J200" s="14" t="s">
        <v>18</v>
      </c>
      <c r="K200" s="3" t="s">
        <v>18</v>
      </c>
      <c r="L200" s="14" t="s">
        <v>11</v>
      </c>
      <c r="M200" s="14" t="s">
        <v>18</v>
      </c>
      <c r="N200" s="3" t="s">
        <v>18</v>
      </c>
      <c r="O200" s="14" t="s">
        <v>4</v>
      </c>
      <c r="P200" s="14" t="s">
        <v>18</v>
      </c>
      <c r="Q200" s="3" t="s">
        <v>18</v>
      </c>
      <c r="R200" s="18" t="s">
        <v>743</v>
      </c>
      <c r="S200" s="15" t="s">
        <v>18</v>
      </c>
      <c r="T200" s="15" t="s">
        <v>18</v>
      </c>
      <c r="U200" s="15" t="s">
        <v>18</v>
      </c>
      <c r="V200" s="15" t="s">
        <v>18</v>
      </c>
      <c r="W200" s="15" t="s">
        <v>18</v>
      </c>
      <c r="X200" s="15" t="s">
        <v>18</v>
      </c>
      <c r="Y200" s="15" t="s">
        <v>18</v>
      </c>
      <c r="Z200" s="15" t="s">
        <v>18</v>
      </c>
      <c r="AA200" s="15" t="s">
        <v>18</v>
      </c>
      <c r="AB200" s="3" t="s">
        <v>18</v>
      </c>
      <c r="AC200" s="2" t="s">
        <v>267</v>
      </c>
      <c r="AD200" s="1" t="s">
        <v>311</v>
      </c>
    </row>
    <row r="201" spans="1:58" x14ac:dyDescent="0.2">
      <c r="A201" s="4" t="s">
        <v>45</v>
      </c>
      <c r="B201" s="4" t="s">
        <v>46</v>
      </c>
      <c r="C201" s="4" t="s">
        <v>47</v>
      </c>
      <c r="D201" s="4" t="s">
        <v>48</v>
      </c>
      <c r="E201" s="4" t="s">
        <v>49</v>
      </c>
      <c r="F201" s="4" t="s">
        <v>50</v>
      </c>
      <c r="G201" s="4" t="s">
        <v>51</v>
      </c>
      <c r="H201" s="4" t="s">
        <v>52</v>
      </c>
      <c r="I201" s="4" t="s">
        <v>53</v>
      </c>
      <c r="J201" s="4" t="s">
        <v>54</v>
      </c>
      <c r="K201" s="4" t="s">
        <v>55</v>
      </c>
      <c r="L201" s="4" t="s">
        <v>56</v>
      </c>
      <c r="M201" s="4" t="s">
        <v>57</v>
      </c>
      <c r="N201" s="4" t="s">
        <v>58</v>
      </c>
      <c r="O201" s="4" t="s">
        <v>59</v>
      </c>
      <c r="P201" s="4" t="s">
        <v>60</v>
      </c>
      <c r="Q201" s="4" t="s">
        <v>61</v>
      </c>
      <c r="R201" s="4" t="s">
        <v>62</v>
      </c>
      <c r="S201" s="4" t="s">
        <v>63</v>
      </c>
      <c r="T201" s="4" t="s">
        <v>64</v>
      </c>
      <c r="U201" s="4" t="s">
        <v>65</v>
      </c>
      <c r="V201" s="4" t="s">
        <v>66</v>
      </c>
      <c r="W201" s="4" t="s">
        <v>67</v>
      </c>
      <c r="X201" s="4" t="s">
        <v>68</v>
      </c>
      <c r="Y201" s="4" t="s">
        <v>69</v>
      </c>
      <c r="Z201" s="4" t="s">
        <v>70</v>
      </c>
      <c r="AA201" s="4" t="s">
        <v>71</v>
      </c>
      <c r="AB201" s="4" t="s">
        <v>72</v>
      </c>
      <c r="AC201" s="4" t="s">
        <v>73</v>
      </c>
      <c r="BD201" t="str">
        <f t="array" ref="BD201">IFERROR(INDEX(BN1:BN22,SMALL(IF(F200=BM1:BM22,ROW(BM1:BM22)-ROW(BM1)+1),ROW(1:1))),"")</f>
        <v>BBN</v>
      </c>
      <c r="BE201" t="str">
        <f t="array" ref="BE201">IFERROR(INDEX(BP1:BP22,SMALL(IF(I200=BO1:BO22,ROW(BO1:BO22)-ROW(BO1)+1),ROW(1:1))),"")</f>
        <v>Training</v>
      </c>
      <c r="BF201" t="str">
        <f t="array" ref="BF201">IFERROR(INDEX(BR1:BR22,SMALL(IF(I200=BQ1:BQ22,ROW(BQ1:BQ22)-ROW(BQ1)+1),ROW(1:1))),"")</f>
        <v>Alone</v>
      </c>
    </row>
    <row r="202" spans="1:58" x14ac:dyDescent="0.2">
      <c r="A202" t="s">
        <v>7</v>
      </c>
      <c r="B202" t="s">
        <v>4</v>
      </c>
      <c r="C202" t="s">
        <v>76</v>
      </c>
      <c r="D202">
        <v>4</v>
      </c>
      <c r="F202" t="s">
        <v>259</v>
      </c>
      <c r="BD202" t="str">
        <f t="array" ref="BD202">IFERROR(INDEX(BN1:BN22,SMALL(IF(F200=BM1:BM22,ROW(BM1:BM22)-ROW(BM1)+1),ROW(2:2))),"")</f>
        <v>Octave</v>
      </c>
      <c r="BE202" t="str">
        <f t="array" ref="BE202">IFERROR(INDEX(BP1:BP22,SMALL(IF(I200=BO1:BO22,ROW(BO1:BO22)-ROW(BO1)+1),ROW(2:2))),"")</f>
        <v>Rxn</v>
      </c>
      <c r="BF202" t="str">
        <f t="array" ref="BF202">IFERROR(INDEX(BR1:BR22,SMALL(IF(I200=BQ1:BQ22,ROW(BQ1:BQ22)-ROW(BQ1)+1),ROW(2:2))),"")</f>
        <v>Rotating</v>
      </c>
    </row>
    <row r="203" spans="1:58" x14ac:dyDescent="0.2">
      <c r="A203" t="s">
        <v>11</v>
      </c>
      <c r="B203" t="s">
        <v>4</v>
      </c>
      <c r="C203" t="s">
        <v>131</v>
      </c>
      <c r="D203">
        <v>2</v>
      </c>
      <c r="F203" t="s">
        <v>259</v>
      </c>
      <c r="BD203" t="str">
        <f t="array" ref="BD203">IFERROR(INDEX(BN1:BN22,SMALL(IF(F200=BM1:BM22,ROW(BM1:BM22)-ROW(BM1)+1),ROW(3:3))),"")</f>
        <v>Tones</v>
      </c>
      <c r="BE203" t="str">
        <f t="array" ref="BE203">IFERROR(INDEX(BP1:BP22,SMALL(IF(I200=BO1:BO22,ROW(BO1:BO22)-ROW(BO1)+1),ROW(3:3))),"")</f>
        <v>TH</v>
      </c>
      <c r="BF203" t="str">
        <f t="array" ref="BF203">IFERROR(INDEX(BR1:BR22,SMALL(IF(I200=BQ1:BQ22,ROW(BQ1:BQ22)-ROW(BQ1)+1),ROW(3:3))),"")</f>
        <v>Mixed</v>
      </c>
    </row>
    <row r="204" spans="1:58" x14ac:dyDescent="0.2">
      <c r="A204" s="10" t="s">
        <v>18</v>
      </c>
      <c r="B204" s="10" t="s">
        <v>18</v>
      </c>
      <c r="C204" s="10" t="s">
        <v>49</v>
      </c>
      <c r="D204" s="10" t="s">
        <v>53</v>
      </c>
      <c r="E204" s="11" t="s">
        <v>50</v>
      </c>
      <c r="F204" s="11" t="s">
        <v>51</v>
      </c>
      <c r="G204" s="11" t="s">
        <v>50</v>
      </c>
      <c r="H204" s="11" t="s">
        <v>49</v>
      </c>
      <c r="I204" s="11" t="s">
        <v>99</v>
      </c>
      <c r="J204" s="11" t="s">
        <v>100</v>
      </c>
      <c r="K204" s="11"/>
      <c r="L204" s="12" t="s">
        <v>260</v>
      </c>
      <c r="M204" s="12"/>
      <c r="N204" s="12"/>
      <c r="O204" s="12"/>
      <c r="P204" s="11"/>
      <c r="Q204" s="12" t="s">
        <v>261</v>
      </c>
      <c r="R204" s="12"/>
      <c r="S204" s="12"/>
      <c r="T204" s="12"/>
      <c r="U204" s="11"/>
      <c r="V204" s="12" t="s">
        <v>262</v>
      </c>
      <c r="W204" s="12"/>
      <c r="X204" s="12"/>
      <c r="Y204" s="12"/>
      <c r="Z204" s="11"/>
      <c r="AA204" s="11"/>
      <c r="AB204" s="11" t="s">
        <v>18</v>
      </c>
      <c r="AC204" s="10" t="s">
        <v>18</v>
      </c>
      <c r="BD204" t="str">
        <f t="array" ref="BD204">IFERROR(INDEX(BN1:BN22,SMALL(IF(F200=BM1:BM22,ROW(BM1:BM22)-ROW(BM1)+1),ROW(4:4))),"")</f>
        <v/>
      </c>
      <c r="BE204" t="str">
        <f t="array" ref="BE204">IFERROR(INDEX(BP1:BP22,SMALL(IF(I200=BO1:BO22,ROW(BO1:BO22)-ROW(BO1)+1),ROW(4:4))),"")</f>
        <v>Reset</v>
      </c>
      <c r="BF204" t="str">
        <f t="array" ref="BF204">IFERROR(INDEX(BR1:BR22,SMALL(IF(I200=BQ1:BQ22,ROW(BQ1:BQ22)-ROW(BQ1)+1),ROW(4:4))),"")</f>
        <v>None</v>
      </c>
    </row>
    <row r="205" spans="1:58" x14ac:dyDescent="0.2">
      <c r="A205" s="10" t="s">
        <v>18</v>
      </c>
      <c r="B205" s="10" t="s">
        <v>18</v>
      </c>
      <c r="C205" s="10" t="s">
        <v>101</v>
      </c>
      <c r="D205" s="10" t="s">
        <v>102</v>
      </c>
      <c r="E205" s="11" t="s">
        <v>103</v>
      </c>
      <c r="F205" s="11" t="s">
        <v>104</v>
      </c>
      <c r="G205" s="11" t="s">
        <v>105</v>
      </c>
      <c r="H205" s="11" t="s">
        <v>106</v>
      </c>
      <c r="I205" s="11" t="s">
        <v>7</v>
      </c>
      <c r="J205" s="11" t="s">
        <v>107</v>
      </c>
      <c r="K205" s="11"/>
      <c r="L205" s="11" t="s">
        <v>263</v>
      </c>
      <c r="M205" s="11" t="s">
        <v>264</v>
      </c>
      <c r="N205" s="11" t="s">
        <v>265</v>
      </c>
      <c r="O205" s="11" t="s">
        <v>266</v>
      </c>
      <c r="P205" s="11"/>
      <c r="Q205" s="11" t="s">
        <v>263</v>
      </c>
      <c r="R205" s="11" t="s">
        <v>264</v>
      </c>
      <c r="S205" s="11" t="s">
        <v>265</v>
      </c>
      <c r="T205" s="11" t="s">
        <v>266</v>
      </c>
      <c r="U205" s="11"/>
      <c r="V205" s="11" t="s">
        <v>263</v>
      </c>
      <c r="W205" s="11" t="s">
        <v>264</v>
      </c>
      <c r="X205" s="11" t="s">
        <v>265</v>
      </c>
      <c r="Y205" s="11" t="s">
        <v>266</v>
      </c>
      <c r="Z205" s="11"/>
      <c r="AA205" s="11"/>
      <c r="AB205" s="11" t="s">
        <v>109</v>
      </c>
      <c r="AC205" s="10" t="s">
        <v>110</v>
      </c>
      <c r="BD205" t="str">
        <f t="array" ref="BD205">IFERROR(INDEX(BN1:BN22,SMALL(IF(F200=BM1:BM22,ROW(BM1:BM22)-ROW(BM1)+1),ROW(5:5))),"")</f>
        <v/>
      </c>
      <c r="BE205" t="str">
        <f t="array" ref="BE205">IFERROR(INDEX(BP1:BP22,SMALL(IF(I200=BO1:BO22,ROW(BO1:BO22)-ROW(BO1)+1),ROW(5:5))),"")</f>
        <v/>
      </c>
      <c r="BF205" t="str">
        <f t="array" ref="BF205">IFERROR(INDEX(BR1:BR22,SMALL(IF(I200=BQ1:BQ22,ROW(BQ1:BQ22)-ROW(BQ1)+1),ROW(5:5))),"")</f>
        <v>50dB PKN</v>
      </c>
    </row>
    <row r="206" spans="1:58" x14ac:dyDescent="0.2">
      <c r="A206" s="5" t="s">
        <v>7</v>
      </c>
      <c r="B206" s="5" t="s">
        <v>4</v>
      </c>
      <c r="C206" s="5" t="s">
        <v>74</v>
      </c>
      <c r="D206" s="5" t="s">
        <v>75</v>
      </c>
      <c r="E206" s="7">
        <v>-6.1082024432809797E-3</v>
      </c>
      <c r="F206" s="5">
        <v>516.5</v>
      </c>
      <c r="G206" s="7">
        <v>0.87033711489221899</v>
      </c>
      <c r="H206" s="7">
        <v>0.135795576972048</v>
      </c>
      <c r="I206" s="5">
        <v>0.36686172264074901</v>
      </c>
      <c r="J206" s="5">
        <v>1.3359067059254099</v>
      </c>
      <c r="K206" s="5"/>
      <c r="L206" s="5">
        <v>40.962623839552798</v>
      </c>
      <c r="M206" s="5"/>
      <c r="N206" s="5">
        <v>33.335255009728598</v>
      </c>
      <c r="O206" s="5"/>
      <c r="P206" s="5"/>
      <c r="Q206" s="5"/>
      <c r="R206" s="5"/>
      <c r="S206" s="5"/>
      <c r="T206" s="5"/>
      <c r="U206" s="5"/>
      <c r="V206" s="5"/>
      <c r="W206" s="5"/>
      <c r="X206" s="5"/>
      <c r="Y206" s="5"/>
      <c r="Z206" s="5"/>
      <c r="AA206" s="5"/>
      <c r="AB206" s="5" t="s">
        <v>18</v>
      </c>
      <c r="AC206" s="5"/>
      <c r="BD206" t="str">
        <f t="array" ref="BD206">IFERROR(INDEX(BN1:BN22,SMALL(IF(F200=BM1:BM22,ROW(BM1:BM22)-ROW(BM1)+1),ROW(6:6))),"")</f>
        <v/>
      </c>
      <c r="BE206" t="str">
        <f t="array" ref="BE206">IFERROR(INDEX(BP1:BP22,SMALL(IF(I200=BO1:BO22,ROW(BO1:BO22)-ROW(BO1)+1),ROW(6:6))),"")</f>
        <v/>
      </c>
      <c r="BF206" t="str">
        <f t="array" ref="BF206">IFERROR(INDEX(BR1:BR22,SMALL(IF(I200=BQ1:BQ22,ROW(BQ1:BQ22)-ROW(BQ1)+1),ROW(6:6))),"")</f>
        <v>30dB PKN</v>
      </c>
    </row>
    <row r="207" spans="1:58" x14ac:dyDescent="0.2">
      <c r="A207" s="5" t="s">
        <v>11</v>
      </c>
      <c r="B207" s="5" t="s">
        <v>4</v>
      </c>
      <c r="C207" s="5" t="s">
        <v>74</v>
      </c>
      <c r="D207" s="5" t="s">
        <v>75</v>
      </c>
      <c r="E207" s="7">
        <v>-3.4904013961605598E-3</v>
      </c>
      <c r="F207" s="5">
        <v>455.5</v>
      </c>
      <c r="G207" s="7">
        <v>0.76346516007532905</v>
      </c>
      <c r="H207" s="7">
        <v>0.24090325342465799</v>
      </c>
      <c r="I207" s="5">
        <v>0.36537093628876</v>
      </c>
      <c r="J207" s="5">
        <v>1.51185424175483</v>
      </c>
      <c r="K207" s="5"/>
      <c r="L207" s="5">
        <v>41.325485893209397</v>
      </c>
      <c r="M207" s="5"/>
      <c r="N207" s="5"/>
      <c r="O207" s="5"/>
      <c r="P207" s="5"/>
      <c r="Q207" s="5"/>
      <c r="R207" s="5"/>
      <c r="S207" s="5"/>
      <c r="T207" s="5"/>
      <c r="U207" s="5"/>
      <c r="V207" s="5"/>
      <c r="W207" s="5"/>
      <c r="X207" s="5"/>
      <c r="Y207" s="5"/>
      <c r="Z207" s="5"/>
      <c r="AA207" s="5"/>
      <c r="AB207" s="5" t="s">
        <v>18</v>
      </c>
      <c r="AC207" s="5"/>
      <c r="BD207" t="str">
        <f t="array" ref="BD207">IFERROR(INDEX(BN1:BN22,SMALL(IF(F200=BM1:BM22,ROW(BM1:BM22)-ROW(BM1)+1),ROW(7:7))),"")</f>
        <v/>
      </c>
      <c r="BE207" t="str">
        <f t="array" ref="BE207">IFERROR(INDEX(BP1:BP22,SMALL(IF(I200=BO1:BO22,ROW(BO1:BO22)-ROW(BO1)+1),ROW(7:7))),"")</f>
        <v/>
      </c>
      <c r="BF207" t="str">
        <f t="array" ref="BF207">IFERROR(INDEX(BR1:BR22,SMALL(IF(I200=BQ1:BQ22,ROW(BQ1:BQ22)-ROW(BQ1)+1),ROW(7:7))),"")</f>
        <v>50dB WN</v>
      </c>
    </row>
    <row r="208" spans="1:58" x14ac:dyDescent="0.2">
      <c r="A208" s="5" t="s">
        <v>3</v>
      </c>
      <c r="B208" s="5" t="s">
        <v>4</v>
      </c>
      <c r="C208" s="5" t="s">
        <v>74</v>
      </c>
      <c r="D208" s="5" t="s">
        <v>75</v>
      </c>
      <c r="E208" s="7">
        <v>-2.6178010471204199E-3</v>
      </c>
      <c r="F208" s="5">
        <v>512</v>
      </c>
      <c r="G208" s="7">
        <v>0.92350702712798205</v>
      </c>
      <c r="H208" s="7">
        <v>0.12648582102224501</v>
      </c>
      <c r="I208" s="5">
        <v>0.36934547285067898</v>
      </c>
      <c r="J208" s="5">
        <v>1.3620614662622299</v>
      </c>
      <c r="K208" s="5"/>
      <c r="L208" s="5"/>
      <c r="M208" s="5"/>
      <c r="N208" s="5">
        <v>34.635056241481102</v>
      </c>
      <c r="O208" s="5"/>
      <c r="P208" s="5"/>
      <c r="Q208" s="5"/>
      <c r="R208" s="5"/>
      <c r="S208" s="5"/>
      <c r="T208" s="5"/>
      <c r="U208" s="5"/>
      <c r="V208" s="5"/>
      <c r="W208" s="5"/>
      <c r="X208" s="5"/>
      <c r="Y208" s="5"/>
      <c r="Z208" s="5"/>
      <c r="AA208" s="5"/>
      <c r="AB208" s="5" t="s">
        <v>18</v>
      </c>
      <c r="AC208" s="5"/>
    </row>
    <row r="209" spans="1:58" x14ac:dyDescent="0.2">
      <c r="A209" s="6" t="s">
        <v>7</v>
      </c>
      <c r="B209" s="6" t="s">
        <v>4</v>
      </c>
      <c r="C209" s="6" t="s">
        <v>76</v>
      </c>
      <c r="D209" s="16" t="s">
        <v>279</v>
      </c>
      <c r="E209" s="8">
        <v>-5.2356020942408397E-3</v>
      </c>
      <c r="F209" s="6">
        <v>520</v>
      </c>
      <c r="G209" s="8">
        <v>0.92032967032966995</v>
      </c>
      <c r="H209" s="8">
        <v>9.6153846153846201E-2</v>
      </c>
      <c r="I209" s="6">
        <v>0.35140086274509802</v>
      </c>
      <c r="J209" s="6">
        <v>1.3038461538461501</v>
      </c>
      <c r="K209" s="6"/>
      <c r="L209" s="6"/>
      <c r="M209" s="6"/>
      <c r="N209" s="6"/>
      <c r="O209" s="6"/>
      <c r="P209" s="6"/>
      <c r="Q209" s="6"/>
      <c r="R209" s="6"/>
      <c r="S209" s="6" t="s">
        <v>312</v>
      </c>
      <c r="T209" s="6"/>
      <c r="U209" s="6"/>
      <c r="V209" s="6"/>
      <c r="W209" s="6"/>
      <c r="X209" s="6" t="s">
        <v>245</v>
      </c>
      <c r="Y209" s="6"/>
      <c r="Z209" s="6"/>
      <c r="AA209" s="6"/>
      <c r="AB209" s="6" t="s">
        <v>18</v>
      </c>
      <c r="AC209" s="6" t="s">
        <v>149</v>
      </c>
    </row>
    <row r="210" spans="1:58" x14ac:dyDescent="0.2">
      <c r="A210" t="s">
        <v>7</v>
      </c>
      <c r="B210" t="s">
        <v>4</v>
      </c>
      <c r="C210" t="s">
        <v>81</v>
      </c>
      <c r="D210" t="s">
        <v>279</v>
      </c>
      <c r="E210" s="9">
        <v>-3.4904013961605598E-3</v>
      </c>
      <c r="F210">
        <v>522</v>
      </c>
      <c r="G210" s="9">
        <v>0.915300546448087</v>
      </c>
      <c r="H210" s="9">
        <v>0.147435897435897</v>
      </c>
      <c r="I210">
        <v>0.373315192307692</v>
      </c>
      <c r="J210">
        <v>1.36590038314176</v>
      </c>
      <c r="N210">
        <v>33.335255009728598</v>
      </c>
      <c r="S210" t="s">
        <v>312</v>
      </c>
      <c r="X210" t="s">
        <v>245</v>
      </c>
      <c r="AB210" t="s">
        <v>18</v>
      </c>
      <c r="AC210" t="s">
        <v>313</v>
      </c>
    </row>
    <row r="211" spans="1:58" x14ac:dyDescent="0.2">
      <c r="A211" t="s">
        <v>3</v>
      </c>
      <c r="B211" t="s">
        <v>4</v>
      </c>
      <c r="C211" t="s">
        <v>85</v>
      </c>
      <c r="D211" t="s">
        <v>279</v>
      </c>
      <c r="E211" s="9">
        <v>0</v>
      </c>
      <c r="F211">
        <v>505</v>
      </c>
      <c r="G211" s="9">
        <v>0.94067796610169496</v>
      </c>
      <c r="H211" s="9">
        <v>9.27152317880795E-2</v>
      </c>
      <c r="I211">
        <v>0.36825817647058801</v>
      </c>
      <c r="J211">
        <v>1.48712871287129</v>
      </c>
      <c r="S211" t="s">
        <v>314</v>
      </c>
      <c r="X211" t="s">
        <v>245</v>
      </c>
      <c r="AB211" t="s">
        <v>18</v>
      </c>
      <c r="AC211" t="s">
        <v>315</v>
      </c>
    </row>
    <row r="212" spans="1:58" x14ac:dyDescent="0.2">
      <c r="A212" t="s">
        <v>3</v>
      </c>
      <c r="B212" t="s">
        <v>4</v>
      </c>
      <c r="C212" t="s">
        <v>124</v>
      </c>
      <c r="D212" t="s">
        <v>279</v>
      </c>
      <c r="E212" s="9">
        <v>-5.2356020942408397E-3</v>
      </c>
      <c r="F212">
        <v>519</v>
      </c>
      <c r="G212" s="9">
        <v>0.90633608815427003</v>
      </c>
      <c r="H212" s="9">
        <v>0.16025641025640999</v>
      </c>
      <c r="I212">
        <v>0.37043276923076901</v>
      </c>
      <c r="J212">
        <v>1.23699421965318</v>
      </c>
      <c r="N212">
        <v>34.635056241481102</v>
      </c>
      <c r="S212" t="s">
        <v>314</v>
      </c>
      <c r="X212" t="s">
        <v>245</v>
      </c>
      <c r="AB212" t="s">
        <v>18</v>
      </c>
      <c r="AC212" t="s">
        <v>316</v>
      </c>
    </row>
    <row r="213" spans="1:58" x14ac:dyDescent="0.2">
      <c r="A213" t="s">
        <v>7</v>
      </c>
      <c r="B213" t="s">
        <v>4</v>
      </c>
      <c r="C213" t="s">
        <v>88</v>
      </c>
      <c r="D213" t="s">
        <v>317</v>
      </c>
      <c r="E213" s="9">
        <v>-8.7260034904013996E-3</v>
      </c>
      <c r="F213">
        <v>511</v>
      </c>
      <c r="G213" s="9">
        <v>0.81284916201117297</v>
      </c>
      <c r="H213" s="9">
        <v>0.13725490196078399</v>
      </c>
      <c r="I213">
        <v>0.354599775510204</v>
      </c>
      <c r="J213">
        <v>1.35029354207436</v>
      </c>
      <c r="L213">
        <v>40.949666504397598</v>
      </c>
      <c r="Q213" t="s">
        <v>318</v>
      </c>
      <c r="V213" t="s">
        <v>245</v>
      </c>
      <c r="AB213" t="s">
        <v>141</v>
      </c>
      <c r="AC213" t="s">
        <v>204</v>
      </c>
    </row>
    <row r="214" spans="1:58" x14ac:dyDescent="0.2">
      <c r="A214" t="s">
        <v>11</v>
      </c>
      <c r="B214" t="s">
        <v>4</v>
      </c>
      <c r="C214" t="s">
        <v>131</v>
      </c>
      <c r="D214" t="s">
        <v>319</v>
      </c>
      <c r="E214" s="9">
        <v>-1.7452006980802799E-3</v>
      </c>
      <c r="F214">
        <v>488</v>
      </c>
      <c r="G214" s="9">
        <v>0.77777777777777801</v>
      </c>
      <c r="H214" s="9">
        <v>0.184931506849315</v>
      </c>
      <c r="I214">
        <v>0.371382895833333</v>
      </c>
      <c r="J214">
        <v>1.4303278688524601</v>
      </c>
      <c r="L214">
        <v>40.029482544511801</v>
      </c>
      <c r="Q214" t="s">
        <v>320</v>
      </c>
      <c r="V214" t="s">
        <v>306</v>
      </c>
      <c r="AB214" t="s">
        <v>321</v>
      </c>
      <c r="AC214" t="s">
        <v>149</v>
      </c>
    </row>
    <row r="215" spans="1:58" x14ac:dyDescent="0.2">
      <c r="A215" t="s">
        <v>11</v>
      </c>
      <c r="B215" t="s">
        <v>4</v>
      </c>
      <c r="C215" t="s">
        <v>134</v>
      </c>
      <c r="D215" t="s">
        <v>319</v>
      </c>
      <c r="E215" s="9">
        <v>-5.2356020942408397E-3</v>
      </c>
      <c r="F215">
        <v>423</v>
      </c>
      <c r="G215" s="9">
        <v>0.74915254237288098</v>
      </c>
      <c r="H215" s="9">
        <v>0.296875</v>
      </c>
      <c r="I215">
        <v>0.35935897674418599</v>
      </c>
      <c r="J215">
        <v>1.59338061465721</v>
      </c>
      <c r="L215">
        <v>42.621489241907</v>
      </c>
      <c r="Q215" t="s">
        <v>320</v>
      </c>
      <c r="V215" t="s">
        <v>306</v>
      </c>
      <c r="AB215" t="s">
        <v>322</v>
      </c>
      <c r="AC215" t="s">
        <v>120</v>
      </c>
    </row>
    <row r="217" spans="1:58" ht="28.5" x14ac:dyDescent="0.2">
      <c r="A217" s="1" t="s">
        <v>323</v>
      </c>
      <c r="B217" s="13" t="s">
        <v>42</v>
      </c>
      <c r="C217" s="13" t="s">
        <v>18</v>
      </c>
      <c r="D217" s="3" t="s">
        <v>247</v>
      </c>
      <c r="E217" s="3" t="s">
        <v>18</v>
      </c>
      <c r="F217" s="14" t="s">
        <v>13</v>
      </c>
      <c r="G217" s="14" t="s">
        <v>18</v>
      </c>
      <c r="H217" s="3" t="s">
        <v>18</v>
      </c>
      <c r="I217" s="14" t="s">
        <v>10</v>
      </c>
      <c r="J217" s="14" t="s">
        <v>18</v>
      </c>
      <c r="K217" s="3" t="s">
        <v>18</v>
      </c>
      <c r="L217" s="14" t="s">
        <v>3</v>
      </c>
      <c r="M217" s="14" t="s">
        <v>18</v>
      </c>
      <c r="N217" s="3" t="s">
        <v>18</v>
      </c>
      <c r="O217" s="14" t="s">
        <v>4</v>
      </c>
      <c r="P217" s="14" t="s">
        <v>18</v>
      </c>
      <c r="Q217" s="3" t="s">
        <v>18</v>
      </c>
      <c r="R217" s="15" t="s">
        <v>324</v>
      </c>
      <c r="S217" s="15" t="s">
        <v>18</v>
      </c>
      <c r="T217" s="15" t="s">
        <v>18</v>
      </c>
      <c r="U217" s="15" t="s">
        <v>18</v>
      </c>
      <c r="V217" s="15" t="s">
        <v>18</v>
      </c>
      <c r="W217" s="15" t="s">
        <v>18</v>
      </c>
      <c r="X217" s="15" t="s">
        <v>18</v>
      </c>
      <c r="Y217" s="15" t="s">
        <v>18</v>
      </c>
      <c r="Z217" s="15" t="s">
        <v>18</v>
      </c>
      <c r="AA217" s="15" t="s">
        <v>18</v>
      </c>
      <c r="AB217" s="3" t="s">
        <v>18</v>
      </c>
      <c r="AC217" s="2" t="s">
        <v>267</v>
      </c>
      <c r="AD217" s="1" t="s">
        <v>325</v>
      </c>
    </row>
    <row r="218" spans="1:58" x14ac:dyDescent="0.2">
      <c r="A218" s="4" t="s">
        <v>45</v>
      </c>
      <c r="B218" s="4" t="s">
        <v>46</v>
      </c>
      <c r="C218" s="4" t="s">
        <v>47</v>
      </c>
      <c r="D218" s="4" t="s">
        <v>48</v>
      </c>
      <c r="E218" s="4" t="s">
        <v>49</v>
      </c>
      <c r="F218" s="4" t="s">
        <v>50</v>
      </c>
      <c r="G218" s="4" t="s">
        <v>51</v>
      </c>
      <c r="H218" s="4" t="s">
        <v>52</v>
      </c>
      <c r="I218" s="4" t="s">
        <v>53</v>
      </c>
      <c r="J218" s="4" t="s">
        <v>54</v>
      </c>
      <c r="K218" s="4" t="s">
        <v>55</v>
      </c>
      <c r="L218" s="4" t="s">
        <v>56</v>
      </c>
      <c r="M218" s="4" t="s">
        <v>57</v>
      </c>
      <c r="N218" s="4" t="s">
        <v>58</v>
      </c>
      <c r="O218" s="4" t="s">
        <v>59</v>
      </c>
      <c r="P218" s="4" t="s">
        <v>60</v>
      </c>
      <c r="Q218" s="4" t="s">
        <v>61</v>
      </c>
      <c r="R218" s="4" t="s">
        <v>62</v>
      </c>
      <c r="S218" s="4" t="s">
        <v>63</v>
      </c>
      <c r="T218" s="4" t="s">
        <v>64</v>
      </c>
      <c r="U218" s="4" t="s">
        <v>65</v>
      </c>
      <c r="V218" s="4" t="s">
        <v>66</v>
      </c>
      <c r="W218" s="4" t="s">
        <v>67</v>
      </c>
      <c r="X218" s="4" t="s">
        <v>68</v>
      </c>
      <c r="Y218" s="4" t="s">
        <v>69</v>
      </c>
      <c r="Z218" s="4" t="s">
        <v>70</v>
      </c>
      <c r="AA218" s="4" t="s">
        <v>71</v>
      </c>
      <c r="AB218" s="4" t="s">
        <v>72</v>
      </c>
      <c r="AC218" s="4" t="s">
        <v>73</v>
      </c>
      <c r="BD218" t="str">
        <f t="array" ref="BD218">IFERROR(INDEX(BN1:BN22,SMALL(IF(F217=BM1:BM22,ROW(BM1:BM22)-ROW(BM1)+1),ROW(1:1))),"")</f>
        <v>BBN</v>
      </c>
      <c r="BE218" t="str">
        <f t="array" ref="BE218">IFERROR(INDEX(BP1:BP22,SMALL(IF(I217=BO1:BO22,ROW(BO1:BO22)-ROW(BO1)+1),ROW(1:1))),"")</f>
        <v>Training</v>
      </c>
      <c r="BF218" t="str">
        <f t="array" ref="BF218">IFERROR(INDEX(BR1:BR22,SMALL(IF(I217=BQ1:BQ22,ROW(BQ1:BQ22)-ROW(BQ1)+1),ROW(1:1))),"")</f>
        <v>Alone</v>
      </c>
    </row>
    <row r="219" spans="1:58" x14ac:dyDescent="0.2">
      <c r="A219" t="s">
        <v>7</v>
      </c>
      <c r="C219" t="s">
        <v>81</v>
      </c>
      <c r="D219">
        <v>2</v>
      </c>
      <c r="F219" t="s">
        <v>259</v>
      </c>
      <c r="BD219" t="str">
        <f t="array" ref="BD219">IFERROR(INDEX(BN1:BN22,SMALL(IF(F217=BM1:BM22,ROW(BM1:BM22)-ROW(BM1)+1),ROW(2:2))),"")</f>
        <v>Octave</v>
      </c>
      <c r="BE219" t="str">
        <f t="array" ref="BE219">IFERROR(INDEX(BP1:BP22,SMALL(IF(I217=BO1:BO22,ROW(BO1:BO22)-ROW(BO1)+1),ROW(2:2))),"")</f>
        <v>Rxn</v>
      </c>
      <c r="BF219" t="str">
        <f t="array" ref="BF219">IFERROR(INDEX(BR1:BR22,SMALL(IF(I217=BQ1:BQ22,ROW(BQ1:BQ22)-ROW(BQ1)+1),ROW(2:2))),"")</f>
        <v>Rotating</v>
      </c>
    </row>
    <row r="220" spans="1:58" x14ac:dyDescent="0.2">
      <c r="A220" t="s">
        <v>11</v>
      </c>
      <c r="C220" t="s">
        <v>124</v>
      </c>
      <c r="D220">
        <v>5</v>
      </c>
      <c r="F220" t="s">
        <v>259</v>
      </c>
      <c r="BD220" t="str">
        <f t="array" ref="BD220">IFERROR(INDEX(BN1:BN22,SMALL(IF(F217=BM1:BM22,ROW(BM1:BM22)-ROW(BM1)+1),ROW(3:3))),"")</f>
        <v>Tones</v>
      </c>
      <c r="BE220" t="str">
        <f t="array" ref="BE220">IFERROR(INDEX(BP1:BP22,SMALL(IF(I217=BO1:BO22,ROW(BO1:BO22)-ROW(BO1)+1),ROW(3:3))),"")</f>
        <v>TH</v>
      </c>
      <c r="BF220" t="str">
        <f t="array" ref="BF220">IFERROR(INDEX(BR1:BR22,SMALL(IF(I217=BQ1:BQ22,ROW(BQ1:BQ22)-ROW(BQ1)+1),ROW(3:3))),"")</f>
        <v>Mixed</v>
      </c>
    </row>
    <row r="221" spans="1:58" x14ac:dyDescent="0.2">
      <c r="A221" t="s">
        <v>3</v>
      </c>
      <c r="C221" t="s">
        <v>76</v>
      </c>
      <c r="D221">
        <v>1</v>
      </c>
      <c r="F221" t="s">
        <v>259</v>
      </c>
      <c r="BD221" t="str">
        <f t="array" ref="BD221">IFERROR(INDEX(BN1:BN22,SMALL(IF(F217=BM1:BM22,ROW(BM1:BM22)-ROW(BM1)+1),ROW(4:4))),"")</f>
        <v/>
      </c>
      <c r="BE221" t="str">
        <f t="array" ref="BE221">IFERROR(INDEX(BP1:BP22,SMALL(IF(I217=BO1:BO22,ROW(BO1:BO22)-ROW(BO1)+1),ROW(4:4))),"")</f>
        <v>Reset</v>
      </c>
      <c r="BF221" t="str">
        <f t="array" ref="BF221">IFERROR(INDEX(BR1:BR22,SMALL(IF(I217=BQ1:BQ22,ROW(BQ1:BQ22)-ROW(BQ1)+1),ROW(4:4))),"")</f>
        <v>None</v>
      </c>
    </row>
    <row r="222" spans="1:58" x14ac:dyDescent="0.2">
      <c r="A222" s="10" t="s">
        <v>18</v>
      </c>
      <c r="B222" s="10" t="s">
        <v>18</v>
      </c>
      <c r="C222" s="10" t="s">
        <v>49</v>
      </c>
      <c r="D222" s="10" t="s">
        <v>53</v>
      </c>
      <c r="E222" s="11" t="s">
        <v>50</v>
      </c>
      <c r="F222" s="11" t="s">
        <v>51</v>
      </c>
      <c r="G222" s="11" t="s">
        <v>50</v>
      </c>
      <c r="H222" s="11" t="s">
        <v>49</v>
      </c>
      <c r="I222" s="11" t="s">
        <v>99</v>
      </c>
      <c r="J222" s="11" t="s">
        <v>100</v>
      </c>
      <c r="K222" s="11"/>
      <c r="L222" s="12" t="s">
        <v>260</v>
      </c>
      <c r="M222" s="12"/>
      <c r="N222" s="12"/>
      <c r="O222" s="12"/>
      <c r="P222" s="11"/>
      <c r="Q222" s="12" t="s">
        <v>261</v>
      </c>
      <c r="R222" s="12"/>
      <c r="S222" s="12"/>
      <c r="T222" s="12"/>
      <c r="U222" s="11"/>
      <c r="V222" s="12" t="s">
        <v>262</v>
      </c>
      <c r="W222" s="12"/>
      <c r="X222" s="12"/>
      <c r="Y222" s="12"/>
      <c r="Z222" s="11"/>
      <c r="AA222" s="11"/>
      <c r="AB222" s="11" t="s">
        <v>18</v>
      </c>
      <c r="AC222" s="10" t="s">
        <v>18</v>
      </c>
      <c r="BD222" t="str">
        <f t="array" ref="BD222">IFERROR(INDEX(BN1:BN22,SMALL(IF(F217=BM1:BM22,ROW(BM1:BM22)-ROW(BM1)+1),ROW(5:5))),"")</f>
        <v/>
      </c>
      <c r="BE222" t="str">
        <f t="array" ref="BE222">IFERROR(INDEX(BP1:BP22,SMALL(IF(I217=BO1:BO22,ROW(BO1:BO22)-ROW(BO1)+1),ROW(5:5))),"")</f>
        <v/>
      </c>
      <c r="BF222" t="str">
        <f t="array" ref="BF222">IFERROR(INDEX(BR1:BR22,SMALL(IF(I217=BQ1:BQ22,ROW(BQ1:BQ22)-ROW(BQ1)+1),ROW(5:5))),"")</f>
        <v>50dB PKN</v>
      </c>
    </row>
    <row r="223" spans="1:58" x14ac:dyDescent="0.2">
      <c r="A223" s="10" t="s">
        <v>18</v>
      </c>
      <c r="B223" s="10" t="s">
        <v>18</v>
      </c>
      <c r="C223" s="10" t="s">
        <v>101</v>
      </c>
      <c r="D223" s="10" t="s">
        <v>102</v>
      </c>
      <c r="E223" s="11" t="s">
        <v>103</v>
      </c>
      <c r="F223" s="11" t="s">
        <v>104</v>
      </c>
      <c r="G223" s="11" t="s">
        <v>105</v>
      </c>
      <c r="H223" s="11" t="s">
        <v>106</v>
      </c>
      <c r="I223" s="11" t="s">
        <v>7</v>
      </c>
      <c r="J223" s="11" t="s">
        <v>107</v>
      </c>
      <c r="K223" s="11"/>
      <c r="L223" s="11" t="s">
        <v>263</v>
      </c>
      <c r="M223" s="11" t="s">
        <v>264</v>
      </c>
      <c r="N223" s="11" t="s">
        <v>265</v>
      </c>
      <c r="O223" s="11" t="s">
        <v>266</v>
      </c>
      <c r="P223" s="11"/>
      <c r="Q223" s="11" t="s">
        <v>263</v>
      </c>
      <c r="R223" s="11" t="s">
        <v>264</v>
      </c>
      <c r="S223" s="11" t="s">
        <v>265</v>
      </c>
      <c r="T223" s="11" t="s">
        <v>266</v>
      </c>
      <c r="U223" s="11"/>
      <c r="V223" s="11" t="s">
        <v>263</v>
      </c>
      <c r="W223" s="11" t="s">
        <v>264</v>
      </c>
      <c r="X223" s="11" t="s">
        <v>265</v>
      </c>
      <c r="Y223" s="11" t="s">
        <v>266</v>
      </c>
      <c r="Z223" s="11"/>
      <c r="AA223" s="11"/>
      <c r="AB223" s="11" t="s">
        <v>109</v>
      </c>
      <c r="AC223" s="10" t="s">
        <v>110</v>
      </c>
      <c r="BD223" t="str">
        <f t="array" ref="BD223">IFERROR(INDEX(BN1:BN22,SMALL(IF(F217=BM1:BM22,ROW(BM1:BM22)-ROW(BM1)+1),ROW(6:6))),"")</f>
        <v/>
      </c>
      <c r="BE223" t="str">
        <f t="array" ref="BE223">IFERROR(INDEX(BP1:BP22,SMALL(IF(I217=BO1:BO22,ROW(BO1:BO22)-ROW(BO1)+1),ROW(6:6))),"")</f>
        <v/>
      </c>
      <c r="BF223" t="str">
        <f t="array" ref="BF223">IFERROR(INDEX(BR1:BR22,SMALL(IF(I217=BQ1:BQ22,ROW(BQ1:BQ22)-ROW(BQ1)+1),ROW(6:6))),"")</f>
        <v>30dB PKN</v>
      </c>
    </row>
    <row r="224" spans="1:58" x14ac:dyDescent="0.2">
      <c r="A224" s="5" t="s">
        <v>7</v>
      </c>
      <c r="B224" s="5" t="s">
        <v>4</v>
      </c>
      <c r="C224" s="5" t="s">
        <v>74</v>
      </c>
      <c r="D224" s="5" t="s">
        <v>75</v>
      </c>
      <c r="E224" s="7">
        <v>-2.3277467411545599E-2</v>
      </c>
      <c r="F224" s="5">
        <v>376</v>
      </c>
      <c r="G224" s="7">
        <v>0.95439890117834203</v>
      </c>
      <c r="H224" s="7">
        <v>0.12421679197995</v>
      </c>
      <c r="I224" s="5">
        <v>0.38104358721804499</v>
      </c>
      <c r="J224" s="5">
        <v>1.82077500406743</v>
      </c>
      <c r="K224" s="5"/>
      <c r="L224" s="5"/>
      <c r="M224" s="5"/>
      <c r="N224" s="5"/>
      <c r="O224" s="5"/>
      <c r="P224" s="5"/>
      <c r="Q224" s="5"/>
      <c r="R224" s="5"/>
      <c r="S224" s="5"/>
      <c r="T224" s="5"/>
      <c r="U224" s="5"/>
      <c r="V224" s="5"/>
      <c r="W224" s="5"/>
      <c r="X224" s="5"/>
      <c r="Y224" s="5"/>
      <c r="Z224" s="5"/>
      <c r="AA224" s="5"/>
      <c r="AB224" s="5" t="s">
        <v>18</v>
      </c>
      <c r="AC224" s="5"/>
      <c r="BD224" t="str">
        <f t="array" ref="BD224">IFERROR(INDEX(BN1:BN22,SMALL(IF(F217=BM1:BM22,ROW(BM1:BM22)-ROW(BM1)+1),ROW(7:7))),"")</f>
        <v/>
      </c>
      <c r="BE224" t="str">
        <f t="array" ref="BE224">IFERROR(INDEX(BP1:BP22,SMALL(IF(I217=BO1:BO22,ROW(BO1:BO22)-ROW(BO1)+1),ROW(7:7))),"")</f>
        <v/>
      </c>
      <c r="BF224" t="str">
        <f t="array" ref="BF224">IFERROR(INDEX(BR1:BR22,SMALL(IF(I217=BQ1:BQ22,ROW(BQ1:BQ22)-ROW(BQ1)+1),ROW(7:7))),"")</f>
        <v>50dB WN</v>
      </c>
    </row>
    <row r="225" spans="1:58" x14ac:dyDescent="0.2">
      <c r="A225" s="5" t="s">
        <v>11</v>
      </c>
      <c r="B225" s="5" t="s">
        <v>4</v>
      </c>
      <c r="C225" s="5" t="s">
        <v>74</v>
      </c>
      <c r="D225" s="5" t="s">
        <v>75</v>
      </c>
      <c r="E225" s="7">
        <v>-5.2141527001861396E-3</v>
      </c>
      <c r="F225" s="5">
        <v>357.4</v>
      </c>
      <c r="G225" s="7">
        <v>0.89051511056410904</v>
      </c>
      <c r="H225" s="7">
        <v>0.22021039728379199</v>
      </c>
      <c r="I225" s="5">
        <v>0.33228798917427999</v>
      </c>
      <c r="J225" s="5">
        <v>1.8405848612767799</v>
      </c>
      <c r="K225" s="5"/>
      <c r="L225" s="5">
        <v>21.571058602757599</v>
      </c>
      <c r="M225" s="5"/>
      <c r="N225" s="5"/>
      <c r="O225" s="5"/>
      <c r="P225" s="5"/>
      <c r="Q225" s="5"/>
      <c r="R225" s="5"/>
      <c r="S225" s="5"/>
      <c r="T225" s="5"/>
      <c r="U225" s="5"/>
      <c r="V225" s="5"/>
      <c r="W225" s="5"/>
      <c r="X225" s="5"/>
      <c r="Y225" s="5"/>
      <c r="Z225" s="5"/>
      <c r="AA225" s="5"/>
      <c r="AB225" s="5" t="s">
        <v>18</v>
      </c>
      <c r="AC225" s="5"/>
    </row>
    <row r="226" spans="1:58" x14ac:dyDescent="0.2">
      <c r="A226" s="5" t="s">
        <v>3</v>
      </c>
      <c r="B226" s="5" t="s">
        <v>4</v>
      </c>
      <c r="C226" s="5" t="s">
        <v>74</v>
      </c>
      <c r="D226" s="5" t="s">
        <v>75</v>
      </c>
      <c r="E226" s="7">
        <v>-1.86219739292365E-2</v>
      </c>
      <c r="F226" s="5">
        <v>392</v>
      </c>
      <c r="G226" s="7">
        <v>0.99635036496350404</v>
      </c>
      <c r="H226" s="7">
        <v>0.101694915254237</v>
      </c>
      <c r="I226" s="5">
        <v>0.33909105128205103</v>
      </c>
      <c r="J226" s="5">
        <v>1.6785714285714299</v>
      </c>
      <c r="K226" s="5"/>
      <c r="L226" s="5"/>
      <c r="M226" s="5"/>
      <c r="N226" s="5"/>
      <c r="O226" s="5"/>
      <c r="P226" s="5"/>
      <c r="Q226" s="5"/>
      <c r="R226" s="5"/>
      <c r="S226" s="5"/>
      <c r="T226" s="5"/>
      <c r="U226" s="5"/>
      <c r="V226" s="5"/>
      <c r="W226" s="5"/>
      <c r="X226" s="5"/>
      <c r="Y226" s="5"/>
      <c r="Z226" s="5"/>
      <c r="AA226" s="5"/>
      <c r="AB226" s="5" t="s">
        <v>18</v>
      </c>
      <c r="AC226" s="5"/>
    </row>
    <row r="227" spans="1:58" x14ac:dyDescent="0.2">
      <c r="A227" s="6" t="s">
        <v>3</v>
      </c>
      <c r="B227" s="6" t="s">
        <v>4</v>
      </c>
      <c r="C227" s="6" t="s">
        <v>76</v>
      </c>
      <c r="D227" s="16" t="s">
        <v>247</v>
      </c>
      <c r="E227" s="8">
        <v>-1.86219739292365E-2</v>
      </c>
      <c r="F227" s="6">
        <v>392</v>
      </c>
      <c r="G227" s="8">
        <v>0.99635036496350404</v>
      </c>
      <c r="H227" s="8">
        <v>0.101694915254237</v>
      </c>
      <c r="I227" s="6">
        <v>0.33909105128205103</v>
      </c>
      <c r="J227" s="6">
        <v>1.6785714285714299</v>
      </c>
      <c r="K227" s="6"/>
      <c r="L227" s="6"/>
      <c r="M227" s="6"/>
      <c r="N227" s="6"/>
      <c r="O227" s="6"/>
      <c r="P227" s="6"/>
      <c r="Q227" s="6"/>
      <c r="R227" s="6"/>
      <c r="S227" s="6" t="s">
        <v>132</v>
      </c>
      <c r="T227" s="6"/>
      <c r="U227" s="6"/>
      <c r="V227" s="6"/>
      <c r="W227" s="6"/>
      <c r="X227" s="6" t="s">
        <v>245</v>
      </c>
      <c r="Y227" s="6"/>
      <c r="Z227" s="6"/>
      <c r="AA227" s="6"/>
      <c r="AB227" s="6" t="s">
        <v>18</v>
      </c>
      <c r="AC227" s="6" t="s">
        <v>326</v>
      </c>
    </row>
    <row r="228" spans="1:58" x14ac:dyDescent="0.2">
      <c r="A228" t="s">
        <v>7</v>
      </c>
      <c r="B228" t="s">
        <v>4</v>
      </c>
      <c r="C228" t="s">
        <v>81</v>
      </c>
      <c r="D228" t="s">
        <v>301</v>
      </c>
      <c r="E228" s="9">
        <v>-2.23463687150838E-2</v>
      </c>
      <c r="F228">
        <v>379</v>
      </c>
      <c r="G228" s="9">
        <v>0.95094339622641499</v>
      </c>
      <c r="H228" s="9">
        <v>8.7719298245614002E-2</v>
      </c>
      <c r="I228">
        <v>0.37229954285714301</v>
      </c>
      <c r="J228">
        <v>1.7836411609498699</v>
      </c>
      <c r="Q228" t="s">
        <v>132</v>
      </c>
      <c r="V228" t="s">
        <v>245</v>
      </c>
      <c r="AB228" t="s">
        <v>18</v>
      </c>
      <c r="AC228" t="s">
        <v>327</v>
      </c>
    </row>
    <row r="229" spans="1:58" x14ac:dyDescent="0.2">
      <c r="A229" t="s">
        <v>7</v>
      </c>
      <c r="B229" t="s">
        <v>4</v>
      </c>
      <c r="C229" t="s">
        <v>85</v>
      </c>
      <c r="D229" t="s">
        <v>301</v>
      </c>
      <c r="E229" s="9">
        <v>-2.4208566108007399E-2</v>
      </c>
      <c r="F229">
        <v>373</v>
      </c>
      <c r="G229" s="9">
        <v>0.95785440613026795</v>
      </c>
      <c r="H229" s="9">
        <v>0.160714285714286</v>
      </c>
      <c r="I229">
        <v>0.38978763157894702</v>
      </c>
      <c r="J229">
        <v>1.8579088471849901</v>
      </c>
      <c r="Q229" t="s">
        <v>132</v>
      </c>
      <c r="V229" t="s">
        <v>245</v>
      </c>
      <c r="AB229" t="s">
        <v>18</v>
      </c>
      <c r="AC229" t="s">
        <v>120</v>
      </c>
    </row>
    <row r="230" spans="1:58" x14ac:dyDescent="0.2">
      <c r="A230" t="s">
        <v>11</v>
      </c>
      <c r="B230" t="s">
        <v>4</v>
      </c>
      <c r="C230" t="s">
        <v>124</v>
      </c>
      <c r="D230" t="s">
        <v>328</v>
      </c>
      <c r="E230" s="9">
        <v>-1.86219739292365E-2</v>
      </c>
      <c r="F230">
        <v>314</v>
      </c>
      <c r="G230" s="9">
        <v>0.89090909090909098</v>
      </c>
      <c r="H230" s="9">
        <v>0.38297872340425498</v>
      </c>
      <c r="I230">
        <v>0.341760064516129</v>
      </c>
      <c r="J230">
        <v>2.09554140127389</v>
      </c>
      <c r="L230">
        <v>26.001950677005699</v>
      </c>
      <c r="Q230" t="s">
        <v>329</v>
      </c>
      <c r="V230" t="s">
        <v>256</v>
      </c>
      <c r="AB230" t="s">
        <v>330</v>
      </c>
      <c r="AC230" t="s">
        <v>331</v>
      </c>
    </row>
    <row r="231" spans="1:58" x14ac:dyDescent="0.2">
      <c r="A231" t="s">
        <v>11</v>
      </c>
      <c r="B231" t="s">
        <v>4</v>
      </c>
      <c r="C231" t="s">
        <v>88</v>
      </c>
      <c r="D231" t="s">
        <v>328</v>
      </c>
      <c r="E231" s="9">
        <v>-1.8621973929236499E-3</v>
      </c>
      <c r="F231">
        <v>335</v>
      </c>
      <c r="G231" s="9">
        <v>0.86324786324786296</v>
      </c>
      <c r="H231" s="9">
        <v>0.25742574257425699</v>
      </c>
      <c r="I231">
        <v>0.332491878787879</v>
      </c>
      <c r="J231">
        <v>1.9373134328358199</v>
      </c>
      <c r="L231">
        <v>22.2872376997848</v>
      </c>
      <c r="Q231" t="s">
        <v>329</v>
      </c>
      <c r="V231" t="s">
        <v>256</v>
      </c>
      <c r="AB231" t="s">
        <v>332</v>
      </c>
      <c r="AC231" t="s">
        <v>333</v>
      </c>
    </row>
    <row r="232" spans="1:58" x14ac:dyDescent="0.2">
      <c r="A232" t="s">
        <v>11</v>
      </c>
      <c r="B232" t="s">
        <v>4</v>
      </c>
      <c r="C232" t="s">
        <v>93</v>
      </c>
      <c r="D232" t="s">
        <v>334</v>
      </c>
      <c r="E232" s="9">
        <v>-1.8621973929236499E-3</v>
      </c>
      <c r="F232">
        <v>381</v>
      </c>
      <c r="G232" s="9">
        <v>0.90636704119850198</v>
      </c>
      <c r="H232" s="9">
        <v>0.140350877192982</v>
      </c>
      <c r="I232">
        <v>0.34558586842105299</v>
      </c>
      <c r="J232">
        <v>1.6955380577427801</v>
      </c>
      <c r="Q232" t="s">
        <v>329</v>
      </c>
      <c r="V232" t="s">
        <v>251</v>
      </c>
      <c r="AB232" t="s">
        <v>18</v>
      </c>
      <c r="AC232" t="s">
        <v>187</v>
      </c>
    </row>
    <row r="234" spans="1:58" ht="28.5" x14ac:dyDescent="0.2">
      <c r="A234" s="1" t="s">
        <v>335</v>
      </c>
      <c r="B234" s="13" t="s">
        <v>42</v>
      </c>
      <c r="C234" s="13" t="s">
        <v>18</v>
      </c>
      <c r="D234" s="3" t="s">
        <v>337</v>
      </c>
      <c r="E234" s="3" t="s">
        <v>18</v>
      </c>
      <c r="F234" s="14" t="s">
        <v>13</v>
      </c>
      <c r="G234" s="14" t="s">
        <v>18</v>
      </c>
      <c r="H234" s="3" t="s">
        <v>18</v>
      </c>
      <c r="I234" s="14" t="s">
        <v>10</v>
      </c>
      <c r="J234" s="14" t="s">
        <v>18</v>
      </c>
      <c r="K234" s="3" t="s">
        <v>18</v>
      </c>
      <c r="L234" s="14" t="s">
        <v>11</v>
      </c>
      <c r="M234" s="14" t="s">
        <v>18</v>
      </c>
      <c r="N234" s="3" t="s">
        <v>18</v>
      </c>
      <c r="O234" s="14" t="s">
        <v>4</v>
      </c>
      <c r="P234" s="14" t="s">
        <v>18</v>
      </c>
      <c r="Q234" s="3" t="s">
        <v>18</v>
      </c>
      <c r="R234" s="18" t="s">
        <v>744</v>
      </c>
      <c r="S234" s="15" t="s">
        <v>18</v>
      </c>
      <c r="T234" s="15" t="s">
        <v>18</v>
      </c>
      <c r="U234" s="15" t="s">
        <v>18</v>
      </c>
      <c r="V234" s="15" t="s">
        <v>18</v>
      </c>
      <c r="W234" s="15" t="s">
        <v>18</v>
      </c>
      <c r="X234" s="15" t="s">
        <v>18</v>
      </c>
      <c r="Y234" s="15" t="s">
        <v>18</v>
      </c>
      <c r="Z234" s="15" t="s">
        <v>18</v>
      </c>
      <c r="AA234" s="15" t="s">
        <v>18</v>
      </c>
      <c r="AB234" s="3" t="s">
        <v>18</v>
      </c>
      <c r="AC234" s="2" t="s">
        <v>339</v>
      </c>
      <c r="AD234" s="1" t="s">
        <v>336</v>
      </c>
    </row>
    <row r="235" spans="1:58" x14ac:dyDescent="0.2">
      <c r="A235" s="4" t="s">
        <v>45</v>
      </c>
      <c r="B235" s="4" t="s">
        <v>46</v>
      </c>
      <c r="C235" s="4" t="s">
        <v>47</v>
      </c>
      <c r="D235" s="4" t="s">
        <v>48</v>
      </c>
      <c r="E235" s="4" t="s">
        <v>49</v>
      </c>
      <c r="F235" s="4" t="s">
        <v>50</v>
      </c>
      <c r="G235" s="4" t="s">
        <v>51</v>
      </c>
      <c r="H235" s="4" t="s">
        <v>52</v>
      </c>
      <c r="I235" s="4" t="s">
        <v>53</v>
      </c>
      <c r="J235" s="4" t="s">
        <v>54</v>
      </c>
      <c r="K235" s="4" t="s">
        <v>55</v>
      </c>
      <c r="L235" s="4" t="s">
        <v>56</v>
      </c>
      <c r="M235" s="4" t="s">
        <v>57</v>
      </c>
      <c r="N235" s="4" t="s">
        <v>58</v>
      </c>
      <c r="O235" s="4" t="s">
        <v>59</v>
      </c>
      <c r="P235" s="4" t="s">
        <v>60</v>
      </c>
      <c r="Q235" s="4" t="s">
        <v>61</v>
      </c>
      <c r="R235" s="4" t="s">
        <v>62</v>
      </c>
      <c r="S235" s="4" t="s">
        <v>63</v>
      </c>
      <c r="T235" s="4" t="s">
        <v>64</v>
      </c>
      <c r="U235" s="4" t="s">
        <v>65</v>
      </c>
      <c r="V235" s="4" t="s">
        <v>66</v>
      </c>
      <c r="W235" s="4" t="s">
        <v>67</v>
      </c>
      <c r="X235" s="4" t="s">
        <v>68</v>
      </c>
      <c r="Y235" s="4" t="s">
        <v>69</v>
      </c>
      <c r="Z235" s="4" t="s">
        <v>70</v>
      </c>
      <c r="AA235" s="4" t="s">
        <v>71</v>
      </c>
      <c r="AB235" s="4" t="s">
        <v>72</v>
      </c>
      <c r="AC235" s="4" t="s">
        <v>73</v>
      </c>
      <c r="BD235" t="str">
        <f t="array" ref="BD235">IFERROR(INDEX(BN1:BN22,SMALL(IF(F234=BM1:BM22,ROW(BM1:BM22)-ROW(BM1)+1),ROW(1:1))),"")</f>
        <v>BBN</v>
      </c>
      <c r="BE235" t="str">
        <f t="array" ref="BE235">IFERROR(INDEX(BP1:BP22,SMALL(IF(I234=BO1:BO22,ROW(BO1:BO22)-ROW(BO1)+1),ROW(1:1))),"")</f>
        <v>Training</v>
      </c>
      <c r="BF235" t="str">
        <f t="array" ref="BF235">IFERROR(INDEX(BR1:BR22,SMALL(IF(I234=BQ1:BQ22,ROW(BQ1:BQ22)-ROW(BQ1)+1),ROW(1:1))),"")</f>
        <v>Alone</v>
      </c>
    </row>
    <row r="236" spans="1:58" x14ac:dyDescent="0.2">
      <c r="A236" t="s">
        <v>7</v>
      </c>
      <c r="B236" t="s">
        <v>4</v>
      </c>
      <c r="C236" t="s">
        <v>81</v>
      </c>
      <c r="D236">
        <v>5</v>
      </c>
      <c r="F236" t="s">
        <v>259</v>
      </c>
      <c r="BD236" t="str">
        <f t="array" ref="BD236">IFERROR(INDEX(BN1:BN22,SMALL(IF(F234=BM1:BM22,ROW(BM1:BM22)-ROW(BM1)+1),ROW(2:2))),"")</f>
        <v>Octave</v>
      </c>
      <c r="BE236" t="str">
        <f t="array" ref="BE236">IFERROR(INDEX(BP1:BP22,SMALL(IF(I234=BO1:BO22,ROW(BO1:BO22)-ROW(BO1)+1),ROW(2:2))),"")</f>
        <v>Rxn</v>
      </c>
      <c r="BF236" t="str">
        <f t="array" ref="BF236">IFERROR(INDEX(BR1:BR22,SMALL(IF(I234=BQ1:BQ22,ROW(BQ1:BQ22)-ROW(BQ1)+1),ROW(2:2))),"")</f>
        <v>Rotating</v>
      </c>
    </row>
    <row r="237" spans="1:58" x14ac:dyDescent="0.2">
      <c r="A237" t="s">
        <v>11</v>
      </c>
      <c r="B237" t="s">
        <v>4</v>
      </c>
      <c r="C237" t="s">
        <v>76</v>
      </c>
      <c r="D237">
        <v>3</v>
      </c>
      <c r="F237" t="s">
        <v>259</v>
      </c>
      <c r="BD237" t="str">
        <f t="array" ref="BD237">IFERROR(INDEX(BN1:BN22,SMALL(IF(F234=BM1:BM22,ROW(BM1:BM22)-ROW(BM1)+1),ROW(3:3))),"")</f>
        <v>Tones</v>
      </c>
      <c r="BE237" t="str">
        <f t="array" ref="BE237">IFERROR(INDEX(BP1:BP22,SMALL(IF(I234=BO1:BO22,ROW(BO1:BO22)-ROW(BO1)+1),ROW(3:3))),"")</f>
        <v>TH</v>
      </c>
      <c r="BF237" t="str">
        <f t="array" ref="BF237">IFERROR(INDEX(BR1:BR22,SMALL(IF(I234=BQ1:BQ22,ROW(BQ1:BQ22)-ROW(BQ1)+1),ROW(3:3))),"")</f>
        <v>Mixed</v>
      </c>
    </row>
    <row r="238" spans="1:58" x14ac:dyDescent="0.2">
      <c r="A238" s="10" t="s">
        <v>18</v>
      </c>
      <c r="B238" s="10" t="s">
        <v>18</v>
      </c>
      <c r="C238" s="10" t="s">
        <v>49</v>
      </c>
      <c r="D238" s="10" t="s">
        <v>53</v>
      </c>
      <c r="E238" s="11" t="s">
        <v>50</v>
      </c>
      <c r="F238" s="11" t="s">
        <v>51</v>
      </c>
      <c r="G238" s="11" t="s">
        <v>50</v>
      </c>
      <c r="H238" s="11" t="s">
        <v>49</v>
      </c>
      <c r="I238" s="11" t="s">
        <v>99</v>
      </c>
      <c r="J238" s="11" t="s">
        <v>100</v>
      </c>
      <c r="K238" s="11"/>
      <c r="L238" s="12" t="s">
        <v>260</v>
      </c>
      <c r="M238" s="12"/>
      <c r="N238" s="12"/>
      <c r="O238" s="12"/>
      <c r="P238" s="11"/>
      <c r="Q238" s="12" t="s">
        <v>261</v>
      </c>
      <c r="R238" s="12"/>
      <c r="S238" s="12"/>
      <c r="T238" s="12"/>
      <c r="U238" s="11"/>
      <c r="V238" s="12" t="s">
        <v>262</v>
      </c>
      <c r="W238" s="12"/>
      <c r="X238" s="12"/>
      <c r="Y238" s="12"/>
      <c r="Z238" s="11"/>
      <c r="AA238" s="11"/>
      <c r="AB238" s="11" t="s">
        <v>18</v>
      </c>
      <c r="AC238" s="10" t="s">
        <v>18</v>
      </c>
      <c r="BD238" t="str">
        <f t="array" ref="BD238">IFERROR(INDEX(BN1:BN22,SMALL(IF(F234=BM1:BM22,ROW(BM1:BM22)-ROW(BM1)+1),ROW(4:4))),"")</f>
        <v/>
      </c>
      <c r="BE238" t="str">
        <f t="array" ref="BE238">IFERROR(INDEX(BP1:BP22,SMALL(IF(I234=BO1:BO22,ROW(BO1:BO22)-ROW(BO1)+1),ROW(4:4))),"")</f>
        <v>Reset</v>
      </c>
      <c r="BF238" t="str">
        <f t="array" ref="BF238">IFERROR(INDEX(BR1:BR22,SMALL(IF(I234=BQ1:BQ22,ROW(BQ1:BQ22)-ROW(BQ1)+1),ROW(4:4))),"")</f>
        <v>None</v>
      </c>
    </row>
    <row r="239" spans="1:58" x14ac:dyDescent="0.2">
      <c r="A239" s="10" t="s">
        <v>18</v>
      </c>
      <c r="B239" s="10" t="s">
        <v>18</v>
      </c>
      <c r="C239" s="10" t="s">
        <v>101</v>
      </c>
      <c r="D239" s="10" t="s">
        <v>102</v>
      </c>
      <c r="E239" s="11" t="s">
        <v>103</v>
      </c>
      <c r="F239" s="11" t="s">
        <v>104</v>
      </c>
      <c r="G239" s="11" t="s">
        <v>105</v>
      </c>
      <c r="H239" s="11" t="s">
        <v>106</v>
      </c>
      <c r="I239" s="11" t="s">
        <v>7</v>
      </c>
      <c r="J239" s="11" t="s">
        <v>107</v>
      </c>
      <c r="K239" s="11"/>
      <c r="L239" s="11" t="s">
        <v>263</v>
      </c>
      <c r="M239" s="11" t="s">
        <v>264</v>
      </c>
      <c r="N239" s="11" t="s">
        <v>265</v>
      </c>
      <c r="O239" s="11" t="s">
        <v>266</v>
      </c>
      <c r="P239" s="11"/>
      <c r="Q239" s="11" t="s">
        <v>263</v>
      </c>
      <c r="R239" s="11" t="s">
        <v>264</v>
      </c>
      <c r="S239" s="11" t="s">
        <v>265</v>
      </c>
      <c r="T239" s="11" t="s">
        <v>266</v>
      </c>
      <c r="U239" s="11"/>
      <c r="V239" s="11" t="s">
        <v>263</v>
      </c>
      <c r="W239" s="11" t="s">
        <v>264</v>
      </c>
      <c r="X239" s="11" t="s">
        <v>265</v>
      </c>
      <c r="Y239" s="11" t="s">
        <v>266</v>
      </c>
      <c r="Z239" s="11"/>
      <c r="AA239" s="11"/>
      <c r="AB239" s="11" t="s">
        <v>109</v>
      </c>
      <c r="AC239" s="10" t="s">
        <v>110</v>
      </c>
      <c r="BD239" t="str">
        <f t="array" ref="BD239">IFERROR(INDEX(BN1:BN22,SMALL(IF(F234=BM1:BM22,ROW(BM1:BM22)-ROW(BM1)+1),ROW(5:5))),"")</f>
        <v/>
      </c>
      <c r="BE239" t="str">
        <f t="array" ref="BE239">IFERROR(INDEX(BP1:BP22,SMALL(IF(I234=BO1:BO22,ROW(BO1:BO22)-ROW(BO1)+1),ROW(5:5))),"")</f>
        <v/>
      </c>
      <c r="BF239" t="str">
        <f t="array" ref="BF239">IFERROR(INDEX(BR1:BR22,SMALL(IF(I234=BQ1:BQ22,ROW(BQ1:BQ22)-ROW(BQ1)+1),ROW(5:5))),"")</f>
        <v>50dB PKN</v>
      </c>
    </row>
    <row r="240" spans="1:58" x14ac:dyDescent="0.2">
      <c r="A240" s="5" t="s">
        <v>7</v>
      </c>
      <c r="B240" s="5" t="s">
        <v>4</v>
      </c>
      <c r="C240" s="5" t="s">
        <v>74</v>
      </c>
      <c r="D240" s="5" t="s">
        <v>75</v>
      </c>
      <c r="E240" s="7">
        <v>-6.7164179104478002E-3</v>
      </c>
      <c r="F240" s="5">
        <v>288.8</v>
      </c>
      <c r="G240" s="7">
        <v>0.93715167391335297</v>
      </c>
      <c r="H240" s="7">
        <v>0.29860830201550098</v>
      </c>
      <c r="I240" s="5">
        <v>0.34169158865355098</v>
      </c>
      <c r="J240" s="5">
        <v>2.0797215734379999</v>
      </c>
      <c r="K240" s="5"/>
      <c r="L240" s="5">
        <v>34.983404081562703</v>
      </c>
      <c r="M240" s="5"/>
      <c r="N240" s="5"/>
      <c r="O240" s="5"/>
      <c r="P240" s="5"/>
      <c r="Q240" s="5"/>
      <c r="R240" s="5"/>
      <c r="S240" s="5"/>
      <c r="T240" s="5"/>
      <c r="U240" s="5"/>
      <c r="V240" s="5"/>
      <c r="W240" s="5"/>
      <c r="X240" s="5"/>
      <c r="Y240" s="5"/>
      <c r="Z240" s="5"/>
      <c r="AA240" s="5"/>
      <c r="AB240" s="5" t="s">
        <v>18</v>
      </c>
      <c r="AC240" s="5"/>
      <c r="BD240" t="str">
        <f t="array" ref="BD240">IFERROR(INDEX(BN1:BN22,SMALL(IF(F234=BM1:BM22,ROW(BM1:BM22)-ROW(BM1)+1),ROW(6:6))),"")</f>
        <v/>
      </c>
      <c r="BE240" t="str">
        <f t="array" ref="BE240">IFERROR(INDEX(BP1:BP22,SMALL(IF(I234=BO1:BO22,ROW(BO1:BO22)-ROW(BO1)+1),ROW(6:6))),"")</f>
        <v/>
      </c>
      <c r="BF240" t="str">
        <f t="array" ref="BF240">IFERROR(INDEX(BR1:BR22,SMALL(IF(I234=BQ1:BQ22,ROW(BQ1:BQ22)-ROW(BQ1)+1),ROW(6:6))),"")</f>
        <v>30dB PKN</v>
      </c>
    </row>
    <row r="241" spans="1:58" x14ac:dyDescent="0.2">
      <c r="A241" s="5" t="s">
        <v>11</v>
      </c>
      <c r="B241" s="5" t="s">
        <v>4</v>
      </c>
      <c r="C241" s="5" t="s">
        <v>74</v>
      </c>
      <c r="D241" s="5" t="s">
        <v>75</v>
      </c>
      <c r="E241" s="7">
        <v>-1.1194029850746299E-2</v>
      </c>
      <c r="F241" s="5">
        <v>311</v>
      </c>
      <c r="G241" s="7">
        <v>0.89542574801615005</v>
      </c>
      <c r="H241" s="7">
        <v>0.280555555555556</v>
      </c>
      <c r="I241" s="5">
        <v>0.33224396428571401</v>
      </c>
      <c r="J241" s="5">
        <v>2.0394293741794298</v>
      </c>
      <c r="K241" s="5"/>
      <c r="L241" s="5">
        <v>35.192379247810599</v>
      </c>
      <c r="M241" s="5"/>
      <c r="N241" s="5"/>
      <c r="O241" s="5"/>
      <c r="P241" s="5"/>
      <c r="Q241" s="5"/>
      <c r="R241" s="5"/>
      <c r="S241" s="5"/>
      <c r="T241" s="5"/>
      <c r="U241" s="5"/>
      <c r="V241" s="5"/>
      <c r="W241" s="5"/>
      <c r="X241" s="5"/>
      <c r="Y241" s="5"/>
      <c r="Z241" s="5"/>
      <c r="AA241" s="5"/>
      <c r="AB241" s="5" t="s">
        <v>18</v>
      </c>
      <c r="AC241" s="5"/>
      <c r="BD241" t="str">
        <f t="array" ref="BD241">IFERROR(INDEX(BN1:BN22,SMALL(IF(F234=BM1:BM22,ROW(BM1:BM22)-ROW(BM1)+1),ROW(7:7))),"")</f>
        <v/>
      </c>
      <c r="BE241" t="str">
        <f t="array" ref="BE241">IFERROR(INDEX(BP1:BP22,SMALL(IF(I234=BO1:BO22,ROW(BO1:BO22)-ROW(BO1)+1),ROW(7:7))),"")</f>
        <v/>
      </c>
      <c r="BF241" t="str">
        <f t="array" ref="BF241">IFERROR(INDEX(BR1:BR22,SMALL(IF(I234=BQ1:BQ22,ROW(BQ1:BQ22)-ROW(BQ1)+1),ROW(7:7))),"")</f>
        <v>50dB WN</v>
      </c>
    </row>
    <row r="242" spans="1:58" x14ac:dyDescent="0.2">
      <c r="A242" s="6" t="s">
        <v>11</v>
      </c>
      <c r="B242" s="6" t="s">
        <v>4</v>
      </c>
      <c r="C242" s="6" t="s">
        <v>76</v>
      </c>
      <c r="D242" s="6" t="s">
        <v>337</v>
      </c>
      <c r="E242" s="8">
        <v>-1.49253731343284E-2</v>
      </c>
      <c r="F242" s="6">
        <v>335</v>
      </c>
      <c r="G242" s="8">
        <v>0.876595744680851</v>
      </c>
      <c r="H242" s="8">
        <v>0.3</v>
      </c>
      <c r="I242" s="6">
        <v>0.30656403124999998</v>
      </c>
      <c r="J242" s="6">
        <v>1.91044776119403</v>
      </c>
      <c r="K242" s="6"/>
      <c r="L242" s="6">
        <v>40.575709422225501</v>
      </c>
      <c r="M242" s="6"/>
      <c r="N242" s="6"/>
      <c r="O242" s="6"/>
      <c r="P242" s="6"/>
      <c r="Q242" s="6" t="s">
        <v>338</v>
      </c>
      <c r="R242" s="6"/>
      <c r="S242" s="6"/>
      <c r="T242" s="6"/>
      <c r="U242" s="6"/>
      <c r="V242" s="6" t="s">
        <v>306</v>
      </c>
      <c r="W242" s="6"/>
      <c r="X242" s="6"/>
      <c r="Y242" s="6"/>
      <c r="Z242" s="6"/>
      <c r="AA242" s="6"/>
      <c r="AB242" s="6" t="s">
        <v>339</v>
      </c>
      <c r="AC242" s="6" t="s">
        <v>340</v>
      </c>
    </row>
    <row r="243" spans="1:58" x14ac:dyDescent="0.2">
      <c r="A243" t="s">
        <v>7</v>
      </c>
      <c r="B243" t="s">
        <v>4</v>
      </c>
      <c r="C243" t="s">
        <v>81</v>
      </c>
      <c r="D243" t="s">
        <v>341</v>
      </c>
      <c r="E243" s="9">
        <v>-3.7313432835820899E-3</v>
      </c>
      <c r="F243">
        <v>345</v>
      </c>
      <c r="G243" s="9">
        <v>0.88429752066115697</v>
      </c>
      <c r="H243" s="9">
        <v>0.27184466019417503</v>
      </c>
      <c r="I243">
        <v>0.33404567741935498</v>
      </c>
      <c r="J243">
        <v>2.1391304347826101</v>
      </c>
      <c r="L243">
        <v>39.188479978519098</v>
      </c>
      <c r="Q243" t="s">
        <v>342</v>
      </c>
      <c r="V243" t="s">
        <v>245</v>
      </c>
      <c r="AB243" t="s">
        <v>343</v>
      </c>
      <c r="AC243" t="s">
        <v>344</v>
      </c>
    </row>
    <row r="244" spans="1:58" x14ac:dyDescent="0.2">
      <c r="A244" t="s">
        <v>7</v>
      </c>
      <c r="B244" t="s">
        <v>4</v>
      </c>
      <c r="C244" t="s">
        <v>85</v>
      </c>
      <c r="D244" t="s">
        <v>341</v>
      </c>
      <c r="E244" s="9">
        <v>-1.1194029850746299E-2</v>
      </c>
      <c r="F244">
        <v>322</v>
      </c>
      <c r="G244" s="9">
        <v>0.92920353982300896</v>
      </c>
      <c r="H244" s="9">
        <v>0.23958333333333301</v>
      </c>
      <c r="I244">
        <v>0.38297425806451602</v>
      </c>
      <c r="J244">
        <v>1.94409937888199</v>
      </c>
      <c r="L244">
        <v>34.063170152039397</v>
      </c>
      <c r="Q244" t="s">
        <v>342</v>
      </c>
      <c r="V244" t="s">
        <v>245</v>
      </c>
      <c r="AB244" t="s">
        <v>345</v>
      </c>
      <c r="AC244" t="s">
        <v>185</v>
      </c>
    </row>
    <row r="245" spans="1:58" x14ac:dyDescent="0.2">
      <c r="A245" t="s">
        <v>7</v>
      </c>
      <c r="B245" t="s">
        <v>4</v>
      </c>
      <c r="C245" t="s">
        <v>124</v>
      </c>
      <c r="D245" t="s">
        <v>341</v>
      </c>
      <c r="E245" s="9">
        <v>-1.49253731343284E-2</v>
      </c>
      <c r="F245">
        <v>254</v>
      </c>
      <c r="G245" s="9">
        <v>0.96067415730337102</v>
      </c>
      <c r="H245" s="9">
        <v>0.30263157894736797</v>
      </c>
      <c r="I245">
        <v>0.33162569230769201</v>
      </c>
      <c r="J245">
        <v>1.83070866141732</v>
      </c>
      <c r="L245">
        <v>31.8722139548168</v>
      </c>
      <c r="Q245" t="s">
        <v>342</v>
      </c>
      <c r="V245" t="s">
        <v>245</v>
      </c>
      <c r="AB245" t="s">
        <v>346</v>
      </c>
      <c r="AC245" t="s">
        <v>347</v>
      </c>
    </row>
    <row r="246" spans="1:58" x14ac:dyDescent="0.2">
      <c r="A246" t="s">
        <v>11</v>
      </c>
      <c r="B246" t="s">
        <v>4</v>
      </c>
      <c r="C246" t="s">
        <v>88</v>
      </c>
      <c r="D246" t="s">
        <v>348</v>
      </c>
      <c r="E246" s="9">
        <v>-7.4626865671641798E-3</v>
      </c>
      <c r="F246">
        <v>319</v>
      </c>
      <c r="G246" s="9">
        <v>0.89686098654708502</v>
      </c>
      <c r="H246" s="9">
        <v>0.29166666666666702</v>
      </c>
      <c r="I246">
        <v>0.34780296875</v>
      </c>
      <c r="J246">
        <v>2.1003134796238201</v>
      </c>
      <c r="L246">
        <v>33.852331792865897</v>
      </c>
      <c r="Q246" t="s">
        <v>338</v>
      </c>
      <c r="V246" t="s">
        <v>349</v>
      </c>
      <c r="AB246" t="s">
        <v>350</v>
      </c>
      <c r="AC246" t="s">
        <v>123</v>
      </c>
    </row>
    <row r="247" spans="1:58" x14ac:dyDescent="0.2">
      <c r="A247" t="s">
        <v>11</v>
      </c>
      <c r="B247" t="s">
        <v>4</v>
      </c>
      <c r="C247" t="s">
        <v>93</v>
      </c>
      <c r="D247" t="s">
        <v>348</v>
      </c>
      <c r="E247" s="9">
        <v>-1.1194029850746299E-2</v>
      </c>
      <c r="F247">
        <v>279</v>
      </c>
      <c r="G247" s="9">
        <v>0.91282051282051302</v>
      </c>
      <c r="H247" s="9">
        <v>0.25</v>
      </c>
      <c r="I247">
        <v>0.342364892857143</v>
      </c>
      <c r="J247">
        <v>2.10752688172043</v>
      </c>
      <c r="L247">
        <v>31.149096528340401</v>
      </c>
      <c r="Q247" t="s">
        <v>338</v>
      </c>
      <c r="V247" t="s">
        <v>349</v>
      </c>
      <c r="AB247" t="s">
        <v>351</v>
      </c>
      <c r="AC247" t="s">
        <v>352</v>
      </c>
    </row>
    <row r="249" spans="1:58" ht="28.5" x14ac:dyDescent="0.2">
      <c r="A249" s="1" t="s">
        <v>353</v>
      </c>
      <c r="B249" s="13" t="s">
        <v>42</v>
      </c>
      <c r="C249" s="13" t="s">
        <v>18</v>
      </c>
      <c r="D249" s="3" t="s">
        <v>247</v>
      </c>
      <c r="E249" s="3" t="s">
        <v>18</v>
      </c>
      <c r="F249" s="14" t="s">
        <v>13</v>
      </c>
      <c r="G249" s="14" t="s">
        <v>18</v>
      </c>
      <c r="H249" s="3" t="s">
        <v>18</v>
      </c>
      <c r="I249" s="14" t="s">
        <v>10</v>
      </c>
      <c r="J249" s="14" t="s">
        <v>18</v>
      </c>
      <c r="K249" s="3" t="s">
        <v>18</v>
      </c>
      <c r="L249" s="14" t="s">
        <v>3</v>
      </c>
      <c r="M249" s="14" t="s">
        <v>18</v>
      </c>
      <c r="N249" s="3" t="s">
        <v>18</v>
      </c>
      <c r="O249" s="14" t="s">
        <v>4</v>
      </c>
      <c r="P249" s="14" t="s">
        <v>18</v>
      </c>
      <c r="Q249" s="3" t="s">
        <v>18</v>
      </c>
      <c r="R249" s="18" t="s">
        <v>745</v>
      </c>
      <c r="S249" s="15" t="s">
        <v>18</v>
      </c>
      <c r="T249" s="15" t="s">
        <v>18</v>
      </c>
      <c r="U249" s="15" t="s">
        <v>18</v>
      </c>
      <c r="V249" s="15" t="s">
        <v>18</v>
      </c>
      <c r="W249" s="15" t="s">
        <v>18</v>
      </c>
      <c r="X249" s="15" t="s">
        <v>18</v>
      </c>
      <c r="Y249" s="15" t="s">
        <v>18</v>
      </c>
      <c r="Z249" s="15" t="s">
        <v>18</v>
      </c>
      <c r="AA249" s="15" t="s">
        <v>18</v>
      </c>
      <c r="AB249" s="3" t="s">
        <v>18</v>
      </c>
      <c r="AC249" s="2" t="s">
        <v>267</v>
      </c>
      <c r="AD249" s="1" t="s">
        <v>354</v>
      </c>
    </row>
    <row r="250" spans="1:58" x14ac:dyDescent="0.2">
      <c r="A250" s="4" t="s">
        <v>45</v>
      </c>
      <c r="B250" s="4" t="s">
        <v>46</v>
      </c>
      <c r="C250" s="4" t="s">
        <v>47</v>
      </c>
      <c r="D250" s="4" t="s">
        <v>48</v>
      </c>
      <c r="E250" s="4" t="s">
        <v>49</v>
      </c>
      <c r="F250" s="4" t="s">
        <v>50</v>
      </c>
      <c r="G250" s="4" t="s">
        <v>51</v>
      </c>
      <c r="H250" s="4" t="s">
        <v>52</v>
      </c>
      <c r="I250" s="4" t="s">
        <v>53</v>
      </c>
      <c r="J250" s="4" t="s">
        <v>54</v>
      </c>
      <c r="K250" s="4" t="s">
        <v>55</v>
      </c>
      <c r="L250" s="4" t="s">
        <v>56</v>
      </c>
      <c r="M250" s="4" t="s">
        <v>57</v>
      </c>
      <c r="N250" s="4" t="s">
        <v>58</v>
      </c>
      <c r="O250" s="4" t="s">
        <v>59</v>
      </c>
      <c r="P250" s="4" t="s">
        <v>60</v>
      </c>
      <c r="Q250" s="4" t="s">
        <v>61</v>
      </c>
      <c r="R250" s="4" t="s">
        <v>62</v>
      </c>
      <c r="S250" s="4" t="s">
        <v>63</v>
      </c>
      <c r="T250" s="4" t="s">
        <v>64</v>
      </c>
      <c r="U250" s="4" t="s">
        <v>65</v>
      </c>
      <c r="V250" s="4" t="s">
        <v>66</v>
      </c>
      <c r="W250" s="4" t="s">
        <v>67</v>
      </c>
      <c r="X250" s="4" t="s">
        <v>68</v>
      </c>
      <c r="Y250" s="4" t="s">
        <v>69</v>
      </c>
      <c r="Z250" s="4" t="s">
        <v>70</v>
      </c>
      <c r="AA250" s="4" t="s">
        <v>71</v>
      </c>
      <c r="AB250" s="4" t="s">
        <v>72</v>
      </c>
      <c r="AC250" s="4" t="s">
        <v>73</v>
      </c>
      <c r="BD250" t="str">
        <f t="array" ref="BD250">IFERROR(INDEX(BN1:BN22,SMALL(IF(F249=BM1:BM22,ROW(BM1:BM22)-ROW(BM1)+1),ROW(1:1))),"")</f>
        <v>BBN</v>
      </c>
      <c r="BE250" t="str">
        <f t="array" ref="BE250">IFERROR(INDEX(BP1:BP22,SMALL(IF(I249=BO1:BO22,ROW(BO1:BO22)-ROW(BO1)+1),ROW(1:1))),"")</f>
        <v>Training</v>
      </c>
      <c r="BF250" t="str">
        <f t="array" ref="BF250">IFERROR(INDEX(BR1:BR22,SMALL(IF(I249=BQ1:BQ22,ROW(BQ1:BQ22)-ROW(BQ1)+1),ROW(1:1))),"")</f>
        <v>Alone</v>
      </c>
    </row>
    <row r="251" spans="1:58" x14ac:dyDescent="0.2">
      <c r="A251" t="s">
        <v>7</v>
      </c>
      <c r="C251" t="s">
        <v>81</v>
      </c>
      <c r="D251">
        <v>3</v>
      </c>
      <c r="F251" t="s">
        <v>259</v>
      </c>
      <c r="BD251" t="str">
        <f t="array" ref="BD251">IFERROR(INDEX(BN1:BN22,SMALL(IF(F249=BM1:BM22,ROW(BM1:BM22)-ROW(BM1)+1),ROW(2:2))),"")</f>
        <v>Octave</v>
      </c>
      <c r="BE251" t="str">
        <f t="array" ref="BE251">IFERROR(INDEX(BP1:BP22,SMALL(IF(I249=BO1:BO22,ROW(BO1:BO22)-ROW(BO1)+1),ROW(2:2))),"")</f>
        <v>Rxn</v>
      </c>
      <c r="BF251" t="str">
        <f t="array" ref="BF251">IFERROR(INDEX(BR1:BR22,SMALL(IF(I249=BQ1:BQ22,ROW(BQ1:BQ22)-ROW(BQ1)+1),ROW(2:2))),"")</f>
        <v>Rotating</v>
      </c>
    </row>
    <row r="252" spans="1:58" x14ac:dyDescent="0.2">
      <c r="A252" t="s">
        <v>11</v>
      </c>
      <c r="C252" t="s">
        <v>88</v>
      </c>
      <c r="D252">
        <v>4</v>
      </c>
      <c r="F252" t="s">
        <v>259</v>
      </c>
      <c r="BD252" t="str">
        <f t="array" ref="BD252">IFERROR(INDEX(BN1:BN22,SMALL(IF(F249=BM1:BM22,ROW(BM1:BM22)-ROW(BM1)+1),ROW(3:3))),"")</f>
        <v>Tones</v>
      </c>
      <c r="BE252" t="str">
        <f t="array" ref="BE252">IFERROR(INDEX(BP1:BP22,SMALL(IF(I249=BO1:BO22,ROW(BO1:BO22)-ROW(BO1)+1),ROW(3:3))),"")</f>
        <v>TH</v>
      </c>
      <c r="BF252" t="str">
        <f t="array" ref="BF252">IFERROR(INDEX(BR1:BR22,SMALL(IF(I249=BQ1:BQ22,ROW(BQ1:BQ22)-ROW(BQ1)+1),ROW(3:3))),"")</f>
        <v>Mixed</v>
      </c>
    </row>
    <row r="253" spans="1:58" x14ac:dyDescent="0.2">
      <c r="A253" t="s">
        <v>3</v>
      </c>
      <c r="C253" t="s">
        <v>76</v>
      </c>
      <c r="D253">
        <v>1</v>
      </c>
      <c r="F253" t="s">
        <v>259</v>
      </c>
      <c r="BD253" t="str">
        <f t="array" ref="BD253">IFERROR(INDEX(BN1:BN22,SMALL(IF(F249=BM1:BM22,ROW(BM1:BM22)-ROW(BM1)+1),ROW(4:4))),"")</f>
        <v/>
      </c>
      <c r="BE253" t="str">
        <f t="array" ref="BE253">IFERROR(INDEX(BP1:BP22,SMALL(IF(I249=BO1:BO22,ROW(BO1:BO22)-ROW(BO1)+1),ROW(4:4))),"")</f>
        <v>Reset</v>
      </c>
      <c r="BF253" t="str">
        <f t="array" ref="BF253">IFERROR(INDEX(BR1:BR22,SMALL(IF(I249=BQ1:BQ22,ROW(BQ1:BQ22)-ROW(BQ1)+1),ROW(4:4))),"")</f>
        <v>None</v>
      </c>
    </row>
    <row r="254" spans="1:58" x14ac:dyDescent="0.2">
      <c r="A254" s="10" t="s">
        <v>18</v>
      </c>
      <c r="B254" s="10" t="s">
        <v>18</v>
      </c>
      <c r="C254" s="10" t="s">
        <v>49</v>
      </c>
      <c r="D254" s="10" t="s">
        <v>53</v>
      </c>
      <c r="E254" s="11" t="s">
        <v>50</v>
      </c>
      <c r="F254" s="11" t="s">
        <v>51</v>
      </c>
      <c r="G254" s="11" t="s">
        <v>50</v>
      </c>
      <c r="H254" s="11" t="s">
        <v>49</v>
      </c>
      <c r="I254" s="11" t="s">
        <v>99</v>
      </c>
      <c r="J254" s="11" t="s">
        <v>100</v>
      </c>
      <c r="K254" s="11"/>
      <c r="L254" s="12" t="s">
        <v>260</v>
      </c>
      <c r="M254" s="12"/>
      <c r="N254" s="12"/>
      <c r="O254" s="12"/>
      <c r="P254" s="11"/>
      <c r="Q254" s="12" t="s">
        <v>261</v>
      </c>
      <c r="R254" s="12"/>
      <c r="S254" s="12"/>
      <c r="T254" s="12"/>
      <c r="U254" s="11"/>
      <c r="V254" s="12" t="s">
        <v>262</v>
      </c>
      <c r="W254" s="12"/>
      <c r="X254" s="12"/>
      <c r="Y254" s="12"/>
      <c r="Z254" s="11"/>
      <c r="AA254" s="11"/>
      <c r="AB254" s="11" t="s">
        <v>18</v>
      </c>
      <c r="AC254" s="10" t="s">
        <v>18</v>
      </c>
      <c r="BD254" t="str">
        <f t="array" ref="BD254">IFERROR(INDEX(BN1:BN22,SMALL(IF(F249=BM1:BM22,ROW(BM1:BM22)-ROW(BM1)+1),ROW(5:5))),"")</f>
        <v/>
      </c>
      <c r="BE254" t="str">
        <f t="array" ref="BE254">IFERROR(INDEX(BP1:BP22,SMALL(IF(I249=BO1:BO22,ROW(BO1:BO22)-ROW(BO1)+1),ROW(5:5))),"")</f>
        <v/>
      </c>
      <c r="BF254" t="str">
        <f t="array" ref="BF254">IFERROR(INDEX(BR1:BR22,SMALL(IF(I249=BQ1:BQ22,ROW(BQ1:BQ22)-ROW(BQ1)+1),ROW(5:5))),"")</f>
        <v>50dB PKN</v>
      </c>
    </row>
    <row r="255" spans="1:58" x14ac:dyDescent="0.2">
      <c r="A255" s="10" t="s">
        <v>18</v>
      </c>
      <c r="B255" s="10" t="s">
        <v>18</v>
      </c>
      <c r="C255" s="10" t="s">
        <v>101</v>
      </c>
      <c r="D255" s="10" t="s">
        <v>102</v>
      </c>
      <c r="E255" s="11" t="s">
        <v>103</v>
      </c>
      <c r="F255" s="11" t="s">
        <v>104</v>
      </c>
      <c r="G255" s="11" t="s">
        <v>105</v>
      </c>
      <c r="H255" s="11" t="s">
        <v>106</v>
      </c>
      <c r="I255" s="11" t="s">
        <v>7</v>
      </c>
      <c r="J255" s="11" t="s">
        <v>107</v>
      </c>
      <c r="K255" s="11"/>
      <c r="L255" s="11" t="s">
        <v>263</v>
      </c>
      <c r="M255" s="11" t="s">
        <v>264</v>
      </c>
      <c r="N255" s="11" t="s">
        <v>265</v>
      </c>
      <c r="O255" s="11" t="s">
        <v>266</v>
      </c>
      <c r="P255" s="11"/>
      <c r="Q255" s="11" t="s">
        <v>263</v>
      </c>
      <c r="R255" s="11" t="s">
        <v>264</v>
      </c>
      <c r="S255" s="11" t="s">
        <v>265</v>
      </c>
      <c r="T255" s="11" t="s">
        <v>266</v>
      </c>
      <c r="U255" s="11"/>
      <c r="V255" s="11" t="s">
        <v>263</v>
      </c>
      <c r="W255" s="11" t="s">
        <v>264</v>
      </c>
      <c r="X255" s="11" t="s">
        <v>265</v>
      </c>
      <c r="Y255" s="11" t="s">
        <v>266</v>
      </c>
      <c r="Z255" s="11"/>
      <c r="AA255" s="11"/>
      <c r="AB255" s="11" t="s">
        <v>109</v>
      </c>
      <c r="AC255" s="10" t="s">
        <v>110</v>
      </c>
      <c r="BD255" t="str">
        <f t="array" ref="BD255">IFERROR(INDEX(BN1:BN22,SMALL(IF(F249=BM1:BM22,ROW(BM1:BM22)-ROW(BM1)+1),ROW(6:6))),"")</f>
        <v/>
      </c>
      <c r="BE255" t="str">
        <f t="array" ref="BE255">IFERROR(INDEX(BP1:BP22,SMALL(IF(I249=BO1:BO22,ROW(BO1:BO22)-ROW(BO1)+1),ROW(6:6))),"")</f>
        <v/>
      </c>
      <c r="BF255" t="str">
        <f t="array" ref="BF255">IFERROR(INDEX(BR1:BR22,SMALL(IF(I249=BQ1:BQ22,ROW(BQ1:BQ22)-ROW(BQ1)+1),ROW(6:6))),"")</f>
        <v>30dB PKN</v>
      </c>
    </row>
    <row r="256" spans="1:58" x14ac:dyDescent="0.2">
      <c r="A256" s="5" t="s">
        <v>7</v>
      </c>
      <c r="B256" s="5" t="s">
        <v>4</v>
      </c>
      <c r="C256" s="5" t="s">
        <v>74</v>
      </c>
      <c r="D256" s="5" t="s">
        <v>75</v>
      </c>
      <c r="E256" s="7">
        <v>-0.540141297366731</v>
      </c>
      <c r="F256" s="5">
        <v>348</v>
      </c>
      <c r="G256" s="7">
        <v>0.92503452097691696</v>
      </c>
      <c r="H256" s="7">
        <v>0.186312526118351</v>
      </c>
      <c r="I256" s="5">
        <v>0.356731574142157</v>
      </c>
      <c r="J256" s="5">
        <v>1.49111499175684</v>
      </c>
      <c r="K256" s="5"/>
      <c r="L256" s="5">
        <v>35.604364226262597</v>
      </c>
      <c r="M256" s="5"/>
      <c r="N256" s="5"/>
      <c r="O256" s="5"/>
      <c r="P256" s="5"/>
      <c r="Q256" s="5"/>
      <c r="R256" s="5"/>
      <c r="S256" s="5"/>
      <c r="T256" s="5"/>
      <c r="U256" s="5"/>
      <c r="V256" s="5"/>
      <c r="W256" s="5"/>
      <c r="X256" s="5"/>
      <c r="Y256" s="5"/>
      <c r="Z256" s="5"/>
      <c r="AA256" s="5"/>
      <c r="AB256" s="5" t="s">
        <v>18</v>
      </c>
      <c r="AC256" s="5"/>
      <c r="BD256" t="str">
        <f t="array" ref="BD256">IFERROR(INDEX(BN1:BN22,SMALL(IF(F249=BM1:BM22,ROW(BM1:BM22)-ROW(BM1)+1),ROW(7:7))),"")</f>
        <v/>
      </c>
      <c r="BE256" t="str">
        <f t="array" ref="BE256">IFERROR(INDEX(BP1:BP22,SMALL(IF(I249=BO1:BO22,ROW(BO1:BO22)-ROW(BO1)+1),ROW(7:7))),"")</f>
        <v/>
      </c>
      <c r="BF256" t="str">
        <f t="array" ref="BF256">IFERROR(INDEX(BR1:BR22,SMALL(IF(I249=BQ1:BQ22,ROW(BQ1:BQ22)-ROW(BQ1)+1),ROW(7:7))),"")</f>
        <v>50dB WN</v>
      </c>
    </row>
    <row r="257" spans="1:58" x14ac:dyDescent="0.2">
      <c r="A257" s="5" t="s">
        <v>11</v>
      </c>
      <c r="B257" s="5" t="s">
        <v>4</v>
      </c>
      <c r="C257" s="5" t="s">
        <v>74</v>
      </c>
      <c r="D257" s="5" t="s">
        <v>75</v>
      </c>
      <c r="E257" s="7">
        <v>-0.54238921001926799</v>
      </c>
      <c r="F257" s="5">
        <v>312.25</v>
      </c>
      <c r="G257" s="7">
        <v>0.93680057090084101</v>
      </c>
      <c r="H257" s="7">
        <v>0.27687210450368299</v>
      </c>
      <c r="I257" s="5">
        <v>0.28246653599021099</v>
      </c>
      <c r="J257" s="5">
        <v>1.59161316902354</v>
      </c>
      <c r="K257" s="5"/>
      <c r="L257" s="5">
        <v>37.978736841335198</v>
      </c>
      <c r="M257" s="5"/>
      <c r="N257" s="5"/>
      <c r="O257" s="5"/>
      <c r="P257" s="5"/>
      <c r="Q257" s="5"/>
      <c r="R257" s="5"/>
      <c r="S257" s="5"/>
      <c r="T257" s="5"/>
      <c r="U257" s="5"/>
      <c r="V257" s="5"/>
      <c r="W257" s="5"/>
      <c r="X257" s="5"/>
      <c r="Y257" s="5"/>
      <c r="Z257" s="5"/>
      <c r="AA257" s="5"/>
      <c r="AB257" s="5" t="s">
        <v>18</v>
      </c>
      <c r="AC257" s="5"/>
    </row>
    <row r="258" spans="1:58" x14ac:dyDescent="0.2">
      <c r="A258" s="5" t="s">
        <v>3</v>
      </c>
      <c r="B258" s="5" t="s">
        <v>4</v>
      </c>
      <c r="C258" s="5" t="s">
        <v>74</v>
      </c>
      <c r="D258" s="5" t="s">
        <v>75</v>
      </c>
      <c r="E258" s="7">
        <v>0</v>
      </c>
      <c r="F258" s="5">
        <v>369</v>
      </c>
      <c r="G258" s="7">
        <v>0.95736434108527102</v>
      </c>
      <c r="H258" s="7">
        <v>0.18018018018018001</v>
      </c>
      <c r="I258" s="5">
        <v>0.26715263888888902</v>
      </c>
      <c r="J258" s="5">
        <v>1.3983739837398399</v>
      </c>
      <c r="K258" s="5"/>
      <c r="L258" s="5"/>
      <c r="M258" s="5"/>
      <c r="N258" s="5"/>
      <c r="O258" s="5"/>
      <c r="P258" s="5"/>
      <c r="Q258" s="5"/>
      <c r="R258" s="5"/>
      <c r="S258" s="5"/>
      <c r="T258" s="5"/>
      <c r="U258" s="5"/>
      <c r="V258" s="5"/>
      <c r="W258" s="5"/>
      <c r="X258" s="5"/>
      <c r="Y258" s="5"/>
      <c r="Z258" s="5"/>
      <c r="AA258" s="5"/>
      <c r="AB258" s="5" t="s">
        <v>18</v>
      </c>
      <c r="AC258" s="5"/>
    </row>
    <row r="259" spans="1:58" x14ac:dyDescent="0.2">
      <c r="A259" s="6" t="s">
        <v>3</v>
      </c>
      <c r="B259" s="6" t="s">
        <v>4</v>
      </c>
      <c r="C259" s="6" t="s">
        <v>76</v>
      </c>
      <c r="D259" s="6" t="s">
        <v>247</v>
      </c>
      <c r="E259" s="8">
        <v>0</v>
      </c>
      <c r="F259" s="6">
        <v>369</v>
      </c>
      <c r="G259" s="8">
        <v>0.95736434108527102</v>
      </c>
      <c r="H259" s="8">
        <v>0.18018018018018001</v>
      </c>
      <c r="I259" s="6">
        <v>0.26715263888888902</v>
      </c>
      <c r="J259" s="6">
        <v>1.3983739837398399</v>
      </c>
      <c r="K259" s="6"/>
      <c r="L259" s="6"/>
      <c r="M259" s="6"/>
      <c r="N259" s="6"/>
      <c r="O259" s="6"/>
      <c r="P259" s="6"/>
      <c r="Q259" s="6"/>
      <c r="R259" s="6"/>
      <c r="S259" s="6" t="s">
        <v>132</v>
      </c>
      <c r="T259" s="6"/>
      <c r="U259" s="6"/>
      <c r="V259" s="6"/>
      <c r="W259" s="6"/>
      <c r="X259" s="6" t="s">
        <v>245</v>
      </c>
      <c r="Y259" s="6"/>
      <c r="Z259" s="6"/>
      <c r="AA259" s="6"/>
      <c r="AB259" s="6" t="s">
        <v>18</v>
      </c>
      <c r="AC259" s="6" t="s">
        <v>355</v>
      </c>
    </row>
    <row r="260" spans="1:58" x14ac:dyDescent="0.2">
      <c r="A260" t="s">
        <v>7</v>
      </c>
      <c r="B260" t="s">
        <v>4</v>
      </c>
      <c r="C260" t="s">
        <v>81</v>
      </c>
      <c r="D260" t="s">
        <v>301</v>
      </c>
      <c r="E260" s="9">
        <v>-0.54335260115606898</v>
      </c>
      <c r="F260">
        <v>342</v>
      </c>
      <c r="G260" s="9">
        <v>0.92050209205020905</v>
      </c>
      <c r="H260" s="9">
        <v>0.213592233009709</v>
      </c>
      <c r="I260">
        <v>0.35418678125000003</v>
      </c>
      <c r="J260">
        <v>1.4970760233918099</v>
      </c>
      <c r="L260">
        <v>33.050515527675103</v>
      </c>
      <c r="Q260" t="s">
        <v>356</v>
      </c>
      <c r="V260" t="s">
        <v>245</v>
      </c>
      <c r="AB260" t="s">
        <v>357</v>
      </c>
      <c r="AC260" t="s">
        <v>123</v>
      </c>
    </row>
    <row r="261" spans="1:58" x14ac:dyDescent="0.2">
      <c r="A261" t="s">
        <v>7</v>
      </c>
      <c r="B261" t="s">
        <v>4</v>
      </c>
      <c r="C261" t="s">
        <v>85</v>
      </c>
      <c r="D261" t="s">
        <v>358</v>
      </c>
      <c r="E261" s="9">
        <v>-0.53757225433526001</v>
      </c>
      <c r="F261">
        <v>333</v>
      </c>
      <c r="G261" s="9">
        <v>0.97863247863247904</v>
      </c>
      <c r="H261" s="9">
        <v>0.11111111111111099</v>
      </c>
      <c r="I261">
        <v>0.38949099999999998</v>
      </c>
      <c r="J261">
        <v>1.42342342342342</v>
      </c>
      <c r="Q261" t="s">
        <v>356</v>
      </c>
      <c r="V261" t="s">
        <v>359</v>
      </c>
      <c r="AB261" t="s">
        <v>18</v>
      </c>
      <c r="AC261" t="s">
        <v>360</v>
      </c>
    </row>
    <row r="262" spans="1:58" x14ac:dyDescent="0.2">
      <c r="A262" t="s">
        <v>7</v>
      </c>
      <c r="B262" t="s">
        <v>4</v>
      </c>
      <c r="C262" t="s">
        <v>124</v>
      </c>
      <c r="D262" t="s">
        <v>301</v>
      </c>
      <c r="E262" s="9">
        <v>-0.539499036608863</v>
      </c>
      <c r="F262">
        <v>369</v>
      </c>
      <c r="G262" s="9">
        <v>0.87596899224806202</v>
      </c>
      <c r="H262" s="9">
        <v>0.23423423423423401</v>
      </c>
      <c r="I262">
        <v>0.32651694117647101</v>
      </c>
      <c r="J262">
        <v>1.55284552845528</v>
      </c>
      <c r="L262">
        <v>38.158212924850197</v>
      </c>
      <c r="Q262" t="s">
        <v>356</v>
      </c>
      <c r="V262" t="s">
        <v>245</v>
      </c>
      <c r="AB262" t="s">
        <v>361</v>
      </c>
      <c r="AC262" t="s">
        <v>362</v>
      </c>
    </row>
    <row r="263" spans="1:58" x14ac:dyDescent="0.2">
      <c r="A263" t="s">
        <v>11</v>
      </c>
      <c r="B263" t="s">
        <v>4</v>
      </c>
      <c r="C263" t="s">
        <v>88</v>
      </c>
      <c r="D263" t="s">
        <v>363</v>
      </c>
      <c r="E263" s="9">
        <v>-0.54720616570327596</v>
      </c>
      <c r="F263">
        <v>329</v>
      </c>
      <c r="G263" s="9">
        <v>0.95217391304347798</v>
      </c>
      <c r="H263" s="9">
        <v>0.26262626262626299</v>
      </c>
      <c r="I263">
        <v>0.29191606060606101</v>
      </c>
      <c r="J263">
        <v>1.56838905775076</v>
      </c>
      <c r="L263">
        <v>37.658437335346598</v>
      </c>
      <c r="Q263" t="s">
        <v>364</v>
      </c>
      <c r="V263" t="s">
        <v>365</v>
      </c>
      <c r="AB263" t="s">
        <v>366</v>
      </c>
      <c r="AC263" t="s">
        <v>149</v>
      </c>
    </row>
    <row r="264" spans="1:58" x14ac:dyDescent="0.2">
      <c r="A264" t="s">
        <v>11</v>
      </c>
      <c r="B264" t="s">
        <v>4</v>
      </c>
      <c r="C264" t="s">
        <v>93</v>
      </c>
      <c r="D264" t="s">
        <v>363</v>
      </c>
      <c r="E264" s="9">
        <v>-0.54913294797687895</v>
      </c>
      <c r="F264">
        <v>188</v>
      </c>
      <c r="G264" s="9">
        <v>0.961832061068702</v>
      </c>
      <c r="H264" s="9">
        <v>0.33333333333333298</v>
      </c>
      <c r="I264">
        <v>0.284393055555556</v>
      </c>
      <c r="J264">
        <v>1.5372340425531901</v>
      </c>
      <c r="L264">
        <v>38.947573684857502</v>
      </c>
      <c r="Q264" t="s">
        <v>364</v>
      </c>
      <c r="V264" t="s">
        <v>365</v>
      </c>
      <c r="AB264" t="s">
        <v>367</v>
      </c>
      <c r="AC264" t="s">
        <v>368</v>
      </c>
    </row>
    <row r="265" spans="1:58" x14ac:dyDescent="0.2">
      <c r="A265" t="s">
        <v>11</v>
      </c>
      <c r="B265" t="s">
        <v>4</v>
      </c>
      <c r="C265" t="s">
        <v>131</v>
      </c>
      <c r="D265" t="s">
        <v>363</v>
      </c>
      <c r="E265" s="9">
        <v>-0.53757225433526001</v>
      </c>
      <c r="F265">
        <v>351</v>
      </c>
      <c r="G265" s="9">
        <v>0.92682926829268297</v>
      </c>
      <c r="H265" s="9">
        <v>0.25714285714285701</v>
      </c>
      <c r="I265">
        <v>0.27717751428571402</v>
      </c>
      <c r="J265">
        <v>1.6125356125356101</v>
      </c>
      <c r="L265">
        <v>38.777750755380403</v>
      </c>
      <c r="Q265" t="s">
        <v>364</v>
      </c>
      <c r="V265" t="s">
        <v>365</v>
      </c>
      <c r="AB265" t="s">
        <v>332</v>
      </c>
      <c r="AC265" t="s">
        <v>369</v>
      </c>
    </row>
    <row r="267" spans="1:58" ht="28.5" x14ac:dyDescent="0.2">
      <c r="A267" s="1" t="s">
        <v>370</v>
      </c>
      <c r="B267" s="13" t="s">
        <v>42</v>
      </c>
      <c r="C267" s="13" t="s">
        <v>18</v>
      </c>
      <c r="D267" s="3" t="s">
        <v>373</v>
      </c>
      <c r="E267" s="3" t="s">
        <v>18</v>
      </c>
      <c r="F267" s="14" t="s">
        <v>13</v>
      </c>
      <c r="G267" s="14" t="s">
        <v>18</v>
      </c>
      <c r="H267" s="3" t="s">
        <v>18</v>
      </c>
      <c r="I267" s="14" t="s">
        <v>10</v>
      </c>
      <c r="J267" s="14" t="s">
        <v>18</v>
      </c>
      <c r="K267" s="3" t="s">
        <v>18</v>
      </c>
      <c r="L267" s="14" t="s">
        <v>11</v>
      </c>
      <c r="M267" s="14" t="s">
        <v>18</v>
      </c>
      <c r="N267" s="3" t="s">
        <v>18</v>
      </c>
      <c r="O267" s="14" t="s">
        <v>4</v>
      </c>
      <c r="P267" s="14" t="s">
        <v>18</v>
      </c>
      <c r="Q267" s="3" t="s">
        <v>18</v>
      </c>
      <c r="R267" s="18" t="s">
        <v>746</v>
      </c>
      <c r="S267" s="15" t="s">
        <v>18</v>
      </c>
      <c r="T267" s="15" t="s">
        <v>18</v>
      </c>
      <c r="U267" s="15" t="s">
        <v>18</v>
      </c>
      <c r="V267" s="15" t="s">
        <v>18</v>
      </c>
      <c r="W267" s="15" t="s">
        <v>18</v>
      </c>
      <c r="X267" s="15" t="s">
        <v>18</v>
      </c>
      <c r="Y267" s="15" t="s">
        <v>18</v>
      </c>
      <c r="Z267" s="15" t="s">
        <v>18</v>
      </c>
      <c r="AA267" s="15" t="s">
        <v>18</v>
      </c>
      <c r="AB267" s="3" t="s">
        <v>18</v>
      </c>
      <c r="AC267" s="2" t="s">
        <v>267</v>
      </c>
      <c r="AD267" s="1" t="s">
        <v>372</v>
      </c>
    </row>
    <row r="268" spans="1:58" x14ac:dyDescent="0.2">
      <c r="A268" s="4" t="s">
        <v>45</v>
      </c>
      <c r="B268" s="4" t="s">
        <v>46</v>
      </c>
      <c r="C268" s="4" t="s">
        <v>47</v>
      </c>
      <c r="D268" s="4" t="s">
        <v>48</v>
      </c>
      <c r="E268" s="4" t="s">
        <v>49</v>
      </c>
      <c r="F268" s="4" t="s">
        <v>50</v>
      </c>
      <c r="G268" s="4" t="s">
        <v>51</v>
      </c>
      <c r="H268" s="4" t="s">
        <v>52</v>
      </c>
      <c r="I268" s="4" t="s">
        <v>53</v>
      </c>
      <c r="J268" s="4" t="s">
        <v>54</v>
      </c>
      <c r="K268" s="4" t="s">
        <v>55</v>
      </c>
      <c r="L268" s="4" t="s">
        <v>56</v>
      </c>
      <c r="M268" s="4" t="s">
        <v>57</v>
      </c>
      <c r="N268" s="4" t="s">
        <v>58</v>
      </c>
      <c r="O268" s="4" t="s">
        <v>59</v>
      </c>
      <c r="P268" s="4" t="s">
        <v>60</v>
      </c>
      <c r="Q268" s="4" t="s">
        <v>61</v>
      </c>
      <c r="R268" s="4" t="s">
        <v>62</v>
      </c>
      <c r="S268" s="4" t="s">
        <v>63</v>
      </c>
      <c r="T268" s="4" t="s">
        <v>64</v>
      </c>
      <c r="U268" s="4" t="s">
        <v>65</v>
      </c>
      <c r="V268" s="4" t="s">
        <v>66</v>
      </c>
      <c r="W268" s="4" t="s">
        <v>67</v>
      </c>
      <c r="X268" s="4" t="s">
        <v>68</v>
      </c>
      <c r="Y268" s="4" t="s">
        <v>69</v>
      </c>
      <c r="Z268" s="4" t="s">
        <v>70</v>
      </c>
      <c r="AA268" s="4" t="s">
        <v>71</v>
      </c>
      <c r="AB268" s="4" t="s">
        <v>72</v>
      </c>
      <c r="AC268" s="4" t="s">
        <v>73</v>
      </c>
      <c r="BD268" t="str">
        <f t="array" ref="BD268">IFERROR(INDEX(BN1:BN22,SMALL(IF(F267=BM1:BM22,ROW(BM1:BM22)-ROW(BM1)+1),ROW(1:1))),"")</f>
        <v>BBN</v>
      </c>
      <c r="BE268" t="str">
        <f t="array" ref="BE268">IFERROR(INDEX(BP1:BP22,SMALL(IF(I267=BO1:BO22,ROW(BO1:BO22)-ROW(BO1)+1),ROW(1:1))),"")</f>
        <v>Training</v>
      </c>
      <c r="BF268" t="str">
        <f t="array" ref="BF268">IFERROR(INDEX(BR1:BR22,SMALL(IF(I267=BQ1:BQ22,ROW(BQ1:BQ22)-ROW(BQ1)+1),ROW(1:1))),"")</f>
        <v>Alone</v>
      </c>
    </row>
    <row r="269" spans="1:58" x14ac:dyDescent="0.2">
      <c r="A269" t="s">
        <v>7</v>
      </c>
      <c r="B269" t="s">
        <v>4</v>
      </c>
      <c r="C269" t="s">
        <v>85</v>
      </c>
      <c r="D269">
        <v>4</v>
      </c>
      <c r="F269" t="s">
        <v>259</v>
      </c>
      <c r="BD269" t="str">
        <f t="array" ref="BD269">IFERROR(INDEX(BN1:BN22,SMALL(IF(F267=BM1:BM22,ROW(BM1:BM22)-ROW(BM1)+1),ROW(2:2))),"")</f>
        <v>Octave</v>
      </c>
      <c r="BE269" t="str">
        <f t="array" ref="BE269">IFERROR(INDEX(BP1:BP22,SMALL(IF(I267=BO1:BO22,ROW(BO1:BO22)-ROW(BO1)+1),ROW(2:2))),"")</f>
        <v>Rxn</v>
      </c>
      <c r="BF269" t="str">
        <f t="array" ref="BF269">IFERROR(INDEX(BR1:BR22,SMALL(IF(I267=BQ1:BQ22,ROW(BQ1:BQ22)-ROW(BQ1)+1),ROW(2:2))),"")</f>
        <v>Rotating</v>
      </c>
    </row>
    <row r="270" spans="1:58" x14ac:dyDescent="0.2">
      <c r="A270" t="s">
        <v>11</v>
      </c>
      <c r="B270" t="s">
        <v>4</v>
      </c>
      <c r="C270" t="s">
        <v>76</v>
      </c>
      <c r="D270">
        <v>2</v>
      </c>
      <c r="F270" t="s">
        <v>259</v>
      </c>
      <c r="BD270" t="str">
        <f t="array" ref="BD270">IFERROR(INDEX(BN1:BN22,SMALL(IF(F267=BM1:BM22,ROW(BM1:BM22)-ROW(BM1)+1),ROW(3:3))),"")</f>
        <v>Tones</v>
      </c>
      <c r="BE270" t="str">
        <f t="array" ref="BE270">IFERROR(INDEX(BP1:BP22,SMALL(IF(I267=BO1:BO22,ROW(BO1:BO22)-ROW(BO1)+1),ROW(3:3))),"")</f>
        <v>TH</v>
      </c>
      <c r="BF270" t="str">
        <f t="array" ref="BF270">IFERROR(INDEX(BR1:BR22,SMALL(IF(I267=BQ1:BQ22,ROW(BQ1:BQ22)-ROW(BQ1)+1),ROW(3:3))),"")</f>
        <v>Mixed</v>
      </c>
    </row>
    <row r="271" spans="1:58" x14ac:dyDescent="0.2">
      <c r="A271" s="10" t="s">
        <v>18</v>
      </c>
      <c r="B271" s="10" t="s">
        <v>18</v>
      </c>
      <c r="C271" s="10" t="s">
        <v>49</v>
      </c>
      <c r="D271" s="10" t="s">
        <v>53</v>
      </c>
      <c r="E271" s="11" t="s">
        <v>50</v>
      </c>
      <c r="F271" s="11" t="s">
        <v>51</v>
      </c>
      <c r="G271" s="11" t="s">
        <v>50</v>
      </c>
      <c r="H271" s="11" t="s">
        <v>49</v>
      </c>
      <c r="I271" s="11" t="s">
        <v>99</v>
      </c>
      <c r="J271" s="11" t="s">
        <v>100</v>
      </c>
      <c r="K271" s="11"/>
      <c r="L271" s="12" t="s">
        <v>260</v>
      </c>
      <c r="M271" s="12"/>
      <c r="N271" s="12"/>
      <c r="O271" s="12"/>
      <c r="P271" s="11"/>
      <c r="Q271" s="12" t="s">
        <v>261</v>
      </c>
      <c r="R271" s="12"/>
      <c r="S271" s="12"/>
      <c r="T271" s="12"/>
      <c r="U271" s="11"/>
      <c r="V271" s="12" t="s">
        <v>262</v>
      </c>
      <c r="W271" s="12"/>
      <c r="X271" s="12"/>
      <c r="Y271" s="12"/>
      <c r="Z271" s="11"/>
      <c r="AA271" s="11"/>
      <c r="AB271" s="11" t="s">
        <v>18</v>
      </c>
      <c r="AC271" s="10" t="s">
        <v>18</v>
      </c>
      <c r="BD271" t="str">
        <f t="array" ref="BD271">IFERROR(INDEX(BN1:BN22,SMALL(IF(F267=BM1:BM22,ROW(BM1:BM22)-ROW(BM1)+1),ROW(4:4))),"")</f>
        <v/>
      </c>
      <c r="BE271" t="str">
        <f t="array" ref="BE271">IFERROR(INDEX(BP1:BP22,SMALL(IF(I267=BO1:BO22,ROW(BO1:BO22)-ROW(BO1)+1),ROW(4:4))),"")</f>
        <v>Reset</v>
      </c>
      <c r="BF271" t="str">
        <f t="array" ref="BF271">IFERROR(INDEX(BR1:BR22,SMALL(IF(I267=BQ1:BQ22,ROW(BQ1:BQ22)-ROW(BQ1)+1),ROW(4:4))),"")</f>
        <v>None</v>
      </c>
    </row>
    <row r="272" spans="1:58" x14ac:dyDescent="0.2">
      <c r="A272" s="10" t="s">
        <v>18</v>
      </c>
      <c r="B272" s="10" t="s">
        <v>18</v>
      </c>
      <c r="C272" s="10" t="s">
        <v>101</v>
      </c>
      <c r="D272" s="10" t="s">
        <v>102</v>
      </c>
      <c r="E272" s="11" t="s">
        <v>103</v>
      </c>
      <c r="F272" s="11" t="s">
        <v>104</v>
      </c>
      <c r="G272" s="11" t="s">
        <v>105</v>
      </c>
      <c r="H272" s="11" t="s">
        <v>106</v>
      </c>
      <c r="I272" s="11" t="s">
        <v>7</v>
      </c>
      <c r="J272" s="11" t="s">
        <v>107</v>
      </c>
      <c r="K272" s="11"/>
      <c r="L272" s="11" t="s">
        <v>263</v>
      </c>
      <c r="M272" s="11" t="s">
        <v>264</v>
      </c>
      <c r="N272" s="11" t="s">
        <v>265</v>
      </c>
      <c r="O272" s="11" t="s">
        <v>266</v>
      </c>
      <c r="P272" s="11"/>
      <c r="Q272" s="11" t="s">
        <v>263</v>
      </c>
      <c r="R272" s="11" t="s">
        <v>264</v>
      </c>
      <c r="S272" s="11" t="s">
        <v>265</v>
      </c>
      <c r="T272" s="11" t="s">
        <v>266</v>
      </c>
      <c r="U272" s="11"/>
      <c r="V272" s="11" t="s">
        <v>263</v>
      </c>
      <c r="W272" s="11" t="s">
        <v>264</v>
      </c>
      <c r="X272" s="11" t="s">
        <v>265</v>
      </c>
      <c r="Y272" s="11" t="s">
        <v>266</v>
      </c>
      <c r="Z272" s="11"/>
      <c r="AA272" s="11"/>
      <c r="AB272" s="11" t="s">
        <v>109</v>
      </c>
      <c r="AC272" s="10" t="s">
        <v>110</v>
      </c>
      <c r="BD272" t="str">
        <f t="array" ref="BD272">IFERROR(INDEX(BN1:BN22,SMALL(IF(F267=BM1:BM22,ROW(BM1:BM22)-ROW(BM1)+1),ROW(5:5))),"")</f>
        <v/>
      </c>
      <c r="BE272" t="str">
        <f t="array" ref="BE272">IFERROR(INDEX(BP1:BP22,SMALL(IF(I267=BO1:BO22,ROW(BO1:BO22)-ROW(BO1)+1),ROW(5:5))),"")</f>
        <v/>
      </c>
      <c r="BF272" t="str">
        <f t="array" ref="BF272">IFERROR(INDEX(BR1:BR22,SMALL(IF(I267=BQ1:BQ22,ROW(BQ1:BQ22)-ROW(BQ1)+1),ROW(5:5))),"")</f>
        <v>50dB PKN</v>
      </c>
    </row>
    <row r="273" spans="1:58" x14ac:dyDescent="0.2">
      <c r="A273" s="5" t="s">
        <v>7</v>
      </c>
      <c r="B273" s="5" t="s">
        <v>4</v>
      </c>
      <c r="C273" s="5" t="s">
        <v>74</v>
      </c>
      <c r="D273" s="5" t="s">
        <v>75</v>
      </c>
      <c r="E273" s="7">
        <v>-6.9444444444444397E-3</v>
      </c>
      <c r="F273" s="5">
        <v>235.25</v>
      </c>
      <c r="G273" s="7">
        <v>0.91762579376554998</v>
      </c>
      <c r="H273" s="7">
        <v>0.16080516705516701</v>
      </c>
      <c r="I273" s="5">
        <v>0.48485079460317498</v>
      </c>
      <c r="J273" s="5">
        <v>1.76295860111342</v>
      </c>
      <c r="K273" s="5"/>
      <c r="L273" s="5"/>
      <c r="M273" s="5"/>
      <c r="N273" s="5"/>
      <c r="O273" s="5"/>
      <c r="P273" s="5"/>
      <c r="Q273" s="5"/>
      <c r="R273" s="5"/>
      <c r="S273" s="5"/>
      <c r="T273" s="5"/>
      <c r="U273" s="5"/>
      <c r="V273" s="5"/>
      <c r="W273" s="5"/>
      <c r="X273" s="5"/>
      <c r="Y273" s="5"/>
      <c r="Z273" s="5"/>
      <c r="AA273" s="5"/>
      <c r="AB273" s="5" t="s">
        <v>18</v>
      </c>
      <c r="AC273" s="5"/>
      <c r="BD273" t="str">
        <f t="array" ref="BD273">IFERROR(INDEX(BN1:BN22,SMALL(IF(F267=BM1:BM22,ROW(BM1:BM22)-ROW(BM1)+1),ROW(6:6))),"")</f>
        <v/>
      </c>
      <c r="BE273" t="str">
        <f t="array" ref="BE273">IFERROR(INDEX(BP1:BP22,SMALL(IF(I267=BO1:BO22,ROW(BO1:BO22)-ROW(BO1)+1),ROW(6:6))),"")</f>
        <v/>
      </c>
      <c r="BF273" t="str">
        <f t="array" ref="BF273">IFERROR(INDEX(BR1:BR22,SMALL(IF(I267=BQ1:BQ22,ROW(BQ1:BQ22)-ROW(BQ1)+1),ROW(6:6))),"")</f>
        <v>30dB PKN</v>
      </c>
    </row>
    <row r="274" spans="1:58" x14ac:dyDescent="0.2">
      <c r="A274" s="5" t="s">
        <v>11</v>
      </c>
      <c r="B274" s="5" t="s">
        <v>4</v>
      </c>
      <c r="C274" s="5" t="s">
        <v>74</v>
      </c>
      <c r="D274" s="5" t="s">
        <v>75</v>
      </c>
      <c r="E274" s="7">
        <v>-1.85185185185185E-2</v>
      </c>
      <c r="F274" s="5">
        <v>237</v>
      </c>
      <c r="G274" s="7">
        <v>0.90863689776733203</v>
      </c>
      <c r="H274" s="7">
        <v>0.20604781997187099</v>
      </c>
      <c r="I274" s="5">
        <v>0.37860700000000003</v>
      </c>
      <c r="J274" s="5">
        <v>1.76937631773377</v>
      </c>
      <c r="K274" s="5"/>
      <c r="L274" s="5"/>
      <c r="M274" s="5"/>
      <c r="N274" s="5"/>
      <c r="O274" s="5">
        <v>65.898890150017806</v>
      </c>
      <c r="P274" s="5"/>
      <c r="Q274" s="5"/>
      <c r="R274" s="5"/>
      <c r="S274" s="5"/>
      <c r="T274" s="5"/>
      <c r="U274" s="5"/>
      <c r="V274" s="5"/>
      <c r="W274" s="5"/>
      <c r="X274" s="5"/>
      <c r="Y274" s="5"/>
      <c r="Z274" s="5"/>
      <c r="AA274" s="5"/>
      <c r="AB274" s="5" t="s">
        <v>18</v>
      </c>
      <c r="AC274" s="5"/>
      <c r="BD274" t="str">
        <f t="array" ref="BD274">IFERROR(INDEX(BN1:BN22,SMALL(IF(F267=BM1:BM22,ROW(BM1:BM22)-ROW(BM1)+1),ROW(7:7))),"")</f>
        <v/>
      </c>
      <c r="BE274" t="str">
        <f t="array" ref="BE274">IFERROR(INDEX(BP1:BP22,SMALL(IF(I267=BO1:BO22,ROW(BO1:BO22)-ROW(BO1)+1),ROW(7:7))),"")</f>
        <v/>
      </c>
      <c r="BF274" t="str">
        <f t="array" ref="BF274">IFERROR(INDEX(BR1:BR22,SMALL(IF(I267=BQ1:BQ22,ROW(BQ1:BQ22)-ROW(BQ1)+1),ROW(7:7))),"")</f>
        <v>50dB WN</v>
      </c>
    </row>
    <row r="275" spans="1:58" x14ac:dyDescent="0.2">
      <c r="A275" s="5" t="s">
        <v>3</v>
      </c>
      <c r="B275" s="5" t="s">
        <v>4</v>
      </c>
      <c r="C275" s="5" t="s">
        <v>74</v>
      </c>
      <c r="D275" s="5" t="s">
        <v>75</v>
      </c>
      <c r="E275" s="7">
        <v>-1.38888888888889E-2</v>
      </c>
      <c r="F275" s="5">
        <v>193</v>
      </c>
      <c r="G275" s="7">
        <v>0.94857517196200503</v>
      </c>
      <c r="H275" s="7">
        <v>0.13858530661809301</v>
      </c>
      <c r="I275" s="5">
        <v>0.47942441319444401</v>
      </c>
      <c r="J275" s="5">
        <v>1.6939756117257501</v>
      </c>
      <c r="K275" s="5"/>
      <c r="L275" s="5"/>
      <c r="M275" s="5"/>
      <c r="N275" s="5"/>
      <c r="O275" s="5"/>
      <c r="P275" s="5"/>
      <c r="Q275" s="5"/>
      <c r="R275" s="5"/>
      <c r="S275" s="5"/>
      <c r="T275" s="5"/>
      <c r="U275" s="5"/>
      <c r="V275" s="5"/>
      <c r="W275" s="5"/>
      <c r="X275" s="5"/>
      <c r="Y275" s="5"/>
      <c r="Z275" s="5"/>
      <c r="AA275" s="5"/>
      <c r="AB275" s="5" t="s">
        <v>18</v>
      </c>
      <c r="AC275" s="5"/>
    </row>
    <row r="276" spans="1:58" x14ac:dyDescent="0.2">
      <c r="A276" s="6" t="s">
        <v>11</v>
      </c>
      <c r="B276" s="6" t="s">
        <v>4</v>
      </c>
      <c r="C276" s="6" t="s">
        <v>76</v>
      </c>
      <c r="D276" s="6" t="s">
        <v>373</v>
      </c>
      <c r="E276" s="8">
        <v>-2.1604938271604899E-2</v>
      </c>
      <c r="F276" s="6">
        <v>263</v>
      </c>
      <c r="G276" s="8">
        <v>0.94565217391304301</v>
      </c>
      <c r="H276" s="8">
        <v>0.189873417721519</v>
      </c>
      <c r="I276" s="6">
        <v>0.40873300000000001</v>
      </c>
      <c r="J276" s="6">
        <v>1.79467680608365</v>
      </c>
      <c r="K276" s="6"/>
      <c r="L276" s="6"/>
      <c r="M276" s="6"/>
      <c r="N276" s="6"/>
      <c r="O276" s="6"/>
      <c r="P276" s="6"/>
      <c r="Q276" s="6"/>
      <c r="R276" s="6"/>
      <c r="S276" s="6"/>
      <c r="T276" s="6" t="s">
        <v>374</v>
      </c>
      <c r="U276" s="6"/>
      <c r="V276" s="6"/>
      <c r="W276" s="6"/>
      <c r="X276" s="6"/>
      <c r="Y276" s="6" t="s">
        <v>375</v>
      </c>
      <c r="Z276" s="6"/>
      <c r="AA276" s="6"/>
      <c r="AB276" s="6" t="s">
        <v>18</v>
      </c>
      <c r="AC276" s="6" t="s">
        <v>376</v>
      </c>
    </row>
    <row r="277" spans="1:58" x14ac:dyDescent="0.2">
      <c r="A277" t="s">
        <v>11</v>
      </c>
      <c r="B277" t="s">
        <v>4</v>
      </c>
      <c r="C277" t="s">
        <v>81</v>
      </c>
      <c r="D277" t="s">
        <v>373</v>
      </c>
      <c r="E277" s="9">
        <v>-1.54320987654321E-2</v>
      </c>
      <c r="F277">
        <v>211</v>
      </c>
      <c r="G277" s="9">
        <v>0.87162162162162204</v>
      </c>
      <c r="H277" s="9">
        <v>0.22222222222222199</v>
      </c>
      <c r="I277">
        <v>0.34848099999999999</v>
      </c>
      <c r="J277">
        <v>1.7440758293838901</v>
      </c>
      <c r="O277">
        <v>65.898890150017806</v>
      </c>
      <c r="T277" t="s">
        <v>374</v>
      </c>
      <c r="Y277" t="s">
        <v>375</v>
      </c>
      <c r="AB277" t="s">
        <v>377</v>
      </c>
      <c r="AC277" t="s">
        <v>378</v>
      </c>
    </row>
    <row r="278" spans="1:58" x14ac:dyDescent="0.2">
      <c r="A278" t="s">
        <v>7</v>
      </c>
      <c r="B278" t="s">
        <v>4</v>
      </c>
      <c r="C278" t="s">
        <v>85</v>
      </c>
      <c r="D278" t="s">
        <v>379</v>
      </c>
      <c r="E278" s="9">
        <v>-3.08641975308642E-3</v>
      </c>
      <c r="F278">
        <v>241</v>
      </c>
      <c r="G278" s="9">
        <v>0.88165680473372798</v>
      </c>
      <c r="H278" s="9">
        <v>0.15277777777777801</v>
      </c>
      <c r="I278">
        <v>0.51374680952380902</v>
      </c>
      <c r="J278">
        <v>1.6763485477178399</v>
      </c>
      <c r="T278" t="s">
        <v>132</v>
      </c>
      <c r="Y278" t="s">
        <v>359</v>
      </c>
      <c r="AB278" t="s">
        <v>18</v>
      </c>
      <c r="AC278" t="s">
        <v>380</v>
      </c>
    </row>
    <row r="279" spans="1:58" x14ac:dyDescent="0.2">
      <c r="A279" t="s">
        <v>7</v>
      </c>
      <c r="B279" t="s">
        <v>4</v>
      </c>
      <c r="C279" t="s">
        <v>124</v>
      </c>
      <c r="D279" t="s">
        <v>379</v>
      </c>
      <c r="E279" s="9">
        <v>0</v>
      </c>
      <c r="F279">
        <v>224</v>
      </c>
      <c r="G279" s="9">
        <v>0.892405063291139</v>
      </c>
      <c r="H279" s="9">
        <v>0.12121212121212099</v>
      </c>
      <c r="I279">
        <v>0.48292288888888901</v>
      </c>
      <c r="J279">
        <v>1.80803571428571</v>
      </c>
      <c r="T279" t="s">
        <v>132</v>
      </c>
      <c r="Y279" t="s">
        <v>359</v>
      </c>
      <c r="AB279" t="s">
        <v>381</v>
      </c>
      <c r="AC279" t="s">
        <v>382</v>
      </c>
    </row>
    <row r="280" spans="1:58" x14ac:dyDescent="0.2">
      <c r="A280" t="s">
        <v>7</v>
      </c>
      <c r="B280" t="s">
        <v>4</v>
      </c>
      <c r="C280" t="s">
        <v>88</v>
      </c>
      <c r="D280" t="s">
        <v>379</v>
      </c>
      <c r="E280" s="9">
        <v>-1.2345679012345699E-2</v>
      </c>
      <c r="F280">
        <v>260</v>
      </c>
      <c r="G280" s="9">
        <v>0.95604395604395598</v>
      </c>
      <c r="H280" s="9">
        <v>0.230769230769231</v>
      </c>
      <c r="I280">
        <v>0.53323447999999996</v>
      </c>
      <c r="J280">
        <v>1.8961538461538501</v>
      </c>
      <c r="T280" t="s">
        <v>132</v>
      </c>
      <c r="Y280" t="s">
        <v>359</v>
      </c>
      <c r="AB280" t="s">
        <v>86</v>
      </c>
      <c r="AC280" t="s">
        <v>383</v>
      </c>
    </row>
    <row r="281" spans="1:58" x14ac:dyDescent="0.2">
      <c r="A281" t="s">
        <v>3</v>
      </c>
      <c r="B281" t="s">
        <v>4</v>
      </c>
      <c r="C281" t="s">
        <v>93</v>
      </c>
      <c r="D281" t="s">
        <v>379</v>
      </c>
      <c r="E281" s="9">
        <v>-1.54320987654321E-2</v>
      </c>
      <c r="F281">
        <v>203</v>
      </c>
      <c r="G281" s="9">
        <v>0.94366197183098599</v>
      </c>
      <c r="H281" s="9">
        <v>0.14754098360655701</v>
      </c>
      <c r="I281">
        <v>0.51229138888888903</v>
      </c>
      <c r="J281">
        <v>1.65024630541872</v>
      </c>
      <c r="T281" t="s">
        <v>132</v>
      </c>
      <c r="Y281" t="s">
        <v>359</v>
      </c>
      <c r="AB281" t="s">
        <v>384</v>
      </c>
      <c r="AC281" t="s">
        <v>385</v>
      </c>
    </row>
    <row r="282" spans="1:58" x14ac:dyDescent="0.2">
      <c r="A282" t="s">
        <v>3</v>
      </c>
      <c r="B282" t="s">
        <v>4</v>
      </c>
      <c r="C282" t="s">
        <v>131</v>
      </c>
      <c r="D282" t="s">
        <v>379</v>
      </c>
      <c r="E282" s="9">
        <v>-1.2345679012345699E-2</v>
      </c>
      <c r="F282">
        <v>183</v>
      </c>
      <c r="G282" s="9">
        <v>0.95348837209302295</v>
      </c>
      <c r="H282" s="9">
        <v>0.12962962962963001</v>
      </c>
      <c r="I282">
        <v>0.44655743749999999</v>
      </c>
      <c r="J282">
        <v>1.7377049180327899</v>
      </c>
      <c r="T282" t="s">
        <v>132</v>
      </c>
      <c r="Y282" t="s">
        <v>359</v>
      </c>
      <c r="AB282" t="s">
        <v>386</v>
      </c>
      <c r="AC282" t="s">
        <v>387</v>
      </c>
    </row>
    <row r="284" spans="1:58" ht="28.5" x14ac:dyDescent="0.2">
      <c r="A284" s="1" t="s">
        <v>388</v>
      </c>
      <c r="B284" s="13" t="s">
        <v>42</v>
      </c>
      <c r="C284" s="13" t="s">
        <v>18</v>
      </c>
      <c r="D284" s="3" t="s">
        <v>391</v>
      </c>
      <c r="E284" s="3" t="s">
        <v>18</v>
      </c>
      <c r="F284" s="14" t="s">
        <v>13</v>
      </c>
      <c r="G284" s="14" t="s">
        <v>18</v>
      </c>
      <c r="H284" s="3" t="s">
        <v>18</v>
      </c>
      <c r="I284" s="14" t="s">
        <v>10</v>
      </c>
      <c r="J284" s="14" t="s">
        <v>18</v>
      </c>
      <c r="K284" s="3" t="s">
        <v>18</v>
      </c>
      <c r="L284" s="14" t="s">
        <v>11</v>
      </c>
      <c r="M284" s="14" t="s">
        <v>18</v>
      </c>
      <c r="N284" s="3" t="s">
        <v>18</v>
      </c>
      <c r="O284" s="14" t="s">
        <v>4</v>
      </c>
      <c r="P284" s="14" t="s">
        <v>18</v>
      </c>
      <c r="Q284" s="3" t="s">
        <v>18</v>
      </c>
      <c r="R284" s="18" t="s">
        <v>389</v>
      </c>
      <c r="S284" s="15" t="s">
        <v>18</v>
      </c>
      <c r="T284" s="15" t="s">
        <v>18</v>
      </c>
      <c r="U284" s="15" t="s">
        <v>18</v>
      </c>
      <c r="V284" s="15" t="s">
        <v>18</v>
      </c>
      <c r="W284" s="15" t="s">
        <v>18</v>
      </c>
      <c r="X284" s="15" t="s">
        <v>18</v>
      </c>
      <c r="Y284" s="15" t="s">
        <v>18</v>
      </c>
      <c r="Z284" s="15" t="s">
        <v>18</v>
      </c>
      <c r="AA284" s="15" t="s">
        <v>18</v>
      </c>
      <c r="AB284" s="3" t="s">
        <v>18</v>
      </c>
      <c r="AC284" s="2" t="s">
        <v>267</v>
      </c>
      <c r="AD284" s="1" t="s">
        <v>390</v>
      </c>
    </row>
    <row r="285" spans="1:58" x14ac:dyDescent="0.2">
      <c r="A285" s="4" t="s">
        <v>45</v>
      </c>
      <c r="B285" s="4" t="s">
        <v>46</v>
      </c>
      <c r="C285" s="4" t="s">
        <v>47</v>
      </c>
      <c r="D285" s="4" t="s">
        <v>48</v>
      </c>
      <c r="E285" s="4" t="s">
        <v>49</v>
      </c>
      <c r="F285" s="4" t="s">
        <v>50</v>
      </c>
      <c r="G285" s="4" t="s">
        <v>51</v>
      </c>
      <c r="H285" s="4" t="s">
        <v>52</v>
      </c>
      <c r="I285" s="4" t="s">
        <v>53</v>
      </c>
      <c r="J285" s="4" t="s">
        <v>54</v>
      </c>
      <c r="K285" s="4" t="s">
        <v>55</v>
      </c>
      <c r="L285" s="4" t="s">
        <v>56</v>
      </c>
      <c r="M285" s="4" t="s">
        <v>57</v>
      </c>
      <c r="N285" s="4" t="s">
        <v>58</v>
      </c>
      <c r="O285" s="4" t="s">
        <v>59</v>
      </c>
      <c r="P285" s="4" t="s">
        <v>60</v>
      </c>
      <c r="Q285" s="4" t="s">
        <v>61</v>
      </c>
      <c r="R285" s="4" t="s">
        <v>62</v>
      </c>
      <c r="S285" s="4" t="s">
        <v>63</v>
      </c>
      <c r="T285" s="4" t="s">
        <v>64</v>
      </c>
      <c r="U285" s="4" t="s">
        <v>65</v>
      </c>
      <c r="V285" s="4" t="s">
        <v>66</v>
      </c>
      <c r="W285" s="4" t="s">
        <v>67</v>
      </c>
      <c r="X285" s="4" t="s">
        <v>68</v>
      </c>
      <c r="Y285" s="4" t="s">
        <v>69</v>
      </c>
      <c r="Z285" s="4" t="s">
        <v>70</v>
      </c>
      <c r="AA285" s="4" t="s">
        <v>71</v>
      </c>
      <c r="AB285" s="4" t="s">
        <v>72</v>
      </c>
      <c r="AC285" s="4" t="s">
        <v>73</v>
      </c>
      <c r="BD285" t="str">
        <f t="array" ref="BD285">IFERROR(INDEX(BN1:BN22,SMALL(IF(F284=BM1:BM22,ROW(BM1:BM22)-ROW(BM1)+1),ROW(1:1))),"")</f>
        <v>BBN</v>
      </c>
      <c r="BE285" t="str">
        <f t="array" ref="BE285">IFERROR(INDEX(BP1:BP22,SMALL(IF(I284=BO1:BO22,ROW(BO1:BO22)-ROW(BO1)+1),ROW(1:1))),"")</f>
        <v>Training</v>
      </c>
      <c r="BF285" t="str">
        <f t="array" ref="BF285">IFERROR(INDEX(BR1:BR22,SMALL(IF(I284=BQ1:BQ22,ROW(BQ1:BQ22)-ROW(BQ1)+1),ROW(1:1))),"")</f>
        <v>Alone</v>
      </c>
    </row>
    <row r="286" spans="1:58" x14ac:dyDescent="0.2">
      <c r="A286" t="s">
        <v>7</v>
      </c>
      <c r="B286" t="s">
        <v>4</v>
      </c>
      <c r="C286" t="s">
        <v>81</v>
      </c>
      <c r="D286">
        <v>3</v>
      </c>
      <c r="F286" t="s">
        <v>259</v>
      </c>
      <c r="BD286" t="str">
        <f t="array" ref="BD286">IFERROR(INDEX(BN1:BN22,SMALL(IF(F284=BM1:BM22,ROW(BM1:BM22)-ROW(BM1)+1),ROW(2:2))),"")</f>
        <v>Octave</v>
      </c>
      <c r="BE286" t="str">
        <f t="array" ref="BE286">IFERROR(INDEX(BP1:BP22,SMALL(IF(I284=BO1:BO22,ROW(BO1:BO22)-ROW(BO1)+1),ROW(2:2))),"")</f>
        <v>Rxn</v>
      </c>
      <c r="BF286" t="str">
        <f t="array" ref="BF286">IFERROR(INDEX(BR1:BR22,SMALL(IF(I284=BQ1:BQ22,ROW(BQ1:BQ22)-ROW(BQ1)+1),ROW(2:2))),"")</f>
        <v>Rotating</v>
      </c>
    </row>
    <row r="287" spans="1:58" x14ac:dyDescent="0.2">
      <c r="A287" t="s">
        <v>11</v>
      </c>
      <c r="B287" t="s">
        <v>4</v>
      </c>
      <c r="C287" t="s">
        <v>76</v>
      </c>
      <c r="D287">
        <v>3</v>
      </c>
      <c r="F287" t="s">
        <v>259</v>
      </c>
      <c r="BD287" t="str">
        <f t="array" ref="BD287">IFERROR(INDEX(BN1:BN22,SMALL(IF(F284=BM1:BM22,ROW(BM1:BM22)-ROW(BM1)+1),ROW(3:3))),"")</f>
        <v>Tones</v>
      </c>
      <c r="BE287" t="str">
        <f t="array" ref="BE287">IFERROR(INDEX(BP1:BP22,SMALL(IF(I284=BO1:BO22,ROW(BO1:BO22)-ROW(BO1)+1),ROW(3:3))),"")</f>
        <v>TH</v>
      </c>
      <c r="BF287" t="str">
        <f t="array" ref="BF287">IFERROR(INDEX(BR1:BR22,SMALL(IF(I284=BQ1:BQ22,ROW(BQ1:BQ22)-ROW(BQ1)+1),ROW(3:3))),"")</f>
        <v>Mixed</v>
      </c>
    </row>
    <row r="288" spans="1:58" x14ac:dyDescent="0.2">
      <c r="A288" s="10" t="s">
        <v>18</v>
      </c>
      <c r="B288" s="10" t="s">
        <v>18</v>
      </c>
      <c r="C288" s="10" t="s">
        <v>49</v>
      </c>
      <c r="D288" s="10" t="s">
        <v>53</v>
      </c>
      <c r="E288" s="11" t="s">
        <v>50</v>
      </c>
      <c r="F288" s="11" t="s">
        <v>51</v>
      </c>
      <c r="G288" s="11" t="s">
        <v>50</v>
      </c>
      <c r="H288" s="11" t="s">
        <v>49</v>
      </c>
      <c r="I288" s="11" t="s">
        <v>99</v>
      </c>
      <c r="J288" s="11" t="s">
        <v>100</v>
      </c>
      <c r="K288" s="11"/>
      <c r="L288" s="12" t="s">
        <v>260</v>
      </c>
      <c r="M288" s="12"/>
      <c r="N288" s="12"/>
      <c r="O288" s="12"/>
      <c r="P288" s="11"/>
      <c r="Q288" s="12" t="s">
        <v>261</v>
      </c>
      <c r="R288" s="12"/>
      <c r="S288" s="12"/>
      <c r="T288" s="12"/>
      <c r="U288" s="11"/>
      <c r="V288" s="12" t="s">
        <v>262</v>
      </c>
      <c r="W288" s="12"/>
      <c r="X288" s="12"/>
      <c r="Y288" s="12"/>
      <c r="Z288" s="11"/>
      <c r="AA288" s="11"/>
      <c r="AB288" s="11" t="s">
        <v>18</v>
      </c>
      <c r="AC288" s="10" t="s">
        <v>18</v>
      </c>
      <c r="BD288" t="str">
        <f t="array" ref="BD288">IFERROR(INDEX(BN1:BN22,SMALL(IF(F284=BM1:BM22,ROW(BM1:BM22)-ROW(BM1)+1),ROW(4:4))),"")</f>
        <v/>
      </c>
      <c r="BE288" t="str">
        <f t="array" ref="BE288">IFERROR(INDEX(BP1:BP22,SMALL(IF(I284=BO1:BO22,ROW(BO1:BO22)-ROW(BO1)+1),ROW(4:4))),"")</f>
        <v>Reset</v>
      </c>
      <c r="BF288" t="str">
        <f t="array" ref="BF288">IFERROR(INDEX(BR1:BR22,SMALL(IF(I284=BQ1:BQ22,ROW(BQ1:BQ22)-ROW(BQ1)+1),ROW(4:4))),"")</f>
        <v>None</v>
      </c>
    </row>
    <row r="289" spans="1:58" x14ac:dyDescent="0.2">
      <c r="A289" s="10" t="s">
        <v>18</v>
      </c>
      <c r="B289" s="10" t="s">
        <v>18</v>
      </c>
      <c r="C289" s="10" t="s">
        <v>101</v>
      </c>
      <c r="D289" s="10" t="s">
        <v>102</v>
      </c>
      <c r="E289" s="11" t="s">
        <v>103</v>
      </c>
      <c r="F289" s="11" t="s">
        <v>104</v>
      </c>
      <c r="G289" s="11" t="s">
        <v>105</v>
      </c>
      <c r="H289" s="11" t="s">
        <v>106</v>
      </c>
      <c r="I289" s="11" t="s">
        <v>7</v>
      </c>
      <c r="J289" s="11" t="s">
        <v>107</v>
      </c>
      <c r="K289" s="11"/>
      <c r="L289" s="11" t="s">
        <v>263</v>
      </c>
      <c r="M289" s="11" t="s">
        <v>264</v>
      </c>
      <c r="N289" s="11" t="s">
        <v>265</v>
      </c>
      <c r="O289" s="11" t="s">
        <v>266</v>
      </c>
      <c r="P289" s="11"/>
      <c r="Q289" s="11" t="s">
        <v>263</v>
      </c>
      <c r="R289" s="11" t="s">
        <v>264</v>
      </c>
      <c r="S289" s="11" t="s">
        <v>265</v>
      </c>
      <c r="T289" s="11" t="s">
        <v>266</v>
      </c>
      <c r="U289" s="11"/>
      <c r="V289" s="11" t="s">
        <v>263</v>
      </c>
      <c r="W289" s="11" t="s">
        <v>264</v>
      </c>
      <c r="X289" s="11" t="s">
        <v>265</v>
      </c>
      <c r="Y289" s="11" t="s">
        <v>266</v>
      </c>
      <c r="Z289" s="11"/>
      <c r="AA289" s="11"/>
      <c r="AB289" s="11" t="s">
        <v>109</v>
      </c>
      <c r="AC289" s="10" t="s">
        <v>110</v>
      </c>
      <c r="BD289" t="str">
        <f t="array" ref="BD289">IFERROR(INDEX(BN1:BN22,SMALL(IF(F284=BM1:BM22,ROW(BM1:BM22)-ROW(BM1)+1),ROW(5:5))),"")</f>
        <v/>
      </c>
      <c r="BE289" t="str">
        <f t="array" ref="BE289">IFERROR(INDEX(BP1:BP22,SMALL(IF(I284=BO1:BO22,ROW(BO1:BO22)-ROW(BO1)+1),ROW(5:5))),"")</f>
        <v/>
      </c>
      <c r="BF289" t="str">
        <f t="array" ref="BF289">IFERROR(INDEX(BR1:BR22,SMALL(IF(I284=BQ1:BQ22,ROW(BQ1:BQ22)-ROW(BQ1)+1),ROW(5:5))),"")</f>
        <v>50dB PKN</v>
      </c>
    </row>
    <row r="290" spans="1:58" x14ac:dyDescent="0.2">
      <c r="A290" s="5" t="s">
        <v>7</v>
      </c>
      <c r="B290" s="5" t="s">
        <v>4</v>
      </c>
      <c r="C290" s="5" t="s">
        <v>74</v>
      </c>
      <c r="D290" s="5" t="s">
        <v>75</v>
      </c>
      <c r="E290" s="7">
        <v>-2.7548209366391099E-2</v>
      </c>
      <c r="F290" s="5">
        <v>258.66666666666703</v>
      </c>
      <c r="G290" s="7">
        <v>0.95027889555892697</v>
      </c>
      <c r="H290" s="7">
        <v>0.14498480243161099</v>
      </c>
      <c r="I290" s="5">
        <v>0.27597768957456797</v>
      </c>
      <c r="J290" s="5">
        <v>1.6276956880570499</v>
      </c>
      <c r="K290" s="5"/>
      <c r="L290" s="5"/>
      <c r="M290" s="5"/>
      <c r="N290" s="5"/>
      <c r="O290" s="5">
        <v>30.47071348499</v>
      </c>
      <c r="P290" s="5"/>
      <c r="Q290" s="5"/>
      <c r="R290" s="5"/>
      <c r="S290" s="5"/>
      <c r="T290" s="5"/>
      <c r="U290" s="5"/>
      <c r="V290" s="5"/>
      <c r="W290" s="5"/>
      <c r="X290" s="5"/>
      <c r="Y290" s="5"/>
      <c r="Z290" s="5"/>
      <c r="AA290" s="5"/>
      <c r="AB290" s="5" t="s">
        <v>18</v>
      </c>
      <c r="AC290" s="5"/>
      <c r="BD290" t="str">
        <f t="array" ref="BD290">IFERROR(INDEX(BN1:BN22,SMALL(IF(F284=BM1:BM22,ROW(BM1:BM22)-ROW(BM1)+1),ROW(6:6))),"")</f>
        <v/>
      </c>
      <c r="BE290" t="str">
        <f t="array" ref="BE290">IFERROR(INDEX(BP1:BP22,SMALL(IF(I284=BO1:BO22,ROW(BO1:BO22)-ROW(BO1)+1),ROW(6:6))),"")</f>
        <v/>
      </c>
      <c r="BF290" t="str">
        <f t="array" ref="BF290">IFERROR(INDEX(BR1:BR22,SMALL(IF(I284=BQ1:BQ22,ROW(BQ1:BQ22)-ROW(BQ1)+1),ROW(6:6))),"")</f>
        <v>30dB PKN</v>
      </c>
    </row>
    <row r="291" spans="1:58" x14ac:dyDescent="0.2">
      <c r="A291" s="5" t="s">
        <v>11</v>
      </c>
      <c r="B291" s="5" t="s">
        <v>4</v>
      </c>
      <c r="C291" s="5" t="s">
        <v>74</v>
      </c>
      <c r="D291" s="5" t="s">
        <v>75</v>
      </c>
      <c r="E291" s="7">
        <v>-5.5096418732782796E-3</v>
      </c>
      <c r="F291" s="5">
        <v>338.33333333333297</v>
      </c>
      <c r="G291" s="7">
        <v>0.83487016428192895</v>
      </c>
      <c r="H291" s="7">
        <v>0.131485594720747</v>
      </c>
      <c r="I291" s="5">
        <v>0.27600350605517499</v>
      </c>
      <c r="J291" s="5">
        <v>1.4646153147305401</v>
      </c>
      <c r="K291" s="5"/>
      <c r="L291" s="5"/>
      <c r="M291" s="5"/>
      <c r="N291" s="5">
        <v>15.913820985913301</v>
      </c>
      <c r="O291" s="5">
        <v>20.9447240890808</v>
      </c>
      <c r="P291" s="5"/>
      <c r="Q291" s="5"/>
      <c r="R291" s="5"/>
      <c r="S291" s="5"/>
      <c r="T291" s="5"/>
      <c r="U291" s="5"/>
      <c r="V291" s="5"/>
      <c r="W291" s="5"/>
      <c r="X291" s="5"/>
      <c r="Y291" s="5"/>
      <c r="Z291" s="5"/>
      <c r="AA291" s="5"/>
      <c r="AB291" s="5" t="s">
        <v>18</v>
      </c>
      <c r="AC291" s="5"/>
      <c r="BD291" t="str">
        <f t="array" ref="BD291">IFERROR(INDEX(BN1:BN22,SMALL(IF(F284=BM1:BM22,ROW(BM1:BM22)-ROW(BM1)+1),ROW(7:7))),"")</f>
        <v/>
      </c>
      <c r="BE291" t="str">
        <f t="array" ref="BE291">IFERROR(INDEX(BP1:BP22,SMALL(IF(I284=BO1:BO22,ROW(BO1:BO22)-ROW(BO1)+1),ROW(7:7))),"")</f>
        <v/>
      </c>
      <c r="BF291" t="str">
        <f t="array" ref="BF291">IFERROR(INDEX(BR1:BR22,SMALL(IF(I284=BQ1:BQ22,ROW(BQ1:BQ22)-ROW(BQ1)+1),ROW(7:7))),"")</f>
        <v>50dB WN</v>
      </c>
    </row>
    <row r="292" spans="1:58" x14ac:dyDescent="0.2">
      <c r="A292" s="5" t="s">
        <v>3</v>
      </c>
      <c r="B292" s="5" t="s">
        <v>4</v>
      </c>
      <c r="C292" s="5" t="s">
        <v>74</v>
      </c>
      <c r="D292" s="5" t="s">
        <v>75</v>
      </c>
      <c r="E292" s="7">
        <v>-2.0661157024793402E-3</v>
      </c>
      <c r="F292" s="5">
        <v>297.5</v>
      </c>
      <c r="G292" s="7">
        <v>0.931597057427622</v>
      </c>
      <c r="H292" s="7">
        <v>0.15153294194390099</v>
      </c>
      <c r="I292" s="5">
        <v>0.301433974285714</v>
      </c>
      <c r="J292" s="5">
        <v>1.6889795918367301</v>
      </c>
      <c r="K292" s="5"/>
      <c r="L292" s="5"/>
      <c r="M292" s="5"/>
      <c r="N292" s="5"/>
      <c r="O292" s="5"/>
      <c r="P292" s="5"/>
      <c r="Q292" s="5"/>
      <c r="R292" s="5"/>
      <c r="S292" s="5"/>
      <c r="T292" s="5"/>
      <c r="U292" s="5"/>
      <c r="V292" s="5"/>
      <c r="W292" s="5"/>
      <c r="X292" s="5"/>
      <c r="Y292" s="5"/>
      <c r="Z292" s="5"/>
      <c r="AA292" s="5"/>
      <c r="AB292" s="5" t="s">
        <v>18</v>
      </c>
      <c r="AC292" s="5"/>
    </row>
    <row r="293" spans="1:58" x14ac:dyDescent="0.2">
      <c r="A293" s="6" t="s">
        <v>11</v>
      </c>
      <c r="B293" s="6" t="s">
        <v>4</v>
      </c>
      <c r="C293" s="6" t="s">
        <v>76</v>
      </c>
      <c r="D293" s="6" t="s">
        <v>391</v>
      </c>
      <c r="E293" s="8">
        <v>-8.2644628099173608E-3</v>
      </c>
      <c r="F293" s="6">
        <v>317</v>
      </c>
      <c r="G293" s="8">
        <v>0.91441441441441396</v>
      </c>
      <c r="H293" s="8">
        <v>0.13684210526315799</v>
      </c>
      <c r="I293" s="6">
        <v>0.295534258064516</v>
      </c>
      <c r="J293" s="6">
        <v>1.3406940063091499</v>
      </c>
      <c r="K293" s="6"/>
      <c r="L293" s="6"/>
      <c r="M293" s="6"/>
      <c r="N293" s="6"/>
      <c r="O293" s="6">
        <v>20.9447240890808</v>
      </c>
      <c r="P293" s="6"/>
      <c r="Q293" s="6"/>
      <c r="R293" s="6"/>
      <c r="S293" s="6"/>
      <c r="T293" s="6" t="s">
        <v>392</v>
      </c>
      <c r="U293" s="6"/>
      <c r="V293" s="6"/>
      <c r="W293" s="6"/>
      <c r="X293" s="6"/>
      <c r="Y293" s="6" t="s">
        <v>393</v>
      </c>
      <c r="Z293" s="6"/>
      <c r="AA293" s="6"/>
      <c r="AB293" s="6" t="s">
        <v>18</v>
      </c>
      <c r="AC293" s="6" t="s">
        <v>394</v>
      </c>
    </row>
    <row r="294" spans="1:58" x14ac:dyDescent="0.2">
      <c r="A294" t="s">
        <v>7</v>
      </c>
      <c r="B294" t="s">
        <v>4</v>
      </c>
      <c r="C294" t="s">
        <v>81</v>
      </c>
      <c r="D294" t="s">
        <v>287</v>
      </c>
      <c r="E294" s="9">
        <v>-2.4793388429752101E-2</v>
      </c>
      <c r="F294">
        <v>233</v>
      </c>
      <c r="G294" s="9">
        <v>0.93865030674846595</v>
      </c>
      <c r="H294" s="9">
        <v>0.17142857142857101</v>
      </c>
      <c r="I294">
        <v>0.288641173913043</v>
      </c>
      <c r="J294">
        <v>1.50643776824034</v>
      </c>
      <c r="O294">
        <v>30.47071348499</v>
      </c>
      <c r="T294" t="s">
        <v>395</v>
      </c>
      <c r="Y294" t="s">
        <v>245</v>
      </c>
      <c r="AB294" t="s">
        <v>396</v>
      </c>
      <c r="AC294" t="s">
        <v>397</v>
      </c>
    </row>
    <row r="295" spans="1:58" x14ac:dyDescent="0.2">
      <c r="A295" t="s">
        <v>3</v>
      </c>
      <c r="B295" t="s">
        <v>4</v>
      </c>
      <c r="C295" t="s">
        <v>85</v>
      </c>
      <c r="D295" t="s">
        <v>287</v>
      </c>
      <c r="E295" s="9">
        <v>-4.1322314049586804E-3</v>
      </c>
      <c r="F295">
        <v>245</v>
      </c>
      <c r="G295" s="9">
        <v>0.92441860465116299</v>
      </c>
      <c r="H295" s="9">
        <v>0.150684931506849</v>
      </c>
      <c r="I295">
        <v>0.33269892000000001</v>
      </c>
      <c r="J295">
        <v>1.6122448979591799</v>
      </c>
      <c r="T295" t="s">
        <v>132</v>
      </c>
      <c r="Y295" t="s">
        <v>245</v>
      </c>
      <c r="AB295" t="s">
        <v>18</v>
      </c>
      <c r="AC295" t="s">
        <v>398</v>
      </c>
    </row>
    <row r="296" spans="1:58" x14ac:dyDescent="0.2">
      <c r="A296" t="s">
        <v>3</v>
      </c>
      <c r="B296" t="s">
        <v>4</v>
      </c>
      <c r="C296" t="s">
        <v>124</v>
      </c>
      <c r="D296" t="s">
        <v>287</v>
      </c>
      <c r="E296" s="9">
        <v>0</v>
      </c>
      <c r="F296">
        <v>350</v>
      </c>
      <c r="G296" s="9">
        <v>0.93877551020408201</v>
      </c>
      <c r="H296" s="9">
        <v>0.15238095238095201</v>
      </c>
      <c r="I296">
        <v>0.27016902857142799</v>
      </c>
      <c r="J296">
        <v>1.76571428571429</v>
      </c>
      <c r="T296" t="s">
        <v>132</v>
      </c>
      <c r="Y296" t="s">
        <v>245</v>
      </c>
      <c r="AB296" t="s">
        <v>18</v>
      </c>
      <c r="AC296" t="s">
        <v>399</v>
      </c>
    </row>
    <row r="297" spans="1:58" x14ac:dyDescent="0.2">
      <c r="A297" t="s">
        <v>7</v>
      </c>
      <c r="B297" t="s">
        <v>4</v>
      </c>
      <c r="C297" t="s">
        <v>88</v>
      </c>
      <c r="D297" t="s">
        <v>279</v>
      </c>
      <c r="E297" s="9">
        <v>-2.4793388429752101E-2</v>
      </c>
      <c r="F297">
        <v>311</v>
      </c>
      <c r="G297" s="9">
        <v>0.967741935483871</v>
      </c>
      <c r="H297" s="9">
        <v>0.10638297872340401</v>
      </c>
      <c r="I297">
        <v>0.27660967741935499</v>
      </c>
      <c r="J297">
        <v>1.8938906752411599</v>
      </c>
      <c r="S297" t="s">
        <v>132</v>
      </c>
      <c r="X297" t="s">
        <v>245</v>
      </c>
      <c r="AB297" t="s">
        <v>18</v>
      </c>
      <c r="AC297" t="s">
        <v>400</v>
      </c>
    </row>
    <row r="298" spans="1:58" x14ac:dyDescent="0.2">
      <c r="A298" t="s">
        <v>7</v>
      </c>
      <c r="B298" t="s">
        <v>4</v>
      </c>
      <c r="C298" t="s">
        <v>93</v>
      </c>
      <c r="D298" t="s">
        <v>279</v>
      </c>
      <c r="E298" s="9">
        <v>-3.3057851239669402E-2</v>
      </c>
      <c r="F298">
        <v>232</v>
      </c>
      <c r="G298" s="9">
        <v>0.94444444444444398</v>
      </c>
      <c r="H298" s="9">
        <v>0.157142857142857</v>
      </c>
      <c r="I298">
        <v>0.26268221739130398</v>
      </c>
      <c r="J298">
        <v>1.4827586206896599</v>
      </c>
      <c r="S298" t="s">
        <v>132</v>
      </c>
      <c r="X298" t="s">
        <v>245</v>
      </c>
      <c r="AB298" t="s">
        <v>401</v>
      </c>
      <c r="AC298" t="s">
        <v>402</v>
      </c>
    </row>
    <row r="299" spans="1:58" x14ac:dyDescent="0.2">
      <c r="A299" t="s">
        <v>11</v>
      </c>
      <c r="B299" t="s">
        <v>4</v>
      </c>
      <c r="C299" t="s">
        <v>131</v>
      </c>
      <c r="D299" t="s">
        <v>403</v>
      </c>
      <c r="E299" s="9">
        <v>-4.1322314049586804E-3</v>
      </c>
      <c r="F299">
        <v>334</v>
      </c>
      <c r="G299" s="9">
        <v>0.83333333333333304</v>
      </c>
      <c r="H299" s="9">
        <v>0.12</v>
      </c>
      <c r="I299">
        <v>0.25500145454545398</v>
      </c>
      <c r="J299">
        <v>1.5449101796407201</v>
      </c>
      <c r="N299">
        <v>12.805637591257399</v>
      </c>
      <c r="S299" t="s">
        <v>404</v>
      </c>
      <c r="X299" t="s">
        <v>405</v>
      </c>
      <c r="AB299" t="s">
        <v>406</v>
      </c>
      <c r="AC299" t="s">
        <v>407</v>
      </c>
    </row>
    <row r="300" spans="1:58" x14ac:dyDescent="0.2">
      <c r="A300" t="s">
        <v>11</v>
      </c>
      <c r="B300" t="s">
        <v>4</v>
      </c>
      <c r="C300" t="s">
        <v>134</v>
      </c>
      <c r="D300" t="s">
        <v>403</v>
      </c>
      <c r="E300" s="9">
        <v>-4.1322314049586804E-3</v>
      </c>
      <c r="F300">
        <v>364</v>
      </c>
      <c r="G300" s="9">
        <v>0.75686274509803897</v>
      </c>
      <c r="H300" s="9">
        <v>0.13761467889908299</v>
      </c>
      <c r="I300">
        <v>0.27747480555555498</v>
      </c>
      <c r="J300">
        <v>1.50824175824176</v>
      </c>
      <c r="N300">
        <v>19.022004380569101</v>
      </c>
      <c r="S300" t="s">
        <v>404</v>
      </c>
      <c r="X300" t="s">
        <v>405</v>
      </c>
      <c r="AB300" t="s">
        <v>408</v>
      </c>
      <c r="AC300" t="s">
        <v>409</v>
      </c>
    </row>
    <row r="302" spans="1:58" ht="28.5" x14ac:dyDescent="0.2">
      <c r="A302" s="1" t="s">
        <v>410</v>
      </c>
      <c r="B302" s="13" t="s">
        <v>42</v>
      </c>
      <c r="C302" s="13" t="s">
        <v>18</v>
      </c>
      <c r="D302" s="3" t="s">
        <v>413</v>
      </c>
      <c r="E302" s="3" t="s">
        <v>18</v>
      </c>
      <c r="F302" s="14" t="s">
        <v>13</v>
      </c>
      <c r="G302" s="14" t="s">
        <v>18</v>
      </c>
      <c r="H302" s="3" t="s">
        <v>18</v>
      </c>
      <c r="I302" s="14" t="s">
        <v>10</v>
      </c>
      <c r="J302" s="14" t="s">
        <v>18</v>
      </c>
      <c r="K302" s="3" t="s">
        <v>18</v>
      </c>
      <c r="L302" s="14" t="s">
        <v>7</v>
      </c>
      <c r="M302" s="14" t="s">
        <v>18</v>
      </c>
      <c r="N302" s="3" t="s">
        <v>18</v>
      </c>
      <c r="O302" s="14" t="s">
        <v>4</v>
      </c>
      <c r="P302" s="14" t="s">
        <v>18</v>
      </c>
      <c r="Q302" s="3" t="s">
        <v>18</v>
      </c>
      <c r="R302" s="15" t="s">
        <v>411</v>
      </c>
      <c r="S302" s="15" t="s">
        <v>18</v>
      </c>
      <c r="T302" s="15" t="s">
        <v>18</v>
      </c>
      <c r="U302" s="15" t="s">
        <v>18</v>
      </c>
      <c r="V302" s="15" t="s">
        <v>18</v>
      </c>
      <c r="W302" s="15" t="s">
        <v>18</v>
      </c>
      <c r="X302" s="15" t="s">
        <v>18</v>
      </c>
      <c r="Y302" s="15" t="s">
        <v>18</v>
      </c>
      <c r="Z302" s="15" t="s">
        <v>18</v>
      </c>
      <c r="AA302" s="15" t="s">
        <v>18</v>
      </c>
      <c r="AB302" s="3" t="s">
        <v>18</v>
      </c>
      <c r="AC302" s="2" t="s">
        <v>267</v>
      </c>
      <c r="AD302" s="1" t="s">
        <v>412</v>
      </c>
    </row>
    <row r="303" spans="1:58" x14ac:dyDescent="0.2">
      <c r="A303" s="4" t="s">
        <v>45</v>
      </c>
      <c r="B303" s="4" t="s">
        <v>46</v>
      </c>
      <c r="C303" s="4" t="s">
        <v>47</v>
      </c>
      <c r="D303" s="4" t="s">
        <v>48</v>
      </c>
      <c r="E303" s="4" t="s">
        <v>49</v>
      </c>
      <c r="F303" s="4" t="s">
        <v>50</v>
      </c>
      <c r="G303" s="4" t="s">
        <v>51</v>
      </c>
      <c r="H303" s="4" t="s">
        <v>52</v>
      </c>
      <c r="I303" s="4" t="s">
        <v>53</v>
      </c>
      <c r="J303" s="4" t="s">
        <v>54</v>
      </c>
      <c r="K303" s="4" t="s">
        <v>55</v>
      </c>
      <c r="L303" s="4" t="s">
        <v>56</v>
      </c>
      <c r="M303" s="4" t="s">
        <v>57</v>
      </c>
      <c r="N303" s="4" t="s">
        <v>58</v>
      </c>
      <c r="O303" s="4" t="s">
        <v>59</v>
      </c>
      <c r="P303" s="4" t="s">
        <v>60</v>
      </c>
      <c r="Q303" s="4" t="s">
        <v>61</v>
      </c>
      <c r="R303" s="4" t="s">
        <v>62</v>
      </c>
      <c r="S303" s="4" t="s">
        <v>63</v>
      </c>
      <c r="T303" s="4" t="s">
        <v>64</v>
      </c>
      <c r="U303" s="4" t="s">
        <v>65</v>
      </c>
      <c r="V303" s="4" t="s">
        <v>66</v>
      </c>
      <c r="W303" s="4" t="s">
        <v>67</v>
      </c>
      <c r="X303" s="4" t="s">
        <v>68</v>
      </c>
      <c r="Y303" s="4" t="s">
        <v>69</v>
      </c>
      <c r="Z303" s="4" t="s">
        <v>70</v>
      </c>
      <c r="AA303" s="4" t="s">
        <v>71</v>
      </c>
      <c r="AB303" s="4" t="s">
        <v>72</v>
      </c>
      <c r="AC303" s="4" t="s">
        <v>73</v>
      </c>
      <c r="BD303" t="str">
        <f t="array" ref="BD303">IFERROR(INDEX(BN1:BN22,SMALL(IF(F302=BM1:BM22,ROW(BM1:BM22)-ROW(BM1)+1),ROW(1:1))),"")</f>
        <v>BBN</v>
      </c>
      <c r="BE303" t="str">
        <f t="array" ref="BE303">IFERROR(INDEX(BP1:BP22,SMALL(IF(I302=BO1:BO22,ROW(BO1:BO22)-ROW(BO1)+1),ROW(1:1))),"")</f>
        <v>Training</v>
      </c>
      <c r="BF303" t="str">
        <f t="array" ref="BF303">IFERROR(INDEX(BR1:BR22,SMALL(IF(I302=BQ1:BQ22,ROW(BQ1:BQ22)-ROW(BQ1)+1),ROW(1:1))),"")</f>
        <v>Alone</v>
      </c>
    </row>
    <row r="304" spans="1:58" x14ac:dyDescent="0.2">
      <c r="A304" t="s">
        <v>7</v>
      </c>
      <c r="B304" t="s">
        <v>4</v>
      </c>
      <c r="C304" t="s">
        <v>76</v>
      </c>
      <c r="D304">
        <v>1</v>
      </c>
      <c r="F304" t="s">
        <v>259</v>
      </c>
      <c r="BD304" t="str">
        <f t="array" ref="BD304">IFERROR(INDEX(BN1:BN22,SMALL(IF(F302=BM1:BM22,ROW(BM1:BM22)-ROW(BM1)+1),ROW(2:2))),"")</f>
        <v>Octave</v>
      </c>
      <c r="BE304" t="str">
        <f t="array" ref="BE304">IFERROR(INDEX(BP1:BP22,SMALL(IF(I302=BO1:BO22,ROW(BO1:BO22)-ROW(BO1)+1),ROW(2:2))),"")</f>
        <v>Rxn</v>
      </c>
      <c r="BF304" t="str">
        <f t="array" ref="BF304">IFERROR(INDEX(BR1:BR22,SMALL(IF(I302=BQ1:BQ22,ROW(BQ1:BQ22)-ROW(BQ1)+1),ROW(2:2))),"")</f>
        <v>Rotating</v>
      </c>
    </row>
    <row r="305" spans="1:58" x14ac:dyDescent="0.2">
      <c r="A305" s="10" t="s">
        <v>18</v>
      </c>
      <c r="B305" s="10" t="s">
        <v>18</v>
      </c>
      <c r="C305" s="10" t="s">
        <v>49</v>
      </c>
      <c r="D305" s="10" t="s">
        <v>53</v>
      </c>
      <c r="E305" s="11" t="s">
        <v>50</v>
      </c>
      <c r="F305" s="11" t="s">
        <v>51</v>
      </c>
      <c r="G305" s="11" t="s">
        <v>50</v>
      </c>
      <c r="H305" s="11" t="s">
        <v>49</v>
      </c>
      <c r="I305" s="11" t="s">
        <v>99</v>
      </c>
      <c r="J305" s="11" t="s">
        <v>100</v>
      </c>
      <c r="K305" s="11"/>
      <c r="L305" s="12" t="s">
        <v>260</v>
      </c>
      <c r="M305" s="12"/>
      <c r="N305" s="12"/>
      <c r="O305" s="12"/>
      <c r="P305" s="11"/>
      <c r="Q305" s="12" t="s">
        <v>261</v>
      </c>
      <c r="R305" s="12"/>
      <c r="S305" s="12"/>
      <c r="T305" s="12"/>
      <c r="U305" s="11"/>
      <c r="V305" s="12" t="s">
        <v>262</v>
      </c>
      <c r="W305" s="12"/>
      <c r="X305" s="12"/>
      <c r="Y305" s="12"/>
      <c r="Z305" s="11"/>
      <c r="AA305" s="11"/>
      <c r="AB305" s="11" t="s">
        <v>18</v>
      </c>
      <c r="AC305" s="10" t="s">
        <v>18</v>
      </c>
      <c r="BD305" t="str">
        <f t="array" ref="BD305">IFERROR(INDEX(BN1:BN22,SMALL(IF(F302=BM1:BM22,ROW(BM1:BM22)-ROW(BM1)+1),ROW(3:3))),"")</f>
        <v>Tones</v>
      </c>
      <c r="BE305" t="str">
        <f t="array" ref="BE305">IFERROR(INDEX(BP1:BP22,SMALL(IF(I302=BO1:BO22,ROW(BO1:BO22)-ROW(BO1)+1),ROW(3:3))),"")</f>
        <v>TH</v>
      </c>
      <c r="BF305" t="str">
        <f t="array" ref="BF305">IFERROR(INDEX(BR1:BR22,SMALL(IF(I302=BQ1:BQ22,ROW(BQ1:BQ22)-ROW(BQ1)+1),ROW(3:3))),"")</f>
        <v>Mixed</v>
      </c>
    </row>
    <row r="306" spans="1:58" x14ac:dyDescent="0.2">
      <c r="A306" s="10" t="s">
        <v>18</v>
      </c>
      <c r="B306" s="10" t="s">
        <v>18</v>
      </c>
      <c r="C306" s="10" t="s">
        <v>101</v>
      </c>
      <c r="D306" s="10" t="s">
        <v>102</v>
      </c>
      <c r="E306" s="11" t="s">
        <v>103</v>
      </c>
      <c r="F306" s="11" t="s">
        <v>104</v>
      </c>
      <c r="G306" s="11" t="s">
        <v>105</v>
      </c>
      <c r="H306" s="11" t="s">
        <v>106</v>
      </c>
      <c r="I306" s="11" t="s">
        <v>7</v>
      </c>
      <c r="J306" s="11" t="s">
        <v>107</v>
      </c>
      <c r="K306" s="11"/>
      <c r="L306" s="11" t="s">
        <v>263</v>
      </c>
      <c r="M306" s="11" t="s">
        <v>264</v>
      </c>
      <c r="N306" s="11" t="s">
        <v>265</v>
      </c>
      <c r="O306" s="11" t="s">
        <v>266</v>
      </c>
      <c r="P306" s="11"/>
      <c r="Q306" s="11" t="s">
        <v>263</v>
      </c>
      <c r="R306" s="11" t="s">
        <v>264</v>
      </c>
      <c r="S306" s="11" t="s">
        <v>265</v>
      </c>
      <c r="T306" s="11" t="s">
        <v>266</v>
      </c>
      <c r="U306" s="11"/>
      <c r="V306" s="11" t="s">
        <v>263</v>
      </c>
      <c r="W306" s="11" t="s">
        <v>264</v>
      </c>
      <c r="X306" s="11" t="s">
        <v>265</v>
      </c>
      <c r="Y306" s="11" t="s">
        <v>266</v>
      </c>
      <c r="Z306" s="11"/>
      <c r="AA306" s="11"/>
      <c r="AB306" s="11" t="s">
        <v>109</v>
      </c>
      <c r="AC306" s="10" t="s">
        <v>110</v>
      </c>
      <c r="BD306" t="str">
        <f t="array" ref="BD306">IFERROR(INDEX(BN1:BN22,SMALL(IF(F302=BM1:BM22,ROW(BM1:BM22)-ROW(BM1)+1),ROW(4:4))),"")</f>
        <v/>
      </c>
      <c r="BE306" t="str">
        <f t="array" ref="BE306">IFERROR(INDEX(BP1:BP22,SMALL(IF(I302=BO1:BO22,ROW(BO1:BO22)-ROW(BO1)+1),ROW(4:4))),"")</f>
        <v>Reset</v>
      </c>
      <c r="BF306" t="str">
        <f t="array" ref="BF306">IFERROR(INDEX(BR1:BR22,SMALL(IF(I302=BQ1:BQ22,ROW(BQ1:BQ22)-ROW(BQ1)+1),ROW(4:4))),"")</f>
        <v>None</v>
      </c>
    </row>
    <row r="307" spans="1:58" x14ac:dyDescent="0.2">
      <c r="A307" s="5" t="s">
        <v>7</v>
      </c>
      <c r="B307" s="5" t="s">
        <v>4</v>
      </c>
      <c r="C307" s="5" t="s">
        <v>74</v>
      </c>
      <c r="D307" s="5" t="s">
        <v>75</v>
      </c>
      <c r="E307" s="7">
        <v>-2.6578073089701001E-2</v>
      </c>
      <c r="F307" s="5">
        <v>259</v>
      </c>
      <c r="G307" s="7">
        <v>0.94505494505494503</v>
      </c>
      <c r="H307" s="7">
        <v>0.15584415584415601</v>
      </c>
      <c r="I307" s="5">
        <v>0.54665190476190495</v>
      </c>
      <c r="J307" s="5">
        <v>1.6332046332046299</v>
      </c>
      <c r="K307" s="5"/>
      <c r="L307" s="5"/>
      <c r="M307" s="5"/>
      <c r="N307" s="5"/>
      <c r="O307" s="5"/>
      <c r="P307" s="5"/>
      <c r="Q307" s="5"/>
      <c r="R307" s="5"/>
      <c r="S307" s="5"/>
      <c r="T307" s="5"/>
      <c r="U307" s="5"/>
      <c r="V307" s="5"/>
      <c r="W307" s="5"/>
      <c r="X307" s="5"/>
      <c r="Y307" s="5"/>
      <c r="Z307" s="5"/>
      <c r="AA307" s="5"/>
      <c r="AB307" s="5" t="s">
        <v>18</v>
      </c>
      <c r="AC307" s="5"/>
      <c r="BD307" t="str">
        <f t="array" ref="BD307">IFERROR(INDEX(BN1:BN22,SMALL(IF(F302=BM1:BM22,ROW(BM1:BM22)-ROW(BM1)+1),ROW(5:5))),"")</f>
        <v/>
      </c>
      <c r="BE307" t="str">
        <f t="array" ref="BE307">IFERROR(INDEX(BP1:BP22,SMALL(IF(I302=BO1:BO22,ROW(BO1:BO22)-ROW(BO1)+1),ROW(5:5))),"")</f>
        <v/>
      </c>
      <c r="BF307" t="str">
        <f t="array" ref="BF307">IFERROR(INDEX(BR1:BR22,SMALL(IF(I302=BQ1:BQ22,ROW(BQ1:BQ22)-ROW(BQ1)+1),ROW(5:5))),"")</f>
        <v>50dB PKN</v>
      </c>
    </row>
    <row r="308" spans="1:58" x14ac:dyDescent="0.2">
      <c r="A308" s="5" t="s">
        <v>3</v>
      </c>
      <c r="B308" s="5" t="s">
        <v>4</v>
      </c>
      <c r="C308" s="5" t="s">
        <v>74</v>
      </c>
      <c r="D308" s="5" t="s">
        <v>75</v>
      </c>
      <c r="E308" s="7">
        <v>-9.4921689606074205E-3</v>
      </c>
      <c r="F308" s="5">
        <v>242.857142857143</v>
      </c>
      <c r="G308" s="7">
        <v>0.94468680682783301</v>
      </c>
      <c r="H308" s="7">
        <v>0.23520679191236299</v>
      </c>
      <c r="I308" s="5">
        <v>0.49817226838305301</v>
      </c>
      <c r="J308" s="5">
        <v>1.6541274053082899</v>
      </c>
      <c r="K308" s="5"/>
      <c r="L308" s="5">
        <v>62.787921477090698</v>
      </c>
      <c r="M308" s="5"/>
      <c r="N308" s="5"/>
      <c r="O308" s="5"/>
      <c r="P308" s="5"/>
      <c r="Q308" s="5"/>
      <c r="R308" s="5"/>
      <c r="S308" s="5"/>
      <c r="T308" s="5"/>
      <c r="U308" s="5"/>
      <c r="V308" s="5"/>
      <c r="W308" s="5"/>
      <c r="X308" s="5"/>
      <c r="Y308" s="5"/>
      <c r="Z308" s="5"/>
      <c r="AA308" s="5"/>
      <c r="AB308" s="5" t="s">
        <v>18</v>
      </c>
      <c r="AC308" s="5"/>
      <c r="BD308" t="str">
        <f t="array" ref="BD308">IFERROR(INDEX(BN1:BN22,SMALL(IF(F302=BM1:BM22,ROW(BM1:BM22)-ROW(BM1)+1),ROW(6:6))),"")</f>
        <v/>
      </c>
      <c r="BE308" t="str">
        <f t="array" ref="BE308">IFERROR(INDEX(BP1:BP22,SMALL(IF(I302=BO1:BO22,ROW(BO1:BO22)-ROW(BO1)+1),ROW(6:6))),"")</f>
        <v/>
      </c>
      <c r="BF308" t="str">
        <f t="array" ref="BF308">IFERROR(INDEX(BR1:BR22,SMALL(IF(I302=BQ1:BQ22,ROW(BQ1:BQ22)-ROW(BQ1)+1),ROW(6:6))),"")</f>
        <v>30dB PKN</v>
      </c>
    </row>
    <row r="309" spans="1:58" x14ac:dyDescent="0.2">
      <c r="A309" s="6" t="s">
        <v>7</v>
      </c>
      <c r="B309" s="6" t="s">
        <v>4</v>
      </c>
      <c r="C309" s="6" t="s">
        <v>76</v>
      </c>
      <c r="D309" s="6" t="s">
        <v>413</v>
      </c>
      <c r="E309" s="8">
        <v>-2.6578073089701001E-2</v>
      </c>
      <c r="F309" s="6">
        <v>259</v>
      </c>
      <c r="G309" s="8">
        <v>0.94505494505494503</v>
      </c>
      <c r="H309" s="8">
        <v>0.15584415584415601</v>
      </c>
      <c r="I309" s="6">
        <v>0.54665190476190495</v>
      </c>
      <c r="J309" s="6">
        <v>1.6332046332046299</v>
      </c>
      <c r="K309" s="6"/>
      <c r="L309" s="6"/>
      <c r="M309" s="6"/>
      <c r="N309" s="6"/>
      <c r="O309" s="6"/>
      <c r="P309" s="6"/>
      <c r="Q309" s="6" t="s">
        <v>132</v>
      </c>
      <c r="R309" s="6"/>
      <c r="S309" s="6"/>
      <c r="T309" s="6"/>
      <c r="U309" s="6"/>
      <c r="V309" s="6" t="s">
        <v>359</v>
      </c>
      <c r="W309" s="6"/>
      <c r="X309" s="6"/>
      <c r="Y309" s="6"/>
      <c r="Z309" s="6"/>
      <c r="AA309" s="6"/>
      <c r="AB309" s="6" t="s">
        <v>18</v>
      </c>
      <c r="AC309" s="6" t="s">
        <v>414</v>
      </c>
      <c r="BD309" t="str">
        <f t="array" ref="BD309">IFERROR(INDEX(BN1:BN22,SMALL(IF(F302=BM1:BM22,ROW(BM1:BM22)-ROW(BM1)+1),ROW(7:7))),"")</f>
        <v/>
      </c>
      <c r="BE309" t="str">
        <f t="array" ref="BE309">IFERROR(INDEX(BP1:BP22,SMALL(IF(I302=BO1:BO22,ROW(BO1:BO22)-ROW(BO1)+1),ROW(7:7))),"")</f>
        <v/>
      </c>
      <c r="BF309" t="str">
        <f t="array" ref="BF309">IFERROR(INDEX(BR1:BR22,SMALL(IF(I302=BQ1:BQ22,ROW(BQ1:BQ22)-ROW(BQ1)+1),ROW(7:7))),"")</f>
        <v>50dB WN</v>
      </c>
    </row>
    <row r="310" spans="1:58" x14ac:dyDescent="0.2">
      <c r="A310" t="s">
        <v>3</v>
      </c>
      <c r="B310" t="s">
        <v>4</v>
      </c>
      <c r="C310" t="s">
        <v>81</v>
      </c>
      <c r="D310" t="s">
        <v>413</v>
      </c>
      <c r="E310" s="9">
        <v>-2.32558139534884E-2</v>
      </c>
      <c r="F310">
        <v>166</v>
      </c>
      <c r="G310" s="9">
        <v>0.96551724137931005</v>
      </c>
      <c r="H310" s="9">
        <v>0.16</v>
      </c>
      <c r="I310">
        <v>0.47284680000000001</v>
      </c>
      <c r="J310">
        <v>1.56024096385542</v>
      </c>
      <c r="Q310" t="s">
        <v>415</v>
      </c>
      <c r="V310" t="s">
        <v>359</v>
      </c>
      <c r="AB310" t="s">
        <v>416</v>
      </c>
      <c r="AC310" t="s">
        <v>417</v>
      </c>
    </row>
    <row r="311" spans="1:58" x14ac:dyDescent="0.2">
      <c r="A311" t="s">
        <v>3</v>
      </c>
      <c r="B311" t="s">
        <v>4</v>
      </c>
      <c r="C311" t="s">
        <v>85</v>
      </c>
      <c r="D311" t="s">
        <v>413</v>
      </c>
      <c r="E311" s="9">
        <v>-1.66112956810631E-2</v>
      </c>
      <c r="F311">
        <v>268</v>
      </c>
      <c r="G311" s="9">
        <v>0.946524064171123</v>
      </c>
      <c r="H311" s="9">
        <v>0.13580246913580199</v>
      </c>
      <c r="I311">
        <v>0.56799091304347804</v>
      </c>
      <c r="J311">
        <v>1.52611940298508</v>
      </c>
      <c r="Q311" t="s">
        <v>415</v>
      </c>
      <c r="V311" t="s">
        <v>359</v>
      </c>
      <c r="AB311" t="s">
        <v>18</v>
      </c>
      <c r="AC311" t="s">
        <v>418</v>
      </c>
    </row>
    <row r="312" spans="1:58" x14ac:dyDescent="0.2">
      <c r="A312" t="s">
        <v>3</v>
      </c>
      <c r="B312" t="s">
        <v>4</v>
      </c>
      <c r="C312" t="s">
        <v>124</v>
      </c>
      <c r="D312" t="s">
        <v>413</v>
      </c>
      <c r="E312" s="9">
        <v>0</v>
      </c>
      <c r="F312">
        <v>202</v>
      </c>
      <c r="G312" s="9">
        <v>0.94326241134751798</v>
      </c>
      <c r="H312" s="9">
        <v>0.24590163934426201</v>
      </c>
      <c r="I312">
        <v>0.49922758823529401</v>
      </c>
      <c r="J312">
        <v>1.47029702970297</v>
      </c>
      <c r="Q312" t="s">
        <v>415</v>
      </c>
      <c r="V312" t="s">
        <v>359</v>
      </c>
      <c r="AB312" t="s">
        <v>419</v>
      </c>
      <c r="AC312" t="s">
        <v>420</v>
      </c>
    </row>
    <row r="314" spans="1:58" ht="38.25" x14ac:dyDescent="0.2">
      <c r="A314" s="1" t="s">
        <v>421</v>
      </c>
      <c r="B314" s="13" t="s">
        <v>42</v>
      </c>
      <c r="C314" s="13" t="s">
        <v>18</v>
      </c>
      <c r="D314" s="3" t="s">
        <v>423</v>
      </c>
      <c r="E314" s="3" t="s">
        <v>18</v>
      </c>
      <c r="F314" s="14" t="s">
        <v>13</v>
      </c>
      <c r="G314" s="14" t="s">
        <v>18</v>
      </c>
      <c r="H314" s="3" t="s">
        <v>18</v>
      </c>
      <c r="I314" s="14" t="s">
        <v>2</v>
      </c>
      <c r="J314" s="14" t="s">
        <v>18</v>
      </c>
      <c r="K314" s="3" t="s">
        <v>18</v>
      </c>
      <c r="L314" s="14" t="s">
        <v>11</v>
      </c>
      <c r="M314" s="14" t="s">
        <v>18</v>
      </c>
      <c r="N314" s="3" t="s">
        <v>18</v>
      </c>
      <c r="O314" s="14" t="s">
        <v>4</v>
      </c>
      <c r="P314" s="14" t="s">
        <v>18</v>
      </c>
      <c r="Q314" s="3" t="s">
        <v>18</v>
      </c>
      <c r="R314" s="18" t="s">
        <v>747</v>
      </c>
      <c r="S314" s="15" t="s">
        <v>18</v>
      </c>
      <c r="T314" s="15" t="s">
        <v>18</v>
      </c>
      <c r="U314" s="15" t="s">
        <v>18</v>
      </c>
      <c r="V314" s="15" t="s">
        <v>18</v>
      </c>
      <c r="W314" s="15" t="s">
        <v>18</v>
      </c>
      <c r="X314" s="15" t="s">
        <v>18</v>
      </c>
      <c r="Y314" s="15" t="s">
        <v>18</v>
      </c>
      <c r="Z314" s="15" t="s">
        <v>18</v>
      </c>
      <c r="AA314" s="15" t="s">
        <v>18</v>
      </c>
      <c r="AB314" s="3" t="s">
        <v>18</v>
      </c>
      <c r="AC314" s="2" t="s">
        <v>437</v>
      </c>
      <c r="AD314" s="1" t="s">
        <v>422</v>
      </c>
    </row>
    <row r="315" spans="1:58" x14ac:dyDescent="0.2">
      <c r="A315" s="4" t="s">
        <v>45</v>
      </c>
      <c r="B315" s="4" t="s">
        <v>46</v>
      </c>
      <c r="C315" s="4" t="s">
        <v>47</v>
      </c>
      <c r="D315" s="4" t="s">
        <v>48</v>
      </c>
      <c r="E315" s="4" t="s">
        <v>49</v>
      </c>
      <c r="F315" s="4" t="s">
        <v>50</v>
      </c>
      <c r="G315" s="4" t="s">
        <v>51</v>
      </c>
      <c r="H315" s="4" t="s">
        <v>52</v>
      </c>
      <c r="I315" s="4" t="s">
        <v>53</v>
      </c>
      <c r="J315" s="4" t="s">
        <v>54</v>
      </c>
      <c r="K315" s="4" t="s">
        <v>55</v>
      </c>
      <c r="L315" s="4" t="s">
        <v>56</v>
      </c>
      <c r="M315" s="4" t="s">
        <v>57</v>
      </c>
      <c r="N315" s="4" t="s">
        <v>58</v>
      </c>
      <c r="O315" s="4" t="s">
        <v>59</v>
      </c>
      <c r="P315" s="4" t="s">
        <v>60</v>
      </c>
      <c r="Q315" s="4" t="s">
        <v>61</v>
      </c>
      <c r="R315" s="4" t="s">
        <v>62</v>
      </c>
      <c r="S315" s="4" t="s">
        <v>63</v>
      </c>
      <c r="T315" s="4" t="s">
        <v>64</v>
      </c>
      <c r="U315" s="4" t="s">
        <v>65</v>
      </c>
      <c r="V315" s="4" t="s">
        <v>66</v>
      </c>
      <c r="W315" s="4" t="s">
        <v>67</v>
      </c>
      <c r="X315" s="4" t="s">
        <v>68</v>
      </c>
      <c r="Y315" s="4" t="s">
        <v>69</v>
      </c>
      <c r="Z315" s="4" t="s">
        <v>70</v>
      </c>
      <c r="AA315" s="4" t="s">
        <v>71</v>
      </c>
      <c r="AB315" s="4" t="s">
        <v>72</v>
      </c>
      <c r="AC315" s="4" t="s">
        <v>73</v>
      </c>
      <c r="BD315" t="str">
        <f t="array" ref="BD315">IFERROR(INDEX(BN1:BN22,SMALL(IF(F314=BM1:BM22,ROW(BM1:BM22)-ROW(BM1)+1),ROW(1:1))),"")</f>
        <v>BBN</v>
      </c>
      <c r="BE315" t="str">
        <f t="array" ref="BE315">IFERROR(INDEX(BP1:BP22,SMALL(IF(I314=BO1:BO22,ROW(BO1:BO22)-ROW(BO1)+1),ROW(1:1))),"")</f>
        <v>Training</v>
      </c>
      <c r="BF315" t="str">
        <f t="array" ref="BF315">IFERROR(INDEX(BR1:BR22,SMALL(IF(I314=BQ1:BQ22,ROW(BQ1:BQ22)-ROW(BQ1)+1),ROW(1:1))),"")</f>
        <v>Alone</v>
      </c>
    </row>
    <row r="316" spans="1:58" x14ac:dyDescent="0.2">
      <c r="A316" t="s">
        <v>7</v>
      </c>
      <c r="B316" t="s">
        <v>4</v>
      </c>
      <c r="C316" t="s">
        <v>81</v>
      </c>
      <c r="D316">
        <v>3</v>
      </c>
      <c r="F316" t="s">
        <v>259</v>
      </c>
      <c r="BD316" t="str">
        <f t="array" ref="BD316">IFERROR(INDEX(BN1:BN22,SMALL(IF(F314=BM1:BM22,ROW(BM1:BM22)-ROW(BM1)+1),ROW(2:2))),"")</f>
        <v>Octave</v>
      </c>
      <c r="BE316" t="str">
        <f t="array" ref="BE316">IFERROR(INDEX(BP1:BP22,SMALL(IF(I314=BO1:BO22,ROW(BO1:BO22)-ROW(BO1)+1),ROW(2:2))),"")</f>
        <v>Rxn</v>
      </c>
      <c r="BF316" t="str">
        <f t="array" ref="BF316">IFERROR(INDEX(BR1:BR22,SMALL(IF(I314=BQ1:BQ22,ROW(BQ1:BQ22)-ROW(BQ1)+1),ROW(2:2))),"")</f>
        <v>Rotating</v>
      </c>
    </row>
    <row r="317" spans="1:58" x14ac:dyDescent="0.2">
      <c r="A317" t="s">
        <v>11</v>
      </c>
      <c r="B317" t="s">
        <v>4</v>
      </c>
      <c r="C317" t="s">
        <v>76</v>
      </c>
      <c r="D317">
        <v>5</v>
      </c>
      <c r="F317" t="s">
        <v>259</v>
      </c>
      <c r="BD317" t="str">
        <f t="array" ref="BD317">IFERROR(INDEX(BN1:BN22,SMALL(IF(F314=BM1:BM22,ROW(BM1:BM22)-ROW(BM1)+1),ROW(3:3))),"")</f>
        <v>Tones</v>
      </c>
      <c r="BE317" t="str">
        <f t="array" ref="BE317">IFERROR(INDEX(BP1:BP22,SMALL(IF(I314=BO1:BO22,ROW(BO1:BO22)-ROW(BO1)+1),ROW(3:3))),"")</f>
        <v>TH</v>
      </c>
      <c r="BF317" t="str">
        <f t="array" ref="BF317">IFERROR(INDEX(BR1:BR22,SMALL(IF(I314=BQ1:BQ22,ROW(BQ1:BQ22)-ROW(BQ1)+1),ROW(3:3))),"")</f>
        <v>Mixed</v>
      </c>
    </row>
    <row r="318" spans="1:58" x14ac:dyDescent="0.2">
      <c r="A318" s="10" t="s">
        <v>18</v>
      </c>
      <c r="B318" s="10" t="s">
        <v>18</v>
      </c>
      <c r="C318" s="10" t="s">
        <v>49</v>
      </c>
      <c r="D318" s="10" t="s">
        <v>53</v>
      </c>
      <c r="E318" s="11" t="s">
        <v>50</v>
      </c>
      <c r="F318" s="11" t="s">
        <v>51</v>
      </c>
      <c r="G318" s="11" t="s">
        <v>50</v>
      </c>
      <c r="H318" s="11" t="s">
        <v>49</v>
      </c>
      <c r="I318" s="11" t="s">
        <v>99</v>
      </c>
      <c r="J318" s="11" t="s">
        <v>100</v>
      </c>
      <c r="K318" s="11"/>
      <c r="L318" s="11" t="s">
        <v>18</v>
      </c>
      <c r="M318" s="11" t="s">
        <v>18</v>
      </c>
      <c r="N318" s="11"/>
      <c r="O318" s="11"/>
      <c r="P318" s="11"/>
      <c r="Q318" s="11"/>
      <c r="R318" s="11"/>
      <c r="S318" s="11"/>
      <c r="T318" s="11"/>
      <c r="U318" s="11"/>
      <c r="V318" s="11"/>
      <c r="W318" s="11"/>
      <c r="X318" s="11"/>
      <c r="Y318" s="11"/>
      <c r="Z318" s="11"/>
      <c r="AA318" s="11"/>
      <c r="AB318" s="11" t="s">
        <v>18</v>
      </c>
      <c r="AC318" s="10" t="s">
        <v>18</v>
      </c>
      <c r="BD318" t="str">
        <f t="array" ref="BD318">IFERROR(INDEX(BN1:BN22,SMALL(IF(F314=BM1:BM22,ROW(BM1:BM22)-ROW(BM1)+1),ROW(4:4))),"")</f>
        <v/>
      </c>
      <c r="BE318" t="str">
        <f t="array" ref="BE318">IFERROR(INDEX(BP1:BP22,SMALL(IF(I314=BO1:BO22,ROW(BO1:BO22)-ROW(BO1)+1),ROW(4:4))),"")</f>
        <v>Reset</v>
      </c>
      <c r="BF318" t="str">
        <f t="array" ref="BF318">IFERROR(INDEX(BR1:BR22,SMALL(IF(I314=BQ1:BQ22,ROW(BQ1:BQ22)-ROW(BQ1)+1),ROW(4:4))),"")</f>
        <v>None</v>
      </c>
    </row>
    <row r="319" spans="1:58" x14ac:dyDescent="0.2">
      <c r="A319" s="10" t="s">
        <v>18</v>
      </c>
      <c r="B319" s="10" t="s">
        <v>18</v>
      </c>
      <c r="C319" s="10" t="s">
        <v>101</v>
      </c>
      <c r="D319" s="10" t="s">
        <v>102</v>
      </c>
      <c r="E319" s="11" t="s">
        <v>103</v>
      </c>
      <c r="F319" s="11" t="s">
        <v>104</v>
      </c>
      <c r="G319" s="11" t="s">
        <v>105</v>
      </c>
      <c r="H319" s="11" t="s">
        <v>106</v>
      </c>
      <c r="I319" s="11" t="s">
        <v>7</v>
      </c>
      <c r="J319" s="11" t="s">
        <v>107</v>
      </c>
      <c r="K319" s="11"/>
      <c r="L319" s="11" t="s">
        <v>11</v>
      </c>
      <c r="M319" s="11" t="s">
        <v>108</v>
      </c>
      <c r="N319" s="11"/>
      <c r="O319" s="11"/>
      <c r="P319" s="11"/>
      <c r="Q319" s="11"/>
      <c r="R319" s="11"/>
      <c r="S319" s="11"/>
      <c r="T319" s="11"/>
      <c r="U319" s="11"/>
      <c r="V319" s="11"/>
      <c r="W319" s="11"/>
      <c r="X319" s="11"/>
      <c r="Y319" s="11"/>
      <c r="Z319" s="11"/>
      <c r="AA319" s="11"/>
      <c r="AB319" s="11" t="s">
        <v>109</v>
      </c>
      <c r="AC319" s="10" t="s">
        <v>110</v>
      </c>
      <c r="BD319" t="str">
        <f t="array" ref="BD319">IFERROR(INDEX(BN1:BN22,SMALL(IF(F314=BM1:BM22,ROW(BM1:BM22)-ROW(BM1)+1),ROW(5:5))),"")</f>
        <v/>
      </c>
      <c r="BE319" t="str">
        <f t="array" ref="BE319">IFERROR(INDEX(BP1:BP22,SMALL(IF(I314=BO1:BO22,ROW(BO1:BO22)-ROW(BO1)+1),ROW(5:5))),"")</f>
        <v/>
      </c>
      <c r="BF319" t="str">
        <f t="array" ref="BF319">IFERROR(INDEX(BR1:BR22,SMALL(IF(I314=BQ1:BQ22,ROW(BQ1:BQ22)-ROW(BQ1)+1),ROW(5:5))),"")</f>
        <v/>
      </c>
    </row>
    <row r="320" spans="1:58" x14ac:dyDescent="0.2">
      <c r="A320" s="5" t="s">
        <v>7</v>
      </c>
      <c r="B320" s="5" t="s">
        <v>4</v>
      </c>
      <c r="C320" s="5" t="s">
        <v>74</v>
      </c>
      <c r="D320" s="5" t="s">
        <v>75</v>
      </c>
      <c r="E320" s="7">
        <v>-1.5873015873015799E-2</v>
      </c>
      <c r="F320" s="5">
        <v>249.666666666667</v>
      </c>
      <c r="G320" s="7">
        <v>0.93454544187842004</v>
      </c>
      <c r="H320" s="7">
        <v>0.173092212354897</v>
      </c>
      <c r="I320" s="5">
        <v>0.200970913848631</v>
      </c>
      <c r="J320" s="5">
        <v>1.70816292126786</v>
      </c>
      <c r="K320" s="5"/>
      <c r="L320" s="5">
        <v>25.913719866815999</v>
      </c>
      <c r="M320" s="5"/>
      <c r="N320" s="5"/>
      <c r="O320" s="5"/>
      <c r="P320" s="5"/>
      <c r="Q320" s="5"/>
      <c r="R320" s="5"/>
      <c r="S320" s="5"/>
      <c r="T320" s="5"/>
      <c r="U320" s="5"/>
      <c r="V320" s="5"/>
      <c r="W320" s="5"/>
      <c r="X320" s="5"/>
      <c r="Y320" s="5"/>
      <c r="Z320" s="5"/>
      <c r="AA320" s="5"/>
      <c r="AB320" s="5" t="s">
        <v>18</v>
      </c>
      <c r="AC320" s="5"/>
      <c r="BD320" t="str">
        <f t="array" ref="BD320">IFERROR(INDEX(BN1:BN22,SMALL(IF(F314=BM1:BM22,ROW(BM1:BM22)-ROW(BM1)+1),ROW(6:6))),"")</f>
        <v/>
      </c>
      <c r="BE320" t="str">
        <f t="array" ref="BE320">IFERROR(INDEX(BP1:BP22,SMALL(IF(I314=BO1:BO22,ROW(BO1:BO22)-ROW(BO1)+1),ROW(6:6))),"")</f>
        <v/>
      </c>
      <c r="BF320" t="str">
        <f t="array" ref="BF320">IFERROR(INDEX(BR1:BR22,SMALL(IF(I314=BQ1:BQ22,ROW(BQ1:BQ22)-ROW(BQ1)+1),ROW(6:6))),"")</f>
        <v/>
      </c>
    </row>
    <row r="321" spans="1:58" x14ac:dyDescent="0.2">
      <c r="A321" s="5" t="s">
        <v>11</v>
      </c>
      <c r="B321" s="5" t="s">
        <v>4</v>
      </c>
      <c r="C321" s="5" t="s">
        <v>74</v>
      </c>
      <c r="D321" s="5" t="s">
        <v>75</v>
      </c>
      <c r="E321" s="7">
        <v>-1.97802197802197E-2</v>
      </c>
      <c r="F321" s="5">
        <v>255.4</v>
      </c>
      <c r="G321" s="7">
        <v>0.81602450224774703</v>
      </c>
      <c r="H321" s="7">
        <v>0.25823003239276698</v>
      </c>
      <c r="I321" s="5">
        <v>0.82099410476190504</v>
      </c>
      <c r="J321" s="5">
        <v>2.1513352128204599</v>
      </c>
      <c r="K321" s="5"/>
      <c r="L321" s="5">
        <v>25.9134520855464</v>
      </c>
      <c r="M321" s="5"/>
      <c r="N321" s="5"/>
      <c r="O321" s="5"/>
      <c r="P321" s="5"/>
      <c r="Q321" s="5"/>
      <c r="R321" s="5"/>
      <c r="S321" s="5"/>
      <c r="T321" s="5"/>
      <c r="U321" s="5"/>
      <c r="V321" s="5"/>
      <c r="W321" s="5"/>
      <c r="X321" s="5"/>
      <c r="Y321" s="5"/>
      <c r="Z321" s="5"/>
      <c r="AA321" s="5"/>
      <c r="AB321" s="5" t="s">
        <v>18</v>
      </c>
      <c r="AC321" s="5"/>
      <c r="BD321" t="str">
        <f t="array" ref="BD321">IFERROR(INDEX(BN1:BN22,SMALL(IF(F314=BM1:BM22,ROW(BM1:BM22)-ROW(BM1)+1),ROW(7:7))),"")</f>
        <v/>
      </c>
      <c r="BE321" t="str">
        <f t="array" ref="BE321">IFERROR(INDEX(BP1:BP22,SMALL(IF(I314=BO1:BO22,ROW(BO1:BO22)-ROW(BO1)+1),ROW(7:7))),"")</f>
        <v/>
      </c>
      <c r="BF321" t="str">
        <f t="array" ref="BF321">IFERROR(INDEX(BR1:BR22,SMALL(IF(I314=BQ1:BQ22,ROW(BQ1:BQ22)-ROW(BQ1)+1),ROW(7:7))),"")</f>
        <v/>
      </c>
    </row>
    <row r="322" spans="1:58" x14ac:dyDescent="0.2">
      <c r="A322" s="6" t="s">
        <v>11</v>
      </c>
      <c r="B322" s="6" t="s">
        <v>4</v>
      </c>
      <c r="C322" s="6" t="s">
        <v>76</v>
      </c>
      <c r="D322" s="6" t="s">
        <v>423</v>
      </c>
      <c r="E322" s="8">
        <v>-4.3956043956044001E-2</v>
      </c>
      <c r="F322" s="6">
        <v>231</v>
      </c>
      <c r="G322" s="8">
        <v>0.77777777777777801</v>
      </c>
      <c r="H322" s="8">
        <v>0.30434782608695599</v>
      </c>
      <c r="I322" s="6">
        <v>0.76746185714285697</v>
      </c>
      <c r="J322" s="6">
        <v>1.9004329004328999</v>
      </c>
      <c r="K322" s="6"/>
      <c r="L322" s="6">
        <v>27.227641815157799</v>
      </c>
      <c r="M322" s="6" t="s">
        <v>424</v>
      </c>
      <c r="N322" s="6"/>
      <c r="O322" s="6"/>
      <c r="P322" s="6"/>
      <c r="Q322" s="6"/>
      <c r="R322" s="6"/>
      <c r="S322" s="6"/>
      <c r="T322" s="6"/>
      <c r="U322" s="6"/>
      <c r="V322" s="6"/>
      <c r="W322" s="6"/>
      <c r="X322" s="6"/>
      <c r="Y322" s="6"/>
      <c r="Z322" s="6"/>
      <c r="AA322" s="6"/>
      <c r="AB322" s="6" t="s">
        <v>425</v>
      </c>
      <c r="AC322" s="6" t="s">
        <v>426</v>
      </c>
    </row>
    <row r="323" spans="1:58" x14ac:dyDescent="0.2">
      <c r="A323" t="s">
        <v>7</v>
      </c>
      <c r="B323" t="s">
        <v>4</v>
      </c>
      <c r="C323" t="s">
        <v>81</v>
      </c>
      <c r="D323" t="s">
        <v>427</v>
      </c>
      <c r="E323" s="9">
        <v>-2.5641025641025599E-2</v>
      </c>
      <c r="F323">
        <v>236</v>
      </c>
      <c r="G323" s="9">
        <v>0.91515151515151505</v>
      </c>
      <c r="H323" s="9">
        <v>0.183098591549296</v>
      </c>
      <c r="I323">
        <v>0.22464613043478299</v>
      </c>
      <c r="J323">
        <v>1.43220338983051</v>
      </c>
      <c r="L323">
        <v>24.162378514860801</v>
      </c>
      <c r="M323" t="s">
        <v>428</v>
      </c>
      <c r="AB323" t="s">
        <v>429</v>
      </c>
      <c r="AC323" t="s">
        <v>430</v>
      </c>
    </row>
    <row r="324" spans="1:58" x14ac:dyDescent="0.2">
      <c r="A324" t="s">
        <v>7</v>
      </c>
      <c r="B324" t="s">
        <v>4</v>
      </c>
      <c r="C324" t="s">
        <v>85</v>
      </c>
      <c r="D324" t="s">
        <v>82</v>
      </c>
      <c r="E324" s="9">
        <v>-2.1978021978022001E-2</v>
      </c>
      <c r="F324">
        <v>274</v>
      </c>
      <c r="G324" s="9">
        <v>0.98429319371727797</v>
      </c>
      <c r="H324" s="9">
        <v>7.2289156626505993E-2</v>
      </c>
      <c r="I324">
        <v>0.238909777777778</v>
      </c>
      <c r="J324">
        <v>1.55839416058394</v>
      </c>
      <c r="M324" t="s">
        <v>428</v>
      </c>
      <c r="AB324" t="s">
        <v>18</v>
      </c>
      <c r="AC324" t="s">
        <v>431</v>
      </c>
    </row>
    <row r="325" spans="1:58" x14ac:dyDescent="0.2">
      <c r="A325" t="s">
        <v>11</v>
      </c>
      <c r="B325" t="s">
        <v>4</v>
      </c>
      <c r="C325" t="s">
        <v>124</v>
      </c>
      <c r="D325" t="s">
        <v>89</v>
      </c>
      <c r="E325" s="9">
        <v>-2.1978021978022001E-2</v>
      </c>
      <c r="F325">
        <v>208</v>
      </c>
      <c r="G325" s="9">
        <v>0.86206896551724099</v>
      </c>
      <c r="H325" s="9">
        <v>0.158730158730159</v>
      </c>
      <c r="I325">
        <v>0.47922033333333303</v>
      </c>
      <c r="J325">
        <v>2.0961538461538498</v>
      </c>
      <c r="L325">
        <v>24.260714697677201</v>
      </c>
      <c r="M325" t="s">
        <v>424</v>
      </c>
      <c r="AB325" t="s">
        <v>432</v>
      </c>
      <c r="AC325" t="s">
        <v>433</v>
      </c>
    </row>
    <row r="326" spans="1:58" x14ac:dyDescent="0.2">
      <c r="A326" t="s">
        <v>11</v>
      </c>
      <c r="B326" t="s">
        <v>4</v>
      </c>
      <c r="C326" t="s">
        <v>88</v>
      </c>
      <c r="D326" t="s">
        <v>89</v>
      </c>
      <c r="E326" s="9">
        <v>-1.8315018315018299E-2</v>
      </c>
      <c r="F326">
        <v>226</v>
      </c>
      <c r="G326" s="9">
        <v>0.835443037974684</v>
      </c>
      <c r="H326" s="9">
        <v>0.41176470588235298</v>
      </c>
      <c r="I326">
        <v>0.94169274999999997</v>
      </c>
      <c r="J326">
        <v>2.5619469026548698</v>
      </c>
      <c r="L326">
        <v>30.152565467318599</v>
      </c>
      <c r="M326" t="s">
        <v>424</v>
      </c>
      <c r="AB326" t="s">
        <v>434</v>
      </c>
      <c r="AC326" t="s">
        <v>435</v>
      </c>
    </row>
    <row r="327" spans="1:58" x14ac:dyDescent="0.2">
      <c r="A327" t="s">
        <v>7</v>
      </c>
      <c r="B327" t="s">
        <v>4</v>
      </c>
      <c r="C327" t="s">
        <v>134</v>
      </c>
      <c r="D327" t="s">
        <v>427</v>
      </c>
      <c r="E327" s="9">
        <v>0</v>
      </c>
      <c r="F327">
        <v>239</v>
      </c>
      <c r="G327" s="9">
        <v>0.90419161676646698</v>
      </c>
      <c r="H327" s="9">
        <v>0.26388888888888901</v>
      </c>
      <c r="I327">
        <v>0.13935683333333301</v>
      </c>
      <c r="J327">
        <v>2.1338912133891199</v>
      </c>
      <c r="L327">
        <v>27.6650612187711</v>
      </c>
      <c r="M327" t="s">
        <v>428</v>
      </c>
      <c r="AB327" t="s">
        <v>436</v>
      </c>
      <c r="AC327" t="s">
        <v>123</v>
      </c>
    </row>
    <row r="329" spans="1:58" ht="28.5" x14ac:dyDescent="0.2">
      <c r="A329" s="1" t="s">
        <v>438</v>
      </c>
      <c r="B329" s="13" t="s">
        <v>42</v>
      </c>
      <c r="C329" s="13" t="s">
        <v>18</v>
      </c>
      <c r="D329" s="17" t="s">
        <v>444</v>
      </c>
      <c r="E329" s="3" t="s">
        <v>18</v>
      </c>
      <c r="F329" s="14" t="s">
        <v>13</v>
      </c>
      <c r="G329" s="14" t="s">
        <v>18</v>
      </c>
      <c r="H329" s="3" t="s">
        <v>18</v>
      </c>
      <c r="I329" s="14" t="s">
        <v>10</v>
      </c>
      <c r="J329" s="14" t="s">
        <v>18</v>
      </c>
      <c r="K329" s="3" t="s">
        <v>18</v>
      </c>
      <c r="L329" s="14" t="s">
        <v>3</v>
      </c>
      <c r="M329" s="14" t="s">
        <v>18</v>
      </c>
      <c r="N329" s="3" t="s">
        <v>18</v>
      </c>
      <c r="O329" s="14" t="s">
        <v>4</v>
      </c>
      <c r="P329" s="14" t="s">
        <v>18</v>
      </c>
      <c r="Q329" s="3" t="s">
        <v>18</v>
      </c>
      <c r="R329" s="18" t="s">
        <v>748</v>
      </c>
      <c r="S329" s="15" t="s">
        <v>18</v>
      </c>
      <c r="T329" s="15" t="s">
        <v>18</v>
      </c>
      <c r="U329" s="15" t="s">
        <v>18</v>
      </c>
      <c r="V329" s="15" t="s">
        <v>18</v>
      </c>
      <c r="W329" s="15" t="s">
        <v>18</v>
      </c>
      <c r="X329" s="15" t="s">
        <v>18</v>
      </c>
      <c r="Y329" s="15" t="s">
        <v>18</v>
      </c>
      <c r="Z329" s="15" t="s">
        <v>18</v>
      </c>
      <c r="AA329" s="15" t="s">
        <v>18</v>
      </c>
      <c r="AB329" s="3" t="s">
        <v>18</v>
      </c>
      <c r="AC329" s="2" t="s">
        <v>267</v>
      </c>
      <c r="AD329" s="1" t="s">
        <v>439</v>
      </c>
    </row>
    <row r="330" spans="1:58" x14ac:dyDescent="0.2">
      <c r="A330" s="4" t="s">
        <v>45</v>
      </c>
      <c r="B330" s="4" t="s">
        <v>46</v>
      </c>
      <c r="C330" s="4" t="s">
        <v>47</v>
      </c>
      <c r="D330" s="4" t="s">
        <v>48</v>
      </c>
      <c r="E330" s="4" t="s">
        <v>49</v>
      </c>
      <c r="F330" s="4" t="s">
        <v>50</v>
      </c>
      <c r="G330" s="4" t="s">
        <v>51</v>
      </c>
      <c r="H330" s="4" t="s">
        <v>52</v>
      </c>
      <c r="I330" s="4" t="s">
        <v>53</v>
      </c>
      <c r="J330" s="4" t="s">
        <v>54</v>
      </c>
      <c r="K330" s="4" t="s">
        <v>55</v>
      </c>
      <c r="L330" s="4" t="s">
        <v>56</v>
      </c>
      <c r="M330" s="4" t="s">
        <v>57</v>
      </c>
      <c r="N330" s="4" t="s">
        <v>58</v>
      </c>
      <c r="O330" s="4" t="s">
        <v>59</v>
      </c>
      <c r="P330" s="4" t="s">
        <v>60</v>
      </c>
      <c r="Q330" s="4" t="s">
        <v>61</v>
      </c>
      <c r="R330" s="4" t="s">
        <v>62</v>
      </c>
      <c r="S330" s="4" t="s">
        <v>63</v>
      </c>
      <c r="T330" s="4" t="s">
        <v>64</v>
      </c>
      <c r="U330" s="4" t="s">
        <v>65</v>
      </c>
      <c r="V330" s="4" t="s">
        <v>66</v>
      </c>
      <c r="W330" s="4" t="s">
        <v>67</v>
      </c>
      <c r="X330" s="4" t="s">
        <v>68</v>
      </c>
      <c r="Y330" s="4" t="s">
        <v>69</v>
      </c>
      <c r="Z330" s="4" t="s">
        <v>70</v>
      </c>
      <c r="AA330" s="4" t="s">
        <v>71</v>
      </c>
      <c r="AB330" s="4" t="s">
        <v>72</v>
      </c>
      <c r="AC330" s="4" t="s">
        <v>73</v>
      </c>
      <c r="BD330" t="str">
        <f t="array" ref="BD330">IFERROR(INDEX(BN1:BN22,SMALL(IF(F329=BM1:BM22,ROW(BM1:BM22)-ROW(BM1)+1),ROW(1:1))),"")</f>
        <v>BBN</v>
      </c>
      <c r="BE330" t="str">
        <f t="array" ref="BE330">IFERROR(INDEX(BP1:BP22,SMALL(IF(I329=BO1:BO22,ROW(BO1:BO22)-ROW(BO1)+1),ROW(1:1))),"")</f>
        <v>Training</v>
      </c>
      <c r="BF330" t="str">
        <f t="array" ref="BF330">IFERROR(INDEX(BR1:BR22,SMALL(IF(I329=BQ1:BQ22,ROW(BQ1:BQ22)-ROW(BQ1)+1),ROW(1:1))),"")</f>
        <v>Alone</v>
      </c>
    </row>
    <row r="331" spans="1:58" x14ac:dyDescent="0.2">
      <c r="A331" t="s">
        <v>7</v>
      </c>
      <c r="C331" t="s">
        <v>88</v>
      </c>
      <c r="D331">
        <v>2</v>
      </c>
      <c r="F331" t="s">
        <v>259</v>
      </c>
      <c r="BD331" t="str">
        <f t="array" ref="BD331">IFERROR(INDEX(BN1:BN22,SMALL(IF(F329=BM1:BM22,ROW(BM1:BM22)-ROW(BM1)+1),ROW(2:2))),"")</f>
        <v>Octave</v>
      </c>
      <c r="BE331" t="str">
        <f t="array" ref="BE331">IFERROR(INDEX(BP1:BP22,SMALL(IF(I329=BO1:BO22,ROW(BO1:BO22)-ROW(BO1)+1),ROW(2:2))),"")</f>
        <v>Rxn</v>
      </c>
      <c r="BF331" t="str">
        <f t="array" ref="BF331">IFERROR(INDEX(BR1:BR22,SMALL(IF(I329=BQ1:BQ22,ROW(BQ1:BQ22)-ROW(BQ1)+1),ROW(2:2))),"")</f>
        <v>Rotating</v>
      </c>
    </row>
    <row r="332" spans="1:58" x14ac:dyDescent="0.2">
      <c r="A332" t="s">
        <v>11</v>
      </c>
      <c r="C332" t="s">
        <v>131</v>
      </c>
      <c r="D332">
        <v>2</v>
      </c>
      <c r="F332" t="s">
        <v>259</v>
      </c>
      <c r="BD332" t="str">
        <f t="array" ref="BD332">IFERROR(INDEX(BN1:BN22,SMALL(IF(F329=BM1:BM22,ROW(BM1:BM22)-ROW(BM1)+1),ROW(3:3))),"")</f>
        <v>Tones</v>
      </c>
      <c r="BE332" t="str">
        <f t="array" ref="BE332">IFERROR(INDEX(BP1:BP22,SMALL(IF(I329=BO1:BO22,ROW(BO1:BO22)-ROW(BO1)+1),ROW(3:3))),"")</f>
        <v>TH</v>
      </c>
      <c r="BF332" t="str">
        <f t="array" ref="BF332">IFERROR(INDEX(BR1:BR22,SMALL(IF(I329=BQ1:BQ22,ROW(BQ1:BQ22)-ROW(BQ1)+1),ROW(3:3))),"")</f>
        <v>Mixed</v>
      </c>
    </row>
    <row r="333" spans="1:58" x14ac:dyDescent="0.2">
      <c r="A333" t="s">
        <v>3</v>
      </c>
      <c r="C333" t="s">
        <v>76</v>
      </c>
      <c r="D333">
        <v>4</v>
      </c>
      <c r="F333" t="s">
        <v>259</v>
      </c>
      <c r="BD333" t="str">
        <f t="array" ref="BD333">IFERROR(INDEX(BN1:BN22,SMALL(IF(F329=BM1:BM22,ROW(BM1:BM22)-ROW(BM1)+1),ROW(4:4))),"")</f>
        <v/>
      </c>
      <c r="BE333" t="str">
        <f t="array" ref="BE333">IFERROR(INDEX(BP1:BP22,SMALL(IF(I329=BO1:BO22,ROW(BO1:BO22)-ROW(BO1)+1),ROW(4:4))),"")</f>
        <v>Reset</v>
      </c>
      <c r="BF333" t="str">
        <f t="array" ref="BF333">IFERROR(INDEX(BR1:BR22,SMALL(IF(I329=BQ1:BQ22,ROW(BQ1:BQ22)-ROW(BQ1)+1),ROW(4:4))),"")</f>
        <v>None</v>
      </c>
    </row>
    <row r="334" spans="1:58" x14ac:dyDescent="0.2">
      <c r="A334" s="10" t="s">
        <v>18</v>
      </c>
      <c r="B334" s="10" t="s">
        <v>18</v>
      </c>
      <c r="C334" s="10" t="s">
        <v>49</v>
      </c>
      <c r="D334" s="10" t="s">
        <v>53</v>
      </c>
      <c r="E334" s="11" t="s">
        <v>50</v>
      </c>
      <c r="F334" s="11" t="s">
        <v>51</v>
      </c>
      <c r="G334" s="11" t="s">
        <v>50</v>
      </c>
      <c r="H334" s="11" t="s">
        <v>49</v>
      </c>
      <c r="I334" s="11" t="s">
        <v>99</v>
      </c>
      <c r="J334" s="11" t="s">
        <v>100</v>
      </c>
      <c r="K334" s="11"/>
      <c r="L334" s="12" t="s">
        <v>260</v>
      </c>
      <c r="M334" s="12"/>
      <c r="N334" s="12"/>
      <c r="O334" s="12"/>
      <c r="P334" s="11"/>
      <c r="Q334" s="12" t="s">
        <v>261</v>
      </c>
      <c r="R334" s="12"/>
      <c r="S334" s="12"/>
      <c r="T334" s="12"/>
      <c r="U334" s="11"/>
      <c r="V334" s="12" t="s">
        <v>262</v>
      </c>
      <c r="W334" s="12"/>
      <c r="X334" s="12"/>
      <c r="Y334" s="12"/>
      <c r="Z334" s="11"/>
      <c r="AA334" s="11"/>
      <c r="AB334" s="11" t="s">
        <v>18</v>
      </c>
      <c r="AC334" s="10" t="s">
        <v>18</v>
      </c>
      <c r="BD334" t="str">
        <f t="array" ref="BD334">IFERROR(INDEX(BN1:BN22,SMALL(IF(F329=BM1:BM22,ROW(BM1:BM22)-ROW(BM1)+1),ROW(5:5))),"")</f>
        <v/>
      </c>
      <c r="BE334" t="str">
        <f t="array" ref="BE334">IFERROR(INDEX(BP1:BP22,SMALL(IF(I329=BO1:BO22,ROW(BO1:BO22)-ROW(BO1)+1),ROW(5:5))),"")</f>
        <v/>
      </c>
      <c r="BF334" t="str">
        <f t="array" ref="BF334">IFERROR(INDEX(BR1:BR22,SMALL(IF(I329=BQ1:BQ22,ROW(BQ1:BQ22)-ROW(BQ1)+1),ROW(5:5))),"")</f>
        <v>50dB PKN</v>
      </c>
    </row>
    <row r="335" spans="1:58" x14ac:dyDescent="0.2">
      <c r="A335" s="10" t="s">
        <v>18</v>
      </c>
      <c r="B335" s="10" t="s">
        <v>18</v>
      </c>
      <c r="C335" s="10" t="s">
        <v>101</v>
      </c>
      <c r="D335" s="10" t="s">
        <v>102</v>
      </c>
      <c r="E335" s="11" t="s">
        <v>103</v>
      </c>
      <c r="F335" s="11" t="s">
        <v>104</v>
      </c>
      <c r="G335" s="11" t="s">
        <v>105</v>
      </c>
      <c r="H335" s="11" t="s">
        <v>106</v>
      </c>
      <c r="I335" s="11" t="s">
        <v>7</v>
      </c>
      <c r="J335" s="11" t="s">
        <v>107</v>
      </c>
      <c r="K335" s="11"/>
      <c r="L335" s="11" t="s">
        <v>263</v>
      </c>
      <c r="M335" s="11" t="s">
        <v>264</v>
      </c>
      <c r="N335" s="11" t="s">
        <v>265</v>
      </c>
      <c r="O335" s="11" t="s">
        <v>266</v>
      </c>
      <c r="P335" s="11"/>
      <c r="Q335" s="11" t="s">
        <v>263</v>
      </c>
      <c r="R335" s="11" t="s">
        <v>264</v>
      </c>
      <c r="S335" s="11" t="s">
        <v>265</v>
      </c>
      <c r="T335" s="11" t="s">
        <v>266</v>
      </c>
      <c r="U335" s="11"/>
      <c r="V335" s="11" t="s">
        <v>263</v>
      </c>
      <c r="W335" s="11" t="s">
        <v>264</v>
      </c>
      <c r="X335" s="11" t="s">
        <v>265</v>
      </c>
      <c r="Y335" s="11" t="s">
        <v>266</v>
      </c>
      <c r="Z335" s="11"/>
      <c r="AA335" s="11"/>
      <c r="AB335" s="11" t="s">
        <v>109</v>
      </c>
      <c r="AC335" s="10" t="s">
        <v>110</v>
      </c>
      <c r="BD335" t="str">
        <f t="array" ref="BD335">IFERROR(INDEX(BN1:BN22,SMALL(IF(F329=BM1:BM22,ROW(BM1:BM22)-ROW(BM1)+1),ROW(6:6))),"")</f>
        <v/>
      </c>
      <c r="BE335" t="str">
        <f t="array" ref="BE335">IFERROR(INDEX(BP1:BP22,SMALL(IF(I329=BO1:BO22,ROW(BO1:BO22)-ROW(BO1)+1),ROW(6:6))),"")</f>
        <v/>
      </c>
      <c r="BF335" t="str">
        <f t="array" ref="BF335">IFERROR(INDEX(BR1:BR22,SMALL(IF(I329=BQ1:BQ22,ROW(BQ1:BQ22)-ROW(BQ1)+1),ROW(6:6))),"")</f>
        <v>30dB PKN</v>
      </c>
    </row>
    <row r="336" spans="1:58" x14ac:dyDescent="0.2">
      <c r="A336" s="5" t="s">
        <v>7</v>
      </c>
      <c r="B336" s="5" t="s">
        <v>4</v>
      </c>
      <c r="C336" s="5" t="s">
        <v>74</v>
      </c>
      <c r="D336" s="5" t="s">
        <v>75</v>
      </c>
      <c r="E336" s="7">
        <v>-2.6785714285714299E-3</v>
      </c>
      <c r="F336" s="5">
        <v>524.5</v>
      </c>
      <c r="G336" s="7">
        <v>0.86044703595724004</v>
      </c>
      <c r="H336" s="7">
        <v>0.1622425997426</v>
      </c>
      <c r="I336" s="5">
        <v>0.31241924652777803</v>
      </c>
      <c r="J336" s="5">
        <v>1.4357065165816201</v>
      </c>
      <c r="K336" s="5"/>
      <c r="L336" s="5">
        <v>37.796838555197098</v>
      </c>
      <c r="M336" s="5"/>
      <c r="N336" s="5"/>
      <c r="O336" s="5"/>
      <c r="P336" s="5"/>
      <c r="Q336" s="5"/>
      <c r="R336" s="5"/>
      <c r="S336" s="5"/>
      <c r="T336" s="5"/>
      <c r="U336" s="5"/>
      <c r="V336" s="5"/>
      <c r="W336" s="5"/>
      <c r="X336" s="5"/>
      <c r="Y336" s="5"/>
      <c r="Z336" s="5"/>
      <c r="AA336" s="5"/>
      <c r="AB336" s="5" t="s">
        <v>18</v>
      </c>
      <c r="AC336" s="5"/>
      <c r="BD336" t="str">
        <f t="array" ref="BD336">IFERROR(INDEX(BN1:BN22,SMALL(IF(F329=BM1:BM22,ROW(BM1:BM22)-ROW(BM1)+1),ROW(7:7))),"")</f>
        <v/>
      </c>
      <c r="BE336" t="str">
        <f t="array" ref="BE336">IFERROR(INDEX(BP1:BP22,SMALL(IF(I329=BO1:BO22,ROW(BO1:BO22)-ROW(BO1)+1),ROW(7:7))),"")</f>
        <v/>
      </c>
      <c r="BF336" t="str">
        <f t="array" ref="BF336">IFERROR(INDEX(BR1:BR22,SMALL(IF(I329=BQ1:BQ22,ROW(BQ1:BQ22)-ROW(BQ1)+1),ROW(7:7))),"")</f>
        <v>50dB WN</v>
      </c>
    </row>
    <row r="337" spans="1:58" x14ac:dyDescent="0.2">
      <c r="A337" s="5" t="s">
        <v>11</v>
      </c>
      <c r="B337" s="5" t="s">
        <v>4</v>
      </c>
      <c r="C337" s="5" t="s">
        <v>74</v>
      </c>
      <c r="D337" s="5" t="s">
        <v>75</v>
      </c>
      <c r="E337" s="7">
        <v>-3.57142857142857E-3</v>
      </c>
      <c r="F337" s="5">
        <v>489.5</v>
      </c>
      <c r="G337" s="7">
        <v>0.85292989722350099</v>
      </c>
      <c r="H337" s="7">
        <v>0.20561453172918101</v>
      </c>
      <c r="I337" s="5">
        <v>0.28886871948160497</v>
      </c>
      <c r="J337" s="5">
        <v>1.58912698612545</v>
      </c>
      <c r="K337" s="5"/>
      <c r="L337" s="5">
        <v>37.1430292369973</v>
      </c>
      <c r="M337" s="5"/>
      <c r="N337" s="5"/>
      <c r="O337" s="5"/>
      <c r="P337" s="5"/>
      <c r="Q337" s="5"/>
      <c r="R337" s="5"/>
      <c r="S337" s="5"/>
      <c r="T337" s="5"/>
      <c r="U337" s="5"/>
      <c r="V337" s="5"/>
      <c r="W337" s="5"/>
      <c r="X337" s="5"/>
      <c r="Y337" s="5"/>
      <c r="Z337" s="5"/>
      <c r="AA337" s="5"/>
      <c r="AB337" s="5" t="s">
        <v>18</v>
      </c>
      <c r="AC337" s="5"/>
    </row>
    <row r="338" spans="1:58" x14ac:dyDescent="0.2">
      <c r="A338" s="5" t="s">
        <v>3</v>
      </c>
      <c r="B338" s="5" t="s">
        <v>4</v>
      </c>
      <c r="C338" s="5" t="s">
        <v>74</v>
      </c>
      <c r="D338" s="5" t="s">
        <v>75</v>
      </c>
      <c r="E338" s="7">
        <v>-2.1874999999999999E-2</v>
      </c>
      <c r="F338" s="5">
        <v>423.75</v>
      </c>
      <c r="G338" s="7">
        <v>0.95126351278635202</v>
      </c>
      <c r="H338" s="7">
        <v>0.21927964565310201</v>
      </c>
      <c r="I338" s="5">
        <v>0.31383818412188003</v>
      </c>
      <c r="J338" s="5">
        <v>1.7143556565443201</v>
      </c>
      <c r="K338" s="5"/>
      <c r="L338" s="5"/>
      <c r="M338" s="5">
        <v>45.150244795979702</v>
      </c>
      <c r="N338" s="5"/>
      <c r="O338" s="5"/>
      <c r="P338" s="5"/>
      <c r="Q338" s="5"/>
      <c r="R338" s="5"/>
      <c r="S338" s="5"/>
      <c r="T338" s="5"/>
      <c r="U338" s="5"/>
      <c r="V338" s="5"/>
      <c r="W338" s="5"/>
      <c r="X338" s="5"/>
      <c r="Y338" s="5"/>
      <c r="Z338" s="5"/>
      <c r="AA338" s="5"/>
      <c r="AB338" s="5" t="s">
        <v>18</v>
      </c>
      <c r="AC338" s="5"/>
    </row>
    <row r="339" spans="1:58" x14ac:dyDescent="0.2">
      <c r="A339" s="6" t="s">
        <v>3</v>
      </c>
      <c r="B339" s="6" t="s">
        <v>4</v>
      </c>
      <c r="C339" s="6" t="s">
        <v>76</v>
      </c>
      <c r="D339" s="16" t="s">
        <v>440</v>
      </c>
      <c r="E339" s="8">
        <v>-1.7857142857142901E-2</v>
      </c>
      <c r="F339" s="6">
        <v>561</v>
      </c>
      <c r="G339" s="8">
        <v>0.98727735368956704</v>
      </c>
      <c r="H339" s="8">
        <v>5.95238095238095E-2</v>
      </c>
      <c r="I339" s="6">
        <v>0.33483690909090902</v>
      </c>
      <c r="J339" s="6">
        <v>1.5953654188948301</v>
      </c>
      <c r="K339" s="6"/>
      <c r="L339" s="6"/>
      <c r="M339" s="6"/>
      <c r="N339" s="6"/>
      <c r="O339" s="6"/>
      <c r="P339" s="6"/>
      <c r="Q339" s="6"/>
      <c r="R339" s="6" t="s">
        <v>441</v>
      </c>
      <c r="S339" s="6"/>
      <c r="T339" s="6"/>
      <c r="U339" s="6"/>
      <c r="V339" s="6"/>
      <c r="W339" s="6" t="s">
        <v>359</v>
      </c>
      <c r="X339" s="6"/>
      <c r="Y339" s="6"/>
      <c r="Z339" s="6"/>
      <c r="AA339" s="6"/>
      <c r="AB339" s="6" t="s">
        <v>18</v>
      </c>
      <c r="AC339" s="6" t="s">
        <v>442</v>
      </c>
    </row>
    <row r="340" spans="1:58" x14ac:dyDescent="0.2">
      <c r="A340" t="s">
        <v>3</v>
      </c>
      <c r="B340" t="s">
        <v>4</v>
      </c>
      <c r="C340" t="s">
        <v>81</v>
      </c>
      <c r="D340" t="s">
        <v>440</v>
      </c>
      <c r="E340" s="9">
        <v>-3.2142857142857098E-2</v>
      </c>
      <c r="F340">
        <v>523</v>
      </c>
      <c r="G340" s="9">
        <v>1</v>
      </c>
      <c r="H340" s="9">
        <v>4.4585987261146501E-2</v>
      </c>
      <c r="I340">
        <v>0.32978294230769201</v>
      </c>
      <c r="J340">
        <v>1.49904397705545</v>
      </c>
      <c r="R340" t="s">
        <v>441</v>
      </c>
      <c r="W340" t="s">
        <v>359</v>
      </c>
      <c r="AB340" t="s">
        <v>18</v>
      </c>
      <c r="AC340" t="s">
        <v>443</v>
      </c>
    </row>
    <row r="341" spans="1:58" x14ac:dyDescent="0.2">
      <c r="A341" t="s">
        <v>3</v>
      </c>
      <c r="B341" t="s">
        <v>4</v>
      </c>
      <c r="C341" t="s">
        <v>85</v>
      </c>
      <c r="D341" t="s">
        <v>444</v>
      </c>
      <c r="E341" s="9">
        <v>-3.5714285714285698E-2</v>
      </c>
      <c r="F341">
        <v>174</v>
      </c>
      <c r="G341" s="9">
        <v>0.92561983471074405</v>
      </c>
      <c r="H341" s="9">
        <v>0.490566037735849</v>
      </c>
      <c r="I341">
        <v>0.280654117647059</v>
      </c>
      <c r="J341">
        <v>2.2183908045976999</v>
      </c>
      <c r="M341">
        <v>50.9267209504984</v>
      </c>
      <c r="R341" t="s">
        <v>441</v>
      </c>
      <c r="W341" t="s">
        <v>245</v>
      </c>
      <c r="AB341" t="s">
        <v>445</v>
      </c>
      <c r="AC341" t="s">
        <v>446</v>
      </c>
    </row>
    <row r="342" spans="1:58" x14ac:dyDescent="0.2">
      <c r="A342" t="s">
        <v>7</v>
      </c>
      <c r="B342" t="s">
        <v>4</v>
      </c>
      <c r="C342" t="s">
        <v>88</v>
      </c>
      <c r="D342" t="s">
        <v>317</v>
      </c>
      <c r="E342" s="9">
        <v>0</v>
      </c>
      <c r="F342">
        <v>558</v>
      </c>
      <c r="G342" s="9">
        <v>0.86666666666666703</v>
      </c>
      <c r="H342" s="9">
        <v>0.148809523809524</v>
      </c>
      <c r="I342">
        <v>0.31261038888888898</v>
      </c>
      <c r="J342">
        <v>1.40501792114695</v>
      </c>
      <c r="L342">
        <v>36.449295115501101</v>
      </c>
      <c r="Q342" t="s">
        <v>447</v>
      </c>
      <c r="V342" t="s">
        <v>245</v>
      </c>
      <c r="AB342" t="s">
        <v>18</v>
      </c>
      <c r="AC342" t="s">
        <v>166</v>
      </c>
    </row>
    <row r="343" spans="1:58" x14ac:dyDescent="0.2">
      <c r="A343" t="s">
        <v>7</v>
      </c>
      <c r="B343" t="s">
        <v>4</v>
      </c>
      <c r="C343" t="s">
        <v>93</v>
      </c>
      <c r="D343" t="s">
        <v>317</v>
      </c>
      <c r="E343" s="9">
        <v>-5.3571428571428598E-3</v>
      </c>
      <c r="F343">
        <v>491</v>
      </c>
      <c r="G343" s="9">
        <v>0.85422740524781304</v>
      </c>
      <c r="H343" s="9">
        <v>0.17567567567567599</v>
      </c>
      <c r="I343">
        <v>0.31222810416666702</v>
      </c>
      <c r="J343">
        <v>1.4663951120162899</v>
      </c>
      <c r="L343">
        <v>39.144381994893102</v>
      </c>
      <c r="Q343" t="s">
        <v>447</v>
      </c>
      <c r="V343" t="s">
        <v>245</v>
      </c>
      <c r="AB343" t="s">
        <v>18</v>
      </c>
      <c r="AC343" t="s">
        <v>448</v>
      </c>
    </row>
    <row r="344" spans="1:58" x14ac:dyDescent="0.2">
      <c r="A344" t="s">
        <v>11</v>
      </c>
      <c r="B344" t="s">
        <v>4</v>
      </c>
      <c r="C344" t="s">
        <v>131</v>
      </c>
      <c r="D344" t="s">
        <v>319</v>
      </c>
      <c r="E344" s="9">
        <v>-3.57142857142857E-3</v>
      </c>
      <c r="F344">
        <v>526</v>
      </c>
      <c r="G344" s="9">
        <v>0.85365853658536595</v>
      </c>
      <c r="H344" s="9">
        <v>0.20382165605095501</v>
      </c>
      <c r="I344">
        <v>0.29986463461538498</v>
      </c>
      <c r="J344">
        <v>1.4828897338403</v>
      </c>
      <c r="L344">
        <v>34.925211581794102</v>
      </c>
      <c r="Q344" t="s">
        <v>449</v>
      </c>
      <c r="V344" t="s">
        <v>306</v>
      </c>
      <c r="AB344" t="s">
        <v>450</v>
      </c>
      <c r="AC344" t="s">
        <v>149</v>
      </c>
    </row>
    <row r="345" spans="1:58" x14ac:dyDescent="0.2">
      <c r="A345" t="s">
        <v>11</v>
      </c>
      <c r="B345" t="s">
        <v>4</v>
      </c>
      <c r="C345" t="s">
        <v>134</v>
      </c>
      <c r="D345" t="s">
        <v>319</v>
      </c>
      <c r="E345" s="9">
        <v>-3.57142857142857E-3</v>
      </c>
      <c r="F345">
        <v>453</v>
      </c>
      <c r="G345" s="9">
        <v>0.85220125786163503</v>
      </c>
      <c r="H345" s="9">
        <v>0.20740740740740701</v>
      </c>
      <c r="I345">
        <v>0.27787280434782602</v>
      </c>
      <c r="J345">
        <v>1.6953642384106</v>
      </c>
      <c r="L345">
        <v>39.360846892200499</v>
      </c>
      <c r="Q345" t="s">
        <v>449</v>
      </c>
      <c r="V345" t="s">
        <v>306</v>
      </c>
      <c r="AB345" t="s">
        <v>451</v>
      </c>
      <c r="AC345" t="s">
        <v>169</v>
      </c>
    </row>
    <row r="347" spans="1:58" ht="28.5" x14ac:dyDescent="0.2">
      <c r="A347" s="1" t="s">
        <v>452</v>
      </c>
      <c r="B347" s="13" t="s">
        <v>42</v>
      </c>
      <c r="C347" s="13" t="s">
        <v>18</v>
      </c>
      <c r="D347" s="17" t="s">
        <v>749</v>
      </c>
      <c r="E347" s="3" t="s">
        <v>18</v>
      </c>
      <c r="F347" s="14" t="s">
        <v>13</v>
      </c>
      <c r="G347" s="14" t="s">
        <v>18</v>
      </c>
      <c r="H347" s="3" t="s">
        <v>18</v>
      </c>
      <c r="I347" s="14" t="s">
        <v>10</v>
      </c>
      <c r="J347" s="14" t="s">
        <v>18</v>
      </c>
      <c r="K347" s="3" t="s">
        <v>18</v>
      </c>
      <c r="L347" s="14" t="s">
        <v>11</v>
      </c>
      <c r="M347" s="14" t="s">
        <v>18</v>
      </c>
      <c r="N347" s="3" t="s">
        <v>18</v>
      </c>
      <c r="O347" s="14" t="s">
        <v>4</v>
      </c>
      <c r="P347" s="14" t="s">
        <v>18</v>
      </c>
      <c r="Q347" s="3" t="s">
        <v>18</v>
      </c>
      <c r="R347" s="15" t="s">
        <v>453</v>
      </c>
      <c r="S347" s="15" t="s">
        <v>18</v>
      </c>
      <c r="T347" s="15" t="s">
        <v>18</v>
      </c>
      <c r="U347" s="15" t="s">
        <v>18</v>
      </c>
      <c r="V347" s="15" t="s">
        <v>18</v>
      </c>
      <c r="W347" s="15" t="s">
        <v>18</v>
      </c>
      <c r="X347" s="15" t="s">
        <v>18</v>
      </c>
      <c r="Y347" s="15" t="s">
        <v>18</v>
      </c>
      <c r="Z347" s="15" t="s">
        <v>18</v>
      </c>
      <c r="AA347" s="15" t="s">
        <v>18</v>
      </c>
      <c r="AB347" s="3" t="s">
        <v>18</v>
      </c>
      <c r="AC347" s="2" t="s">
        <v>456</v>
      </c>
      <c r="AD347" s="1" t="s">
        <v>454</v>
      </c>
    </row>
    <row r="348" spans="1:58" x14ac:dyDescent="0.2">
      <c r="A348" s="4" t="s">
        <v>45</v>
      </c>
      <c r="B348" s="4" t="s">
        <v>46</v>
      </c>
      <c r="C348" s="4" t="s">
        <v>47</v>
      </c>
      <c r="D348" s="4" t="s">
        <v>48</v>
      </c>
      <c r="E348" s="4" t="s">
        <v>49</v>
      </c>
      <c r="F348" s="4" t="s">
        <v>50</v>
      </c>
      <c r="G348" s="4" t="s">
        <v>51</v>
      </c>
      <c r="H348" s="4" t="s">
        <v>52</v>
      </c>
      <c r="I348" s="4" t="s">
        <v>53</v>
      </c>
      <c r="J348" s="4" t="s">
        <v>54</v>
      </c>
      <c r="K348" s="4" t="s">
        <v>55</v>
      </c>
      <c r="L348" s="4" t="s">
        <v>56</v>
      </c>
      <c r="M348" s="4" t="s">
        <v>57</v>
      </c>
      <c r="N348" s="4" t="s">
        <v>58</v>
      </c>
      <c r="O348" s="4" t="s">
        <v>59</v>
      </c>
      <c r="P348" s="4" t="s">
        <v>60</v>
      </c>
      <c r="Q348" s="4" t="s">
        <v>61</v>
      </c>
      <c r="R348" s="4" t="s">
        <v>62</v>
      </c>
      <c r="S348" s="4" t="s">
        <v>63</v>
      </c>
      <c r="T348" s="4" t="s">
        <v>64</v>
      </c>
      <c r="U348" s="4" t="s">
        <v>65</v>
      </c>
      <c r="V348" s="4" t="s">
        <v>66</v>
      </c>
      <c r="W348" s="4" t="s">
        <v>67</v>
      </c>
      <c r="X348" s="4" t="s">
        <v>68</v>
      </c>
      <c r="Y348" s="4" t="s">
        <v>69</v>
      </c>
      <c r="Z348" s="4" t="s">
        <v>70</v>
      </c>
      <c r="AA348" s="4" t="s">
        <v>71</v>
      </c>
      <c r="AB348" s="4" t="s">
        <v>72</v>
      </c>
      <c r="AC348" s="4" t="s">
        <v>73</v>
      </c>
      <c r="BD348" t="str">
        <f t="array" ref="BD348">IFERROR(INDEX(BN1:BN22,SMALL(IF(F347=BM1:BM22,ROW(BM1:BM22)-ROW(BM1)+1),ROW(1:1))),"")</f>
        <v>BBN</v>
      </c>
      <c r="BE348" t="str">
        <f t="array" ref="BE348">IFERROR(INDEX(BP1:BP22,SMALL(IF(I347=BO1:BO22,ROW(BO1:BO22)-ROW(BO1)+1),ROW(1:1))),"")</f>
        <v>Training</v>
      </c>
      <c r="BF348" t="str">
        <f t="array" ref="BF348">IFERROR(INDEX(BR1:BR22,SMALL(IF(I347=BQ1:BQ22,ROW(BQ1:BQ22)-ROW(BQ1)+1),ROW(1:1))),"")</f>
        <v>Alone</v>
      </c>
    </row>
    <row r="349" spans="1:58" x14ac:dyDescent="0.2">
      <c r="A349" t="s">
        <v>7</v>
      </c>
      <c r="B349" t="s">
        <v>4</v>
      </c>
      <c r="C349" t="s">
        <v>85</v>
      </c>
      <c r="D349">
        <v>3</v>
      </c>
      <c r="F349" t="s">
        <v>259</v>
      </c>
      <c r="BD349" t="str">
        <f t="array" ref="BD349">IFERROR(INDEX(BN1:BN22,SMALL(IF(F347=BM1:BM22,ROW(BM1:BM22)-ROW(BM1)+1),ROW(2:2))),"")</f>
        <v>Octave</v>
      </c>
      <c r="BE349" t="str">
        <f t="array" ref="BE349">IFERROR(INDEX(BP1:BP22,SMALL(IF(I347=BO1:BO22,ROW(BO1:BO22)-ROW(BO1)+1),ROW(2:2))),"")</f>
        <v>Rxn</v>
      </c>
      <c r="BF349" t="str">
        <f t="array" ref="BF349">IFERROR(INDEX(BR1:BR22,SMALL(IF(I347=BQ1:BQ22,ROW(BQ1:BQ22)-ROW(BQ1)+1),ROW(2:2))),"")</f>
        <v>Rotating</v>
      </c>
    </row>
    <row r="350" spans="1:58" x14ac:dyDescent="0.2">
      <c r="A350" t="s">
        <v>11</v>
      </c>
      <c r="B350" t="s">
        <v>4</v>
      </c>
      <c r="C350" t="s">
        <v>76</v>
      </c>
      <c r="D350">
        <v>2</v>
      </c>
      <c r="F350" t="s">
        <v>259</v>
      </c>
      <c r="BD350" t="str">
        <f t="array" ref="BD350">IFERROR(INDEX(BN1:BN22,SMALL(IF(F347=BM1:BM22,ROW(BM1:BM22)-ROW(BM1)+1),ROW(3:3))),"")</f>
        <v>Tones</v>
      </c>
      <c r="BE350" t="str">
        <f t="array" ref="BE350">IFERROR(INDEX(BP1:BP22,SMALL(IF(I347=BO1:BO22,ROW(BO1:BO22)-ROW(BO1)+1),ROW(3:3))),"")</f>
        <v>TH</v>
      </c>
      <c r="BF350" t="str">
        <f t="array" ref="BF350">IFERROR(INDEX(BR1:BR22,SMALL(IF(I347=BQ1:BQ22,ROW(BQ1:BQ22)-ROW(BQ1)+1),ROW(3:3))),"")</f>
        <v>Mixed</v>
      </c>
    </row>
    <row r="351" spans="1:58" x14ac:dyDescent="0.2">
      <c r="A351" s="10" t="s">
        <v>18</v>
      </c>
      <c r="B351" s="10" t="s">
        <v>18</v>
      </c>
      <c r="C351" s="10" t="s">
        <v>49</v>
      </c>
      <c r="D351" s="10" t="s">
        <v>53</v>
      </c>
      <c r="E351" s="11" t="s">
        <v>50</v>
      </c>
      <c r="F351" s="11" t="s">
        <v>51</v>
      </c>
      <c r="G351" s="11" t="s">
        <v>50</v>
      </c>
      <c r="H351" s="11" t="s">
        <v>49</v>
      </c>
      <c r="I351" s="11" t="s">
        <v>99</v>
      </c>
      <c r="J351" s="11" t="s">
        <v>100</v>
      </c>
      <c r="K351" s="11"/>
      <c r="L351" s="12" t="s">
        <v>260</v>
      </c>
      <c r="M351" s="12"/>
      <c r="N351" s="12"/>
      <c r="O351" s="12"/>
      <c r="P351" s="11"/>
      <c r="Q351" s="12" t="s">
        <v>261</v>
      </c>
      <c r="R351" s="12"/>
      <c r="S351" s="12"/>
      <c r="T351" s="12"/>
      <c r="U351" s="11"/>
      <c r="V351" s="12" t="s">
        <v>262</v>
      </c>
      <c r="W351" s="12"/>
      <c r="X351" s="12"/>
      <c r="Y351" s="12"/>
      <c r="Z351" s="11"/>
      <c r="AA351" s="11"/>
      <c r="AB351" s="11" t="s">
        <v>18</v>
      </c>
      <c r="AC351" s="10" t="s">
        <v>18</v>
      </c>
      <c r="BD351" t="str">
        <f t="array" ref="BD351">IFERROR(INDEX(BN1:BN22,SMALL(IF(F347=BM1:BM22,ROW(BM1:BM22)-ROW(BM1)+1),ROW(4:4))),"")</f>
        <v/>
      </c>
      <c r="BE351" t="str">
        <f t="array" ref="BE351">IFERROR(INDEX(BP1:BP22,SMALL(IF(I347=BO1:BO22,ROW(BO1:BO22)-ROW(BO1)+1),ROW(4:4))),"")</f>
        <v>Reset</v>
      </c>
      <c r="BF351" t="str">
        <f t="array" ref="BF351">IFERROR(INDEX(BR1:BR22,SMALL(IF(I347=BQ1:BQ22,ROW(BQ1:BQ22)-ROW(BQ1)+1),ROW(4:4))),"")</f>
        <v>None</v>
      </c>
    </row>
    <row r="352" spans="1:58" x14ac:dyDescent="0.2">
      <c r="A352" s="10" t="s">
        <v>18</v>
      </c>
      <c r="B352" s="10" t="s">
        <v>18</v>
      </c>
      <c r="C352" s="10" t="s">
        <v>101</v>
      </c>
      <c r="D352" s="10" t="s">
        <v>102</v>
      </c>
      <c r="E352" s="11" t="s">
        <v>103</v>
      </c>
      <c r="F352" s="11" t="s">
        <v>104</v>
      </c>
      <c r="G352" s="11" t="s">
        <v>105</v>
      </c>
      <c r="H352" s="11" t="s">
        <v>106</v>
      </c>
      <c r="I352" s="11" t="s">
        <v>7</v>
      </c>
      <c r="J352" s="11" t="s">
        <v>107</v>
      </c>
      <c r="K352" s="11"/>
      <c r="L352" s="11" t="s">
        <v>263</v>
      </c>
      <c r="M352" s="11" t="s">
        <v>264</v>
      </c>
      <c r="N352" s="11" t="s">
        <v>265</v>
      </c>
      <c r="O352" s="11" t="s">
        <v>266</v>
      </c>
      <c r="P352" s="11"/>
      <c r="Q352" s="11" t="s">
        <v>263</v>
      </c>
      <c r="R352" s="11" t="s">
        <v>264</v>
      </c>
      <c r="S352" s="11" t="s">
        <v>265</v>
      </c>
      <c r="T352" s="11" t="s">
        <v>266</v>
      </c>
      <c r="U352" s="11"/>
      <c r="V352" s="11" t="s">
        <v>263</v>
      </c>
      <c r="W352" s="11" t="s">
        <v>264</v>
      </c>
      <c r="X352" s="11" t="s">
        <v>265</v>
      </c>
      <c r="Y352" s="11" t="s">
        <v>266</v>
      </c>
      <c r="Z352" s="11"/>
      <c r="AA352" s="11"/>
      <c r="AB352" s="11" t="s">
        <v>109</v>
      </c>
      <c r="AC352" s="10" t="s">
        <v>110</v>
      </c>
      <c r="BD352" t="str">
        <f t="array" ref="BD352">IFERROR(INDEX(BN1:BN22,SMALL(IF(F347=BM1:BM22,ROW(BM1:BM22)-ROW(BM1)+1),ROW(5:5))),"")</f>
        <v/>
      </c>
      <c r="BE352" t="str">
        <f t="array" ref="BE352">IFERROR(INDEX(BP1:BP22,SMALL(IF(I347=BO1:BO22,ROW(BO1:BO22)-ROW(BO1)+1),ROW(5:5))),"")</f>
        <v/>
      </c>
      <c r="BF352" t="str">
        <f t="array" ref="BF352">IFERROR(INDEX(BR1:BR22,SMALL(IF(I347=BQ1:BQ22,ROW(BQ1:BQ22)-ROW(BQ1)+1),ROW(5:5))),"")</f>
        <v>50dB PKN</v>
      </c>
    </row>
    <row r="353" spans="1:58" x14ac:dyDescent="0.2">
      <c r="A353" s="5" t="s">
        <v>7</v>
      </c>
      <c r="B353" s="5" t="s">
        <v>4</v>
      </c>
      <c r="C353" s="5" t="s">
        <v>74</v>
      </c>
      <c r="D353" s="5" t="s">
        <v>75</v>
      </c>
      <c r="E353" s="7">
        <v>-5.4263565891472902E-2</v>
      </c>
      <c r="F353" s="5">
        <v>454.66666666666703</v>
      </c>
      <c r="G353" s="7">
        <v>0.79521913160527902</v>
      </c>
      <c r="H353" s="7">
        <v>0.14448035265433101</v>
      </c>
      <c r="I353" s="5">
        <v>0.33437582503607499</v>
      </c>
      <c r="J353" s="5">
        <v>1.42044921609472</v>
      </c>
      <c r="K353" s="5"/>
      <c r="L353" s="5">
        <v>44.675980672436097</v>
      </c>
      <c r="M353" s="5"/>
      <c r="N353" s="5"/>
      <c r="O353" s="5"/>
      <c r="P353" s="5"/>
      <c r="Q353" s="5"/>
      <c r="R353" s="5"/>
      <c r="S353" s="5"/>
      <c r="T353" s="5"/>
      <c r="U353" s="5"/>
      <c r="V353" s="5"/>
      <c r="W353" s="5"/>
      <c r="X353" s="5"/>
      <c r="Y353" s="5"/>
      <c r="Z353" s="5"/>
      <c r="AA353" s="5"/>
      <c r="AB353" s="5" t="s">
        <v>18</v>
      </c>
      <c r="AC353" s="5"/>
      <c r="BD353" t="str">
        <f t="array" ref="BD353">IFERROR(INDEX(BN1:BN22,SMALL(IF(F347=BM1:BM22,ROW(BM1:BM22)-ROW(BM1)+1),ROW(6:6))),"")</f>
        <v/>
      </c>
      <c r="BE353" t="str">
        <f t="array" ref="BE353">IFERROR(INDEX(BP1:BP22,SMALL(IF(I347=BO1:BO22,ROW(BO1:BO22)-ROW(BO1)+1),ROW(6:6))),"")</f>
        <v/>
      </c>
      <c r="BF353" t="str">
        <f t="array" ref="BF353">IFERROR(INDEX(BR1:BR22,SMALL(IF(I347=BQ1:BQ22,ROW(BQ1:BQ22)-ROW(BQ1)+1),ROW(6:6))),"")</f>
        <v>30dB PKN</v>
      </c>
    </row>
    <row r="354" spans="1:58" x14ac:dyDescent="0.2">
      <c r="A354" s="5" t="s">
        <v>11</v>
      </c>
      <c r="B354" s="5" t="s">
        <v>4</v>
      </c>
      <c r="C354" s="5" t="s">
        <v>74</v>
      </c>
      <c r="D354" s="5" t="s">
        <v>75</v>
      </c>
      <c r="E354" s="7">
        <v>-9.0339892665474097E-2</v>
      </c>
      <c r="F354" s="5">
        <v>475.5</v>
      </c>
      <c r="G354" s="7">
        <v>0.71487520859029197</v>
      </c>
      <c r="H354" s="7">
        <v>0.198603683897802</v>
      </c>
      <c r="I354" s="5">
        <v>0.31426791772727303</v>
      </c>
      <c r="J354" s="5">
        <v>1.4458526062978101</v>
      </c>
      <c r="K354" s="5"/>
      <c r="L354" s="5">
        <v>44.109256246012897</v>
      </c>
      <c r="M354" s="5"/>
      <c r="N354" s="5"/>
      <c r="O354" s="5"/>
      <c r="P354" s="5"/>
      <c r="Q354" s="5"/>
      <c r="R354" s="5"/>
      <c r="S354" s="5"/>
      <c r="T354" s="5"/>
      <c r="U354" s="5"/>
      <c r="V354" s="5"/>
      <c r="W354" s="5"/>
      <c r="X354" s="5"/>
      <c r="Y354" s="5"/>
      <c r="Z354" s="5"/>
      <c r="AA354" s="5"/>
      <c r="AB354" s="5" t="s">
        <v>18</v>
      </c>
      <c r="AC354" s="5"/>
      <c r="BD354" t="str">
        <f t="array" ref="BD354">IFERROR(INDEX(BN1:BN22,SMALL(IF(F347=BM1:BM22,ROW(BM1:BM22)-ROW(BM1)+1),ROW(7:7))),"")</f>
        <v/>
      </c>
      <c r="BE354" t="str">
        <f t="array" ref="BE354">IFERROR(INDEX(BP1:BP22,SMALL(IF(I347=BO1:BO22,ROW(BO1:BO22)-ROW(BO1)+1),ROW(7:7))),"")</f>
        <v/>
      </c>
      <c r="BF354" t="str">
        <f t="array" ref="BF354">IFERROR(INDEX(BR1:BR22,SMALL(IF(I347=BQ1:BQ22,ROW(BQ1:BQ22)-ROW(BQ1)+1),ROW(7:7))),"")</f>
        <v>50dB WN</v>
      </c>
    </row>
    <row r="355" spans="1:58" x14ac:dyDescent="0.2">
      <c r="A355" s="5" t="s">
        <v>3</v>
      </c>
      <c r="B355" s="5" t="s">
        <v>4</v>
      </c>
      <c r="C355" s="5" t="s">
        <v>74</v>
      </c>
      <c r="D355" s="5" t="s">
        <v>75</v>
      </c>
      <c r="E355" s="7">
        <v>-8.7656529516994597E-2</v>
      </c>
      <c r="F355" s="5">
        <v>425</v>
      </c>
      <c r="G355" s="7">
        <v>0.83291917946179905</v>
      </c>
      <c r="H355" s="7">
        <v>0.186653359365135</v>
      </c>
      <c r="I355" s="5">
        <v>0.351702086507936</v>
      </c>
      <c r="J355" s="5">
        <v>1.4142057661540499</v>
      </c>
      <c r="K355" s="5"/>
      <c r="L355" s="5">
        <v>46.598526028137599</v>
      </c>
      <c r="M355" s="5"/>
      <c r="N355" s="5"/>
      <c r="O355" s="5"/>
      <c r="P355" s="5"/>
      <c r="Q355" s="5"/>
      <c r="R355" s="5"/>
      <c r="S355" s="5"/>
      <c r="T355" s="5"/>
      <c r="U355" s="5"/>
      <c r="V355" s="5"/>
      <c r="W355" s="5"/>
      <c r="X355" s="5"/>
      <c r="Y355" s="5"/>
      <c r="Z355" s="5"/>
      <c r="AA355" s="5"/>
      <c r="AB355" s="5" t="s">
        <v>18</v>
      </c>
      <c r="AC355" s="5"/>
    </row>
    <row r="356" spans="1:58" x14ac:dyDescent="0.2">
      <c r="A356" s="6" t="s">
        <v>11</v>
      </c>
      <c r="B356" s="6" t="s">
        <v>4</v>
      </c>
      <c r="C356" s="6" t="s">
        <v>76</v>
      </c>
      <c r="D356" s="6" t="s">
        <v>455</v>
      </c>
      <c r="E356" s="8">
        <v>-8.5867620751341703E-2</v>
      </c>
      <c r="F356" s="6">
        <v>511</v>
      </c>
      <c r="G356" s="8">
        <v>0.69273743016759803</v>
      </c>
      <c r="H356" s="8">
        <v>0.16993464052287599</v>
      </c>
      <c r="I356" s="6">
        <v>0.32434404</v>
      </c>
      <c r="J356" s="6">
        <v>1.3894324853229001</v>
      </c>
      <c r="K356" s="6"/>
      <c r="L356" s="6">
        <v>44.038823125323603</v>
      </c>
      <c r="M356" s="6"/>
      <c r="N356" s="6"/>
      <c r="O356" s="6"/>
      <c r="P356" s="6"/>
      <c r="Q356" s="6" t="s">
        <v>244</v>
      </c>
      <c r="R356" s="6"/>
      <c r="S356" s="6"/>
      <c r="T356" s="6"/>
      <c r="U356" s="6"/>
      <c r="V356" s="6" t="s">
        <v>393</v>
      </c>
      <c r="W356" s="6"/>
      <c r="X356" s="6"/>
      <c r="Y356" s="6"/>
      <c r="Z356" s="6"/>
      <c r="AA356" s="6"/>
      <c r="AB356" s="6" t="s">
        <v>456</v>
      </c>
      <c r="AC356" s="6" t="s">
        <v>457</v>
      </c>
    </row>
    <row r="357" spans="1:58" x14ac:dyDescent="0.2">
      <c r="A357" t="s">
        <v>11</v>
      </c>
      <c r="B357" t="s">
        <v>4</v>
      </c>
      <c r="C357" t="s">
        <v>81</v>
      </c>
      <c r="D357" t="s">
        <v>455</v>
      </c>
      <c r="E357" s="9">
        <v>-9.4812164579606395E-2</v>
      </c>
      <c r="F357">
        <v>440</v>
      </c>
      <c r="G357" s="9">
        <v>0.73701298701298701</v>
      </c>
      <c r="H357" s="9">
        <v>0.22727272727272699</v>
      </c>
      <c r="I357">
        <v>0.304191795454545</v>
      </c>
      <c r="J357">
        <v>1.5022727272727301</v>
      </c>
      <c r="L357">
        <v>44.179689366702199</v>
      </c>
      <c r="Q357" t="s">
        <v>244</v>
      </c>
      <c r="V357" t="s">
        <v>393</v>
      </c>
      <c r="AB357" t="s">
        <v>458</v>
      </c>
      <c r="AC357" t="s">
        <v>459</v>
      </c>
    </row>
    <row r="358" spans="1:58" x14ac:dyDescent="0.2">
      <c r="A358" t="s">
        <v>7</v>
      </c>
      <c r="B358" t="s">
        <v>4</v>
      </c>
      <c r="C358" t="s">
        <v>85</v>
      </c>
      <c r="D358" t="s">
        <v>317</v>
      </c>
      <c r="E358" s="9">
        <v>-8.2289803220035804E-2</v>
      </c>
      <c r="F358">
        <v>488</v>
      </c>
      <c r="G358" s="9">
        <v>0.76539589442815203</v>
      </c>
      <c r="H358" s="9">
        <v>0.19727891156462601</v>
      </c>
      <c r="I358">
        <v>0.336186045454545</v>
      </c>
      <c r="J358">
        <v>1.4282786885245899</v>
      </c>
      <c r="L358">
        <v>48.704449989845202</v>
      </c>
      <c r="Q358" t="s">
        <v>460</v>
      </c>
      <c r="V358" t="s">
        <v>245</v>
      </c>
      <c r="AB358" t="s">
        <v>461</v>
      </c>
      <c r="AC358" t="s">
        <v>462</v>
      </c>
    </row>
    <row r="359" spans="1:58" x14ac:dyDescent="0.2">
      <c r="A359" t="s">
        <v>7</v>
      </c>
      <c r="B359" t="s">
        <v>4</v>
      </c>
      <c r="C359" t="s">
        <v>124</v>
      </c>
      <c r="D359" t="s">
        <v>317</v>
      </c>
      <c r="E359" s="9">
        <v>0</v>
      </c>
      <c r="F359">
        <v>424</v>
      </c>
      <c r="G359" s="9">
        <v>0.78114478114478103</v>
      </c>
      <c r="H359" s="9">
        <v>0.110236220472441</v>
      </c>
      <c r="I359">
        <v>0.35180295238095199</v>
      </c>
      <c r="J359">
        <v>1.4481132075471701</v>
      </c>
      <c r="L359">
        <v>45.999869838349703</v>
      </c>
      <c r="Q359" t="s">
        <v>460</v>
      </c>
      <c r="V359" t="s">
        <v>245</v>
      </c>
      <c r="AB359" t="s">
        <v>463</v>
      </c>
      <c r="AC359" t="s">
        <v>326</v>
      </c>
    </row>
    <row r="360" spans="1:58" x14ac:dyDescent="0.2">
      <c r="A360" t="s">
        <v>7</v>
      </c>
      <c r="B360" t="s">
        <v>4</v>
      </c>
      <c r="C360" t="s">
        <v>88</v>
      </c>
      <c r="D360" t="s">
        <v>317</v>
      </c>
      <c r="E360" s="9">
        <v>-8.0500894454382799E-2</v>
      </c>
      <c r="F360">
        <v>452</v>
      </c>
      <c r="G360" s="9">
        <v>0.83911671924290199</v>
      </c>
      <c r="H360" s="9">
        <v>0.125925925925926</v>
      </c>
      <c r="I360">
        <v>0.31513847727272698</v>
      </c>
      <c r="J360">
        <v>1.3849557522123901</v>
      </c>
      <c r="L360">
        <v>39.323622189113301</v>
      </c>
      <c r="Q360" t="s">
        <v>460</v>
      </c>
      <c r="V360" t="s">
        <v>245</v>
      </c>
      <c r="AB360" t="s">
        <v>464</v>
      </c>
      <c r="AC360" t="s">
        <v>151</v>
      </c>
    </row>
    <row r="361" spans="1:58" x14ac:dyDescent="0.2">
      <c r="A361" t="s">
        <v>3</v>
      </c>
      <c r="B361" t="s">
        <v>4</v>
      </c>
      <c r="C361" t="s">
        <v>93</v>
      </c>
      <c r="D361" t="s">
        <v>317</v>
      </c>
      <c r="E361" s="9">
        <v>-8.5867620751341703E-2</v>
      </c>
      <c r="F361">
        <v>415</v>
      </c>
      <c r="G361" s="9">
        <v>0.84192439862543</v>
      </c>
      <c r="H361" s="9">
        <v>0.16935483870967699</v>
      </c>
      <c r="I361">
        <v>0.35924137499999997</v>
      </c>
      <c r="J361">
        <v>1.41204819277108</v>
      </c>
      <c r="L361">
        <v>46.937534046998501</v>
      </c>
      <c r="Q361" t="s">
        <v>465</v>
      </c>
      <c r="V361" t="s">
        <v>245</v>
      </c>
      <c r="AB361" t="s">
        <v>466</v>
      </c>
      <c r="AC361" t="s">
        <v>155</v>
      </c>
    </row>
    <row r="362" spans="1:58" x14ac:dyDescent="0.2">
      <c r="A362" t="s">
        <v>3</v>
      </c>
      <c r="B362" t="s">
        <v>4</v>
      </c>
      <c r="C362" t="s">
        <v>131</v>
      </c>
      <c r="D362" t="s">
        <v>317</v>
      </c>
      <c r="E362" s="9">
        <v>-8.7656529516994597E-2</v>
      </c>
      <c r="F362">
        <v>450</v>
      </c>
      <c r="G362" s="9">
        <v>0.80317460317460299</v>
      </c>
      <c r="H362" s="9">
        <v>0.162962962962963</v>
      </c>
      <c r="I362">
        <v>0.35193580952380898</v>
      </c>
      <c r="J362">
        <v>1.38666666666667</v>
      </c>
      <c r="L362">
        <v>49.019937553331303</v>
      </c>
      <c r="Q362" t="s">
        <v>465</v>
      </c>
      <c r="V362" t="s">
        <v>245</v>
      </c>
      <c r="AB362" t="s">
        <v>467</v>
      </c>
      <c r="AC362" t="s">
        <v>128</v>
      </c>
    </row>
    <row r="363" spans="1:58" x14ac:dyDescent="0.2">
      <c r="A363" t="s">
        <v>3</v>
      </c>
      <c r="B363" t="s">
        <v>4</v>
      </c>
      <c r="C363" t="s">
        <v>134</v>
      </c>
      <c r="D363" t="s">
        <v>317</v>
      </c>
      <c r="E363" s="9">
        <v>-8.9445438282647602E-2</v>
      </c>
      <c r="F363">
        <v>410</v>
      </c>
      <c r="G363" s="9">
        <v>0.85365853658536595</v>
      </c>
      <c r="H363" s="9">
        <v>0.22764227642276399</v>
      </c>
      <c r="I363">
        <v>0.34392907499999997</v>
      </c>
      <c r="J363">
        <v>1.44390243902439</v>
      </c>
      <c r="L363">
        <v>43.8381064840829</v>
      </c>
      <c r="Q363" t="s">
        <v>465</v>
      </c>
      <c r="V363" t="s">
        <v>245</v>
      </c>
      <c r="AB363" t="s">
        <v>468</v>
      </c>
      <c r="AC363" t="s">
        <v>469</v>
      </c>
    </row>
    <row r="365" spans="1:58" ht="28.5" x14ac:dyDescent="0.2">
      <c r="A365" s="1" t="s">
        <v>470</v>
      </c>
      <c r="B365" s="13" t="s">
        <v>42</v>
      </c>
      <c r="C365" s="13" t="s">
        <v>18</v>
      </c>
      <c r="D365" s="17" t="s">
        <v>750</v>
      </c>
      <c r="E365" s="3" t="s">
        <v>18</v>
      </c>
      <c r="F365" s="14" t="s">
        <v>13</v>
      </c>
      <c r="G365" s="14" t="s">
        <v>18</v>
      </c>
      <c r="H365" s="3" t="s">
        <v>18</v>
      </c>
      <c r="I365" s="14" t="s">
        <v>10</v>
      </c>
      <c r="J365" s="14" t="s">
        <v>18</v>
      </c>
      <c r="K365" s="3" t="s">
        <v>18</v>
      </c>
      <c r="L365" s="14" t="s">
        <v>7</v>
      </c>
      <c r="M365" s="14" t="s">
        <v>18</v>
      </c>
      <c r="N365" s="3" t="s">
        <v>18</v>
      </c>
      <c r="O365" s="14" t="s">
        <v>4</v>
      </c>
      <c r="P365" s="14" t="s">
        <v>18</v>
      </c>
      <c r="Q365" s="3" t="s">
        <v>18</v>
      </c>
      <c r="R365" s="18" t="s">
        <v>751</v>
      </c>
      <c r="S365" s="15" t="s">
        <v>18</v>
      </c>
      <c r="T365" s="15" t="s">
        <v>18</v>
      </c>
      <c r="U365" s="15" t="s">
        <v>18</v>
      </c>
      <c r="V365" s="15" t="s">
        <v>18</v>
      </c>
      <c r="W365" s="15" t="s">
        <v>18</v>
      </c>
      <c r="X365" s="15" t="s">
        <v>18</v>
      </c>
      <c r="Y365" s="15" t="s">
        <v>18</v>
      </c>
      <c r="Z365" s="15" t="s">
        <v>18</v>
      </c>
      <c r="AA365" s="15" t="s">
        <v>18</v>
      </c>
      <c r="AB365" s="3" t="s">
        <v>18</v>
      </c>
      <c r="AC365" s="2" t="s">
        <v>267</v>
      </c>
      <c r="AD365" s="1" t="s">
        <v>472</v>
      </c>
    </row>
    <row r="366" spans="1:58" x14ac:dyDescent="0.2">
      <c r="A366" s="4" t="s">
        <v>45</v>
      </c>
      <c r="B366" s="4" t="s">
        <v>46</v>
      </c>
      <c r="C366" s="4" t="s">
        <v>47</v>
      </c>
      <c r="D366" s="4" t="s">
        <v>48</v>
      </c>
      <c r="E366" s="4" t="s">
        <v>49</v>
      </c>
      <c r="F366" s="4" t="s">
        <v>50</v>
      </c>
      <c r="G366" s="4" t="s">
        <v>51</v>
      </c>
      <c r="H366" s="4" t="s">
        <v>52</v>
      </c>
      <c r="I366" s="4" t="s">
        <v>53</v>
      </c>
      <c r="J366" s="4" t="s">
        <v>54</v>
      </c>
      <c r="K366" s="4" t="s">
        <v>55</v>
      </c>
      <c r="L366" s="4" t="s">
        <v>56</v>
      </c>
      <c r="M366" s="4" t="s">
        <v>57</v>
      </c>
      <c r="N366" s="4" t="s">
        <v>58</v>
      </c>
      <c r="O366" s="4" t="s">
        <v>59</v>
      </c>
      <c r="P366" s="4" t="s">
        <v>60</v>
      </c>
      <c r="Q366" s="4" t="s">
        <v>61</v>
      </c>
      <c r="R366" s="4" t="s">
        <v>62</v>
      </c>
      <c r="S366" s="4" t="s">
        <v>63</v>
      </c>
      <c r="T366" s="4" t="s">
        <v>64</v>
      </c>
      <c r="U366" s="4" t="s">
        <v>65</v>
      </c>
      <c r="V366" s="4" t="s">
        <v>66</v>
      </c>
      <c r="W366" s="4" t="s">
        <v>67</v>
      </c>
      <c r="X366" s="4" t="s">
        <v>68</v>
      </c>
      <c r="Y366" s="4" t="s">
        <v>69</v>
      </c>
      <c r="Z366" s="4" t="s">
        <v>70</v>
      </c>
      <c r="AA366" s="4" t="s">
        <v>71</v>
      </c>
      <c r="AB366" s="4" t="s">
        <v>72</v>
      </c>
      <c r="AC366" s="4" t="s">
        <v>73</v>
      </c>
      <c r="BD366" t="str">
        <f t="array" ref="BD366">IFERROR(INDEX(BN1:BN22,SMALL(IF(F365=BM1:BM22,ROW(BM1:BM22)-ROW(BM1)+1),ROW(1:1))),"")</f>
        <v>BBN</v>
      </c>
      <c r="BE366" t="str">
        <f t="array" ref="BE366">IFERROR(INDEX(BP1:BP22,SMALL(IF(I365=BO1:BO22,ROW(BO1:BO22)-ROW(BO1)+1),ROW(1:1))),"")</f>
        <v>Training</v>
      </c>
      <c r="BF366" t="str">
        <f t="array" ref="BF366">IFERROR(INDEX(BR1:BR22,SMALL(IF(I365=BQ1:BQ22,ROW(BQ1:BQ22)-ROW(BQ1)+1),ROW(1:1))),"")</f>
        <v>Alone</v>
      </c>
    </row>
    <row r="367" spans="1:58" x14ac:dyDescent="0.2">
      <c r="A367" t="s">
        <v>7</v>
      </c>
      <c r="B367" t="s">
        <v>4</v>
      </c>
      <c r="C367" t="s">
        <v>85</v>
      </c>
      <c r="D367">
        <v>4</v>
      </c>
      <c r="F367" t="s">
        <v>259</v>
      </c>
      <c r="BD367" t="str">
        <f t="array" ref="BD367">IFERROR(INDEX(BN1:BN22,SMALL(IF(F365=BM1:BM22,ROW(BM1:BM22)-ROW(BM1)+1),ROW(2:2))),"")</f>
        <v>Octave</v>
      </c>
      <c r="BE367" t="str">
        <f t="array" ref="BE367">IFERROR(INDEX(BP1:BP22,SMALL(IF(I365=BO1:BO22,ROW(BO1:BO22)-ROW(BO1)+1),ROW(2:2))),"")</f>
        <v>Rxn</v>
      </c>
      <c r="BF367" t="str">
        <f t="array" ref="BF367">IFERROR(INDEX(BR1:BR22,SMALL(IF(I365=BQ1:BQ22,ROW(BQ1:BQ22)-ROW(BQ1)+1),ROW(2:2))),"")</f>
        <v>Rotating</v>
      </c>
    </row>
    <row r="368" spans="1:58" x14ac:dyDescent="0.2">
      <c r="A368" t="s">
        <v>11</v>
      </c>
      <c r="B368" t="s">
        <v>4</v>
      </c>
      <c r="C368" t="s">
        <v>76</v>
      </c>
      <c r="D368">
        <v>2</v>
      </c>
      <c r="F368" t="s">
        <v>259</v>
      </c>
      <c r="BD368" t="str">
        <f t="array" ref="BD368">IFERROR(INDEX(BN1:BN22,SMALL(IF(F365=BM1:BM22,ROW(BM1:BM22)-ROW(BM1)+1),ROW(3:3))),"")</f>
        <v>Tones</v>
      </c>
      <c r="BE368" t="str">
        <f t="array" ref="BE368">IFERROR(INDEX(BP1:BP22,SMALL(IF(I365=BO1:BO22,ROW(BO1:BO22)-ROW(BO1)+1),ROW(3:3))),"")</f>
        <v>TH</v>
      </c>
      <c r="BF368" t="str">
        <f t="array" ref="BF368">IFERROR(INDEX(BR1:BR22,SMALL(IF(I365=BQ1:BQ22,ROW(BQ1:BQ22)-ROW(BQ1)+1),ROW(3:3))),"")</f>
        <v>Mixed</v>
      </c>
    </row>
    <row r="369" spans="1:58" x14ac:dyDescent="0.2">
      <c r="A369" s="10" t="s">
        <v>18</v>
      </c>
      <c r="B369" s="10" t="s">
        <v>18</v>
      </c>
      <c r="C369" s="10" t="s">
        <v>49</v>
      </c>
      <c r="D369" s="10" t="s">
        <v>53</v>
      </c>
      <c r="E369" s="11" t="s">
        <v>50</v>
      </c>
      <c r="F369" s="11" t="s">
        <v>51</v>
      </c>
      <c r="G369" s="11" t="s">
        <v>50</v>
      </c>
      <c r="H369" s="11" t="s">
        <v>49</v>
      </c>
      <c r="I369" s="11" t="s">
        <v>99</v>
      </c>
      <c r="J369" s="11" t="s">
        <v>100</v>
      </c>
      <c r="K369" s="11"/>
      <c r="L369" s="12" t="s">
        <v>260</v>
      </c>
      <c r="M369" s="12"/>
      <c r="N369" s="12"/>
      <c r="O369" s="12"/>
      <c r="P369" s="11"/>
      <c r="Q369" s="12" t="s">
        <v>261</v>
      </c>
      <c r="R369" s="12"/>
      <c r="S369" s="12"/>
      <c r="T369" s="12"/>
      <c r="U369" s="11"/>
      <c r="V369" s="12" t="s">
        <v>262</v>
      </c>
      <c r="W369" s="12"/>
      <c r="X369" s="12"/>
      <c r="Y369" s="12"/>
      <c r="Z369" s="11"/>
      <c r="AA369" s="11"/>
      <c r="AB369" s="11" t="s">
        <v>18</v>
      </c>
      <c r="AC369" s="10" t="s">
        <v>18</v>
      </c>
      <c r="BD369" t="str">
        <f t="array" ref="BD369">IFERROR(INDEX(BN1:BN22,SMALL(IF(F365=BM1:BM22,ROW(BM1:BM22)-ROW(BM1)+1),ROW(4:4))),"")</f>
        <v/>
      </c>
      <c r="BE369" t="str">
        <f t="array" ref="BE369">IFERROR(INDEX(BP1:BP22,SMALL(IF(I365=BO1:BO22,ROW(BO1:BO22)-ROW(BO1)+1),ROW(4:4))),"")</f>
        <v>Reset</v>
      </c>
      <c r="BF369" t="str">
        <f t="array" ref="BF369">IFERROR(INDEX(BR1:BR22,SMALL(IF(I365=BQ1:BQ22,ROW(BQ1:BQ22)-ROW(BQ1)+1),ROW(4:4))),"")</f>
        <v>None</v>
      </c>
    </row>
    <row r="370" spans="1:58" x14ac:dyDescent="0.2">
      <c r="A370" s="10" t="s">
        <v>18</v>
      </c>
      <c r="B370" s="10" t="s">
        <v>18</v>
      </c>
      <c r="C370" s="10" t="s">
        <v>101</v>
      </c>
      <c r="D370" s="10" t="s">
        <v>102</v>
      </c>
      <c r="E370" s="11" t="s">
        <v>103</v>
      </c>
      <c r="F370" s="11" t="s">
        <v>104</v>
      </c>
      <c r="G370" s="11" t="s">
        <v>105</v>
      </c>
      <c r="H370" s="11" t="s">
        <v>106</v>
      </c>
      <c r="I370" s="11" t="s">
        <v>7</v>
      </c>
      <c r="J370" s="11" t="s">
        <v>107</v>
      </c>
      <c r="K370" s="11"/>
      <c r="L370" s="11" t="s">
        <v>263</v>
      </c>
      <c r="M370" s="11" t="s">
        <v>264</v>
      </c>
      <c r="N370" s="11" t="s">
        <v>265</v>
      </c>
      <c r="O370" s="11" t="s">
        <v>266</v>
      </c>
      <c r="P370" s="11"/>
      <c r="Q370" s="11" t="s">
        <v>263</v>
      </c>
      <c r="R370" s="11" t="s">
        <v>264</v>
      </c>
      <c r="S370" s="11" t="s">
        <v>265</v>
      </c>
      <c r="T370" s="11" t="s">
        <v>266</v>
      </c>
      <c r="U370" s="11"/>
      <c r="V370" s="11" t="s">
        <v>263</v>
      </c>
      <c r="W370" s="11" t="s">
        <v>264</v>
      </c>
      <c r="X370" s="11" t="s">
        <v>265</v>
      </c>
      <c r="Y370" s="11" t="s">
        <v>266</v>
      </c>
      <c r="Z370" s="11"/>
      <c r="AA370" s="11"/>
      <c r="AB370" s="11" t="s">
        <v>109</v>
      </c>
      <c r="AC370" s="10" t="s">
        <v>110</v>
      </c>
      <c r="BD370" t="str">
        <f t="array" ref="BD370">IFERROR(INDEX(BN1:BN22,SMALL(IF(F365=BM1:BM22,ROW(BM1:BM22)-ROW(BM1)+1),ROW(5:5))),"")</f>
        <v/>
      </c>
      <c r="BE370" t="str">
        <f t="array" ref="BE370">IFERROR(INDEX(BP1:BP22,SMALL(IF(I365=BO1:BO22,ROW(BO1:BO22)-ROW(BO1)+1),ROW(5:5))),"")</f>
        <v/>
      </c>
      <c r="BF370" t="str">
        <f t="array" ref="BF370">IFERROR(INDEX(BR1:BR22,SMALL(IF(I365=BQ1:BQ22,ROW(BQ1:BQ22)-ROW(BQ1)+1),ROW(5:5))),"")</f>
        <v>50dB PKN</v>
      </c>
    </row>
    <row r="371" spans="1:58" x14ac:dyDescent="0.2">
      <c r="A371" s="5" t="s">
        <v>7</v>
      </c>
      <c r="B371" s="5" t="s">
        <v>4</v>
      </c>
      <c r="C371" s="5" t="s">
        <v>74</v>
      </c>
      <c r="D371" s="5" t="s">
        <v>75</v>
      </c>
      <c r="E371" s="7">
        <v>-1.2185534591195001E-2</v>
      </c>
      <c r="F371" s="5">
        <v>411.75</v>
      </c>
      <c r="G371" s="7">
        <v>0.93589341994875597</v>
      </c>
      <c r="H371" s="7">
        <v>0.17188503753464399</v>
      </c>
      <c r="I371" s="5">
        <v>0.33077252528899298</v>
      </c>
      <c r="J371" s="5">
        <v>1.44829563675156</v>
      </c>
      <c r="K371" s="5"/>
      <c r="L371" s="5"/>
      <c r="M371" s="5">
        <v>38.618596015922201</v>
      </c>
      <c r="N371" s="5"/>
      <c r="O371" s="5"/>
      <c r="P371" s="5"/>
      <c r="Q371" s="5"/>
      <c r="R371" s="5"/>
      <c r="S371" s="5"/>
      <c r="T371" s="5"/>
      <c r="U371" s="5"/>
      <c r="V371" s="5"/>
      <c r="W371" s="5"/>
      <c r="X371" s="5"/>
      <c r="Y371" s="5"/>
      <c r="Z371" s="5"/>
      <c r="AA371" s="5"/>
      <c r="AB371" s="5" t="s">
        <v>18</v>
      </c>
      <c r="AC371" s="5"/>
      <c r="BD371" t="str">
        <f t="array" ref="BD371">IFERROR(INDEX(BN1:BN22,SMALL(IF(F365=BM1:BM22,ROW(BM1:BM22)-ROW(BM1)+1),ROW(6:6))),"")</f>
        <v/>
      </c>
      <c r="BE371" t="str">
        <f t="array" ref="BE371">IFERROR(INDEX(BP1:BP22,SMALL(IF(I365=BO1:BO22,ROW(BO1:BO22)-ROW(BO1)+1),ROW(6:6))),"")</f>
        <v/>
      </c>
      <c r="BF371" t="str">
        <f t="array" ref="BF371">IFERROR(INDEX(BR1:BR22,SMALL(IF(I365=BQ1:BQ22,ROW(BQ1:BQ22)-ROW(BQ1)+1),ROW(6:6))),"")</f>
        <v>30dB PKN</v>
      </c>
    </row>
    <row r="372" spans="1:58" x14ac:dyDescent="0.2">
      <c r="A372" s="5" t="s">
        <v>11</v>
      </c>
      <c r="B372" s="5" t="s">
        <v>4</v>
      </c>
      <c r="C372" s="5" t="s">
        <v>74</v>
      </c>
      <c r="D372" s="5" t="s">
        <v>75</v>
      </c>
      <c r="E372" s="7">
        <v>-2.9088050314465399E-2</v>
      </c>
      <c r="F372" s="5">
        <v>462.5</v>
      </c>
      <c r="G372" s="7">
        <v>0.89476400757010999</v>
      </c>
      <c r="H372" s="7">
        <v>0.11878138427292</v>
      </c>
      <c r="I372" s="5">
        <v>0.389121487470449</v>
      </c>
      <c r="J372" s="5">
        <v>1.4028758475567</v>
      </c>
      <c r="K372" s="5"/>
      <c r="L372" s="5"/>
      <c r="M372" s="5">
        <v>38.955975373151603</v>
      </c>
      <c r="N372" s="5"/>
      <c r="O372" s="5"/>
      <c r="P372" s="5"/>
      <c r="Q372" s="5"/>
      <c r="R372" s="5"/>
      <c r="S372" s="5"/>
      <c r="T372" s="5"/>
      <c r="U372" s="5"/>
      <c r="V372" s="5"/>
      <c r="W372" s="5"/>
      <c r="X372" s="5"/>
      <c r="Y372" s="5"/>
      <c r="Z372" s="5"/>
      <c r="AA372" s="5"/>
      <c r="AB372" s="5" t="s">
        <v>18</v>
      </c>
      <c r="AC372" s="5"/>
      <c r="BD372" t="str">
        <f t="array" ref="BD372">IFERROR(INDEX(BN1:BN22,SMALL(IF(F365=BM1:BM22,ROW(BM1:BM22)-ROW(BM1)+1),ROW(7:7))),"")</f>
        <v/>
      </c>
      <c r="BE372" t="str">
        <f t="array" ref="BE372">IFERROR(INDEX(BP1:BP22,SMALL(IF(I365=BO1:BO22,ROW(BO1:BO22)-ROW(BO1)+1),ROW(7:7))),"")</f>
        <v/>
      </c>
      <c r="BF372" t="str">
        <f t="array" ref="BF372">IFERROR(INDEX(BR1:BR22,SMALL(IF(I365=BQ1:BQ22,ROW(BQ1:BQ22)-ROW(BQ1)+1),ROW(7:7))),"")</f>
        <v>50dB WN</v>
      </c>
    </row>
    <row r="373" spans="1:58" x14ac:dyDescent="0.2">
      <c r="A373" s="5" t="s">
        <v>3</v>
      </c>
      <c r="B373" s="5" t="s">
        <v>4</v>
      </c>
      <c r="C373" s="5" t="s">
        <v>74</v>
      </c>
      <c r="D373" s="5" t="s">
        <v>75</v>
      </c>
      <c r="E373" s="7">
        <v>0</v>
      </c>
      <c r="F373" s="5">
        <v>437.5</v>
      </c>
      <c r="G373" s="7">
        <v>0.87139327532495403</v>
      </c>
      <c r="H373" s="7">
        <v>0.149585921325052</v>
      </c>
      <c r="I373" s="5">
        <v>0.33394846956521701</v>
      </c>
      <c r="J373" s="5">
        <v>1.47838109602815</v>
      </c>
      <c r="K373" s="5"/>
      <c r="L373" s="5"/>
      <c r="M373" s="5">
        <v>37.550708793258501</v>
      </c>
      <c r="N373" s="5"/>
      <c r="O373" s="5"/>
      <c r="P373" s="5"/>
      <c r="Q373" s="5"/>
      <c r="R373" s="5"/>
      <c r="S373" s="5"/>
      <c r="T373" s="5"/>
      <c r="U373" s="5"/>
      <c r="V373" s="5"/>
      <c r="W373" s="5"/>
      <c r="X373" s="5"/>
      <c r="Y373" s="5"/>
      <c r="Z373" s="5"/>
      <c r="AA373" s="5"/>
      <c r="AB373" s="5" t="s">
        <v>18</v>
      </c>
      <c r="AC373" s="5"/>
    </row>
    <row r="374" spans="1:58" x14ac:dyDescent="0.2">
      <c r="A374" s="6" t="s">
        <v>11</v>
      </c>
      <c r="B374" s="6" t="s">
        <v>4</v>
      </c>
      <c r="C374" s="6" t="s">
        <v>76</v>
      </c>
      <c r="D374" s="6" t="s">
        <v>473</v>
      </c>
      <c r="E374" s="8">
        <v>-2.6729559748427702E-2</v>
      </c>
      <c r="F374" s="6">
        <v>455</v>
      </c>
      <c r="G374" s="8">
        <v>0.88679245283018904</v>
      </c>
      <c r="H374" s="8">
        <v>0.124087591240876</v>
      </c>
      <c r="I374" s="6">
        <v>0.41142891111111102</v>
      </c>
      <c r="J374" s="6">
        <v>1.38021978021978</v>
      </c>
      <c r="K374" s="6"/>
      <c r="L374" s="6"/>
      <c r="M374" s="6">
        <v>39.983544591730698</v>
      </c>
      <c r="N374" s="6"/>
      <c r="O374" s="6"/>
      <c r="P374" s="6"/>
      <c r="Q374" s="6"/>
      <c r="R374" s="6" t="s">
        <v>474</v>
      </c>
      <c r="S374" s="6"/>
      <c r="T374" s="6"/>
      <c r="U374" s="6"/>
      <c r="V374" s="6"/>
      <c r="W374" s="6" t="s">
        <v>365</v>
      </c>
      <c r="X374" s="6"/>
      <c r="Y374" s="6"/>
      <c r="Z374" s="6"/>
      <c r="AA374" s="6"/>
      <c r="AB374" s="6" t="s">
        <v>18</v>
      </c>
      <c r="AC374" s="6" t="s">
        <v>475</v>
      </c>
    </row>
    <row r="375" spans="1:58" x14ac:dyDescent="0.2">
      <c r="A375" t="s">
        <v>11</v>
      </c>
      <c r="B375" t="s">
        <v>4</v>
      </c>
      <c r="C375" t="s">
        <v>81</v>
      </c>
      <c r="D375" t="s">
        <v>473</v>
      </c>
      <c r="E375" s="9">
        <v>-3.1446540880503103E-2</v>
      </c>
      <c r="F375">
        <v>470</v>
      </c>
      <c r="G375" s="9">
        <v>0.90273556231003005</v>
      </c>
      <c r="H375" s="9">
        <v>0.113475177304964</v>
      </c>
      <c r="I375">
        <v>0.36681406382978698</v>
      </c>
      <c r="J375">
        <v>1.4255319148936201</v>
      </c>
      <c r="M375">
        <v>37.928406154572599</v>
      </c>
      <c r="R375" t="s">
        <v>474</v>
      </c>
      <c r="W375" t="s">
        <v>365</v>
      </c>
      <c r="AB375" t="s">
        <v>18</v>
      </c>
      <c r="AC375" t="s">
        <v>169</v>
      </c>
    </row>
    <row r="376" spans="1:58" x14ac:dyDescent="0.2">
      <c r="A376" t="s">
        <v>7</v>
      </c>
      <c r="B376" t="s">
        <v>4</v>
      </c>
      <c r="C376" t="s">
        <v>85</v>
      </c>
      <c r="D376" t="s">
        <v>440</v>
      </c>
      <c r="E376" s="9">
        <v>-1.7295597484276701E-2</v>
      </c>
      <c r="F376">
        <v>345</v>
      </c>
      <c r="G376" s="9">
        <v>0.975103734439834</v>
      </c>
      <c r="H376" s="9">
        <v>0.115384615384615</v>
      </c>
      <c r="I376">
        <v>0.33988138709677401</v>
      </c>
      <c r="J376">
        <v>1.35942028985507</v>
      </c>
      <c r="R376" t="s">
        <v>476</v>
      </c>
      <c r="W376" t="s">
        <v>359</v>
      </c>
      <c r="AB376" t="s">
        <v>18</v>
      </c>
      <c r="AC376" t="s">
        <v>477</v>
      </c>
    </row>
    <row r="377" spans="1:58" x14ac:dyDescent="0.2">
      <c r="A377" t="s">
        <v>7</v>
      </c>
      <c r="B377" t="s">
        <v>4</v>
      </c>
      <c r="C377" t="s">
        <v>124</v>
      </c>
      <c r="D377" t="s">
        <v>440</v>
      </c>
      <c r="E377" s="9">
        <v>-1.41509433962264E-2</v>
      </c>
      <c r="F377">
        <v>440</v>
      </c>
      <c r="G377" s="9">
        <v>1</v>
      </c>
      <c r="H377" s="9">
        <v>0.12878787878787901</v>
      </c>
      <c r="I377">
        <v>0.30195468181818202</v>
      </c>
      <c r="J377">
        <v>1.4795454545454501</v>
      </c>
      <c r="R377" t="s">
        <v>476</v>
      </c>
      <c r="W377" t="s">
        <v>359</v>
      </c>
      <c r="AB377" t="s">
        <v>18</v>
      </c>
      <c r="AC377" t="s">
        <v>123</v>
      </c>
    </row>
    <row r="378" spans="1:58" x14ac:dyDescent="0.2">
      <c r="A378" t="s">
        <v>7</v>
      </c>
      <c r="B378" t="s">
        <v>4</v>
      </c>
      <c r="C378" t="s">
        <v>88</v>
      </c>
      <c r="D378" t="s">
        <v>444</v>
      </c>
      <c r="E378" s="9">
        <v>-6.2893081761006301E-3</v>
      </c>
      <c r="F378">
        <v>435</v>
      </c>
      <c r="G378" s="9">
        <v>0.89180327868852505</v>
      </c>
      <c r="H378" s="9">
        <v>0.230769230769231</v>
      </c>
      <c r="I378">
        <v>0.365676613636364</v>
      </c>
      <c r="J378">
        <v>1.4436781609195399</v>
      </c>
      <c r="M378">
        <v>37.7926589019714</v>
      </c>
      <c r="R378" t="s">
        <v>476</v>
      </c>
      <c r="W378" t="s">
        <v>245</v>
      </c>
      <c r="AB378" t="s">
        <v>86</v>
      </c>
      <c r="AC378" t="s">
        <v>478</v>
      </c>
    </row>
    <row r="379" spans="1:58" x14ac:dyDescent="0.2">
      <c r="A379" t="s">
        <v>3</v>
      </c>
      <c r="B379" t="s">
        <v>4</v>
      </c>
      <c r="C379" t="s">
        <v>131</v>
      </c>
      <c r="D379" t="s">
        <v>444</v>
      </c>
      <c r="E379" s="9">
        <v>0</v>
      </c>
      <c r="F379">
        <v>416</v>
      </c>
      <c r="G379" s="9">
        <v>0.917241379310345</v>
      </c>
      <c r="H379" s="9">
        <v>0.19047619047618999</v>
      </c>
      <c r="I379">
        <v>0.3179632</v>
      </c>
      <c r="J379">
        <v>1.5384615384615401</v>
      </c>
      <c r="M379">
        <v>34.800293621704498</v>
      </c>
      <c r="R379" t="s">
        <v>479</v>
      </c>
      <c r="W379" t="s">
        <v>245</v>
      </c>
      <c r="AB379" t="s">
        <v>18</v>
      </c>
      <c r="AC379" t="s">
        <v>149</v>
      </c>
    </row>
    <row r="380" spans="1:58" x14ac:dyDescent="0.2">
      <c r="A380" t="s">
        <v>3</v>
      </c>
      <c r="B380" t="s">
        <v>4</v>
      </c>
      <c r="C380" t="s">
        <v>134</v>
      </c>
      <c r="D380" t="s">
        <v>444</v>
      </c>
      <c r="E380" s="9">
        <v>0</v>
      </c>
      <c r="F380">
        <v>459</v>
      </c>
      <c r="G380" s="9">
        <v>0.82554517133956395</v>
      </c>
      <c r="H380" s="9">
        <v>0.108695652173913</v>
      </c>
      <c r="I380">
        <v>0.34993373913043502</v>
      </c>
      <c r="J380">
        <v>1.41830065359477</v>
      </c>
      <c r="M380">
        <v>40.301123964812497</v>
      </c>
      <c r="R380" t="s">
        <v>479</v>
      </c>
      <c r="W380" t="s">
        <v>245</v>
      </c>
      <c r="AB380" t="s">
        <v>480</v>
      </c>
      <c r="AC380" t="s">
        <v>309</v>
      </c>
    </row>
    <row r="382" spans="1:58" ht="28.5" x14ac:dyDescent="0.2">
      <c r="A382" s="1" t="s">
        <v>481</v>
      </c>
      <c r="B382" s="13" t="s">
        <v>42</v>
      </c>
      <c r="C382" s="13" t="s">
        <v>18</v>
      </c>
      <c r="D382" s="17" t="s">
        <v>752</v>
      </c>
      <c r="E382" s="3" t="s">
        <v>18</v>
      </c>
      <c r="F382" s="14" t="s">
        <v>13</v>
      </c>
      <c r="G382" s="14" t="s">
        <v>18</v>
      </c>
      <c r="H382" s="3" t="s">
        <v>18</v>
      </c>
      <c r="I382" s="14" t="s">
        <v>10</v>
      </c>
      <c r="J382" s="14" t="s">
        <v>18</v>
      </c>
      <c r="K382" s="3" t="s">
        <v>18</v>
      </c>
      <c r="L382" s="14" t="s">
        <v>11</v>
      </c>
      <c r="M382" s="14" t="s">
        <v>18</v>
      </c>
      <c r="N382" s="3" t="s">
        <v>18</v>
      </c>
      <c r="O382" s="14" t="s">
        <v>4</v>
      </c>
      <c r="P382" s="14" t="s">
        <v>18</v>
      </c>
      <c r="Q382" s="3" t="s">
        <v>18</v>
      </c>
      <c r="R382" s="15" t="s">
        <v>371</v>
      </c>
      <c r="S382" s="15" t="s">
        <v>18</v>
      </c>
      <c r="T382" s="15" t="s">
        <v>18</v>
      </c>
      <c r="U382" s="15" t="s">
        <v>18</v>
      </c>
      <c r="V382" s="15" t="s">
        <v>18</v>
      </c>
      <c r="W382" s="15" t="s">
        <v>18</v>
      </c>
      <c r="X382" s="15" t="s">
        <v>18</v>
      </c>
      <c r="Y382" s="15" t="s">
        <v>18</v>
      </c>
      <c r="Z382" s="15" t="s">
        <v>18</v>
      </c>
      <c r="AA382" s="15" t="s">
        <v>18</v>
      </c>
      <c r="AB382" s="3" t="s">
        <v>18</v>
      </c>
      <c r="AC382" s="2" t="s">
        <v>267</v>
      </c>
      <c r="AD382" s="1" t="s">
        <v>482</v>
      </c>
    </row>
    <row r="383" spans="1:58" x14ac:dyDescent="0.2">
      <c r="A383" s="4" t="s">
        <v>45</v>
      </c>
      <c r="B383" s="4" t="s">
        <v>46</v>
      </c>
      <c r="C383" s="4" t="s">
        <v>47</v>
      </c>
      <c r="D383" s="4" t="s">
        <v>48</v>
      </c>
      <c r="E383" s="4" t="s">
        <v>49</v>
      </c>
      <c r="F383" s="4" t="s">
        <v>50</v>
      </c>
      <c r="G383" s="4" t="s">
        <v>51</v>
      </c>
      <c r="H383" s="4" t="s">
        <v>52</v>
      </c>
      <c r="I383" s="4" t="s">
        <v>53</v>
      </c>
      <c r="J383" s="4" t="s">
        <v>54</v>
      </c>
      <c r="K383" s="4" t="s">
        <v>55</v>
      </c>
      <c r="L383" s="4" t="s">
        <v>56</v>
      </c>
      <c r="M383" s="4" t="s">
        <v>57</v>
      </c>
      <c r="N383" s="4" t="s">
        <v>58</v>
      </c>
      <c r="O383" s="4" t="s">
        <v>59</v>
      </c>
      <c r="P383" s="4" t="s">
        <v>60</v>
      </c>
      <c r="Q383" s="4" t="s">
        <v>61</v>
      </c>
      <c r="R383" s="4" t="s">
        <v>62</v>
      </c>
      <c r="S383" s="4" t="s">
        <v>63</v>
      </c>
      <c r="T383" s="4" t="s">
        <v>64</v>
      </c>
      <c r="U383" s="4" t="s">
        <v>65</v>
      </c>
      <c r="V383" s="4" t="s">
        <v>66</v>
      </c>
      <c r="W383" s="4" t="s">
        <v>67</v>
      </c>
      <c r="X383" s="4" t="s">
        <v>68</v>
      </c>
      <c r="Y383" s="4" t="s">
        <v>69</v>
      </c>
      <c r="Z383" s="4" t="s">
        <v>70</v>
      </c>
      <c r="AA383" s="4" t="s">
        <v>71</v>
      </c>
      <c r="AB383" s="4" t="s">
        <v>72</v>
      </c>
      <c r="AC383" s="4" t="s">
        <v>73</v>
      </c>
      <c r="BD383" t="str">
        <f t="array" ref="BD383">IFERROR(INDEX(BN1:BN22,SMALL(IF(F382=BM1:BM22,ROW(BM1:BM22)-ROW(BM1)+1),ROW(1:1))),"")</f>
        <v>BBN</v>
      </c>
      <c r="BE383" t="str">
        <f t="array" ref="BE383">IFERROR(INDEX(BP1:BP22,SMALL(IF(I382=BO1:BO22,ROW(BO1:BO22)-ROW(BO1)+1),ROW(1:1))),"")</f>
        <v>Training</v>
      </c>
      <c r="BF383" t="str">
        <f t="array" ref="BF383">IFERROR(INDEX(BR1:BR22,SMALL(IF(I382=BQ1:BQ22,ROW(BQ1:BQ22)-ROW(BQ1)+1),ROW(1:1))),"")</f>
        <v>Alone</v>
      </c>
    </row>
    <row r="384" spans="1:58" x14ac:dyDescent="0.2">
      <c r="A384" t="s">
        <v>7</v>
      </c>
      <c r="B384" t="s">
        <v>4</v>
      </c>
      <c r="C384" t="s">
        <v>85</v>
      </c>
      <c r="D384">
        <v>3</v>
      </c>
      <c r="F384" t="s">
        <v>259</v>
      </c>
      <c r="BD384" t="str">
        <f t="array" ref="BD384">IFERROR(INDEX(BN1:BN22,SMALL(IF(F382=BM1:BM22,ROW(BM1:BM22)-ROW(BM1)+1),ROW(2:2))),"")</f>
        <v>Octave</v>
      </c>
      <c r="BE384" t="str">
        <f t="array" ref="BE384">IFERROR(INDEX(BP1:BP22,SMALL(IF(I382=BO1:BO22,ROW(BO1:BO22)-ROW(BO1)+1),ROW(2:2))),"")</f>
        <v>Rxn</v>
      </c>
      <c r="BF384" t="str">
        <f t="array" ref="BF384">IFERROR(INDEX(BR1:BR22,SMALL(IF(I382=BQ1:BQ22,ROW(BQ1:BQ22)-ROW(BQ1)+1),ROW(2:2))),"")</f>
        <v>Rotating</v>
      </c>
    </row>
    <row r="385" spans="1:58" x14ac:dyDescent="0.2">
      <c r="A385" t="s">
        <v>11</v>
      </c>
      <c r="B385" t="s">
        <v>4</v>
      </c>
      <c r="C385" t="s">
        <v>76</v>
      </c>
      <c r="D385">
        <v>3</v>
      </c>
      <c r="F385" t="s">
        <v>259</v>
      </c>
      <c r="BD385" t="str">
        <f t="array" ref="BD385">IFERROR(INDEX(BN1:BN22,SMALL(IF(F382=BM1:BM22,ROW(BM1:BM22)-ROW(BM1)+1),ROW(3:3))),"")</f>
        <v>Tones</v>
      </c>
      <c r="BE385" t="str">
        <f t="array" ref="BE385">IFERROR(INDEX(BP1:BP22,SMALL(IF(I382=BO1:BO22,ROW(BO1:BO22)-ROW(BO1)+1),ROW(3:3))),"")</f>
        <v>TH</v>
      </c>
      <c r="BF385" t="str">
        <f t="array" ref="BF385">IFERROR(INDEX(BR1:BR22,SMALL(IF(I382=BQ1:BQ22,ROW(BQ1:BQ22)-ROW(BQ1)+1),ROW(3:3))),"")</f>
        <v>Mixed</v>
      </c>
    </row>
    <row r="386" spans="1:58" x14ac:dyDescent="0.2">
      <c r="A386" s="10" t="s">
        <v>18</v>
      </c>
      <c r="B386" s="10" t="s">
        <v>18</v>
      </c>
      <c r="C386" s="10" t="s">
        <v>49</v>
      </c>
      <c r="D386" s="10" t="s">
        <v>53</v>
      </c>
      <c r="E386" s="11" t="s">
        <v>50</v>
      </c>
      <c r="F386" s="11" t="s">
        <v>51</v>
      </c>
      <c r="G386" s="11" t="s">
        <v>50</v>
      </c>
      <c r="H386" s="11" t="s">
        <v>49</v>
      </c>
      <c r="I386" s="11" t="s">
        <v>99</v>
      </c>
      <c r="J386" s="11" t="s">
        <v>100</v>
      </c>
      <c r="K386" s="11"/>
      <c r="L386" s="12" t="s">
        <v>260</v>
      </c>
      <c r="M386" s="12"/>
      <c r="N386" s="12"/>
      <c r="O386" s="12"/>
      <c r="P386" s="11"/>
      <c r="Q386" s="12" t="s">
        <v>261</v>
      </c>
      <c r="R386" s="12"/>
      <c r="S386" s="12"/>
      <c r="T386" s="12"/>
      <c r="U386" s="11"/>
      <c r="V386" s="12" t="s">
        <v>262</v>
      </c>
      <c r="W386" s="12"/>
      <c r="X386" s="12"/>
      <c r="Y386" s="12"/>
      <c r="Z386" s="11"/>
      <c r="AA386" s="11"/>
      <c r="AB386" s="11" t="s">
        <v>18</v>
      </c>
      <c r="AC386" s="10" t="s">
        <v>18</v>
      </c>
      <c r="BD386" t="str">
        <f t="array" ref="BD386">IFERROR(INDEX(BN1:BN22,SMALL(IF(F382=BM1:BM22,ROW(BM1:BM22)-ROW(BM1)+1),ROW(4:4))),"")</f>
        <v/>
      </c>
      <c r="BE386" t="str">
        <f t="array" ref="BE386">IFERROR(INDEX(BP1:BP22,SMALL(IF(I382=BO1:BO22,ROW(BO1:BO22)-ROW(BO1)+1),ROW(4:4))),"")</f>
        <v>Reset</v>
      </c>
      <c r="BF386" t="str">
        <f t="array" ref="BF386">IFERROR(INDEX(BR1:BR22,SMALL(IF(I382=BQ1:BQ22,ROW(BQ1:BQ22)-ROW(BQ1)+1),ROW(4:4))),"")</f>
        <v>None</v>
      </c>
    </row>
    <row r="387" spans="1:58" x14ac:dyDescent="0.2">
      <c r="A387" s="10" t="s">
        <v>18</v>
      </c>
      <c r="B387" s="10" t="s">
        <v>18</v>
      </c>
      <c r="C387" s="10" t="s">
        <v>101</v>
      </c>
      <c r="D387" s="10" t="s">
        <v>102</v>
      </c>
      <c r="E387" s="11" t="s">
        <v>103</v>
      </c>
      <c r="F387" s="11" t="s">
        <v>104</v>
      </c>
      <c r="G387" s="11" t="s">
        <v>105</v>
      </c>
      <c r="H387" s="11" t="s">
        <v>106</v>
      </c>
      <c r="I387" s="11" t="s">
        <v>7</v>
      </c>
      <c r="J387" s="11" t="s">
        <v>107</v>
      </c>
      <c r="K387" s="11"/>
      <c r="L387" s="11" t="s">
        <v>263</v>
      </c>
      <c r="M387" s="11" t="s">
        <v>264</v>
      </c>
      <c r="N387" s="11" t="s">
        <v>265</v>
      </c>
      <c r="O387" s="11" t="s">
        <v>266</v>
      </c>
      <c r="P387" s="11"/>
      <c r="Q387" s="11" t="s">
        <v>263</v>
      </c>
      <c r="R387" s="11" t="s">
        <v>264</v>
      </c>
      <c r="S387" s="11" t="s">
        <v>265</v>
      </c>
      <c r="T387" s="11" t="s">
        <v>266</v>
      </c>
      <c r="U387" s="11"/>
      <c r="V387" s="11" t="s">
        <v>263</v>
      </c>
      <c r="W387" s="11" t="s">
        <v>264</v>
      </c>
      <c r="X387" s="11" t="s">
        <v>265</v>
      </c>
      <c r="Y387" s="11" t="s">
        <v>266</v>
      </c>
      <c r="Z387" s="11"/>
      <c r="AA387" s="11"/>
      <c r="AB387" s="11" t="s">
        <v>109</v>
      </c>
      <c r="AC387" s="10" t="s">
        <v>110</v>
      </c>
      <c r="BD387" t="str">
        <f t="array" ref="BD387">IFERROR(INDEX(BN1:BN22,SMALL(IF(F382=BM1:BM22,ROW(BM1:BM22)-ROW(BM1)+1),ROW(5:5))),"")</f>
        <v/>
      </c>
      <c r="BE387" t="str">
        <f t="array" ref="BE387">IFERROR(INDEX(BP1:BP22,SMALL(IF(I382=BO1:BO22,ROW(BO1:BO22)-ROW(BO1)+1),ROW(5:5))),"")</f>
        <v/>
      </c>
      <c r="BF387" t="str">
        <f t="array" ref="BF387">IFERROR(INDEX(BR1:BR22,SMALL(IF(I382=BQ1:BQ22,ROW(BQ1:BQ22)-ROW(BQ1)+1),ROW(5:5))),"")</f>
        <v>50dB PKN</v>
      </c>
    </row>
    <row r="388" spans="1:58" x14ac:dyDescent="0.2">
      <c r="A388" s="5" t="s">
        <v>7</v>
      </c>
      <c r="B388" s="5" t="s">
        <v>4</v>
      </c>
      <c r="C388" s="5" t="s">
        <v>74</v>
      </c>
      <c r="D388" s="5" t="s">
        <v>75</v>
      </c>
      <c r="E388" s="7">
        <v>-6.7526089625536403E-3</v>
      </c>
      <c r="F388" s="5">
        <v>412.33333333333297</v>
      </c>
      <c r="G388" s="7">
        <v>0.89019703849862697</v>
      </c>
      <c r="H388" s="7">
        <v>0.14481087935633399</v>
      </c>
      <c r="I388" s="5">
        <v>0.351626025698353</v>
      </c>
      <c r="J388" s="5">
        <v>1.4082701630635299</v>
      </c>
      <c r="K388" s="5"/>
      <c r="L388" s="5"/>
      <c r="M388" s="5"/>
      <c r="N388" s="5"/>
      <c r="O388" s="5">
        <v>34.718417132893897</v>
      </c>
      <c r="P388" s="5"/>
      <c r="Q388" s="5"/>
      <c r="R388" s="5"/>
      <c r="S388" s="5"/>
      <c r="T388" s="5"/>
      <c r="U388" s="5"/>
      <c r="V388" s="5"/>
      <c r="W388" s="5"/>
      <c r="X388" s="5"/>
      <c r="Y388" s="5"/>
      <c r="Z388" s="5"/>
      <c r="AA388" s="5"/>
      <c r="AB388" s="5" t="s">
        <v>18</v>
      </c>
      <c r="AC388" s="5"/>
      <c r="BD388" t="str">
        <f t="array" ref="BD388">IFERROR(INDEX(BN1:BN22,SMALL(IF(F382=BM1:BM22,ROW(BM1:BM22)-ROW(BM1)+1),ROW(6:6))),"")</f>
        <v/>
      </c>
      <c r="BE388" t="str">
        <f t="array" ref="BE388">IFERROR(INDEX(BP1:BP22,SMALL(IF(I382=BO1:BO22,ROW(BO1:BO22)-ROW(BO1)+1),ROW(6:6))),"")</f>
        <v/>
      </c>
      <c r="BF388" t="str">
        <f t="array" ref="BF388">IFERROR(INDEX(BR1:BR22,SMALL(IF(I382=BQ1:BQ22,ROW(BQ1:BQ22)-ROW(BQ1)+1),ROW(6:6))),"")</f>
        <v>30dB PKN</v>
      </c>
    </row>
    <row r="389" spans="1:58" x14ac:dyDescent="0.2">
      <c r="A389" s="5" t="s">
        <v>11</v>
      </c>
      <c r="B389" s="5" t="s">
        <v>4</v>
      </c>
      <c r="C389" s="5" t="s">
        <v>74</v>
      </c>
      <c r="D389" s="5" t="s">
        <v>75</v>
      </c>
      <c r="E389" s="7">
        <v>-3.6832412523020298E-3</v>
      </c>
      <c r="F389" s="5">
        <v>447.33333333333297</v>
      </c>
      <c r="G389" s="7">
        <v>0.89468135456667797</v>
      </c>
      <c r="H389" s="7">
        <v>0.111784798204314</v>
      </c>
      <c r="I389" s="5">
        <v>0.37976550918034901</v>
      </c>
      <c r="J389" s="5">
        <v>1.3083099061222501</v>
      </c>
      <c r="K389" s="5"/>
      <c r="L389" s="5"/>
      <c r="M389" s="5"/>
      <c r="N389" s="5"/>
      <c r="O389" s="5">
        <v>37.799325765121601</v>
      </c>
      <c r="P389" s="5"/>
      <c r="Q389" s="5"/>
      <c r="R389" s="5"/>
      <c r="S389" s="5"/>
      <c r="T389" s="5"/>
      <c r="U389" s="5"/>
      <c r="V389" s="5"/>
      <c r="W389" s="5"/>
      <c r="X389" s="5"/>
      <c r="Y389" s="5"/>
      <c r="Z389" s="5"/>
      <c r="AA389" s="5"/>
      <c r="AB389" s="5" t="s">
        <v>18</v>
      </c>
      <c r="AC389" s="5"/>
      <c r="BD389" t="str">
        <f t="array" ref="BD389">IFERROR(INDEX(BN1:BN22,SMALL(IF(F382=BM1:BM22,ROW(BM1:BM22)-ROW(BM1)+1),ROW(7:7))),"")</f>
        <v/>
      </c>
      <c r="BE389" t="str">
        <f t="array" ref="BE389">IFERROR(INDEX(BP1:BP22,SMALL(IF(I382=BO1:BO22,ROW(BO1:BO22)-ROW(BO1)+1),ROW(7:7))),"")</f>
        <v/>
      </c>
      <c r="BF389" t="str">
        <f t="array" ref="BF389">IFERROR(INDEX(BR1:BR22,SMALL(IF(I382=BQ1:BQ22,ROW(BQ1:BQ22)-ROW(BQ1)+1),ROW(7:7))),"")</f>
        <v>50dB WN</v>
      </c>
    </row>
    <row r="390" spans="1:58" x14ac:dyDescent="0.2">
      <c r="A390" s="5" t="s">
        <v>3</v>
      </c>
      <c r="B390" s="5" t="s">
        <v>4</v>
      </c>
      <c r="C390" s="5" t="s">
        <v>74</v>
      </c>
      <c r="D390" s="5" t="s">
        <v>75</v>
      </c>
      <c r="E390" s="7">
        <v>-5.5248618784530402E-3</v>
      </c>
      <c r="F390" s="5">
        <v>450.5</v>
      </c>
      <c r="G390" s="7">
        <v>0.89578922962156504</v>
      </c>
      <c r="H390" s="7">
        <v>0.14079621166235301</v>
      </c>
      <c r="I390" s="5">
        <v>0.33877877235772402</v>
      </c>
      <c r="J390" s="5">
        <v>1.4116876310272499</v>
      </c>
      <c r="K390" s="5"/>
      <c r="L390" s="5"/>
      <c r="M390" s="5"/>
      <c r="N390" s="5"/>
      <c r="O390" s="5">
        <v>34.1164060268719</v>
      </c>
      <c r="P390" s="5"/>
      <c r="Q390" s="5"/>
      <c r="R390" s="5"/>
      <c r="S390" s="5"/>
      <c r="T390" s="5"/>
      <c r="U390" s="5"/>
      <c r="V390" s="5"/>
      <c r="W390" s="5"/>
      <c r="X390" s="5"/>
      <c r="Y390" s="5"/>
      <c r="Z390" s="5"/>
      <c r="AA390" s="5"/>
      <c r="AB390" s="5" t="s">
        <v>18</v>
      </c>
      <c r="AC390" s="5"/>
    </row>
    <row r="391" spans="1:58" x14ac:dyDescent="0.2">
      <c r="A391" s="6" t="s">
        <v>11</v>
      </c>
      <c r="B391" s="6" t="s">
        <v>4</v>
      </c>
      <c r="C391" s="6" t="s">
        <v>76</v>
      </c>
      <c r="D391" s="6" t="s">
        <v>483</v>
      </c>
      <c r="E391" s="8">
        <v>-3.6832412523020298E-3</v>
      </c>
      <c r="F391" s="6">
        <v>446</v>
      </c>
      <c r="G391" s="8">
        <v>0.91693290734824295</v>
      </c>
      <c r="H391" s="8">
        <v>0.112781954887218</v>
      </c>
      <c r="I391" s="6">
        <v>0.37551761904761899</v>
      </c>
      <c r="J391" s="6">
        <v>1.30941704035874</v>
      </c>
      <c r="K391" s="6"/>
      <c r="L391" s="6"/>
      <c r="M391" s="6"/>
      <c r="N391" s="6"/>
      <c r="O391" s="6"/>
      <c r="P391" s="6"/>
      <c r="Q391" s="6"/>
      <c r="R391" s="6"/>
      <c r="S391" s="6"/>
      <c r="T391" s="6" t="s">
        <v>484</v>
      </c>
      <c r="U391" s="6"/>
      <c r="V391" s="6"/>
      <c r="W391" s="6"/>
      <c r="X391" s="6"/>
      <c r="Y391" s="6" t="s">
        <v>365</v>
      </c>
      <c r="Z391" s="6"/>
      <c r="AA391" s="6"/>
      <c r="AB391" s="6" t="s">
        <v>18</v>
      </c>
      <c r="AC391" s="6" t="s">
        <v>485</v>
      </c>
    </row>
    <row r="392" spans="1:58" x14ac:dyDescent="0.2">
      <c r="A392" t="s">
        <v>11</v>
      </c>
      <c r="B392" t="s">
        <v>4</v>
      </c>
      <c r="C392" t="s">
        <v>81</v>
      </c>
      <c r="D392" t="s">
        <v>483</v>
      </c>
      <c r="E392" s="9">
        <v>-7.3664825046040501E-3</v>
      </c>
      <c r="F392">
        <v>457</v>
      </c>
      <c r="G392" s="9">
        <v>0.88437500000000002</v>
      </c>
      <c r="H392" s="9">
        <v>0.124087591240876</v>
      </c>
      <c r="I392">
        <v>0.39173197826086997</v>
      </c>
      <c r="J392">
        <v>1.3216630196936501</v>
      </c>
      <c r="O392">
        <v>38.3116840571276</v>
      </c>
      <c r="T392" t="s">
        <v>484</v>
      </c>
      <c r="Y392" t="s">
        <v>365</v>
      </c>
      <c r="AB392" t="s">
        <v>18</v>
      </c>
      <c r="AC392" t="s">
        <v>486</v>
      </c>
    </row>
    <row r="393" spans="1:58" x14ac:dyDescent="0.2">
      <c r="A393" t="s">
        <v>7</v>
      </c>
      <c r="B393" t="s">
        <v>4</v>
      </c>
      <c r="C393" t="s">
        <v>85</v>
      </c>
      <c r="D393" t="s">
        <v>295</v>
      </c>
      <c r="E393" s="9">
        <v>-9.2081031307550704E-3</v>
      </c>
      <c r="F393">
        <v>402</v>
      </c>
      <c r="G393" s="9">
        <v>0.88612099644128095</v>
      </c>
      <c r="H393" s="9">
        <v>0.11570247933884301</v>
      </c>
      <c r="I393">
        <v>0.36560571794871799</v>
      </c>
      <c r="J393">
        <v>1.43034825870647</v>
      </c>
      <c r="T393" t="s">
        <v>487</v>
      </c>
      <c r="Y393" t="s">
        <v>245</v>
      </c>
      <c r="AB393" t="s">
        <v>18</v>
      </c>
      <c r="AC393" t="s">
        <v>488</v>
      </c>
    </row>
    <row r="394" spans="1:58" x14ac:dyDescent="0.2">
      <c r="A394" t="s">
        <v>11</v>
      </c>
      <c r="B394" t="s">
        <v>4</v>
      </c>
      <c r="C394" t="s">
        <v>124</v>
      </c>
      <c r="D394" t="s">
        <v>483</v>
      </c>
      <c r="E394" s="9">
        <v>0</v>
      </c>
      <c r="F394">
        <v>439</v>
      </c>
      <c r="G394" s="9">
        <v>0.88273615635179103</v>
      </c>
      <c r="H394" s="9">
        <v>9.8484848484848495E-2</v>
      </c>
      <c r="I394">
        <v>0.37204693023255803</v>
      </c>
      <c r="J394">
        <v>1.2938496583143499</v>
      </c>
      <c r="O394">
        <v>37.286967473115503</v>
      </c>
      <c r="T394" t="s">
        <v>484</v>
      </c>
      <c r="Y394" t="s">
        <v>365</v>
      </c>
      <c r="AB394" t="s">
        <v>18</v>
      </c>
      <c r="AC394" t="s">
        <v>149</v>
      </c>
    </row>
    <row r="395" spans="1:58" x14ac:dyDescent="0.2">
      <c r="A395" t="s">
        <v>7</v>
      </c>
      <c r="B395" t="s">
        <v>4</v>
      </c>
      <c r="C395" t="s">
        <v>88</v>
      </c>
      <c r="D395" t="s">
        <v>295</v>
      </c>
      <c r="E395" s="9">
        <v>-1.8416206261510099E-3</v>
      </c>
      <c r="F395">
        <v>421</v>
      </c>
      <c r="G395" s="9">
        <v>0.88135593220339004</v>
      </c>
      <c r="H395" s="9">
        <v>0.158730158730159</v>
      </c>
      <c r="I395">
        <v>0.363263634146341</v>
      </c>
      <c r="J395">
        <v>1.4418052256532099</v>
      </c>
      <c r="O395">
        <v>36.451258157781098</v>
      </c>
      <c r="T395" t="s">
        <v>487</v>
      </c>
      <c r="Y395" t="s">
        <v>245</v>
      </c>
      <c r="AB395" t="s">
        <v>18</v>
      </c>
      <c r="AC395" t="s">
        <v>489</v>
      </c>
    </row>
    <row r="396" spans="1:58" x14ac:dyDescent="0.2">
      <c r="A396" t="s">
        <v>7</v>
      </c>
      <c r="B396" t="s">
        <v>4</v>
      </c>
      <c r="C396" t="s">
        <v>93</v>
      </c>
      <c r="D396" t="s">
        <v>295</v>
      </c>
      <c r="E396" s="9">
        <v>-9.2081031307550704E-3</v>
      </c>
      <c r="F396">
        <v>414</v>
      </c>
      <c r="G396" s="9">
        <v>0.90311418685121103</v>
      </c>
      <c r="H396" s="9">
        <v>0.16</v>
      </c>
      <c r="I396">
        <v>0.326008725</v>
      </c>
      <c r="J396">
        <v>1.3526570048309201</v>
      </c>
      <c r="O396">
        <v>32.985576108006697</v>
      </c>
      <c r="T396" t="s">
        <v>487</v>
      </c>
      <c r="Y396" t="s">
        <v>245</v>
      </c>
      <c r="AB396" t="s">
        <v>18</v>
      </c>
      <c r="AC396" t="s">
        <v>187</v>
      </c>
    </row>
    <row r="397" spans="1:58" x14ac:dyDescent="0.2">
      <c r="A397" t="s">
        <v>3</v>
      </c>
      <c r="B397" t="s">
        <v>4</v>
      </c>
      <c r="C397" t="s">
        <v>131</v>
      </c>
      <c r="D397" t="s">
        <v>295</v>
      </c>
      <c r="E397" s="9">
        <v>-3.6832412523020298E-3</v>
      </c>
      <c r="F397">
        <v>424</v>
      </c>
      <c r="G397" s="9">
        <v>0.90235690235690202</v>
      </c>
      <c r="H397" s="9">
        <v>0.14173228346456701</v>
      </c>
      <c r="I397">
        <v>0.31252287804877998</v>
      </c>
      <c r="J397">
        <v>1.42924528301887</v>
      </c>
      <c r="O397">
        <v>33.909113739008703</v>
      </c>
      <c r="T397" t="s">
        <v>490</v>
      </c>
      <c r="Y397" t="s">
        <v>245</v>
      </c>
      <c r="AB397" t="s">
        <v>18</v>
      </c>
      <c r="AC397" t="s">
        <v>149</v>
      </c>
    </row>
    <row r="398" spans="1:58" x14ac:dyDescent="0.2">
      <c r="A398" t="s">
        <v>3</v>
      </c>
      <c r="B398" t="s">
        <v>4</v>
      </c>
      <c r="C398" t="s">
        <v>134</v>
      </c>
      <c r="D398" t="s">
        <v>295</v>
      </c>
      <c r="E398" s="9">
        <v>-7.3664825046040501E-3</v>
      </c>
      <c r="F398">
        <v>477</v>
      </c>
      <c r="G398" s="9">
        <v>0.88922155688622795</v>
      </c>
      <c r="H398" s="9">
        <v>0.13986013986014001</v>
      </c>
      <c r="I398">
        <v>0.36503466666666701</v>
      </c>
      <c r="J398">
        <v>1.3941299790356401</v>
      </c>
      <c r="O398">
        <v>34.323698314734997</v>
      </c>
      <c r="T398" t="s">
        <v>490</v>
      </c>
      <c r="Y398" t="s">
        <v>245</v>
      </c>
      <c r="AB398" t="s">
        <v>491</v>
      </c>
      <c r="AC398" t="s">
        <v>200</v>
      </c>
    </row>
    <row r="400" spans="1:58" ht="28.5" x14ac:dyDescent="0.2">
      <c r="A400" s="1" t="s">
        <v>492</v>
      </c>
      <c r="B400" s="13" t="s">
        <v>42</v>
      </c>
      <c r="C400" s="13" t="s">
        <v>18</v>
      </c>
      <c r="D400" s="3" t="s">
        <v>279</v>
      </c>
      <c r="E400" s="3" t="s">
        <v>18</v>
      </c>
      <c r="F400" s="14" t="s">
        <v>13</v>
      </c>
      <c r="G400" s="14" t="s">
        <v>18</v>
      </c>
      <c r="H400" s="3" t="s">
        <v>18</v>
      </c>
      <c r="I400" s="14" t="s">
        <v>10</v>
      </c>
      <c r="J400" s="14" t="s">
        <v>18</v>
      </c>
      <c r="K400" s="3" t="s">
        <v>18</v>
      </c>
      <c r="L400" s="14" t="s">
        <v>3</v>
      </c>
      <c r="M400" s="14" t="s">
        <v>18</v>
      </c>
      <c r="N400" s="3" t="s">
        <v>18</v>
      </c>
      <c r="O400" s="14" t="s">
        <v>4</v>
      </c>
      <c r="P400" s="14" t="s">
        <v>18</v>
      </c>
      <c r="Q400" s="3" t="s">
        <v>18</v>
      </c>
      <c r="R400" s="18" t="s">
        <v>753</v>
      </c>
      <c r="S400" s="15" t="s">
        <v>18</v>
      </c>
      <c r="T400" s="15" t="s">
        <v>18</v>
      </c>
      <c r="U400" s="15" t="s">
        <v>18</v>
      </c>
      <c r="V400" s="15" t="s">
        <v>18</v>
      </c>
      <c r="W400" s="15" t="s">
        <v>18</v>
      </c>
      <c r="X400" s="15" t="s">
        <v>18</v>
      </c>
      <c r="Y400" s="15" t="s">
        <v>18</v>
      </c>
      <c r="Z400" s="15" t="s">
        <v>18</v>
      </c>
      <c r="AA400" s="15" t="s">
        <v>18</v>
      </c>
      <c r="AB400" s="3" t="s">
        <v>18</v>
      </c>
      <c r="AC400" s="2" t="s">
        <v>495</v>
      </c>
      <c r="AD400" s="1" t="s">
        <v>493</v>
      </c>
    </row>
    <row r="401" spans="1:58" x14ac:dyDescent="0.2">
      <c r="A401" s="4" t="s">
        <v>45</v>
      </c>
      <c r="B401" s="4" t="s">
        <v>46</v>
      </c>
      <c r="C401" s="4" t="s">
        <v>47</v>
      </c>
      <c r="D401" s="4" t="s">
        <v>48</v>
      </c>
      <c r="E401" s="4" t="s">
        <v>49</v>
      </c>
      <c r="F401" s="4" t="s">
        <v>50</v>
      </c>
      <c r="G401" s="4" t="s">
        <v>51</v>
      </c>
      <c r="H401" s="4" t="s">
        <v>52</v>
      </c>
      <c r="I401" s="4" t="s">
        <v>53</v>
      </c>
      <c r="J401" s="4" t="s">
        <v>54</v>
      </c>
      <c r="K401" s="4" t="s">
        <v>55</v>
      </c>
      <c r="L401" s="4" t="s">
        <v>56</v>
      </c>
      <c r="M401" s="4" t="s">
        <v>57</v>
      </c>
      <c r="N401" s="4" t="s">
        <v>58</v>
      </c>
      <c r="O401" s="4" t="s">
        <v>59</v>
      </c>
      <c r="P401" s="4" t="s">
        <v>60</v>
      </c>
      <c r="Q401" s="4" t="s">
        <v>61</v>
      </c>
      <c r="R401" s="4" t="s">
        <v>62</v>
      </c>
      <c r="S401" s="4" t="s">
        <v>63</v>
      </c>
      <c r="T401" s="4" t="s">
        <v>64</v>
      </c>
      <c r="U401" s="4" t="s">
        <v>65</v>
      </c>
      <c r="V401" s="4" t="s">
        <v>66</v>
      </c>
      <c r="W401" s="4" t="s">
        <v>67</v>
      </c>
      <c r="X401" s="4" t="s">
        <v>68</v>
      </c>
      <c r="Y401" s="4" t="s">
        <v>69</v>
      </c>
      <c r="Z401" s="4" t="s">
        <v>70</v>
      </c>
      <c r="AA401" s="4" t="s">
        <v>71</v>
      </c>
      <c r="AB401" s="4" t="s">
        <v>72</v>
      </c>
      <c r="AC401" s="4" t="s">
        <v>73</v>
      </c>
      <c r="BD401" t="str">
        <f t="array" ref="BD401">IFERROR(INDEX(BN1:BN22,SMALL(IF(F400=BM1:BM22,ROW(BM1:BM22)-ROW(BM1)+1),ROW(1:1))),"")</f>
        <v>BBN</v>
      </c>
      <c r="BE401" t="str">
        <f t="array" ref="BE401">IFERROR(INDEX(BP1:BP22,SMALL(IF(I400=BO1:BO22,ROW(BO1:BO22)-ROW(BO1)+1),ROW(1:1))),"")</f>
        <v>Training</v>
      </c>
      <c r="BF401" t="str">
        <f t="array" ref="BF401">IFERROR(INDEX(BR1:BR22,SMALL(IF(I400=BQ1:BQ22,ROW(BQ1:BQ22)-ROW(BQ1)+1),ROW(1:1))),"")</f>
        <v>Alone</v>
      </c>
    </row>
    <row r="402" spans="1:58" x14ac:dyDescent="0.2">
      <c r="A402" t="s">
        <v>7</v>
      </c>
      <c r="C402" t="s">
        <v>81</v>
      </c>
      <c r="D402">
        <v>3</v>
      </c>
      <c r="F402" t="s">
        <v>259</v>
      </c>
      <c r="BD402" t="str">
        <f t="array" ref="BD402">IFERROR(INDEX(BN1:BN22,SMALL(IF(F400=BM1:BM22,ROW(BM1:BM22)-ROW(BM1)+1),ROW(2:2))),"")</f>
        <v>Octave</v>
      </c>
      <c r="BE402" t="str">
        <f t="array" ref="BE402">IFERROR(INDEX(BP1:BP22,SMALL(IF(I400=BO1:BO22,ROW(BO1:BO22)-ROW(BO1)+1),ROW(2:2))),"")</f>
        <v>Rxn</v>
      </c>
      <c r="BF402" t="str">
        <f t="array" ref="BF402">IFERROR(INDEX(BR1:BR22,SMALL(IF(I400=BQ1:BQ22,ROW(BQ1:BQ22)-ROW(BQ1)+1),ROW(2:2))),"")</f>
        <v>Rotating</v>
      </c>
    </row>
    <row r="403" spans="1:58" x14ac:dyDescent="0.2">
      <c r="A403" t="s">
        <v>11</v>
      </c>
      <c r="C403" t="s">
        <v>88</v>
      </c>
      <c r="D403">
        <v>4</v>
      </c>
      <c r="F403" t="s">
        <v>259</v>
      </c>
      <c r="BD403" t="str">
        <f t="array" ref="BD403">IFERROR(INDEX(BN1:BN22,SMALL(IF(F400=BM1:BM22,ROW(BM1:BM22)-ROW(BM1)+1),ROW(3:3))),"")</f>
        <v>Tones</v>
      </c>
      <c r="BE403" t="str">
        <f t="array" ref="BE403">IFERROR(INDEX(BP1:BP22,SMALL(IF(I400=BO1:BO22,ROW(BO1:BO22)-ROW(BO1)+1),ROW(3:3))),"")</f>
        <v>TH</v>
      </c>
      <c r="BF403" t="str">
        <f t="array" ref="BF403">IFERROR(INDEX(BR1:BR22,SMALL(IF(I400=BQ1:BQ22,ROW(BQ1:BQ22)-ROW(BQ1)+1),ROW(3:3))),"")</f>
        <v>Mixed</v>
      </c>
    </row>
    <row r="404" spans="1:58" x14ac:dyDescent="0.2">
      <c r="A404" t="s">
        <v>3</v>
      </c>
      <c r="C404" t="s">
        <v>76</v>
      </c>
      <c r="D404">
        <v>1</v>
      </c>
      <c r="F404" t="s">
        <v>259</v>
      </c>
      <c r="BD404" t="str">
        <f t="array" ref="BD404">IFERROR(INDEX(BN1:BN22,SMALL(IF(F400=BM1:BM22,ROW(BM1:BM22)-ROW(BM1)+1),ROW(4:4))),"")</f>
        <v/>
      </c>
      <c r="BE404" t="str">
        <f t="array" ref="BE404">IFERROR(INDEX(BP1:BP22,SMALL(IF(I400=BO1:BO22,ROW(BO1:BO22)-ROW(BO1)+1),ROW(4:4))),"")</f>
        <v>Reset</v>
      </c>
      <c r="BF404" t="str">
        <f t="array" ref="BF404">IFERROR(INDEX(BR1:BR22,SMALL(IF(I400=BQ1:BQ22,ROW(BQ1:BQ22)-ROW(BQ1)+1),ROW(4:4))),"")</f>
        <v>None</v>
      </c>
    </row>
    <row r="405" spans="1:58" x14ac:dyDescent="0.2">
      <c r="A405" s="10" t="s">
        <v>18</v>
      </c>
      <c r="B405" s="10" t="s">
        <v>18</v>
      </c>
      <c r="C405" s="10" t="s">
        <v>49</v>
      </c>
      <c r="D405" s="10" t="s">
        <v>53</v>
      </c>
      <c r="E405" s="11" t="s">
        <v>50</v>
      </c>
      <c r="F405" s="11" t="s">
        <v>51</v>
      </c>
      <c r="G405" s="11" t="s">
        <v>50</v>
      </c>
      <c r="H405" s="11" t="s">
        <v>49</v>
      </c>
      <c r="I405" s="11" t="s">
        <v>99</v>
      </c>
      <c r="J405" s="11" t="s">
        <v>100</v>
      </c>
      <c r="K405" s="11"/>
      <c r="L405" s="12" t="s">
        <v>260</v>
      </c>
      <c r="M405" s="12"/>
      <c r="N405" s="12"/>
      <c r="O405" s="12"/>
      <c r="P405" s="11"/>
      <c r="Q405" s="12" t="s">
        <v>261</v>
      </c>
      <c r="R405" s="12"/>
      <c r="S405" s="12"/>
      <c r="T405" s="12"/>
      <c r="U405" s="11"/>
      <c r="V405" s="12" t="s">
        <v>262</v>
      </c>
      <c r="W405" s="12"/>
      <c r="X405" s="12"/>
      <c r="Y405" s="12"/>
      <c r="Z405" s="11"/>
      <c r="AA405" s="11"/>
      <c r="AB405" s="11" t="s">
        <v>18</v>
      </c>
      <c r="AC405" s="10" t="s">
        <v>18</v>
      </c>
      <c r="BD405" t="str">
        <f t="array" ref="BD405">IFERROR(INDEX(BN1:BN22,SMALL(IF(F400=BM1:BM22,ROW(BM1:BM22)-ROW(BM1)+1),ROW(5:5))),"")</f>
        <v/>
      </c>
      <c r="BE405" t="str">
        <f t="array" ref="BE405">IFERROR(INDEX(BP1:BP22,SMALL(IF(I400=BO1:BO22,ROW(BO1:BO22)-ROW(BO1)+1),ROW(5:5))),"")</f>
        <v/>
      </c>
      <c r="BF405" t="str">
        <f t="array" ref="BF405">IFERROR(INDEX(BR1:BR22,SMALL(IF(I400=BQ1:BQ22,ROW(BQ1:BQ22)-ROW(BQ1)+1),ROW(5:5))),"")</f>
        <v>50dB PKN</v>
      </c>
    </row>
    <row r="406" spans="1:58" x14ac:dyDescent="0.2">
      <c r="A406" s="10" t="s">
        <v>18</v>
      </c>
      <c r="B406" s="10" t="s">
        <v>18</v>
      </c>
      <c r="C406" s="10" t="s">
        <v>101</v>
      </c>
      <c r="D406" s="10" t="s">
        <v>102</v>
      </c>
      <c r="E406" s="11" t="s">
        <v>103</v>
      </c>
      <c r="F406" s="11" t="s">
        <v>104</v>
      </c>
      <c r="G406" s="11" t="s">
        <v>105</v>
      </c>
      <c r="H406" s="11" t="s">
        <v>106</v>
      </c>
      <c r="I406" s="11" t="s">
        <v>7</v>
      </c>
      <c r="J406" s="11" t="s">
        <v>107</v>
      </c>
      <c r="K406" s="11"/>
      <c r="L406" s="11" t="s">
        <v>263</v>
      </c>
      <c r="M406" s="11" t="s">
        <v>264</v>
      </c>
      <c r="N406" s="11" t="s">
        <v>265</v>
      </c>
      <c r="O406" s="11" t="s">
        <v>266</v>
      </c>
      <c r="P406" s="11"/>
      <c r="Q406" s="11" t="s">
        <v>263</v>
      </c>
      <c r="R406" s="11" t="s">
        <v>264</v>
      </c>
      <c r="S406" s="11" t="s">
        <v>265</v>
      </c>
      <c r="T406" s="11" t="s">
        <v>266</v>
      </c>
      <c r="U406" s="11"/>
      <c r="V406" s="11" t="s">
        <v>263</v>
      </c>
      <c r="W406" s="11" t="s">
        <v>264</v>
      </c>
      <c r="X406" s="11" t="s">
        <v>265</v>
      </c>
      <c r="Y406" s="11" t="s">
        <v>266</v>
      </c>
      <c r="Z406" s="11"/>
      <c r="AA406" s="11"/>
      <c r="AB406" s="11" t="s">
        <v>109</v>
      </c>
      <c r="AC406" s="10" t="s">
        <v>110</v>
      </c>
      <c r="BD406" t="str">
        <f t="array" ref="BD406">IFERROR(INDEX(BN1:BN22,SMALL(IF(F400=BM1:BM22,ROW(BM1:BM22)-ROW(BM1)+1),ROW(6:6))),"")</f>
        <v/>
      </c>
      <c r="BE406" t="str">
        <f t="array" ref="BE406">IFERROR(INDEX(BP1:BP22,SMALL(IF(I400=BO1:BO22,ROW(BO1:BO22)-ROW(BO1)+1),ROW(6:6))),"")</f>
        <v/>
      </c>
      <c r="BF406" t="str">
        <f t="array" ref="BF406">IFERROR(INDEX(BR1:BR22,SMALL(IF(I400=BQ1:BQ22,ROW(BQ1:BQ22)-ROW(BQ1)+1),ROW(6:6))),"")</f>
        <v>30dB PKN</v>
      </c>
    </row>
    <row r="407" spans="1:58" x14ac:dyDescent="0.2">
      <c r="A407" s="5" t="s">
        <v>7</v>
      </c>
      <c r="B407" s="5" t="s">
        <v>4</v>
      </c>
      <c r="C407" s="5" t="s">
        <v>74</v>
      </c>
      <c r="D407" s="5" t="s">
        <v>75</v>
      </c>
      <c r="E407" s="7">
        <v>-4.9689440993788803E-2</v>
      </c>
      <c r="F407" s="5">
        <v>351.33333333333297</v>
      </c>
      <c r="G407" s="7">
        <v>0.86359490818176998</v>
      </c>
      <c r="H407" s="7">
        <v>2.5571095169115401E-2</v>
      </c>
      <c r="I407" s="5">
        <v>0.26647611954022998</v>
      </c>
      <c r="J407" s="5">
        <v>1.20316422226536</v>
      </c>
      <c r="K407" s="5"/>
      <c r="L407" s="5"/>
      <c r="M407" s="5"/>
      <c r="N407" s="5"/>
      <c r="O407" s="5"/>
      <c r="P407" s="5"/>
      <c r="Q407" s="5"/>
      <c r="R407" s="5"/>
      <c r="S407" s="5"/>
      <c r="T407" s="5"/>
      <c r="U407" s="5"/>
      <c r="V407" s="5"/>
      <c r="W407" s="5"/>
      <c r="X407" s="5"/>
      <c r="Y407" s="5"/>
      <c r="Z407" s="5"/>
      <c r="AA407" s="5"/>
      <c r="AB407" s="5" t="s">
        <v>18</v>
      </c>
      <c r="AC407" s="5"/>
      <c r="BD407" t="str">
        <f t="array" ref="BD407">IFERROR(INDEX(BN1:BN22,SMALL(IF(F400=BM1:BM22,ROW(BM1:BM22)-ROW(BM1)+1),ROW(7:7))),"")</f>
        <v/>
      </c>
      <c r="BE407" t="str">
        <f t="array" ref="BE407">IFERROR(INDEX(BP1:BP22,SMALL(IF(I400=BO1:BO22,ROW(BO1:BO22)-ROW(BO1)+1),ROW(7:7))),"")</f>
        <v/>
      </c>
      <c r="BF407" t="str">
        <f t="array" ref="BF407">IFERROR(INDEX(BR1:BR22,SMALL(IF(I400=BQ1:BQ22,ROW(BQ1:BQ22)-ROW(BQ1)+1),ROW(7:7))),"")</f>
        <v>50dB WN</v>
      </c>
    </row>
    <row r="408" spans="1:58" x14ac:dyDescent="0.2">
      <c r="A408" s="5" t="s">
        <v>11</v>
      </c>
      <c r="B408" s="5" t="s">
        <v>4</v>
      </c>
      <c r="C408" s="5" t="s">
        <v>74</v>
      </c>
      <c r="D408" s="5" t="s">
        <v>75</v>
      </c>
      <c r="E408" s="7">
        <v>-7.2463768115942004E-3</v>
      </c>
      <c r="F408" s="5">
        <v>325</v>
      </c>
      <c r="G408" s="7">
        <v>0.73329024181131497</v>
      </c>
      <c r="H408" s="7">
        <v>7.7319503649733098E-2</v>
      </c>
      <c r="I408" s="5">
        <v>0.249162107159074</v>
      </c>
      <c r="J408" s="5">
        <v>1.2987876289887601</v>
      </c>
      <c r="K408" s="5"/>
      <c r="L408" s="5"/>
      <c r="M408" s="5"/>
      <c r="N408" s="5"/>
      <c r="O408" s="5">
        <v>12.262148578146199</v>
      </c>
      <c r="P408" s="5"/>
      <c r="Q408" s="5"/>
      <c r="R408" s="5"/>
      <c r="S408" s="5"/>
      <c r="T408" s="5"/>
      <c r="U408" s="5"/>
      <c r="V408" s="5"/>
      <c r="W408" s="5"/>
      <c r="X408" s="5"/>
      <c r="Y408" s="5"/>
      <c r="Z408" s="5"/>
      <c r="AA408" s="5"/>
      <c r="AB408" s="5" t="s">
        <v>18</v>
      </c>
      <c r="AC408" s="5"/>
    </row>
    <row r="409" spans="1:58" x14ac:dyDescent="0.2">
      <c r="A409" s="5" t="s">
        <v>3</v>
      </c>
      <c r="B409" s="5" t="s">
        <v>4</v>
      </c>
      <c r="C409" s="5" t="s">
        <v>74</v>
      </c>
      <c r="D409" s="5" t="s">
        <v>75</v>
      </c>
      <c r="E409" s="7">
        <v>-2.0703933747412001E-3</v>
      </c>
      <c r="F409" s="5">
        <v>378</v>
      </c>
      <c r="G409" s="7">
        <v>0.77735849056603801</v>
      </c>
      <c r="H409" s="7">
        <v>4.4247787610619503E-2</v>
      </c>
      <c r="I409" s="5">
        <v>0.28215649999999998</v>
      </c>
      <c r="J409" s="5">
        <v>1.2116402116402101</v>
      </c>
      <c r="K409" s="5"/>
      <c r="L409" s="5"/>
      <c r="M409" s="5"/>
      <c r="N409" s="5">
        <v>35.7488171179671</v>
      </c>
      <c r="O409" s="5"/>
      <c r="P409" s="5"/>
      <c r="Q409" s="5"/>
      <c r="R409" s="5"/>
      <c r="S409" s="5"/>
      <c r="T409" s="5"/>
      <c r="U409" s="5"/>
      <c r="V409" s="5"/>
      <c r="W409" s="5"/>
      <c r="X409" s="5"/>
      <c r="Y409" s="5"/>
      <c r="Z409" s="5"/>
      <c r="AA409" s="5"/>
      <c r="AB409" s="5" t="s">
        <v>18</v>
      </c>
      <c r="AC409" s="5"/>
    </row>
    <row r="410" spans="1:58" x14ac:dyDescent="0.2">
      <c r="A410" s="6" t="s">
        <v>3</v>
      </c>
      <c r="B410" s="6" t="s">
        <v>4</v>
      </c>
      <c r="C410" s="6" t="s">
        <v>76</v>
      </c>
      <c r="D410" s="6" t="s">
        <v>279</v>
      </c>
      <c r="E410" s="8">
        <v>-2.0703933747412001E-3</v>
      </c>
      <c r="F410" s="6">
        <v>378</v>
      </c>
      <c r="G410" s="8">
        <v>0.77735849056603801</v>
      </c>
      <c r="H410" s="8">
        <v>4.4247787610619503E-2</v>
      </c>
      <c r="I410" s="6">
        <v>0.28215649999999998</v>
      </c>
      <c r="J410" s="6">
        <v>1.2116402116402101</v>
      </c>
      <c r="K410" s="6"/>
      <c r="L410" s="6"/>
      <c r="M410" s="6"/>
      <c r="N410" s="6">
        <v>35.7488171179671</v>
      </c>
      <c r="O410" s="6"/>
      <c r="P410" s="6"/>
      <c r="Q410" s="6"/>
      <c r="R410" s="6"/>
      <c r="S410" s="6" t="s">
        <v>494</v>
      </c>
      <c r="T410" s="6"/>
      <c r="U410" s="6"/>
      <c r="V410" s="6"/>
      <c r="W410" s="6"/>
      <c r="X410" s="6" t="s">
        <v>245</v>
      </c>
      <c r="Y410" s="6"/>
      <c r="Z410" s="6"/>
      <c r="AA410" s="6"/>
      <c r="AB410" s="6" t="s">
        <v>495</v>
      </c>
      <c r="AC410" s="6" t="s">
        <v>496</v>
      </c>
    </row>
    <row r="411" spans="1:58" x14ac:dyDescent="0.2">
      <c r="A411" t="s">
        <v>7</v>
      </c>
      <c r="B411" t="s">
        <v>4</v>
      </c>
      <c r="C411" t="s">
        <v>81</v>
      </c>
      <c r="D411" t="s">
        <v>287</v>
      </c>
      <c r="E411" s="9">
        <v>-6.2111801242236003E-3</v>
      </c>
      <c r="F411">
        <v>366</v>
      </c>
      <c r="G411" s="9">
        <v>0.82879377431906598</v>
      </c>
      <c r="H411" s="9">
        <v>1.8348623853211E-2</v>
      </c>
      <c r="I411">
        <v>0.26511306666666701</v>
      </c>
      <c r="J411">
        <v>1.18306010928962</v>
      </c>
      <c r="T411" t="s">
        <v>132</v>
      </c>
      <c r="Y411" t="s">
        <v>245</v>
      </c>
      <c r="AB411" t="s">
        <v>497</v>
      </c>
      <c r="AC411" t="s">
        <v>498</v>
      </c>
    </row>
    <row r="412" spans="1:58" x14ac:dyDescent="0.2">
      <c r="A412" t="s">
        <v>7</v>
      </c>
      <c r="B412" t="s">
        <v>4</v>
      </c>
      <c r="C412" t="s">
        <v>85</v>
      </c>
      <c r="D412" t="s">
        <v>287</v>
      </c>
      <c r="E412" s="9">
        <v>-0.111801242236025</v>
      </c>
      <c r="F412">
        <v>372</v>
      </c>
      <c r="G412" s="9">
        <v>0.86153846153846203</v>
      </c>
      <c r="H412" s="9">
        <v>2.6785714285714302E-2</v>
      </c>
      <c r="I412">
        <v>0.27471153333333298</v>
      </c>
      <c r="J412">
        <v>1.23655913978495</v>
      </c>
      <c r="T412" t="s">
        <v>132</v>
      </c>
      <c r="Y412" t="s">
        <v>245</v>
      </c>
      <c r="AB412" t="s">
        <v>499</v>
      </c>
      <c r="AC412" t="s">
        <v>187</v>
      </c>
    </row>
    <row r="413" spans="1:58" x14ac:dyDescent="0.2">
      <c r="A413" t="s">
        <v>7</v>
      </c>
      <c r="B413" t="s">
        <v>4</v>
      </c>
      <c r="C413" t="s">
        <v>124</v>
      </c>
      <c r="D413" t="s">
        <v>287</v>
      </c>
      <c r="E413" s="9">
        <v>-3.1055900621118002E-2</v>
      </c>
      <c r="F413">
        <v>316</v>
      </c>
      <c r="G413" s="9">
        <v>0.90045248868778305</v>
      </c>
      <c r="H413" s="9">
        <v>3.1578947368420998E-2</v>
      </c>
      <c r="I413">
        <v>0.25960375862069002</v>
      </c>
      <c r="J413">
        <v>1.18987341772152</v>
      </c>
      <c r="T413" t="s">
        <v>132</v>
      </c>
      <c r="Y413" t="s">
        <v>245</v>
      </c>
      <c r="AB413" t="s">
        <v>18</v>
      </c>
      <c r="AC413" t="s">
        <v>500</v>
      </c>
    </row>
    <row r="414" spans="1:58" x14ac:dyDescent="0.2">
      <c r="A414" t="s">
        <v>11</v>
      </c>
      <c r="B414" t="s">
        <v>4</v>
      </c>
      <c r="C414" t="s">
        <v>88</v>
      </c>
      <c r="D414" t="s">
        <v>501</v>
      </c>
      <c r="E414" s="9">
        <v>-1.4492753623188401E-2</v>
      </c>
      <c r="F414">
        <v>323</v>
      </c>
      <c r="G414" s="9">
        <v>0.67256637168141598</v>
      </c>
      <c r="H414" s="9">
        <v>7.2164948453608199E-2</v>
      </c>
      <c r="I414">
        <v>0.28153143749999998</v>
      </c>
      <c r="J414">
        <v>1.2383900928792599</v>
      </c>
      <c r="O414">
        <v>13.120636061164699</v>
      </c>
      <c r="T414" t="s">
        <v>502</v>
      </c>
      <c r="Y414" t="s">
        <v>503</v>
      </c>
      <c r="AB414" t="s">
        <v>504</v>
      </c>
      <c r="AC414" t="s">
        <v>151</v>
      </c>
    </row>
    <row r="415" spans="1:58" x14ac:dyDescent="0.2">
      <c r="A415" t="s">
        <v>11</v>
      </c>
      <c r="B415" t="s">
        <v>4</v>
      </c>
      <c r="C415" t="s">
        <v>93</v>
      </c>
      <c r="D415" t="s">
        <v>501</v>
      </c>
      <c r="E415" s="9">
        <v>-8.2815734989648004E-3</v>
      </c>
      <c r="F415">
        <v>310</v>
      </c>
      <c r="G415" s="9">
        <v>0.70967741935483897</v>
      </c>
      <c r="H415" s="9">
        <v>0.12903225806451599</v>
      </c>
      <c r="I415">
        <v>0.23776180645161299</v>
      </c>
      <c r="J415">
        <v>1.30645161290323</v>
      </c>
      <c r="O415">
        <v>14.9338720420575</v>
      </c>
      <c r="T415" t="s">
        <v>502</v>
      </c>
      <c r="Y415" t="s">
        <v>503</v>
      </c>
      <c r="AB415" t="s">
        <v>505</v>
      </c>
      <c r="AC415" t="s">
        <v>506</v>
      </c>
    </row>
    <row r="416" spans="1:58" x14ac:dyDescent="0.2">
      <c r="A416" t="s">
        <v>11</v>
      </c>
      <c r="B416" t="s">
        <v>4</v>
      </c>
      <c r="C416" t="s">
        <v>131</v>
      </c>
      <c r="D416" t="s">
        <v>507</v>
      </c>
      <c r="E416" s="9">
        <v>-6.2111801242236003E-3</v>
      </c>
      <c r="F416">
        <v>367</v>
      </c>
      <c r="G416" s="9">
        <v>0.79377431906614804</v>
      </c>
      <c r="H416" s="9">
        <v>6.3636363636363602E-2</v>
      </c>
      <c r="I416">
        <v>0.22955135135135099</v>
      </c>
      <c r="J416">
        <v>1.3269754768392401</v>
      </c>
      <c r="O416">
        <v>9.7571338906245995</v>
      </c>
      <c r="T416" t="s">
        <v>502</v>
      </c>
      <c r="Y416" t="s">
        <v>405</v>
      </c>
      <c r="AB416" t="s">
        <v>508</v>
      </c>
      <c r="AC416" t="s">
        <v>509</v>
      </c>
    </row>
    <row r="418" spans="1:58" ht="28.5" x14ac:dyDescent="0.2">
      <c r="A418" s="1" t="s">
        <v>510</v>
      </c>
      <c r="B418" s="13" t="s">
        <v>42</v>
      </c>
      <c r="C418" s="13" t="s">
        <v>18</v>
      </c>
      <c r="D418" s="3" t="s">
        <v>287</v>
      </c>
      <c r="E418" s="3" t="s">
        <v>18</v>
      </c>
      <c r="F418" s="14" t="s">
        <v>13</v>
      </c>
      <c r="G418" s="14" t="s">
        <v>18</v>
      </c>
      <c r="H418" s="3" t="s">
        <v>18</v>
      </c>
      <c r="I418" s="14" t="s">
        <v>10</v>
      </c>
      <c r="J418" s="14" t="s">
        <v>18</v>
      </c>
      <c r="K418" s="3" t="s">
        <v>18</v>
      </c>
      <c r="L418" s="14" t="s">
        <v>3</v>
      </c>
      <c r="M418" s="14" t="s">
        <v>18</v>
      </c>
      <c r="N418" s="3" t="s">
        <v>18</v>
      </c>
      <c r="O418" s="14" t="s">
        <v>4</v>
      </c>
      <c r="P418" s="14" t="s">
        <v>18</v>
      </c>
      <c r="Q418" s="3" t="s">
        <v>18</v>
      </c>
      <c r="R418" s="18" t="s">
        <v>754</v>
      </c>
      <c r="S418" s="15" t="s">
        <v>18</v>
      </c>
      <c r="T418" s="15" t="s">
        <v>18</v>
      </c>
      <c r="U418" s="15" t="s">
        <v>18</v>
      </c>
      <c r="V418" s="15" t="s">
        <v>18</v>
      </c>
      <c r="W418" s="15" t="s">
        <v>18</v>
      </c>
      <c r="X418" s="15" t="s">
        <v>18</v>
      </c>
      <c r="Y418" s="15" t="s">
        <v>18</v>
      </c>
      <c r="Z418" s="15" t="s">
        <v>18</v>
      </c>
      <c r="AA418" s="15" t="s">
        <v>18</v>
      </c>
      <c r="AB418" s="3" t="s">
        <v>18</v>
      </c>
      <c r="AC418" s="2" t="s">
        <v>520</v>
      </c>
      <c r="AD418" s="1" t="s">
        <v>511</v>
      </c>
    </row>
    <row r="419" spans="1:58" x14ac:dyDescent="0.2">
      <c r="A419" s="4" t="s">
        <v>45</v>
      </c>
      <c r="B419" s="4" t="s">
        <v>46</v>
      </c>
      <c r="C419" s="4" t="s">
        <v>47</v>
      </c>
      <c r="D419" s="4" t="s">
        <v>48</v>
      </c>
      <c r="E419" s="4" t="s">
        <v>49</v>
      </c>
      <c r="F419" s="4" t="s">
        <v>50</v>
      </c>
      <c r="G419" s="4" t="s">
        <v>51</v>
      </c>
      <c r="H419" s="4" t="s">
        <v>52</v>
      </c>
      <c r="I419" s="4" t="s">
        <v>53</v>
      </c>
      <c r="J419" s="4" t="s">
        <v>54</v>
      </c>
      <c r="K419" s="4" t="s">
        <v>55</v>
      </c>
      <c r="L419" s="4" t="s">
        <v>56</v>
      </c>
      <c r="M419" s="4" t="s">
        <v>57</v>
      </c>
      <c r="N419" s="4" t="s">
        <v>58</v>
      </c>
      <c r="O419" s="4" t="s">
        <v>59</v>
      </c>
      <c r="P419" s="4" t="s">
        <v>60</v>
      </c>
      <c r="Q419" s="4" t="s">
        <v>61</v>
      </c>
      <c r="R419" s="4" t="s">
        <v>62</v>
      </c>
      <c r="S419" s="4" t="s">
        <v>63</v>
      </c>
      <c r="T419" s="4" t="s">
        <v>64</v>
      </c>
      <c r="U419" s="4" t="s">
        <v>65</v>
      </c>
      <c r="V419" s="4" t="s">
        <v>66</v>
      </c>
      <c r="W419" s="4" t="s">
        <v>67</v>
      </c>
      <c r="X419" s="4" t="s">
        <v>68</v>
      </c>
      <c r="Y419" s="4" t="s">
        <v>69</v>
      </c>
      <c r="Z419" s="4" t="s">
        <v>70</v>
      </c>
      <c r="AA419" s="4" t="s">
        <v>71</v>
      </c>
      <c r="AB419" s="4" t="s">
        <v>72</v>
      </c>
      <c r="AC419" s="4" t="s">
        <v>73</v>
      </c>
      <c r="BD419" t="str">
        <f t="array" ref="BD419">IFERROR(INDEX(BN1:BN22,SMALL(IF(F418=BM1:BM22,ROW(BM1:BM22)-ROW(BM1)+1),ROW(1:1))),"")</f>
        <v>BBN</v>
      </c>
      <c r="BE419" t="str">
        <f t="array" ref="BE419">IFERROR(INDEX(BP1:BP22,SMALL(IF(I418=BO1:BO22,ROW(BO1:BO22)-ROW(BO1)+1),ROW(1:1))),"")</f>
        <v>Training</v>
      </c>
      <c r="BF419" t="str">
        <f t="array" ref="BF419">IFERROR(INDEX(BR1:BR22,SMALL(IF(I418=BQ1:BQ22,ROW(BQ1:BQ22)-ROW(BQ1)+1),ROW(1:1))),"")</f>
        <v>Alone</v>
      </c>
    </row>
    <row r="420" spans="1:58" x14ac:dyDescent="0.2">
      <c r="A420" t="s">
        <v>7</v>
      </c>
      <c r="B420" t="s">
        <v>4</v>
      </c>
      <c r="C420" t="s">
        <v>76</v>
      </c>
      <c r="D420">
        <v>6</v>
      </c>
      <c r="F420" t="s">
        <v>259</v>
      </c>
      <c r="BD420" t="str">
        <f t="array" ref="BD420">IFERROR(INDEX(BN1:BN22,SMALL(IF(F418=BM1:BM22,ROW(BM1:BM22)-ROW(BM1)+1),ROW(2:2))),"")</f>
        <v>Octave</v>
      </c>
      <c r="BE420" t="str">
        <f t="array" ref="BE420">IFERROR(INDEX(BP1:BP22,SMALL(IF(I418=BO1:BO22,ROW(BO1:BO22)-ROW(BO1)+1),ROW(2:2))),"")</f>
        <v>Rxn</v>
      </c>
      <c r="BF420" t="str">
        <f t="array" ref="BF420">IFERROR(INDEX(BR1:BR22,SMALL(IF(I418=BQ1:BQ22,ROW(BQ1:BQ22)-ROW(BQ1)+1),ROW(2:2))),"")</f>
        <v>Rotating</v>
      </c>
    </row>
    <row r="421" spans="1:58" x14ac:dyDescent="0.2">
      <c r="A421" t="s">
        <v>11</v>
      </c>
      <c r="B421" t="s">
        <v>4</v>
      </c>
      <c r="C421" t="s">
        <v>88</v>
      </c>
      <c r="D421">
        <v>2</v>
      </c>
      <c r="F421" t="s">
        <v>259</v>
      </c>
      <c r="BD421" t="str">
        <f t="array" ref="BD421">IFERROR(INDEX(BN1:BN22,SMALL(IF(F418=BM1:BM22,ROW(BM1:BM22)-ROW(BM1)+1),ROW(3:3))),"")</f>
        <v>Tones</v>
      </c>
      <c r="BE421" t="str">
        <f t="array" ref="BE421">IFERROR(INDEX(BP1:BP22,SMALL(IF(I418=BO1:BO22,ROW(BO1:BO22)-ROW(BO1)+1),ROW(3:3))),"")</f>
        <v>TH</v>
      </c>
      <c r="BF421" t="str">
        <f t="array" ref="BF421">IFERROR(INDEX(BR1:BR22,SMALL(IF(I418=BQ1:BQ22,ROW(BQ1:BQ22)-ROW(BQ1)+1),ROW(3:3))),"")</f>
        <v>Mixed</v>
      </c>
    </row>
    <row r="422" spans="1:58" x14ac:dyDescent="0.2">
      <c r="A422" s="10" t="s">
        <v>18</v>
      </c>
      <c r="B422" s="10" t="s">
        <v>18</v>
      </c>
      <c r="C422" s="10" t="s">
        <v>49</v>
      </c>
      <c r="D422" s="10" t="s">
        <v>53</v>
      </c>
      <c r="E422" s="11" t="s">
        <v>50</v>
      </c>
      <c r="F422" s="11" t="s">
        <v>51</v>
      </c>
      <c r="G422" s="11" t="s">
        <v>50</v>
      </c>
      <c r="H422" s="11" t="s">
        <v>49</v>
      </c>
      <c r="I422" s="11" t="s">
        <v>99</v>
      </c>
      <c r="J422" s="11" t="s">
        <v>100</v>
      </c>
      <c r="K422" s="11"/>
      <c r="L422" s="12" t="s">
        <v>260</v>
      </c>
      <c r="M422" s="12"/>
      <c r="N422" s="12"/>
      <c r="O422" s="12"/>
      <c r="P422" s="11"/>
      <c r="Q422" s="12" t="s">
        <v>261</v>
      </c>
      <c r="R422" s="12"/>
      <c r="S422" s="12"/>
      <c r="T422" s="12"/>
      <c r="U422" s="11"/>
      <c r="V422" s="12" t="s">
        <v>262</v>
      </c>
      <c r="W422" s="12"/>
      <c r="X422" s="12"/>
      <c r="Y422" s="12"/>
      <c r="Z422" s="11"/>
      <c r="AA422" s="11"/>
      <c r="AB422" s="11" t="s">
        <v>18</v>
      </c>
      <c r="AC422" s="10" t="s">
        <v>18</v>
      </c>
      <c r="BD422" t="str">
        <f t="array" ref="BD422">IFERROR(INDEX(BN1:BN22,SMALL(IF(F418=BM1:BM22,ROW(BM1:BM22)-ROW(BM1)+1),ROW(4:4))),"")</f>
        <v/>
      </c>
      <c r="BE422" t="str">
        <f t="array" ref="BE422">IFERROR(INDEX(BP1:BP22,SMALL(IF(I418=BO1:BO22,ROW(BO1:BO22)-ROW(BO1)+1),ROW(4:4))),"")</f>
        <v>Reset</v>
      </c>
      <c r="BF422" t="str">
        <f t="array" ref="BF422">IFERROR(INDEX(BR1:BR22,SMALL(IF(I418=BQ1:BQ22,ROW(BQ1:BQ22)-ROW(BQ1)+1),ROW(4:4))),"")</f>
        <v>None</v>
      </c>
    </row>
    <row r="423" spans="1:58" x14ac:dyDescent="0.2">
      <c r="A423" s="10" t="s">
        <v>18</v>
      </c>
      <c r="B423" s="10" t="s">
        <v>18</v>
      </c>
      <c r="C423" s="10" t="s">
        <v>101</v>
      </c>
      <c r="D423" s="10" t="s">
        <v>102</v>
      </c>
      <c r="E423" s="11" t="s">
        <v>103</v>
      </c>
      <c r="F423" s="11" t="s">
        <v>104</v>
      </c>
      <c r="G423" s="11" t="s">
        <v>105</v>
      </c>
      <c r="H423" s="11" t="s">
        <v>106</v>
      </c>
      <c r="I423" s="11" t="s">
        <v>7</v>
      </c>
      <c r="J423" s="11" t="s">
        <v>107</v>
      </c>
      <c r="K423" s="11"/>
      <c r="L423" s="11" t="s">
        <v>263</v>
      </c>
      <c r="M423" s="11" t="s">
        <v>264</v>
      </c>
      <c r="N423" s="11" t="s">
        <v>265</v>
      </c>
      <c r="O423" s="11" t="s">
        <v>266</v>
      </c>
      <c r="P423" s="11"/>
      <c r="Q423" s="11" t="s">
        <v>263</v>
      </c>
      <c r="R423" s="11" t="s">
        <v>264</v>
      </c>
      <c r="S423" s="11" t="s">
        <v>265</v>
      </c>
      <c r="T423" s="11" t="s">
        <v>266</v>
      </c>
      <c r="U423" s="11"/>
      <c r="V423" s="11" t="s">
        <v>263</v>
      </c>
      <c r="W423" s="11" t="s">
        <v>264</v>
      </c>
      <c r="X423" s="11" t="s">
        <v>265</v>
      </c>
      <c r="Y423" s="11" t="s">
        <v>266</v>
      </c>
      <c r="Z423" s="11"/>
      <c r="AA423" s="11"/>
      <c r="AB423" s="11" t="s">
        <v>109</v>
      </c>
      <c r="AC423" s="10" t="s">
        <v>110</v>
      </c>
      <c r="BD423" t="str">
        <f t="array" ref="BD423">IFERROR(INDEX(BN1:BN22,SMALL(IF(F418=BM1:BM22,ROW(BM1:BM22)-ROW(BM1)+1),ROW(5:5))),"")</f>
        <v/>
      </c>
      <c r="BE423" t="str">
        <f t="array" ref="BE423">IFERROR(INDEX(BP1:BP22,SMALL(IF(I418=BO1:BO22,ROW(BO1:BO22)-ROW(BO1)+1),ROW(5:5))),"")</f>
        <v/>
      </c>
      <c r="BF423" t="str">
        <f t="array" ref="BF423">IFERROR(INDEX(BR1:BR22,SMALL(IF(I418=BQ1:BQ22,ROW(BQ1:BQ22)-ROW(BQ1)+1),ROW(5:5))),"")</f>
        <v>50dB PKN</v>
      </c>
    </row>
    <row r="424" spans="1:58" x14ac:dyDescent="0.2">
      <c r="A424" s="5" t="s">
        <v>7</v>
      </c>
      <c r="B424" s="5" t="s">
        <v>4</v>
      </c>
      <c r="C424" s="5" t="s">
        <v>74</v>
      </c>
      <c r="D424" s="5" t="s">
        <v>75</v>
      </c>
      <c r="E424" s="7">
        <v>-5.1483420593368197E-2</v>
      </c>
      <c r="F424" s="5">
        <v>441.33333333333297</v>
      </c>
      <c r="G424" s="7">
        <v>0.86074893624914395</v>
      </c>
      <c r="H424" s="7">
        <v>0.18702843683662099</v>
      </c>
      <c r="I424" s="5">
        <v>0.280441678642947</v>
      </c>
      <c r="J424" s="5">
        <v>1.9354442599350601</v>
      </c>
      <c r="K424" s="5"/>
      <c r="L424" s="5"/>
      <c r="M424" s="5">
        <v>45.521411063603402</v>
      </c>
      <c r="N424" s="5"/>
      <c r="O424" s="5"/>
      <c r="P424" s="5"/>
      <c r="Q424" s="5"/>
      <c r="R424" s="5"/>
      <c r="S424" s="5"/>
      <c r="T424" s="5"/>
      <c r="U424" s="5"/>
      <c r="V424" s="5"/>
      <c r="W424" s="5"/>
      <c r="X424" s="5"/>
      <c r="Y424" s="5"/>
      <c r="Z424" s="5"/>
      <c r="AA424" s="5"/>
      <c r="AB424" s="5" t="s">
        <v>18</v>
      </c>
      <c r="AC424" s="5"/>
      <c r="BD424" t="str">
        <f t="array" ref="BD424">IFERROR(INDEX(BN1:BN22,SMALL(IF(F418=BM1:BM22,ROW(BM1:BM22)-ROW(BM1)+1),ROW(6:6))),"")</f>
        <v/>
      </c>
      <c r="BE424" t="str">
        <f t="array" ref="BE424">IFERROR(INDEX(BP1:BP22,SMALL(IF(I418=BO1:BO22,ROW(BO1:BO22)-ROW(BO1)+1),ROW(6:6))),"")</f>
        <v/>
      </c>
      <c r="BF424" t="str">
        <f t="array" ref="BF424">IFERROR(INDEX(BR1:BR22,SMALL(IF(I418=BQ1:BQ22,ROW(BQ1:BQ22)-ROW(BQ1)+1),ROW(6:6))),"")</f>
        <v>30dB PKN</v>
      </c>
    </row>
    <row r="425" spans="1:58" x14ac:dyDescent="0.2">
      <c r="A425" s="5" t="s">
        <v>11</v>
      </c>
      <c r="B425" s="5" t="s">
        <v>4</v>
      </c>
      <c r="C425" s="5" t="s">
        <v>74</v>
      </c>
      <c r="D425" s="5" t="s">
        <v>75</v>
      </c>
      <c r="E425" s="7">
        <v>-2.6178010471204199E-3</v>
      </c>
      <c r="F425" s="5">
        <v>461</v>
      </c>
      <c r="G425" s="7">
        <v>0.88432864949258405</v>
      </c>
      <c r="H425" s="7">
        <v>0.143589743589744</v>
      </c>
      <c r="I425" s="5">
        <v>0.339325694103774</v>
      </c>
      <c r="J425" s="5">
        <v>1.5946599616858199</v>
      </c>
      <c r="K425" s="5"/>
      <c r="L425" s="5"/>
      <c r="M425" s="5">
        <v>40.7002678851496</v>
      </c>
      <c r="N425" s="5"/>
      <c r="O425" s="5"/>
      <c r="P425" s="5"/>
      <c r="Q425" s="5"/>
      <c r="R425" s="5"/>
      <c r="S425" s="5"/>
      <c r="T425" s="5"/>
      <c r="U425" s="5"/>
      <c r="V425" s="5"/>
      <c r="W425" s="5"/>
      <c r="X425" s="5"/>
      <c r="Y425" s="5"/>
      <c r="Z425" s="5"/>
      <c r="AA425" s="5"/>
      <c r="AB425" s="5" t="s">
        <v>18</v>
      </c>
      <c r="AC425" s="5"/>
      <c r="BD425" t="str">
        <f t="array" ref="BD425">IFERROR(INDEX(BN1:BN22,SMALL(IF(F418=BM1:BM22,ROW(BM1:BM22)-ROW(BM1)+1),ROW(7:7))),"")</f>
        <v/>
      </c>
      <c r="BE425" t="str">
        <f t="array" ref="BE425">IFERROR(INDEX(BP1:BP22,SMALL(IF(I418=BO1:BO22,ROW(BO1:BO22)-ROW(BO1)+1),ROW(7:7))),"")</f>
        <v/>
      </c>
      <c r="BF425" t="str">
        <f t="array" ref="BF425">IFERROR(INDEX(BR1:BR22,SMALL(IF(I418=BQ1:BQ22,ROW(BQ1:BQ22)-ROW(BQ1)+1),ROW(7:7))),"")</f>
        <v>50dB WN</v>
      </c>
    </row>
    <row r="426" spans="1:58" x14ac:dyDescent="0.2">
      <c r="A426" s="6" t="s">
        <v>7</v>
      </c>
      <c r="B426" s="6" t="s">
        <v>4</v>
      </c>
      <c r="C426" s="6" t="s">
        <v>76</v>
      </c>
      <c r="D426" s="6" t="s">
        <v>444</v>
      </c>
      <c r="E426" s="8">
        <v>-1.5706806282722498E-2</v>
      </c>
      <c r="F426" s="6">
        <v>493</v>
      </c>
      <c r="G426" s="8">
        <v>0.79420289855072501</v>
      </c>
      <c r="H426" s="8">
        <v>0.222972972972973</v>
      </c>
      <c r="I426" s="6">
        <v>0.29708841463414598</v>
      </c>
      <c r="J426" s="6">
        <v>1.72413793103448</v>
      </c>
      <c r="K426" s="6"/>
      <c r="L426" s="6"/>
      <c r="M426" s="6">
        <v>54.982370143287</v>
      </c>
      <c r="N426" s="6"/>
      <c r="O426" s="6"/>
      <c r="P426" s="6"/>
      <c r="Q426" s="6"/>
      <c r="R426" s="6" t="s">
        <v>512</v>
      </c>
      <c r="S426" s="6"/>
      <c r="T426" s="6"/>
      <c r="U426" s="6"/>
      <c r="V426" s="6"/>
      <c r="W426" s="6" t="s">
        <v>245</v>
      </c>
      <c r="X426" s="6"/>
      <c r="Y426" s="6"/>
      <c r="Z426" s="6"/>
      <c r="AA426" s="6"/>
      <c r="AB426" s="6" t="s">
        <v>513</v>
      </c>
      <c r="AC426" s="6" t="s">
        <v>514</v>
      </c>
    </row>
    <row r="427" spans="1:58" x14ac:dyDescent="0.2">
      <c r="A427" t="s">
        <v>7</v>
      </c>
      <c r="B427" t="s">
        <v>4</v>
      </c>
      <c r="C427" t="s">
        <v>81</v>
      </c>
      <c r="D427" t="s">
        <v>444</v>
      </c>
      <c r="E427" s="9">
        <v>-6.9808027923211197E-3</v>
      </c>
      <c r="F427">
        <v>351</v>
      </c>
      <c r="G427" s="9">
        <v>0.81300813008130102</v>
      </c>
      <c r="H427" s="9">
        <v>0.161904761904762</v>
      </c>
      <c r="I427">
        <v>0.25309679411764702</v>
      </c>
      <c r="J427">
        <v>1.97150997150997</v>
      </c>
      <c r="M427">
        <v>45.218446853487102</v>
      </c>
      <c r="R427" t="s">
        <v>512</v>
      </c>
      <c r="W427" t="s">
        <v>245</v>
      </c>
      <c r="AB427" t="s">
        <v>141</v>
      </c>
      <c r="AC427" t="s">
        <v>515</v>
      </c>
    </row>
    <row r="428" spans="1:58" x14ac:dyDescent="0.2">
      <c r="A428" t="s">
        <v>7</v>
      </c>
      <c r="B428" t="s">
        <v>4</v>
      </c>
      <c r="C428" t="s">
        <v>85</v>
      </c>
      <c r="D428" t="s">
        <v>440</v>
      </c>
      <c r="E428" s="9">
        <v>-0.25130890052355997</v>
      </c>
      <c r="F428">
        <v>515</v>
      </c>
      <c r="G428" s="9">
        <v>0.94459833795013803</v>
      </c>
      <c r="H428" s="9">
        <v>0.11688311688311701</v>
      </c>
      <c r="I428">
        <v>0.27528816279069801</v>
      </c>
      <c r="J428">
        <v>2.1922330097087399</v>
      </c>
      <c r="R428" t="s">
        <v>512</v>
      </c>
      <c r="W428" t="s">
        <v>359</v>
      </c>
      <c r="AB428" t="s">
        <v>516</v>
      </c>
      <c r="AC428" t="s">
        <v>151</v>
      </c>
    </row>
    <row r="429" spans="1:58" x14ac:dyDescent="0.2">
      <c r="A429" t="s">
        <v>11</v>
      </c>
      <c r="B429" t="s">
        <v>4</v>
      </c>
      <c r="C429" t="s">
        <v>88</v>
      </c>
      <c r="D429" t="s">
        <v>473</v>
      </c>
      <c r="E429" s="9">
        <v>-3.4904013961605598E-3</v>
      </c>
      <c r="F429">
        <v>400</v>
      </c>
      <c r="G429" s="9">
        <v>0.86428571428571399</v>
      </c>
      <c r="H429" s="9">
        <v>0.133333333333333</v>
      </c>
      <c r="I429">
        <v>0.36753327499999999</v>
      </c>
      <c r="J429">
        <v>1.6625000000000001</v>
      </c>
      <c r="M429">
        <v>42.856660549129401</v>
      </c>
      <c r="R429" t="s">
        <v>517</v>
      </c>
      <c r="W429" t="s">
        <v>365</v>
      </c>
      <c r="AB429" t="s">
        <v>18</v>
      </c>
      <c r="AC429" t="s">
        <v>518</v>
      </c>
    </row>
    <row r="430" spans="1:58" x14ac:dyDescent="0.2">
      <c r="A430" t="s">
        <v>11</v>
      </c>
      <c r="B430" t="s">
        <v>4</v>
      </c>
      <c r="C430" t="s">
        <v>93</v>
      </c>
      <c r="D430" t="s">
        <v>473</v>
      </c>
      <c r="E430" s="9">
        <v>-1.7452006980802799E-3</v>
      </c>
      <c r="F430">
        <v>522</v>
      </c>
      <c r="G430" s="9">
        <v>0.904371584699454</v>
      </c>
      <c r="H430" s="9">
        <v>0.15384615384615399</v>
      </c>
      <c r="I430">
        <v>0.31111811320754701</v>
      </c>
      <c r="J430">
        <v>1.52681992337165</v>
      </c>
      <c r="M430">
        <v>38.543875221169898</v>
      </c>
      <c r="R430" t="s">
        <v>517</v>
      </c>
      <c r="W430" t="s">
        <v>365</v>
      </c>
      <c r="AB430" t="s">
        <v>18</v>
      </c>
      <c r="AC430" t="s">
        <v>519</v>
      </c>
    </row>
    <row r="432" spans="1:58" ht="28.5" x14ac:dyDescent="0.2">
      <c r="A432" s="1" t="s">
        <v>521</v>
      </c>
      <c r="B432" s="13" t="s">
        <v>42</v>
      </c>
      <c r="C432" s="13" t="s">
        <v>18</v>
      </c>
      <c r="D432" s="3" t="s">
        <v>391</v>
      </c>
      <c r="E432" s="3" t="s">
        <v>18</v>
      </c>
      <c r="F432" s="14" t="s">
        <v>9</v>
      </c>
      <c r="G432" s="14" t="s">
        <v>18</v>
      </c>
      <c r="H432" s="3" t="s">
        <v>18</v>
      </c>
      <c r="I432" s="14" t="s">
        <v>10</v>
      </c>
      <c r="J432" s="14" t="s">
        <v>18</v>
      </c>
      <c r="K432" s="3" t="s">
        <v>18</v>
      </c>
      <c r="L432" s="14" t="s">
        <v>11</v>
      </c>
      <c r="M432" s="14" t="s">
        <v>18</v>
      </c>
      <c r="N432" s="3" t="s">
        <v>18</v>
      </c>
      <c r="O432" s="14" t="s">
        <v>4</v>
      </c>
      <c r="P432" s="14" t="s">
        <v>18</v>
      </c>
      <c r="Q432" s="3" t="s">
        <v>18</v>
      </c>
      <c r="R432" s="18" t="s">
        <v>755</v>
      </c>
      <c r="S432" s="15" t="s">
        <v>18</v>
      </c>
      <c r="T432" s="15" t="s">
        <v>18</v>
      </c>
      <c r="U432" s="15" t="s">
        <v>18</v>
      </c>
      <c r="V432" s="15" t="s">
        <v>18</v>
      </c>
      <c r="W432" s="15" t="s">
        <v>18</v>
      </c>
      <c r="X432" s="15" t="s">
        <v>18</v>
      </c>
      <c r="Y432" s="15" t="s">
        <v>18</v>
      </c>
      <c r="Z432" s="15" t="s">
        <v>18</v>
      </c>
      <c r="AA432" s="15" t="s">
        <v>18</v>
      </c>
      <c r="AB432" s="3" t="s">
        <v>18</v>
      </c>
      <c r="AC432" s="2" t="s">
        <v>267</v>
      </c>
      <c r="AD432" s="1" t="s">
        <v>522</v>
      </c>
    </row>
    <row r="433" spans="1:58" x14ac:dyDescent="0.2">
      <c r="A433" s="4" t="s">
        <v>45</v>
      </c>
      <c r="B433" s="4" t="s">
        <v>46</v>
      </c>
      <c r="C433" s="4" t="s">
        <v>47</v>
      </c>
      <c r="D433" s="4" t="s">
        <v>48</v>
      </c>
      <c r="E433" s="4" t="s">
        <v>49</v>
      </c>
      <c r="F433" s="4" t="s">
        <v>50</v>
      </c>
      <c r="G433" s="4" t="s">
        <v>51</v>
      </c>
      <c r="H433" s="4" t="s">
        <v>52</v>
      </c>
      <c r="I433" s="4" t="s">
        <v>53</v>
      </c>
      <c r="J433" s="4" t="s">
        <v>54</v>
      </c>
      <c r="K433" s="4" t="s">
        <v>55</v>
      </c>
      <c r="L433" s="4" t="s">
        <v>56</v>
      </c>
      <c r="M433" s="4" t="s">
        <v>57</v>
      </c>
      <c r="N433" s="4" t="s">
        <v>58</v>
      </c>
      <c r="O433" s="4" t="s">
        <v>59</v>
      </c>
      <c r="P433" s="4" t="s">
        <v>60</v>
      </c>
      <c r="Q433" s="4" t="s">
        <v>61</v>
      </c>
      <c r="R433" s="4" t="s">
        <v>62</v>
      </c>
      <c r="S433" s="4" t="s">
        <v>63</v>
      </c>
      <c r="T433" s="4" t="s">
        <v>64</v>
      </c>
      <c r="U433" s="4" t="s">
        <v>65</v>
      </c>
      <c r="V433" s="4" t="s">
        <v>66</v>
      </c>
      <c r="W433" s="4" t="s">
        <v>67</v>
      </c>
      <c r="X433" s="4" t="s">
        <v>68</v>
      </c>
      <c r="Y433" s="4" t="s">
        <v>69</v>
      </c>
      <c r="Z433" s="4" t="s">
        <v>70</v>
      </c>
      <c r="AA433" s="4" t="s">
        <v>71</v>
      </c>
      <c r="AB433" s="4" t="s">
        <v>72</v>
      </c>
      <c r="AC433" s="4" t="s">
        <v>73</v>
      </c>
      <c r="BD433" t="str">
        <f t="array" ref="BD433">IFERROR(INDEX(BN1:BN22,SMALL(IF(F432=BM1:BM22,ROW(BM1:BM22)-ROW(BM1)+1),ROW(1:1))),"")</f>
        <v>BBN</v>
      </c>
      <c r="BE433" t="str">
        <f t="array" ref="BE433">IFERROR(INDEX(BP1:BP22,SMALL(IF(I432=BO1:BO22,ROW(BO1:BO22)-ROW(BO1)+1),ROW(1:1))),"")</f>
        <v>Training</v>
      </c>
      <c r="BF433" t="str">
        <f t="array" ref="BF433">IFERROR(INDEX(BR1:BR22,SMALL(IF(I432=BQ1:BQ22,ROW(BQ1:BQ22)-ROW(BQ1)+1),ROW(1:1))),"")</f>
        <v>Alone</v>
      </c>
    </row>
    <row r="434" spans="1:58" x14ac:dyDescent="0.2">
      <c r="A434" t="s">
        <v>7</v>
      </c>
      <c r="B434" t="s">
        <v>4</v>
      </c>
      <c r="C434" t="s">
        <v>81</v>
      </c>
      <c r="D434">
        <v>5</v>
      </c>
      <c r="F434" t="s">
        <v>259</v>
      </c>
      <c r="BD434" t="str">
        <f t="array" ref="BD434">IFERROR(INDEX(BN1:BN22,SMALL(IF(F432=BM1:BM22,ROW(BM1:BM22)-ROW(BM1)+1),ROW(2:2))),"")</f>
        <v>Octave</v>
      </c>
      <c r="BE434" t="str">
        <f t="array" ref="BE434">IFERROR(INDEX(BP1:BP22,SMALL(IF(I432=BO1:BO22,ROW(BO1:BO22)-ROW(BO1)+1),ROW(2:2))),"")</f>
        <v>Rxn</v>
      </c>
      <c r="BF434" t="str">
        <f t="array" ref="BF434">IFERROR(INDEX(BR1:BR22,SMALL(IF(I432=BQ1:BQ22,ROW(BQ1:BQ22)-ROW(BQ1)+1),ROW(2:2))),"")</f>
        <v>Rotating</v>
      </c>
    </row>
    <row r="435" spans="1:58" x14ac:dyDescent="0.2">
      <c r="A435" t="s">
        <v>11</v>
      </c>
      <c r="B435" t="s">
        <v>4</v>
      </c>
      <c r="C435" t="s">
        <v>76</v>
      </c>
      <c r="D435">
        <v>2</v>
      </c>
      <c r="F435" t="s">
        <v>259</v>
      </c>
      <c r="BD435" t="str">
        <f t="array" ref="BD435">IFERROR(INDEX(BN1:BN22,SMALL(IF(F432=BM1:BM22,ROW(BM1:BM22)-ROW(BM1)+1),ROW(3:3))),"")</f>
        <v>Tones</v>
      </c>
      <c r="BE435" t="str">
        <f t="array" ref="BE435">IFERROR(INDEX(BP1:BP22,SMALL(IF(I432=BO1:BO22,ROW(BO1:BO22)-ROW(BO1)+1),ROW(3:3))),"")</f>
        <v>TH</v>
      </c>
      <c r="BF435" t="str">
        <f t="array" ref="BF435">IFERROR(INDEX(BR1:BR22,SMALL(IF(I432=BQ1:BQ22,ROW(BQ1:BQ22)-ROW(BQ1)+1),ROW(3:3))),"")</f>
        <v>Mixed</v>
      </c>
    </row>
    <row r="436" spans="1:58" x14ac:dyDescent="0.2">
      <c r="A436" s="10" t="s">
        <v>18</v>
      </c>
      <c r="B436" s="10" t="s">
        <v>18</v>
      </c>
      <c r="C436" s="10" t="s">
        <v>49</v>
      </c>
      <c r="D436" s="10" t="s">
        <v>53</v>
      </c>
      <c r="E436" s="11" t="s">
        <v>50</v>
      </c>
      <c r="F436" s="11" t="s">
        <v>51</v>
      </c>
      <c r="G436" s="11" t="s">
        <v>50</v>
      </c>
      <c r="H436" s="11" t="s">
        <v>49</v>
      </c>
      <c r="I436" s="11" t="s">
        <v>99</v>
      </c>
      <c r="J436" s="11" t="s">
        <v>100</v>
      </c>
      <c r="K436" s="11"/>
      <c r="L436" s="12" t="s">
        <v>260</v>
      </c>
      <c r="M436" s="12"/>
      <c r="N436" s="12"/>
      <c r="O436" s="12"/>
      <c r="P436" s="11"/>
      <c r="Q436" s="12" t="s">
        <v>261</v>
      </c>
      <c r="R436" s="12"/>
      <c r="S436" s="12"/>
      <c r="T436" s="12"/>
      <c r="U436" s="11"/>
      <c r="V436" s="12" t="s">
        <v>262</v>
      </c>
      <c r="W436" s="12"/>
      <c r="X436" s="12"/>
      <c r="Y436" s="12"/>
      <c r="Z436" s="11"/>
      <c r="AA436" s="11"/>
      <c r="AB436" s="11" t="s">
        <v>18</v>
      </c>
      <c r="AC436" s="10" t="s">
        <v>18</v>
      </c>
      <c r="BD436" t="str">
        <f t="array" ref="BD436">IFERROR(INDEX(BN1:BN22,SMALL(IF(F432=BM1:BM22,ROW(BM1:BM22)-ROW(BM1)+1),ROW(4:4))),"")</f>
        <v/>
      </c>
      <c r="BE436" t="str">
        <f t="array" ref="BE436">IFERROR(INDEX(BP1:BP22,SMALL(IF(I432=BO1:BO22,ROW(BO1:BO22)-ROW(BO1)+1),ROW(4:4))),"")</f>
        <v>Reset</v>
      </c>
      <c r="BF436" t="str">
        <f t="array" ref="BF436">IFERROR(INDEX(BR1:BR22,SMALL(IF(I432=BQ1:BQ22,ROW(BQ1:BQ22)-ROW(BQ1)+1),ROW(4:4))),"")</f>
        <v>None</v>
      </c>
    </row>
    <row r="437" spans="1:58" x14ac:dyDescent="0.2">
      <c r="A437" s="10" t="s">
        <v>18</v>
      </c>
      <c r="B437" s="10" t="s">
        <v>18</v>
      </c>
      <c r="C437" s="10" t="s">
        <v>101</v>
      </c>
      <c r="D437" s="10" t="s">
        <v>102</v>
      </c>
      <c r="E437" s="11" t="s">
        <v>103</v>
      </c>
      <c r="F437" s="11" t="s">
        <v>104</v>
      </c>
      <c r="G437" s="11" t="s">
        <v>105</v>
      </c>
      <c r="H437" s="11" t="s">
        <v>106</v>
      </c>
      <c r="I437" s="11" t="s">
        <v>7</v>
      </c>
      <c r="J437" s="11" t="s">
        <v>107</v>
      </c>
      <c r="K437" s="11"/>
      <c r="L437" s="11" t="s">
        <v>263</v>
      </c>
      <c r="M437" s="11" t="s">
        <v>264</v>
      </c>
      <c r="N437" s="11" t="s">
        <v>265</v>
      </c>
      <c r="O437" s="11" t="s">
        <v>266</v>
      </c>
      <c r="P437" s="11"/>
      <c r="Q437" s="11" t="s">
        <v>263</v>
      </c>
      <c r="R437" s="11" t="s">
        <v>264</v>
      </c>
      <c r="S437" s="11" t="s">
        <v>265</v>
      </c>
      <c r="T437" s="11" t="s">
        <v>266</v>
      </c>
      <c r="U437" s="11"/>
      <c r="V437" s="11" t="s">
        <v>263</v>
      </c>
      <c r="W437" s="11" t="s">
        <v>264</v>
      </c>
      <c r="X437" s="11" t="s">
        <v>265</v>
      </c>
      <c r="Y437" s="11" t="s">
        <v>266</v>
      </c>
      <c r="Z437" s="11"/>
      <c r="AA437" s="11"/>
      <c r="AB437" s="11" t="s">
        <v>109</v>
      </c>
      <c r="AC437" s="10" t="s">
        <v>110</v>
      </c>
      <c r="BD437" t="str">
        <f t="array" ref="BD437">IFERROR(INDEX(BN1:BN22,SMALL(IF(F432=BM1:BM22,ROW(BM1:BM22)-ROW(BM1)+1),ROW(5:5))),"")</f>
        <v/>
      </c>
      <c r="BE437" t="str">
        <f t="array" ref="BE437">IFERROR(INDEX(BP1:BP22,SMALL(IF(I432=BO1:BO22,ROW(BO1:BO22)-ROW(BO1)+1),ROW(5:5))),"")</f>
        <v/>
      </c>
      <c r="BF437" t="str">
        <f t="array" ref="BF437">IFERROR(INDEX(BR1:BR22,SMALL(IF(I432=BQ1:BQ22,ROW(BQ1:BQ22)-ROW(BQ1)+1),ROW(5:5))),"")</f>
        <v>50dB PKN</v>
      </c>
    </row>
    <row r="438" spans="1:58" x14ac:dyDescent="0.2">
      <c r="A438" s="5" t="s">
        <v>7</v>
      </c>
      <c r="B438" s="5" t="s">
        <v>4</v>
      </c>
      <c r="C438" s="5" t="s">
        <v>74</v>
      </c>
      <c r="D438" s="5" t="s">
        <v>75</v>
      </c>
      <c r="E438" s="7">
        <v>-1.8181818181818198E-2</v>
      </c>
      <c r="F438" s="5">
        <v>396.4</v>
      </c>
      <c r="G438" s="7">
        <v>0.91252553780301204</v>
      </c>
      <c r="H438" s="7">
        <v>0.164641725169584</v>
      </c>
      <c r="I438" s="5">
        <v>0.245995693286438</v>
      </c>
      <c r="J438" s="5">
        <v>1.34475657408563</v>
      </c>
      <c r="K438" s="5"/>
      <c r="L438" s="5"/>
      <c r="M438" s="5"/>
      <c r="N438" s="5"/>
      <c r="O438" s="5">
        <v>35.286370398320202</v>
      </c>
      <c r="P438" s="5"/>
      <c r="Q438" s="5"/>
      <c r="R438" s="5"/>
      <c r="S438" s="5"/>
      <c r="T438" s="5"/>
      <c r="U438" s="5"/>
      <c r="V438" s="5"/>
      <c r="W438" s="5"/>
      <c r="X438" s="5"/>
      <c r="Y438" s="5"/>
      <c r="Z438" s="5"/>
      <c r="AA438" s="5"/>
      <c r="AB438" s="5" t="s">
        <v>18</v>
      </c>
      <c r="AC438" s="5"/>
      <c r="BD438" t="str">
        <f t="array" ref="BD438">IFERROR(INDEX(BN1:BN22,SMALL(IF(F432=BM1:BM22,ROW(BM1:BM22)-ROW(BM1)+1),ROW(6:6))),"")</f>
        <v/>
      </c>
      <c r="BE438" t="str">
        <f t="array" ref="BE438">IFERROR(INDEX(BP1:BP22,SMALL(IF(I432=BO1:BO22,ROW(BO1:BO22)-ROW(BO1)+1),ROW(6:6))),"")</f>
        <v/>
      </c>
      <c r="BF438" t="str">
        <f t="array" ref="BF438">IFERROR(INDEX(BR1:BR22,SMALL(IF(I432=BQ1:BQ22,ROW(BQ1:BQ22)-ROW(BQ1)+1),ROW(6:6))),"")</f>
        <v>30dB PKN</v>
      </c>
    </row>
    <row r="439" spans="1:58" x14ac:dyDescent="0.2">
      <c r="A439" s="5" t="s">
        <v>11</v>
      </c>
      <c r="B439" s="5" t="s">
        <v>4</v>
      </c>
      <c r="C439" s="5" t="s">
        <v>74</v>
      </c>
      <c r="D439" s="5" t="s">
        <v>75</v>
      </c>
      <c r="E439" s="7">
        <v>-2.4793388429752101E-2</v>
      </c>
      <c r="F439" s="5">
        <v>446</v>
      </c>
      <c r="G439" s="7">
        <v>0.87737544671011103</v>
      </c>
      <c r="H439" s="7">
        <v>0.154834347532116</v>
      </c>
      <c r="I439" s="5">
        <v>0.22296972105263199</v>
      </c>
      <c r="J439" s="5">
        <v>1.2720739009186399</v>
      </c>
      <c r="K439" s="5"/>
      <c r="L439" s="5"/>
      <c r="M439" s="5"/>
      <c r="N439" s="5"/>
      <c r="O439" s="5"/>
      <c r="P439" s="5"/>
      <c r="Q439" s="5"/>
      <c r="R439" s="5"/>
      <c r="S439" s="5"/>
      <c r="T439" s="5"/>
      <c r="U439" s="5"/>
      <c r="V439" s="5"/>
      <c r="W439" s="5"/>
      <c r="X439" s="5"/>
      <c r="Y439" s="5"/>
      <c r="Z439" s="5"/>
      <c r="AA439" s="5"/>
      <c r="AB439" s="5" t="s">
        <v>18</v>
      </c>
      <c r="AC439" s="5"/>
      <c r="BD439" t="str">
        <f t="array" ref="BD439">IFERROR(INDEX(BN1:BN22,SMALL(IF(F432=BM1:BM22,ROW(BM1:BM22)-ROW(BM1)+1),ROW(7:7))),"")</f>
        <v/>
      </c>
      <c r="BE439" t="str">
        <f t="array" ref="BE439">IFERROR(INDEX(BP1:BP22,SMALL(IF(I432=BO1:BO22,ROW(BO1:BO22)-ROW(BO1)+1),ROW(7:7))),"")</f>
        <v/>
      </c>
      <c r="BF439" t="str">
        <f t="array" ref="BF439">IFERROR(INDEX(BR1:BR22,SMALL(IF(I432=BQ1:BQ22,ROW(BQ1:BQ22)-ROW(BQ1)+1),ROW(7:7))),"")</f>
        <v>50dB WN</v>
      </c>
    </row>
    <row r="440" spans="1:58" x14ac:dyDescent="0.2">
      <c r="A440" s="6" t="s">
        <v>11</v>
      </c>
      <c r="B440" s="6" t="s">
        <v>4</v>
      </c>
      <c r="C440" s="6" t="s">
        <v>76</v>
      </c>
      <c r="D440" s="6" t="s">
        <v>391</v>
      </c>
      <c r="E440" s="8">
        <v>-2.4793388429752101E-2</v>
      </c>
      <c r="F440" s="6">
        <v>384</v>
      </c>
      <c r="G440" s="8">
        <v>0.88432835820895495</v>
      </c>
      <c r="H440" s="8">
        <v>0.17241379310344801</v>
      </c>
      <c r="I440" s="6">
        <v>0.23968034210526301</v>
      </c>
      <c r="J440" s="6">
        <v>1.3098958333333299</v>
      </c>
      <c r="K440" s="6"/>
      <c r="L440" s="6"/>
      <c r="M440" s="6"/>
      <c r="N440" s="6"/>
      <c r="O440" s="6"/>
      <c r="P440" s="6"/>
      <c r="Q440" s="6"/>
      <c r="R440" s="6"/>
      <c r="S440" s="6"/>
      <c r="T440" s="6" t="s">
        <v>132</v>
      </c>
      <c r="U440" s="6"/>
      <c r="V440" s="6"/>
      <c r="W440" s="6"/>
      <c r="X440" s="6"/>
      <c r="Y440" s="6" t="s">
        <v>393</v>
      </c>
      <c r="Z440" s="6"/>
      <c r="AA440" s="6"/>
      <c r="AB440" s="6" t="s">
        <v>18</v>
      </c>
      <c r="AC440" s="6" t="s">
        <v>523</v>
      </c>
    </row>
    <row r="441" spans="1:58" x14ac:dyDescent="0.2">
      <c r="A441" t="s">
        <v>7</v>
      </c>
      <c r="B441" t="s">
        <v>4</v>
      </c>
      <c r="C441" t="s">
        <v>81</v>
      </c>
      <c r="D441" t="s">
        <v>287</v>
      </c>
      <c r="E441" s="9">
        <v>-1.9834710743801699E-2</v>
      </c>
      <c r="F441">
        <v>412</v>
      </c>
      <c r="G441" s="9">
        <v>0.89236111111111105</v>
      </c>
      <c r="H441" s="9">
        <v>0.19354838709677399</v>
      </c>
      <c r="I441">
        <v>0.231452171428571</v>
      </c>
      <c r="J441">
        <v>1.3325242718446599</v>
      </c>
      <c r="O441">
        <v>35.286370398320202</v>
      </c>
      <c r="T441" t="s">
        <v>314</v>
      </c>
      <c r="Y441" t="s">
        <v>245</v>
      </c>
      <c r="AB441" t="s">
        <v>18</v>
      </c>
      <c r="AC441" t="s">
        <v>524</v>
      </c>
    </row>
    <row r="442" spans="1:58" x14ac:dyDescent="0.2">
      <c r="A442" t="s">
        <v>7</v>
      </c>
      <c r="B442" t="s">
        <v>4</v>
      </c>
      <c r="C442" t="s">
        <v>85</v>
      </c>
      <c r="D442" t="s">
        <v>287</v>
      </c>
      <c r="E442" s="9">
        <v>-3.1404958677686001E-2</v>
      </c>
      <c r="F442">
        <v>359</v>
      </c>
      <c r="G442" s="9">
        <v>0.888446215139442</v>
      </c>
      <c r="H442" s="9">
        <v>0.21296296296296299</v>
      </c>
      <c r="I442">
        <v>0.28739129411764702</v>
      </c>
      <c r="J442">
        <v>1.4122562674094701</v>
      </c>
      <c r="T442" t="s">
        <v>314</v>
      </c>
      <c r="Y442" t="s">
        <v>245</v>
      </c>
      <c r="AB442" t="s">
        <v>525</v>
      </c>
      <c r="AC442" t="s">
        <v>526</v>
      </c>
    </row>
    <row r="443" spans="1:58" x14ac:dyDescent="0.2">
      <c r="A443" t="s">
        <v>7</v>
      </c>
      <c r="B443" t="s">
        <v>4</v>
      </c>
      <c r="C443" t="s">
        <v>124</v>
      </c>
      <c r="D443" t="s">
        <v>287</v>
      </c>
      <c r="E443" s="9">
        <v>-3.8016528925619797E-2</v>
      </c>
      <c r="F443">
        <v>449</v>
      </c>
      <c r="G443" s="9">
        <v>0.90764331210191096</v>
      </c>
      <c r="H443" s="9">
        <v>0.17037037037037001</v>
      </c>
      <c r="I443">
        <v>0.24819802439024399</v>
      </c>
      <c r="J443">
        <v>1.2739420935412</v>
      </c>
      <c r="T443" t="s">
        <v>314</v>
      </c>
      <c r="Y443" t="s">
        <v>245</v>
      </c>
      <c r="AB443" t="s">
        <v>18</v>
      </c>
      <c r="AC443" t="s">
        <v>527</v>
      </c>
    </row>
    <row r="444" spans="1:58" x14ac:dyDescent="0.2">
      <c r="A444" t="s">
        <v>11</v>
      </c>
      <c r="B444" t="s">
        <v>4</v>
      </c>
      <c r="C444" t="s">
        <v>88</v>
      </c>
      <c r="D444" t="s">
        <v>391</v>
      </c>
      <c r="E444" s="9">
        <v>-2.4793388429752101E-2</v>
      </c>
      <c r="F444">
        <v>508</v>
      </c>
      <c r="G444" s="9">
        <v>0.870422535211268</v>
      </c>
      <c r="H444" s="9">
        <v>0.13725490196078399</v>
      </c>
      <c r="I444">
        <v>0.2062591</v>
      </c>
      <c r="J444">
        <v>1.2342519685039399</v>
      </c>
      <c r="T444" t="s">
        <v>132</v>
      </c>
      <c r="Y444" t="s">
        <v>393</v>
      </c>
      <c r="AB444" t="s">
        <v>18</v>
      </c>
      <c r="AC444" t="s">
        <v>528</v>
      </c>
    </row>
    <row r="446" spans="1:58" ht="28.5" x14ac:dyDescent="0.2">
      <c r="A446" s="1" t="s">
        <v>529</v>
      </c>
      <c r="B446" s="13" t="s">
        <v>42</v>
      </c>
      <c r="C446" s="13" t="s">
        <v>18</v>
      </c>
      <c r="D446" s="17" t="s">
        <v>413</v>
      </c>
      <c r="E446" s="3" t="s">
        <v>18</v>
      </c>
      <c r="F446" s="14" t="s">
        <v>9</v>
      </c>
      <c r="G446" s="14" t="s">
        <v>18</v>
      </c>
      <c r="H446" s="3" t="s">
        <v>18</v>
      </c>
      <c r="I446" s="14" t="s">
        <v>10</v>
      </c>
      <c r="J446" s="14" t="s">
        <v>18</v>
      </c>
      <c r="K446" s="3" t="s">
        <v>18</v>
      </c>
      <c r="L446" s="14" t="s">
        <v>7</v>
      </c>
      <c r="M446" s="14" t="s">
        <v>18</v>
      </c>
      <c r="N446" s="3" t="s">
        <v>18</v>
      </c>
      <c r="O446" s="14" t="s">
        <v>4</v>
      </c>
      <c r="P446" s="14" t="s">
        <v>18</v>
      </c>
      <c r="Q446" s="3" t="s">
        <v>18</v>
      </c>
      <c r="R446" s="15" t="s">
        <v>530</v>
      </c>
      <c r="S446" s="15" t="s">
        <v>18</v>
      </c>
      <c r="T446" s="15" t="s">
        <v>18</v>
      </c>
      <c r="U446" s="15" t="s">
        <v>18</v>
      </c>
      <c r="V446" s="15" t="s">
        <v>18</v>
      </c>
      <c r="W446" s="15" t="s">
        <v>18</v>
      </c>
      <c r="X446" s="15" t="s">
        <v>18</v>
      </c>
      <c r="Y446" s="15" t="s">
        <v>18</v>
      </c>
      <c r="Z446" s="15" t="s">
        <v>18</v>
      </c>
      <c r="AA446" s="15" t="s">
        <v>18</v>
      </c>
      <c r="AB446" s="3" t="s">
        <v>18</v>
      </c>
      <c r="AC446" s="2" t="s">
        <v>534</v>
      </c>
      <c r="AD446" s="1" t="s">
        <v>531</v>
      </c>
    </row>
    <row r="447" spans="1:58" x14ac:dyDescent="0.2">
      <c r="A447" s="4" t="s">
        <v>45</v>
      </c>
      <c r="B447" s="4" t="s">
        <v>46</v>
      </c>
      <c r="C447" s="4" t="s">
        <v>47</v>
      </c>
      <c r="D447" s="4" t="s">
        <v>48</v>
      </c>
      <c r="E447" s="4" t="s">
        <v>49</v>
      </c>
      <c r="F447" s="4" t="s">
        <v>50</v>
      </c>
      <c r="G447" s="4" t="s">
        <v>51</v>
      </c>
      <c r="H447" s="4" t="s">
        <v>52</v>
      </c>
      <c r="I447" s="4" t="s">
        <v>53</v>
      </c>
      <c r="J447" s="4" t="s">
        <v>54</v>
      </c>
      <c r="K447" s="4" t="s">
        <v>55</v>
      </c>
      <c r="L447" s="4" t="s">
        <v>56</v>
      </c>
      <c r="M447" s="4" t="s">
        <v>57</v>
      </c>
      <c r="N447" s="4" t="s">
        <v>58</v>
      </c>
      <c r="O447" s="4" t="s">
        <v>59</v>
      </c>
      <c r="P447" s="4" t="s">
        <v>60</v>
      </c>
      <c r="Q447" s="4" t="s">
        <v>61</v>
      </c>
      <c r="R447" s="4" t="s">
        <v>62</v>
      </c>
      <c r="S447" s="4" t="s">
        <v>63</v>
      </c>
      <c r="T447" s="4" t="s">
        <v>64</v>
      </c>
      <c r="U447" s="4" t="s">
        <v>65</v>
      </c>
      <c r="V447" s="4" t="s">
        <v>66</v>
      </c>
      <c r="W447" s="4" t="s">
        <v>67</v>
      </c>
      <c r="X447" s="4" t="s">
        <v>68</v>
      </c>
      <c r="Y447" s="4" t="s">
        <v>69</v>
      </c>
      <c r="Z447" s="4" t="s">
        <v>70</v>
      </c>
      <c r="AA447" s="4" t="s">
        <v>71</v>
      </c>
      <c r="AB447" s="4" t="s">
        <v>72</v>
      </c>
      <c r="AC447" s="4" t="s">
        <v>73</v>
      </c>
      <c r="BD447" t="str">
        <f t="array" ref="BD447">IFERROR(INDEX(BN1:BN22,SMALL(IF(F446=BM1:BM22,ROW(BM1:BM22)-ROW(BM1)+1),ROW(1:1))),"")</f>
        <v>BBN</v>
      </c>
      <c r="BE447" t="str">
        <f t="array" ref="BE447">IFERROR(INDEX(BP1:BP22,SMALL(IF(I446=BO1:BO22,ROW(BO1:BO22)-ROW(BO1)+1),ROW(1:1))),"")</f>
        <v>Training</v>
      </c>
      <c r="BF447" t="str">
        <f t="array" ref="BF447">IFERROR(INDEX(BR1:BR22,SMALL(IF(I446=BQ1:BQ22,ROW(BQ1:BQ22)-ROW(BQ1)+1),ROW(1:1))),"")</f>
        <v>Alone</v>
      </c>
    </row>
    <row r="448" spans="1:58" x14ac:dyDescent="0.2">
      <c r="A448" t="s">
        <v>3</v>
      </c>
      <c r="C448" t="s">
        <v>76</v>
      </c>
      <c r="D448">
        <v>8</v>
      </c>
      <c r="F448" t="s">
        <v>259</v>
      </c>
      <c r="BD448" t="str">
        <f t="array" ref="BD448">IFERROR(INDEX(BN1:BN22,SMALL(IF(F446=BM1:BM22,ROW(BM1:BM22)-ROW(BM1)+1),ROW(2:2))),"")</f>
        <v>Octave</v>
      </c>
      <c r="BE448" t="str">
        <f t="array" ref="BE448">IFERROR(INDEX(BP1:BP22,SMALL(IF(I446=BO1:BO22,ROW(BO1:BO22)-ROW(BO1)+1),ROW(2:2))),"")</f>
        <v>Rxn</v>
      </c>
      <c r="BF448" t="str">
        <f t="array" ref="BF448">IFERROR(INDEX(BR1:BR22,SMALL(IF(I446=BQ1:BQ22,ROW(BQ1:BQ22)-ROW(BQ1)+1),ROW(2:2))),"")</f>
        <v>Rotating</v>
      </c>
    </row>
    <row r="449" spans="1:58" x14ac:dyDescent="0.2">
      <c r="A449" s="10" t="s">
        <v>18</v>
      </c>
      <c r="B449" s="10" t="s">
        <v>18</v>
      </c>
      <c r="C449" s="10" t="s">
        <v>49</v>
      </c>
      <c r="D449" s="10" t="s">
        <v>53</v>
      </c>
      <c r="E449" s="11" t="s">
        <v>50</v>
      </c>
      <c r="F449" s="11" t="s">
        <v>51</v>
      </c>
      <c r="G449" s="11" t="s">
        <v>50</v>
      </c>
      <c r="H449" s="11" t="s">
        <v>49</v>
      </c>
      <c r="I449" s="11" t="s">
        <v>99</v>
      </c>
      <c r="J449" s="11" t="s">
        <v>100</v>
      </c>
      <c r="K449" s="11"/>
      <c r="L449" s="12" t="s">
        <v>260</v>
      </c>
      <c r="M449" s="12"/>
      <c r="N449" s="12"/>
      <c r="O449" s="12"/>
      <c r="P449" s="11"/>
      <c r="Q449" s="12" t="s">
        <v>261</v>
      </c>
      <c r="R449" s="12"/>
      <c r="S449" s="12"/>
      <c r="T449" s="12"/>
      <c r="U449" s="11"/>
      <c r="V449" s="12" t="s">
        <v>262</v>
      </c>
      <c r="W449" s="12"/>
      <c r="X449" s="12"/>
      <c r="Y449" s="12"/>
      <c r="Z449" s="11"/>
      <c r="AA449" s="11"/>
      <c r="AB449" s="11" t="s">
        <v>18</v>
      </c>
      <c r="AC449" s="10" t="s">
        <v>18</v>
      </c>
      <c r="BD449" t="str">
        <f t="array" ref="BD449">IFERROR(INDEX(BN1:BN22,SMALL(IF(F446=BM1:BM22,ROW(BM1:BM22)-ROW(BM1)+1),ROW(3:3))),"")</f>
        <v>Tones</v>
      </c>
      <c r="BE449" t="str">
        <f t="array" ref="BE449">IFERROR(INDEX(BP1:BP22,SMALL(IF(I446=BO1:BO22,ROW(BO1:BO22)-ROW(BO1)+1),ROW(3:3))),"")</f>
        <v>TH</v>
      </c>
      <c r="BF449" t="str">
        <f t="array" ref="BF449">IFERROR(INDEX(BR1:BR22,SMALL(IF(I446=BQ1:BQ22,ROW(BQ1:BQ22)-ROW(BQ1)+1),ROW(3:3))),"")</f>
        <v>Mixed</v>
      </c>
    </row>
    <row r="450" spans="1:58" x14ac:dyDescent="0.2">
      <c r="A450" s="10" t="s">
        <v>18</v>
      </c>
      <c r="B450" s="10" t="s">
        <v>18</v>
      </c>
      <c r="C450" s="10" t="s">
        <v>101</v>
      </c>
      <c r="D450" s="10" t="s">
        <v>102</v>
      </c>
      <c r="E450" s="11" t="s">
        <v>103</v>
      </c>
      <c r="F450" s="11" t="s">
        <v>104</v>
      </c>
      <c r="G450" s="11" t="s">
        <v>105</v>
      </c>
      <c r="H450" s="11" t="s">
        <v>106</v>
      </c>
      <c r="I450" s="11" t="s">
        <v>7</v>
      </c>
      <c r="J450" s="11" t="s">
        <v>107</v>
      </c>
      <c r="K450" s="11"/>
      <c r="L450" s="11" t="s">
        <v>263</v>
      </c>
      <c r="M450" s="11" t="s">
        <v>264</v>
      </c>
      <c r="N450" s="11" t="s">
        <v>265</v>
      </c>
      <c r="O450" s="11" t="s">
        <v>266</v>
      </c>
      <c r="P450" s="11"/>
      <c r="Q450" s="11" t="s">
        <v>263</v>
      </c>
      <c r="R450" s="11" t="s">
        <v>264</v>
      </c>
      <c r="S450" s="11" t="s">
        <v>265</v>
      </c>
      <c r="T450" s="11" t="s">
        <v>266</v>
      </c>
      <c r="U450" s="11"/>
      <c r="V450" s="11" t="s">
        <v>263</v>
      </c>
      <c r="W450" s="11" t="s">
        <v>264</v>
      </c>
      <c r="X450" s="11" t="s">
        <v>265</v>
      </c>
      <c r="Y450" s="11" t="s">
        <v>266</v>
      </c>
      <c r="Z450" s="11"/>
      <c r="AA450" s="11"/>
      <c r="AB450" s="11" t="s">
        <v>109</v>
      </c>
      <c r="AC450" s="10" t="s">
        <v>110</v>
      </c>
      <c r="BD450" t="str">
        <f t="array" ref="BD450">IFERROR(INDEX(BN1:BN22,SMALL(IF(F446=BM1:BM22,ROW(BM1:BM22)-ROW(BM1)+1),ROW(4:4))),"")</f>
        <v/>
      </c>
      <c r="BE450" t="str">
        <f t="array" ref="BE450">IFERROR(INDEX(BP1:BP22,SMALL(IF(I446=BO1:BO22,ROW(BO1:BO22)-ROW(BO1)+1),ROW(4:4))),"")</f>
        <v>Reset</v>
      </c>
      <c r="BF450" t="str">
        <f t="array" ref="BF450">IFERROR(INDEX(BR1:BR22,SMALL(IF(I446=BQ1:BQ22,ROW(BQ1:BQ22)-ROW(BQ1)+1),ROW(4:4))),"")</f>
        <v>None</v>
      </c>
    </row>
    <row r="451" spans="1:58" x14ac:dyDescent="0.2">
      <c r="A451" s="5" t="s">
        <v>3</v>
      </c>
      <c r="B451" s="5" t="s">
        <v>4</v>
      </c>
      <c r="C451" s="5" t="s">
        <v>74</v>
      </c>
      <c r="D451" s="5" t="s">
        <v>75</v>
      </c>
      <c r="E451" s="7">
        <v>-1.2614678899082601E-2</v>
      </c>
      <c r="F451" s="5">
        <v>379.5</v>
      </c>
      <c r="G451" s="7">
        <v>0.93053949864046603</v>
      </c>
      <c r="H451" s="7">
        <v>0.29096906166243802</v>
      </c>
      <c r="I451" s="5">
        <v>0.36538523642359</v>
      </c>
      <c r="J451" s="5">
        <v>1.64756254314483</v>
      </c>
      <c r="K451" s="5"/>
      <c r="L451" s="5">
        <v>64.194652082656901</v>
      </c>
      <c r="M451" s="5"/>
      <c r="N451" s="5"/>
      <c r="O451" s="5"/>
      <c r="P451" s="5"/>
      <c r="Q451" s="5"/>
      <c r="R451" s="5"/>
      <c r="S451" s="5"/>
      <c r="T451" s="5"/>
      <c r="U451" s="5"/>
      <c r="V451" s="5"/>
      <c r="W451" s="5"/>
      <c r="X451" s="5"/>
      <c r="Y451" s="5"/>
      <c r="Z451" s="5"/>
      <c r="AA451" s="5"/>
      <c r="AB451" s="5" t="s">
        <v>18</v>
      </c>
      <c r="AC451" s="5"/>
      <c r="BD451" t="str">
        <f t="array" ref="BD451">IFERROR(INDEX(BN1:BN22,SMALL(IF(F446=BM1:BM22,ROW(BM1:BM22)-ROW(BM1)+1),ROW(5:5))),"")</f>
        <v/>
      </c>
      <c r="BE451" t="str">
        <f t="array" ref="BE451">IFERROR(INDEX(BP1:BP22,SMALL(IF(I446=BO1:BO22,ROW(BO1:BO22)-ROW(BO1)+1),ROW(5:5))),"")</f>
        <v/>
      </c>
      <c r="BF451" t="str">
        <f t="array" ref="BF451">IFERROR(INDEX(BR1:BR22,SMALL(IF(I446=BQ1:BQ22,ROW(BQ1:BQ22)-ROW(BQ1)+1),ROW(5:5))),"")</f>
        <v>50dB PKN</v>
      </c>
    </row>
    <row r="452" spans="1:58" x14ac:dyDescent="0.2">
      <c r="A452" s="6" t="s">
        <v>3</v>
      </c>
      <c r="B452" s="6" t="s">
        <v>4</v>
      </c>
      <c r="C452" s="6" t="s">
        <v>76</v>
      </c>
      <c r="D452" s="6" t="s">
        <v>532</v>
      </c>
      <c r="E452" s="8">
        <v>-2.0183486238532101E-2</v>
      </c>
      <c r="F452" s="6">
        <v>432</v>
      </c>
      <c r="G452" s="8">
        <v>0.90397350993377501</v>
      </c>
      <c r="H452" s="8">
        <v>0.28461538461538499</v>
      </c>
      <c r="I452" s="6">
        <v>0.41107683870967698</v>
      </c>
      <c r="J452" s="6">
        <v>1.5254629629629599</v>
      </c>
      <c r="K452" s="6"/>
      <c r="L452" s="6">
        <v>64.005359515560201</v>
      </c>
      <c r="M452" s="6"/>
      <c r="N452" s="6"/>
      <c r="O452" s="6"/>
      <c r="P452" s="6"/>
      <c r="Q452" s="6" t="s">
        <v>533</v>
      </c>
      <c r="R452" s="6"/>
      <c r="S452" s="6"/>
      <c r="T452" s="6"/>
      <c r="U452" s="6"/>
      <c r="V452" s="6" t="s">
        <v>359</v>
      </c>
      <c r="W452" s="6"/>
      <c r="X452" s="6"/>
      <c r="Y452" s="6"/>
      <c r="Z452" s="6"/>
      <c r="AA452" s="6"/>
      <c r="AB452" s="6" t="s">
        <v>534</v>
      </c>
      <c r="AC452" s="6" t="s">
        <v>535</v>
      </c>
      <c r="BD452" t="str">
        <f t="array" ref="BD452">IFERROR(INDEX(BN1:BN22,SMALL(IF(F446=BM1:BM22,ROW(BM1:BM22)-ROW(BM1)+1),ROW(6:6))),"")</f>
        <v/>
      </c>
      <c r="BE452" t="str">
        <f t="array" ref="BE452">IFERROR(INDEX(BP1:BP22,SMALL(IF(I446=BO1:BO22,ROW(BO1:BO22)-ROW(BO1)+1),ROW(6:6))),"")</f>
        <v/>
      </c>
      <c r="BF452" t="str">
        <f t="array" ref="BF452">IFERROR(INDEX(BR1:BR22,SMALL(IF(I446=BQ1:BQ22,ROW(BQ1:BQ22)-ROW(BQ1)+1),ROW(6:6))),"")</f>
        <v>30dB PKN</v>
      </c>
    </row>
    <row r="453" spans="1:58" x14ac:dyDescent="0.2">
      <c r="A453" t="s">
        <v>3</v>
      </c>
      <c r="B453" t="s">
        <v>4</v>
      </c>
      <c r="C453" t="s">
        <v>81</v>
      </c>
      <c r="D453" t="s">
        <v>532</v>
      </c>
      <c r="E453" s="9">
        <v>-1.8348623853211E-2</v>
      </c>
      <c r="F453">
        <v>431</v>
      </c>
      <c r="G453" s="9">
        <v>0.89735099337748303</v>
      </c>
      <c r="H453" s="9">
        <v>0.209302325581395</v>
      </c>
      <c r="I453">
        <v>0.35515726923076901</v>
      </c>
      <c r="J453">
        <v>1.65893271461717</v>
      </c>
      <c r="L453">
        <v>63.116284048519603</v>
      </c>
      <c r="Q453" t="s">
        <v>533</v>
      </c>
      <c r="V453" t="s">
        <v>359</v>
      </c>
      <c r="AB453" t="s">
        <v>536</v>
      </c>
      <c r="AC453" t="s">
        <v>537</v>
      </c>
      <c r="BD453" t="str">
        <f t="array" ref="BD453">IFERROR(INDEX(BN1:BN22,SMALL(IF(F446=BM1:BM22,ROW(BM1:BM22)-ROW(BM1)+1),ROW(7:7))),"")</f>
        <v/>
      </c>
      <c r="BE453" t="str">
        <f t="array" ref="BE453">IFERROR(INDEX(BP1:BP22,SMALL(IF(I446=BO1:BO22,ROW(BO1:BO22)-ROW(BO1)+1),ROW(7:7))),"")</f>
        <v/>
      </c>
      <c r="BF453" t="str">
        <f t="array" ref="BF453">IFERROR(INDEX(BR1:BR22,SMALL(IF(I446=BQ1:BQ22,ROW(BQ1:BQ22)-ROW(BQ1)+1),ROW(7:7))),"")</f>
        <v>50dB WN</v>
      </c>
    </row>
    <row r="454" spans="1:58" x14ac:dyDescent="0.2">
      <c r="A454" t="s">
        <v>3</v>
      </c>
      <c r="B454" t="s">
        <v>4</v>
      </c>
      <c r="C454" t="s">
        <v>85</v>
      </c>
      <c r="D454" t="s">
        <v>413</v>
      </c>
      <c r="E454" s="9">
        <v>-7.3394495412843997E-3</v>
      </c>
      <c r="F454">
        <v>376</v>
      </c>
      <c r="G454" s="9">
        <v>0.94318181818181801</v>
      </c>
      <c r="H454" s="9">
        <v>0.23214285714285701</v>
      </c>
      <c r="I454">
        <v>0.411601733333333</v>
      </c>
      <c r="J454">
        <v>1.80851063829787</v>
      </c>
      <c r="Q454" t="s">
        <v>533</v>
      </c>
      <c r="V454" t="s">
        <v>359</v>
      </c>
      <c r="AB454" t="s">
        <v>538</v>
      </c>
      <c r="AC454" t="s">
        <v>539</v>
      </c>
    </row>
    <row r="456" spans="1:58" ht="51" x14ac:dyDescent="0.2">
      <c r="A456" s="1" t="s">
        <v>540</v>
      </c>
      <c r="B456" s="13" t="s">
        <v>42</v>
      </c>
      <c r="C456" s="13" t="s">
        <v>18</v>
      </c>
      <c r="D456" s="3" t="s">
        <v>279</v>
      </c>
      <c r="E456" s="3" t="s">
        <v>18</v>
      </c>
      <c r="F456" s="14" t="s">
        <v>9</v>
      </c>
      <c r="G456" s="14" t="s">
        <v>18</v>
      </c>
      <c r="H456" s="3" t="s">
        <v>18</v>
      </c>
      <c r="I456" s="14" t="s">
        <v>10</v>
      </c>
      <c r="J456" s="14" t="s">
        <v>18</v>
      </c>
      <c r="K456" s="3" t="s">
        <v>18</v>
      </c>
      <c r="L456" s="14" t="s">
        <v>7</v>
      </c>
      <c r="M456" s="14" t="s">
        <v>18</v>
      </c>
      <c r="N456" s="3" t="s">
        <v>18</v>
      </c>
      <c r="O456" s="14" t="s">
        <v>4</v>
      </c>
      <c r="P456" s="14" t="s">
        <v>18</v>
      </c>
      <c r="Q456" s="3" t="s">
        <v>18</v>
      </c>
      <c r="R456" s="18" t="s">
        <v>756</v>
      </c>
      <c r="S456" s="15" t="s">
        <v>18</v>
      </c>
      <c r="T456" s="15" t="s">
        <v>18</v>
      </c>
      <c r="U456" s="15" t="s">
        <v>18</v>
      </c>
      <c r="V456" s="15" t="s">
        <v>18</v>
      </c>
      <c r="W456" s="15" t="s">
        <v>18</v>
      </c>
      <c r="X456" s="15" t="s">
        <v>18</v>
      </c>
      <c r="Y456" s="15" t="s">
        <v>18</v>
      </c>
      <c r="Z456" s="15" t="s">
        <v>18</v>
      </c>
      <c r="AA456" s="15" t="s">
        <v>18</v>
      </c>
      <c r="AB456" s="3" t="s">
        <v>18</v>
      </c>
      <c r="AC456" s="2" t="s">
        <v>555</v>
      </c>
      <c r="AD456" s="1" t="s">
        <v>541</v>
      </c>
    </row>
    <row r="457" spans="1:58" x14ac:dyDescent="0.2">
      <c r="A457" s="4" t="s">
        <v>45</v>
      </c>
      <c r="B457" s="4" t="s">
        <v>46</v>
      </c>
      <c r="C457" s="4" t="s">
        <v>47</v>
      </c>
      <c r="D457" s="4" t="s">
        <v>48</v>
      </c>
      <c r="E457" s="4" t="s">
        <v>49</v>
      </c>
      <c r="F457" s="4" t="s">
        <v>50</v>
      </c>
      <c r="G457" s="4" t="s">
        <v>51</v>
      </c>
      <c r="H457" s="4" t="s">
        <v>52</v>
      </c>
      <c r="I457" s="4" t="s">
        <v>53</v>
      </c>
      <c r="J457" s="4" t="s">
        <v>54</v>
      </c>
      <c r="K457" s="4" t="s">
        <v>55</v>
      </c>
      <c r="L457" s="4" t="s">
        <v>56</v>
      </c>
      <c r="M457" s="4" t="s">
        <v>57</v>
      </c>
      <c r="N457" s="4" t="s">
        <v>58</v>
      </c>
      <c r="O457" s="4" t="s">
        <v>59</v>
      </c>
      <c r="P457" s="4" t="s">
        <v>60</v>
      </c>
      <c r="Q457" s="4" t="s">
        <v>61</v>
      </c>
      <c r="R457" s="4" t="s">
        <v>62</v>
      </c>
      <c r="S457" s="4" t="s">
        <v>63</v>
      </c>
      <c r="T457" s="4" t="s">
        <v>64</v>
      </c>
      <c r="U457" s="4" t="s">
        <v>65</v>
      </c>
      <c r="V457" s="4" t="s">
        <v>66</v>
      </c>
      <c r="W457" s="4" t="s">
        <v>67</v>
      </c>
      <c r="X457" s="4" t="s">
        <v>68</v>
      </c>
      <c r="Y457" s="4" t="s">
        <v>69</v>
      </c>
      <c r="Z457" s="4" t="s">
        <v>70</v>
      </c>
      <c r="AA457" s="4" t="s">
        <v>71</v>
      </c>
      <c r="AB457" s="4" t="s">
        <v>72</v>
      </c>
      <c r="AC457" s="4" t="s">
        <v>73</v>
      </c>
      <c r="BD457" t="str">
        <f t="array" ref="BD457">IFERROR(INDEX(BN1:BN22,SMALL(IF(F456=BM1:BM22,ROW(BM1:BM22)-ROW(BM1)+1),ROW(1:1))),"")</f>
        <v>BBN</v>
      </c>
      <c r="BE457" t="str">
        <f t="array" ref="BE457">IFERROR(INDEX(BP1:BP22,SMALL(IF(I456=BO1:BO22,ROW(BO1:BO22)-ROW(BO1)+1),ROW(1:1))),"")</f>
        <v>Training</v>
      </c>
      <c r="BF457" t="str">
        <f t="array" ref="BF457">IFERROR(INDEX(BR1:BR22,SMALL(IF(I456=BQ1:BQ22,ROW(BQ1:BQ22)-ROW(BQ1)+1),ROW(1:1))),"")</f>
        <v>Alone</v>
      </c>
    </row>
    <row r="458" spans="1:58" x14ac:dyDescent="0.2">
      <c r="A458" t="s">
        <v>7</v>
      </c>
      <c r="B458" t="s">
        <v>4</v>
      </c>
      <c r="C458" t="s">
        <v>85</v>
      </c>
      <c r="D458">
        <v>2</v>
      </c>
      <c r="F458" t="s">
        <v>259</v>
      </c>
      <c r="BD458" t="str">
        <f t="array" ref="BD458">IFERROR(INDEX(BN1:BN22,SMALL(IF(F456=BM1:BM22,ROW(BM1:BM22)-ROW(BM1)+1),ROW(2:2))),"")</f>
        <v>Octave</v>
      </c>
      <c r="BE458" t="str">
        <f t="array" ref="BE458">IFERROR(INDEX(BP1:BP22,SMALL(IF(I456=BO1:BO22,ROW(BO1:BO22)-ROW(BO1)+1),ROW(2:2))),"")</f>
        <v>Rxn</v>
      </c>
      <c r="BF458" t="str">
        <f t="array" ref="BF458">IFERROR(INDEX(BR1:BR22,SMALL(IF(I456=BQ1:BQ22,ROW(BQ1:BQ22)-ROW(BQ1)+1),ROW(2:2))),"")</f>
        <v>Rotating</v>
      </c>
    </row>
    <row r="459" spans="1:58" x14ac:dyDescent="0.2">
      <c r="A459" t="s">
        <v>11</v>
      </c>
      <c r="B459" t="s">
        <v>4</v>
      </c>
      <c r="C459" t="s">
        <v>76</v>
      </c>
      <c r="D459">
        <v>5</v>
      </c>
      <c r="F459" t="s">
        <v>259</v>
      </c>
      <c r="BD459" t="str">
        <f t="array" ref="BD459">IFERROR(INDEX(BN1:BN22,SMALL(IF(F456=BM1:BM22,ROW(BM1:BM22)-ROW(BM1)+1),ROW(3:3))),"")</f>
        <v>Tones</v>
      </c>
      <c r="BE459" t="str">
        <f t="array" ref="BE459">IFERROR(INDEX(BP1:BP22,SMALL(IF(I456=BO1:BO22,ROW(BO1:BO22)-ROW(BO1)+1),ROW(3:3))),"")</f>
        <v>TH</v>
      </c>
      <c r="BF459" t="str">
        <f t="array" ref="BF459">IFERROR(INDEX(BR1:BR22,SMALL(IF(I456=BQ1:BQ22,ROW(BQ1:BQ22)-ROW(BQ1)+1),ROW(3:3))),"")</f>
        <v>Mixed</v>
      </c>
    </row>
    <row r="460" spans="1:58" x14ac:dyDescent="0.2">
      <c r="A460" s="10" t="s">
        <v>18</v>
      </c>
      <c r="B460" s="10" t="s">
        <v>18</v>
      </c>
      <c r="C460" s="10" t="s">
        <v>49</v>
      </c>
      <c r="D460" s="10" t="s">
        <v>53</v>
      </c>
      <c r="E460" s="11" t="s">
        <v>50</v>
      </c>
      <c r="F460" s="11" t="s">
        <v>51</v>
      </c>
      <c r="G460" s="11" t="s">
        <v>50</v>
      </c>
      <c r="H460" s="11" t="s">
        <v>49</v>
      </c>
      <c r="I460" s="11" t="s">
        <v>99</v>
      </c>
      <c r="J460" s="11" t="s">
        <v>100</v>
      </c>
      <c r="K460" s="11"/>
      <c r="L460" s="12" t="s">
        <v>260</v>
      </c>
      <c r="M460" s="12"/>
      <c r="N460" s="12"/>
      <c r="O460" s="12"/>
      <c r="P460" s="11"/>
      <c r="Q460" s="12" t="s">
        <v>261</v>
      </c>
      <c r="R460" s="12"/>
      <c r="S460" s="12"/>
      <c r="T460" s="12"/>
      <c r="U460" s="11"/>
      <c r="V460" s="12" t="s">
        <v>262</v>
      </c>
      <c r="W460" s="12"/>
      <c r="X460" s="12"/>
      <c r="Y460" s="12"/>
      <c r="Z460" s="11"/>
      <c r="AA460" s="11"/>
      <c r="AB460" s="11" t="s">
        <v>18</v>
      </c>
      <c r="AC460" s="10" t="s">
        <v>18</v>
      </c>
      <c r="BD460" t="str">
        <f t="array" ref="BD460">IFERROR(INDEX(BN1:BN22,SMALL(IF(F456=BM1:BM22,ROW(BM1:BM22)-ROW(BM1)+1),ROW(4:4))),"")</f>
        <v/>
      </c>
      <c r="BE460" t="str">
        <f t="array" ref="BE460">IFERROR(INDEX(BP1:BP22,SMALL(IF(I456=BO1:BO22,ROW(BO1:BO22)-ROW(BO1)+1),ROW(4:4))),"")</f>
        <v>Reset</v>
      </c>
      <c r="BF460" t="str">
        <f t="array" ref="BF460">IFERROR(INDEX(BR1:BR22,SMALL(IF(I456=BQ1:BQ22,ROW(BQ1:BQ22)-ROW(BQ1)+1),ROW(4:4))),"")</f>
        <v>None</v>
      </c>
    </row>
    <row r="461" spans="1:58" x14ac:dyDescent="0.2">
      <c r="A461" s="10" t="s">
        <v>18</v>
      </c>
      <c r="B461" s="10" t="s">
        <v>18</v>
      </c>
      <c r="C461" s="10" t="s">
        <v>101</v>
      </c>
      <c r="D461" s="10" t="s">
        <v>102</v>
      </c>
      <c r="E461" s="11" t="s">
        <v>103</v>
      </c>
      <c r="F461" s="11" t="s">
        <v>104</v>
      </c>
      <c r="G461" s="11" t="s">
        <v>105</v>
      </c>
      <c r="H461" s="11" t="s">
        <v>106</v>
      </c>
      <c r="I461" s="11" t="s">
        <v>7</v>
      </c>
      <c r="J461" s="11" t="s">
        <v>107</v>
      </c>
      <c r="K461" s="11"/>
      <c r="L461" s="11" t="s">
        <v>263</v>
      </c>
      <c r="M461" s="11" t="s">
        <v>264</v>
      </c>
      <c r="N461" s="11" t="s">
        <v>265</v>
      </c>
      <c r="O461" s="11" t="s">
        <v>266</v>
      </c>
      <c r="P461" s="11"/>
      <c r="Q461" s="11" t="s">
        <v>263</v>
      </c>
      <c r="R461" s="11" t="s">
        <v>264</v>
      </c>
      <c r="S461" s="11" t="s">
        <v>265</v>
      </c>
      <c r="T461" s="11" t="s">
        <v>266</v>
      </c>
      <c r="U461" s="11"/>
      <c r="V461" s="11" t="s">
        <v>263</v>
      </c>
      <c r="W461" s="11" t="s">
        <v>264</v>
      </c>
      <c r="X461" s="11" t="s">
        <v>265</v>
      </c>
      <c r="Y461" s="11" t="s">
        <v>266</v>
      </c>
      <c r="Z461" s="11"/>
      <c r="AA461" s="11"/>
      <c r="AB461" s="11" t="s">
        <v>109</v>
      </c>
      <c r="AC461" s="10" t="s">
        <v>110</v>
      </c>
      <c r="BD461" t="str">
        <f t="array" ref="BD461">IFERROR(INDEX(BN1:BN22,SMALL(IF(F456=BM1:BM22,ROW(BM1:BM22)-ROW(BM1)+1),ROW(5:5))),"")</f>
        <v/>
      </c>
      <c r="BE461" t="str">
        <f t="array" ref="BE461">IFERROR(INDEX(BP1:BP22,SMALL(IF(I456=BO1:BO22,ROW(BO1:BO22)-ROW(BO1)+1),ROW(5:5))),"")</f>
        <v/>
      </c>
      <c r="BF461" t="str">
        <f t="array" ref="BF461">IFERROR(INDEX(BR1:BR22,SMALL(IF(I456=BQ1:BQ22,ROW(BQ1:BQ22)-ROW(BQ1)+1),ROW(5:5))),"")</f>
        <v>50dB PKN</v>
      </c>
    </row>
    <row r="462" spans="1:58" x14ac:dyDescent="0.2">
      <c r="A462" s="5" t="s">
        <v>7</v>
      </c>
      <c r="B462" s="5" t="s">
        <v>4</v>
      </c>
      <c r="C462" s="5" t="s">
        <v>74</v>
      </c>
      <c r="D462" s="5" t="s">
        <v>75</v>
      </c>
      <c r="E462" s="7">
        <v>-1.2750455373406199E-2</v>
      </c>
      <c r="F462" s="5">
        <v>460</v>
      </c>
      <c r="G462" s="7">
        <v>0.85489971680179999</v>
      </c>
      <c r="H462" s="7">
        <v>0.26277449324324298</v>
      </c>
      <c r="I462" s="5">
        <v>0.41923811324041799</v>
      </c>
      <c r="J462" s="5">
        <v>1.9610775313147399</v>
      </c>
      <c r="K462" s="5"/>
      <c r="L462" s="5"/>
      <c r="M462" s="5"/>
      <c r="N462" s="5">
        <v>51.578088615423198</v>
      </c>
      <c r="O462" s="5"/>
      <c r="P462" s="5"/>
      <c r="Q462" s="5"/>
      <c r="R462" s="5"/>
      <c r="S462" s="5"/>
      <c r="T462" s="5"/>
      <c r="U462" s="5"/>
      <c r="V462" s="5"/>
      <c r="W462" s="5"/>
      <c r="X462" s="5"/>
      <c r="Y462" s="5"/>
      <c r="Z462" s="5"/>
      <c r="AA462" s="5"/>
      <c r="AB462" s="5" t="s">
        <v>18</v>
      </c>
      <c r="AC462" s="5"/>
      <c r="BD462" t="str">
        <f t="array" ref="BD462">IFERROR(INDEX(BN1:BN22,SMALL(IF(F456=BM1:BM22,ROW(BM1:BM22)-ROW(BM1)+1),ROW(6:6))),"")</f>
        <v/>
      </c>
      <c r="BE462" t="str">
        <f t="array" ref="BE462">IFERROR(INDEX(BP1:BP22,SMALL(IF(I456=BO1:BO22,ROW(BO1:BO22)-ROW(BO1)+1),ROW(6:6))),"")</f>
        <v/>
      </c>
      <c r="BF462" t="str">
        <f t="array" ref="BF462">IFERROR(INDEX(BR1:BR22,SMALL(IF(I456=BQ1:BQ22,ROW(BQ1:BQ22)-ROW(BQ1)+1),ROW(6:6))),"")</f>
        <v>30dB PKN</v>
      </c>
    </row>
    <row r="463" spans="1:58" x14ac:dyDescent="0.2">
      <c r="A463" s="5" t="s">
        <v>11</v>
      </c>
      <c r="B463" s="5" t="s">
        <v>4</v>
      </c>
      <c r="C463" s="5" t="s">
        <v>74</v>
      </c>
      <c r="D463" s="5" t="s">
        <v>75</v>
      </c>
      <c r="E463" s="7">
        <v>-1.38433515482696E-2</v>
      </c>
      <c r="F463" s="5">
        <v>458</v>
      </c>
      <c r="G463" s="7">
        <v>0.80883290276204001</v>
      </c>
      <c r="H463" s="7">
        <v>0.21973254622596899</v>
      </c>
      <c r="I463" s="5">
        <v>0.38079722132325</v>
      </c>
      <c r="J463" s="5">
        <v>1.7251350248517701</v>
      </c>
      <c r="K463" s="5"/>
      <c r="L463" s="5"/>
      <c r="M463" s="5"/>
      <c r="N463" s="5">
        <v>46.593039131062902</v>
      </c>
      <c r="O463" s="5"/>
      <c r="P463" s="5"/>
      <c r="Q463" s="5"/>
      <c r="R463" s="5"/>
      <c r="S463" s="5"/>
      <c r="T463" s="5"/>
      <c r="U463" s="5"/>
      <c r="V463" s="5"/>
      <c r="W463" s="5"/>
      <c r="X463" s="5"/>
      <c r="Y463" s="5"/>
      <c r="Z463" s="5"/>
      <c r="AA463" s="5"/>
      <c r="AB463" s="5" t="s">
        <v>18</v>
      </c>
      <c r="AC463" s="5"/>
      <c r="BD463" t="str">
        <f t="array" ref="BD463">IFERROR(INDEX(BN1:BN22,SMALL(IF(F456=BM1:BM22,ROW(BM1:BM22)-ROW(BM1)+1),ROW(7:7))),"")</f>
        <v/>
      </c>
      <c r="BE463" t="str">
        <f t="array" ref="BE463">IFERROR(INDEX(BP1:BP22,SMALL(IF(I456=BO1:BO22,ROW(BO1:BO22)-ROW(BO1)+1),ROW(7:7))),"")</f>
        <v/>
      </c>
      <c r="BF463" t="str">
        <f t="array" ref="BF463">IFERROR(INDEX(BR1:BR22,SMALL(IF(I456=BQ1:BQ22,ROW(BQ1:BQ22)-ROW(BQ1)+1),ROW(7:7))),"")</f>
        <v>50dB WN</v>
      </c>
    </row>
    <row r="464" spans="1:58" x14ac:dyDescent="0.2">
      <c r="A464" s="6" t="s">
        <v>11</v>
      </c>
      <c r="B464" s="6" t="s">
        <v>4</v>
      </c>
      <c r="C464" s="6" t="s">
        <v>76</v>
      </c>
      <c r="D464" s="6" t="s">
        <v>542</v>
      </c>
      <c r="E464" s="8">
        <v>-2.3679417122040101E-2</v>
      </c>
      <c r="F464" s="6">
        <v>521</v>
      </c>
      <c r="G464" s="8">
        <v>0.76648351648351698</v>
      </c>
      <c r="H464" s="8">
        <v>0.178343949044586</v>
      </c>
      <c r="I464" s="6">
        <v>0.385323769230769</v>
      </c>
      <c r="J464" s="6">
        <v>1.43570057581574</v>
      </c>
      <c r="K464" s="6"/>
      <c r="L464" s="6"/>
      <c r="M464" s="6"/>
      <c r="N464" s="6">
        <v>54.0927294608341</v>
      </c>
      <c r="O464" s="6"/>
      <c r="P464" s="6"/>
      <c r="Q464" s="6"/>
      <c r="R464" s="6"/>
      <c r="S464" s="6" t="s">
        <v>543</v>
      </c>
      <c r="T464" s="6"/>
      <c r="U464" s="6"/>
      <c r="V464" s="6"/>
      <c r="W464" s="6"/>
      <c r="X464" s="6" t="s">
        <v>365</v>
      </c>
      <c r="Y464" s="6"/>
      <c r="Z464" s="6"/>
      <c r="AA464" s="6"/>
      <c r="AB464" s="6" t="s">
        <v>544</v>
      </c>
      <c r="AC464" s="6" t="s">
        <v>545</v>
      </c>
    </row>
    <row r="465" spans="1:58" x14ac:dyDescent="0.2">
      <c r="A465" t="s">
        <v>11</v>
      </c>
      <c r="B465" t="s">
        <v>4</v>
      </c>
      <c r="C465" t="s">
        <v>81</v>
      </c>
      <c r="D465" t="s">
        <v>542</v>
      </c>
      <c r="E465" s="9">
        <v>-1.82149362477231E-2</v>
      </c>
      <c r="F465">
        <v>444</v>
      </c>
      <c r="G465" s="9">
        <v>0.864951768488746</v>
      </c>
      <c r="H465" s="9">
        <v>0.21804511278195499</v>
      </c>
      <c r="I465">
        <v>0.44539216279069799</v>
      </c>
      <c r="J465">
        <v>1.68243243243243</v>
      </c>
      <c r="N465">
        <v>47.888073000306399</v>
      </c>
      <c r="S465" t="s">
        <v>543</v>
      </c>
      <c r="X465" t="s">
        <v>365</v>
      </c>
      <c r="AB465" t="s">
        <v>546</v>
      </c>
      <c r="AC465" t="s">
        <v>547</v>
      </c>
    </row>
    <row r="466" spans="1:58" x14ac:dyDescent="0.2">
      <c r="A466" t="s">
        <v>7</v>
      </c>
      <c r="B466" t="s">
        <v>4</v>
      </c>
      <c r="C466" t="s">
        <v>85</v>
      </c>
      <c r="D466" t="s">
        <v>279</v>
      </c>
      <c r="E466" s="9">
        <v>-1.0928961748633901E-2</v>
      </c>
      <c r="F466">
        <v>426</v>
      </c>
      <c r="G466" s="9">
        <v>0.84563758389261701</v>
      </c>
      <c r="H466" s="9">
        <v>0.2890625</v>
      </c>
      <c r="I466">
        <v>0.424503512195122</v>
      </c>
      <c r="J466">
        <v>2.0962441314553999</v>
      </c>
      <c r="N466">
        <v>52.6526531126012</v>
      </c>
      <c r="S466" t="s">
        <v>548</v>
      </c>
      <c r="X466" t="s">
        <v>245</v>
      </c>
      <c r="AB466" t="s">
        <v>549</v>
      </c>
      <c r="AC466" t="s">
        <v>360</v>
      </c>
    </row>
    <row r="467" spans="1:58" x14ac:dyDescent="0.2">
      <c r="A467" t="s">
        <v>7</v>
      </c>
      <c r="B467" t="s">
        <v>4</v>
      </c>
      <c r="C467" t="s">
        <v>124</v>
      </c>
      <c r="D467" t="s">
        <v>279</v>
      </c>
      <c r="E467" s="9">
        <v>-1.4571948998178499E-2</v>
      </c>
      <c r="F467">
        <v>494</v>
      </c>
      <c r="G467" s="9">
        <v>0.86416184971098298</v>
      </c>
      <c r="H467" s="9">
        <v>0.23648648648648701</v>
      </c>
      <c r="I467">
        <v>0.41397271428571403</v>
      </c>
      <c r="J467">
        <v>1.82591093117409</v>
      </c>
      <c r="N467">
        <v>50.503524118245103</v>
      </c>
      <c r="S467" t="s">
        <v>548</v>
      </c>
      <c r="X467" t="s">
        <v>245</v>
      </c>
      <c r="AB467" t="s">
        <v>550</v>
      </c>
      <c r="AC467" t="s">
        <v>551</v>
      </c>
    </row>
    <row r="468" spans="1:58" x14ac:dyDescent="0.2">
      <c r="A468" t="s">
        <v>11</v>
      </c>
      <c r="B468" t="s">
        <v>4</v>
      </c>
      <c r="C468" t="s">
        <v>88</v>
      </c>
      <c r="D468" t="s">
        <v>552</v>
      </c>
      <c r="E468" s="9">
        <v>-1.63934426229508E-2</v>
      </c>
      <c r="F468">
        <v>453</v>
      </c>
      <c r="G468" s="9">
        <v>0.77287066246056801</v>
      </c>
      <c r="H468" s="9">
        <v>0.25735294117647101</v>
      </c>
      <c r="I468">
        <v>0.33399766666666703</v>
      </c>
      <c r="J468">
        <v>1.8653421633554099</v>
      </c>
      <c r="N468">
        <v>46.675553435115702</v>
      </c>
      <c r="S468" t="s">
        <v>543</v>
      </c>
      <c r="X468" t="s">
        <v>306</v>
      </c>
      <c r="AB468" t="s">
        <v>553</v>
      </c>
      <c r="AC468" t="s">
        <v>554</v>
      </c>
    </row>
    <row r="470" spans="1:58" ht="28.5" x14ac:dyDescent="0.2">
      <c r="A470" s="1" t="s">
        <v>556</v>
      </c>
      <c r="B470" s="13" t="s">
        <v>42</v>
      </c>
      <c r="C470" s="13" t="s">
        <v>18</v>
      </c>
      <c r="D470" s="17" t="s">
        <v>559</v>
      </c>
      <c r="E470" s="3" t="s">
        <v>18</v>
      </c>
      <c r="F470" s="14" t="s">
        <v>9</v>
      </c>
      <c r="G470" s="14" t="s">
        <v>18</v>
      </c>
      <c r="H470" s="3" t="s">
        <v>18</v>
      </c>
      <c r="I470" s="14" t="s">
        <v>10</v>
      </c>
      <c r="J470" s="14" t="s">
        <v>18</v>
      </c>
      <c r="K470" s="3" t="s">
        <v>18</v>
      </c>
      <c r="L470" s="14" t="s">
        <v>7</v>
      </c>
      <c r="M470" s="14" t="s">
        <v>18</v>
      </c>
      <c r="N470" s="3" t="s">
        <v>18</v>
      </c>
      <c r="O470" s="14" t="s">
        <v>4</v>
      </c>
      <c r="P470" s="14" t="s">
        <v>18</v>
      </c>
      <c r="Q470" s="3" t="s">
        <v>18</v>
      </c>
      <c r="R470" s="15" t="s">
        <v>557</v>
      </c>
      <c r="S470" s="15" t="s">
        <v>18</v>
      </c>
      <c r="T470" s="15" t="s">
        <v>18</v>
      </c>
      <c r="U470" s="15" t="s">
        <v>18</v>
      </c>
      <c r="V470" s="15" t="s">
        <v>18</v>
      </c>
      <c r="W470" s="15" t="s">
        <v>18</v>
      </c>
      <c r="X470" s="15" t="s">
        <v>18</v>
      </c>
      <c r="Y470" s="15" t="s">
        <v>18</v>
      </c>
      <c r="Z470" s="15" t="s">
        <v>18</v>
      </c>
      <c r="AA470" s="15" t="s">
        <v>18</v>
      </c>
      <c r="AB470" s="3" t="s">
        <v>18</v>
      </c>
      <c r="AC470" s="2" t="s">
        <v>561</v>
      </c>
      <c r="AD470" s="1" t="s">
        <v>558</v>
      </c>
    </row>
    <row r="471" spans="1:58" x14ac:dyDescent="0.2">
      <c r="A471" s="4" t="s">
        <v>45</v>
      </c>
      <c r="B471" s="4" t="s">
        <v>46</v>
      </c>
      <c r="C471" s="4" t="s">
        <v>47</v>
      </c>
      <c r="D471" s="4" t="s">
        <v>48</v>
      </c>
      <c r="E471" s="4" t="s">
        <v>49</v>
      </c>
      <c r="F471" s="4" t="s">
        <v>50</v>
      </c>
      <c r="G471" s="4" t="s">
        <v>51</v>
      </c>
      <c r="H471" s="4" t="s">
        <v>52</v>
      </c>
      <c r="I471" s="4" t="s">
        <v>53</v>
      </c>
      <c r="J471" s="4" t="s">
        <v>54</v>
      </c>
      <c r="K471" s="4" t="s">
        <v>55</v>
      </c>
      <c r="L471" s="4" t="s">
        <v>56</v>
      </c>
      <c r="M471" s="4" t="s">
        <v>57</v>
      </c>
      <c r="N471" s="4" t="s">
        <v>58</v>
      </c>
      <c r="O471" s="4" t="s">
        <v>59</v>
      </c>
      <c r="P471" s="4" t="s">
        <v>60</v>
      </c>
      <c r="Q471" s="4" t="s">
        <v>61</v>
      </c>
      <c r="R471" s="4" t="s">
        <v>62</v>
      </c>
      <c r="S471" s="4" t="s">
        <v>63</v>
      </c>
      <c r="T471" s="4" t="s">
        <v>64</v>
      </c>
      <c r="U471" s="4" t="s">
        <v>65</v>
      </c>
      <c r="V471" s="4" t="s">
        <v>66</v>
      </c>
      <c r="W471" s="4" t="s">
        <v>67</v>
      </c>
      <c r="X471" s="4" t="s">
        <v>68</v>
      </c>
      <c r="Y471" s="4" t="s">
        <v>69</v>
      </c>
      <c r="Z471" s="4" t="s">
        <v>70</v>
      </c>
      <c r="AA471" s="4" t="s">
        <v>71</v>
      </c>
      <c r="AB471" s="4" t="s">
        <v>72</v>
      </c>
      <c r="AC471" s="4" t="s">
        <v>73</v>
      </c>
      <c r="BD471" t="str">
        <f t="array" ref="BD471">IFERROR(INDEX(BN1:BN22,SMALL(IF(F470=BM1:BM22,ROW(BM1:BM22)-ROW(BM1)+1),ROW(1:1))),"")</f>
        <v>BBN</v>
      </c>
      <c r="BE471" t="str">
        <f t="array" ref="BE471">IFERROR(INDEX(BP1:BP22,SMALL(IF(I470=BO1:BO22,ROW(BO1:BO22)-ROW(BO1)+1),ROW(1:1))),"")</f>
        <v>Training</v>
      </c>
      <c r="BF471" t="str">
        <f t="array" ref="BF471">IFERROR(INDEX(BR1:BR22,SMALL(IF(I470=BQ1:BQ22,ROW(BQ1:BQ22)-ROW(BQ1)+1),ROW(1:1))),"")</f>
        <v>Alone</v>
      </c>
    </row>
    <row r="472" spans="1:58" x14ac:dyDescent="0.2">
      <c r="A472" t="s">
        <v>7</v>
      </c>
      <c r="B472" t="s">
        <v>4</v>
      </c>
      <c r="C472" t="s">
        <v>81</v>
      </c>
      <c r="D472">
        <v>4</v>
      </c>
      <c r="F472" t="s">
        <v>259</v>
      </c>
      <c r="BD472" t="str">
        <f t="array" ref="BD472">IFERROR(INDEX(BN1:BN22,SMALL(IF(F470=BM1:BM22,ROW(BM1:BM22)-ROW(BM1)+1),ROW(2:2))),"")</f>
        <v>Octave</v>
      </c>
      <c r="BE472" t="str">
        <f t="array" ref="BE472">IFERROR(INDEX(BP1:BP22,SMALL(IF(I470=BO1:BO22,ROW(BO1:BO22)-ROW(BO1)+1),ROW(2:2))),"")</f>
        <v>Rxn</v>
      </c>
      <c r="BF472" t="str">
        <f t="array" ref="BF472">IFERROR(INDEX(BR1:BR22,SMALL(IF(I470=BQ1:BQ22,ROW(BQ1:BQ22)-ROW(BQ1)+1),ROW(2:2))),"")</f>
        <v>Rotating</v>
      </c>
    </row>
    <row r="473" spans="1:58" x14ac:dyDescent="0.2">
      <c r="A473" t="s">
        <v>11</v>
      </c>
      <c r="B473" t="s">
        <v>4</v>
      </c>
      <c r="C473" t="s">
        <v>124</v>
      </c>
      <c r="D473">
        <v>2</v>
      </c>
      <c r="F473" t="s">
        <v>259</v>
      </c>
      <c r="BD473" t="str">
        <f t="array" ref="BD473">IFERROR(INDEX(BN1:BN22,SMALL(IF(F470=BM1:BM22,ROW(BM1:BM22)-ROW(BM1)+1),ROW(3:3))),"")</f>
        <v>Tones</v>
      </c>
      <c r="BE473" t="str">
        <f t="array" ref="BE473">IFERROR(INDEX(BP1:BP22,SMALL(IF(I470=BO1:BO22,ROW(BO1:BO22)-ROW(BO1)+1),ROW(3:3))),"")</f>
        <v>TH</v>
      </c>
      <c r="BF473" t="str">
        <f t="array" ref="BF473">IFERROR(INDEX(BR1:BR22,SMALL(IF(I470=BQ1:BQ22,ROW(BQ1:BQ22)-ROW(BQ1)+1),ROW(3:3))),"")</f>
        <v>Mixed</v>
      </c>
    </row>
    <row r="474" spans="1:58" x14ac:dyDescent="0.2">
      <c r="A474" s="10" t="s">
        <v>18</v>
      </c>
      <c r="B474" s="10" t="s">
        <v>18</v>
      </c>
      <c r="C474" s="10" t="s">
        <v>49</v>
      </c>
      <c r="D474" s="10" t="s">
        <v>53</v>
      </c>
      <c r="E474" s="11" t="s">
        <v>50</v>
      </c>
      <c r="F474" s="11" t="s">
        <v>51</v>
      </c>
      <c r="G474" s="11" t="s">
        <v>50</v>
      </c>
      <c r="H474" s="11" t="s">
        <v>49</v>
      </c>
      <c r="I474" s="11" t="s">
        <v>99</v>
      </c>
      <c r="J474" s="11" t="s">
        <v>100</v>
      </c>
      <c r="K474" s="11"/>
      <c r="L474" s="12" t="s">
        <v>260</v>
      </c>
      <c r="M474" s="12"/>
      <c r="N474" s="12"/>
      <c r="O474" s="12"/>
      <c r="P474" s="11"/>
      <c r="Q474" s="12" t="s">
        <v>261</v>
      </c>
      <c r="R474" s="12"/>
      <c r="S474" s="12"/>
      <c r="T474" s="12"/>
      <c r="U474" s="11"/>
      <c r="V474" s="12" t="s">
        <v>262</v>
      </c>
      <c r="W474" s="12"/>
      <c r="X474" s="12"/>
      <c r="Y474" s="12"/>
      <c r="Z474" s="11"/>
      <c r="AA474" s="11"/>
      <c r="AB474" s="11" t="s">
        <v>18</v>
      </c>
      <c r="AC474" s="10" t="s">
        <v>18</v>
      </c>
      <c r="BD474" t="str">
        <f t="array" ref="BD474">IFERROR(INDEX(BN1:BN22,SMALL(IF(F470=BM1:BM22,ROW(BM1:BM22)-ROW(BM1)+1),ROW(4:4))),"")</f>
        <v/>
      </c>
      <c r="BE474" t="str">
        <f t="array" ref="BE474">IFERROR(INDEX(BP1:BP22,SMALL(IF(I470=BO1:BO22,ROW(BO1:BO22)-ROW(BO1)+1),ROW(4:4))),"")</f>
        <v>Reset</v>
      </c>
      <c r="BF474" t="str">
        <f t="array" ref="BF474">IFERROR(INDEX(BR1:BR22,SMALL(IF(I470=BQ1:BQ22,ROW(BQ1:BQ22)-ROW(BQ1)+1),ROW(4:4))),"")</f>
        <v>None</v>
      </c>
    </row>
    <row r="475" spans="1:58" x14ac:dyDescent="0.2">
      <c r="A475" s="10" t="s">
        <v>18</v>
      </c>
      <c r="B475" s="10" t="s">
        <v>18</v>
      </c>
      <c r="C475" s="10" t="s">
        <v>101</v>
      </c>
      <c r="D475" s="10" t="s">
        <v>102</v>
      </c>
      <c r="E475" s="11" t="s">
        <v>103</v>
      </c>
      <c r="F475" s="11" t="s">
        <v>104</v>
      </c>
      <c r="G475" s="11" t="s">
        <v>105</v>
      </c>
      <c r="H475" s="11" t="s">
        <v>106</v>
      </c>
      <c r="I475" s="11" t="s">
        <v>7</v>
      </c>
      <c r="J475" s="11" t="s">
        <v>107</v>
      </c>
      <c r="K475" s="11"/>
      <c r="L475" s="11" t="s">
        <v>263</v>
      </c>
      <c r="M475" s="11" t="s">
        <v>264</v>
      </c>
      <c r="N475" s="11" t="s">
        <v>265</v>
      </c>
      <c r="O475" s="11" t="s">
        <v>266</v>
      </c>
      <c r="P475" s="11"/>
      <c r="Q475" s="11" t="s">
        <v>263</v>
      </c>
      <c r="R475" s="11" t="s">
        <v>264</v>
      </c>
      <c r="S475" s="11" t="s">
        <v>265</v>
      </c>
      <c r="T475" s="11" t="s">
        <v>266</v>
      </c>
      <c r="U475" s="11"/>
      <c r="V475" s="11" t="s">
        <v>263</v>
      </c>
      <c r="W475" s="11" t="s">
        <v>264</v>
      </c>
      <c r="X475" s="11" t="s">
        <v>265</v>
      </c>
      <c r="Y475" s="11" t="s">
        <v>266</v>
      </c>
      <c r="Z475" s="11"/>
      <c r="AA475" s="11"/>
      <c r="AB475" s="11" t="s">
        <v>109</v>
      </c>
      <c r="AC475" s="10" t="s">
        <v>110</v>
      </c>
      <c r="BD475" t="str">
        <f t="array" ref="BD475">IFERROR(INDEX(BN1:BN22,SMALL(IF(F470=BM1:BM22,ROW(BM1:BM22)-ROW(BM1)+1),ROW(5:5))),"")</f>
        <v/>
      </c>
      <c r="BE475" t="str">
        <f t="array" ref="BE475">IFERROR(INDEX(BP1:BP22,SMALL(IF(I470=BO1:BO22,ROW(BO1:BO22)-ROW(BO1)+1),ROW(5:5))),"")</f>
        <v/>
      </c>
      <c r="BF475" t="str">
        <f t="array" ref="BF475">IFERROR(INDEX(BR1:BR22,SMALL(IF(I470=BQ1:BQ22,ROW(BQ1:BQ22)-ROW(BQ1)+1),ROW(5:5))),"")</f>
        <v>50dB PKN</v>
      </c>
    </row>
    <row r="476" spans="1:58" x14ac:dyDescent="0.2">
      <c r="A476" s="5" t="s">
        <v>7</v>
      </c>
      <c r="B476" s="5" t="s">
        <v>4</v>
      </c>
      <c r="C476" s="5" t="s">
        <v>74</v>
      </c>
      <c r="D476" s="5" t="s">
        <v>75</v>
      </c>
      <c r="E476" s="7">
        <v>-7.7614379084967296E-3</v>
      </c>
      <c r="F476" s="5">
        <v>458.5</v>
      </c>
      <c r="G476" s="7">
        <v>0.95152909552793896</v>
      </c>
      <c r="H476" s="7">
        <v>0.21947197016088599</v>
      </c>
      <c r="I476" s="5">
        <v>0.29615051439773998</v>
      </c>
      <c r="J476" s="5">
        <v>1.3549359026765799</v>
      </c>
      <c r="K476" s="5"/>
      <c r="L476" s="5"/>
      <c r="M476" s="5"/>
      <c r="N476" s="5">
        <v>36.618397498413401</v>
      </c>
      <c r="O476" s="5"/>
      <c r="P476" s="5"/>
      <c r="Q476" s="5"/>
      <c r="R476" s="5"/>
      <c r="S476" s="5"/>
      <c r="T476" s="5"/>
      <c r="U476" s="5"/>
      <c r="V476" s="5"/>
      <c r="W476" s="5"/>
      <c r="X476" s="5"/>
      <c r="Y476" s="5"/>
      <c r="Z476" s="5"/>
      <c r="AA476" s="5"/>
      <c r="AB476" s="5" t="s">
        <v>18</v>
      </c>
      <c r="AC476" s="5"/>
      <c r="BD476" t="str">
        <f t="array" ref="BD476">IFERROR(INDEX(BN1:BN22,SMALL(IF(F470=BM1:BM22,ROW(BM1:BM22)-ROW(BM1)+1),ROW(6:6))),"")</f>
        <v/>
      </c>
      <c r="BE476" t="str">
        <f t="array" ref="BE476">IFERROR(INDEX(BP1:BP22,SMALL(IF(I470=BO1:BO22,ROW(BO1:BO22)-ROW(BO1)+1),ROW(6:6))),"")</f>
        <v/>
      </c>
      <c r="BF476" t="str">
        <f t="array" ref="BF476">IFERROR(INDEX(BR1:BR22,SMALL(IF(I470=BQ1:BQ22,ROW(BQ1:BQ22)-ROW(BQ1)+1),ROW(6:6))),"")</f>
        <v>30dB PKN</v>
      </c>
    </row>
    <row r="477" spans="1:58" x14ac:dyDescent="0.2">
      <c r="A477" s="5" t="s">
        <v>11</v>
      </c>
      <c r="B477" s="5" t="s">
        <v>4</v>
      </c>
      <c r="C477" s="5" t="s">
        <v>74</v>
      </c>
      <c r="D477" s="5" t="s">
        <v>75</v>
      </c>
      <c r="E477" s="7">
        <v>-2.1241830065359499E-2</v>
      </c>
      <c r="F477" s="5">
        <v>446</v>
      </c>
      <c r="G477" s="7">
        <v>0.96543209876543201</v>
      </c>
      <c r="H477" s="7">
        <v>0.35817857342033299</v>
      </c>
      <c r="I477" s="5">
        <v>0.24865233918852001</v>
      </c>
      <c r="J477" s="5">
        <v>1.4525467333242701</v>
      </c>
      <c r="K477" s="5"/>
      <c r="L477" s="5"/>
      <c r="M477" s="5"/>
      <c r="N477" s="5">
        <v>37.5816898223569</v>
      </c>
      <c r="O477" s="5"/>
      <c r="P477" s="5"/>
      <c r="Q477" s="5"/>
      <c r="R477" s="5"/>
      <c r="S477" s="5"/>
      <c r="T477" s="5"/>
      <c r="U477" s="5"/>
      <c r="V477" s="5"/>
      <c r="W477" s="5"/>
      <c r="X477" s="5"/>
      <c r="Y477" s="5"/>
      <c r="Z477" s="5"/>
      <c r="AA477" s="5"/>
      <c r="AB477" s="5" t="s">
        <v>18</v>
      </c>
      <c r="AC477" s="5"/>
      <c r="BD477" t="str">
        <f t="array" ref="BD477">IFERROR(INDEX(BN1:BN22,SMALL(IF(F470=BM1:BM22,ROW(BM1:BM22)-ROW(BM1)+1),ROW(7:7))),"")</f>
        <v/>
      </c>
      <c r="BE477" t="str">
        <f t="array" ref="BE477">IFERROR(INDEX(BP1:BP22,SMALL(IF(I470=BO1:BO22,ROW(BO1:BO22)-ROW(BO1)+1),ROW(7:7))),"")</f>
        <v/>
      </c>
      <c r="BF477" t="str">
        <f t="array" ref="BF477">IFERROR(INDEX(BR1:BR22,SMALL(IF(I470=BQ1:BQ22,ROW(BQ1:BQ22)-ROW(BQ1)+1),ROW(7:7))),"")</f>
        <v>50dB WN</v>
      </c>
    </row>
    <row r="478" spans="1:58" x14ac:dyDescent="0.2">
      <c r="A478" s="6" t="s">
        <v>7</v>
      </c>
      <c r="B478" s="6" t="s">
        <v>4</v>
      </c>
      <c r="C478" s="6" t="s">
        <v>81</v>
      </c>
      <c r="D478" s="6" t="s">
        <v>559</v>
      </c>
      <c r="E478" s="8">
        <v>-1.30718954248366E-2</v>
      </c>
      <c r="F478" s="6">
        <v>464</v>
      </c>
      <c r="G478" s="8">
        <v>0.99386503067484699</v>
      </c>
      <c r="H478" s="8">
        <v>0.202898550724638</v>
      </c>
      <c r="I478" s="6">
        <v>0.34239275555555498</v>
      </c>
      <c r="J478" s="6">
        <v>1.31034482758621</v>
      </c>
      <c r="K478" s="6"/>
      <c r="L478" s="6"/>
      <c r="M478" s="6"/>
      <c r="N478" s="6"/>
      <c r="O478" s="6"/>
      <c r="P478" s="6"/>
      <c r="Q478" s="6"/>
      <c r="R478" s="6"/>
      <c r="S478" s="6" t="s">
        <v>560</v>
      </c>
      <c r="T478" s="6"/>
      <c r="U478" s="6"/>
      <c r="V478" s="6"/>
      <c r="W478" s="6"/>
      <c r="X478" s="6" t="s">
        <v>359</v>
      </c>
      <c r="Y478" s="6"/>
      <c r="Z478" s="6"/>
      <c r="AA478" s="6"/>
      <c r="AB478" s="6" t="s">
        <v>561</v>
      </c>
      <c r="AC478" s="6" t="s">
        <v>524</v>
      </c>
    </row>
    <row r="479" spans="1:58" x14ac:dyDescent="0.2">
      <c r="A479" t="s">
        <v>7</v>
      </c>
      <c r="B479" t="s">
        <v>4</v>
      </c>
      <c r="C479" t="s">
        <v>85</v>
      </c>
      <c r="D479" t="s">
        <v>559</v>
      </c>
      <c r="E479" s="9">
        <v>-1.7973856209150301E-2</v>
      </c>
      <c r="F479">
        <v>443</v>
      </c>
      <c r="G479" s="9">
        <v>0.98713826366559498</v>
      </c>
      <c r="H479" s="9">
        <v>0.234848484848485</v>
      </c>
      <c r="I479">
        <v>0.282847658536585</v>
      </c>
      <c r="J479">
        <v>1.3747178329571099</v>
      </c>
      <c r="S479" t="s">
        <v>560</v>
      </c>
      <c r="X479" t="s">
        <v>359</v>
      </c>
      <c r="AB479" t="s">
        <v>562</v>
      </c>
      <c r="AC479" t="s">
        <v>563</v>
      </c>
    </row>
    <row r="480" spans="1:58" x14ac:dyDescent="0.2">
      <c r="A480" t="s">
        <v>11</v>
      </c>
      <c r="B480" t="s">
        <v>4</v>
      </c>
      <c r="C480" t="s">
        <v>124</v>
      </c>
      <c r="D480" t="s">
        <v>564</v>
      </c>
      <c r="E480" s="9">
        <v>-2.2875816993464099E-2</v>
      </c>
      <c r="F480">
        <v>429</v>
      </c>
      <c r="G480" s="9">
        <v>0.98333333333333295</v>
      </c>
      <c r="H480" s="9">
        <v>0.45736434108527102</v>
      </c>
      <c r="I480">
        <v>0.24659372093023199</v>
      </c>
      <c r="J480">
        <v>1.4428904428904401</v>
      </c>
      <c r="N480">
        <v>36.371629987564397</v>
      </c>
      <c r="S480" t="s">
        <v>447</v>
      </c>
      <c r="X480" t="s">
        <v>365</v>
      </c>
      <c r="AB480" t="s">
        <v>565</v>
      </c>
      <c r="AC480" t="s">
        <v>566</v>
      </c>
    </row>
    <row r="481" spans="1:58" x14ac:dyDescent="0.2">
      <c r="A481" t="s">
        <v>11</v>
      </c>
      <c r="B481" t="s">
        <v>4</v>
      </c>
      <c r="C481" t="s">
        <v>88</v>
      </c>
      <c r="D481" t="s">
        <v>564</v>
      </c>
      <c r="E481" s="9">
        <v>-1.9607843137254902E-2</v>
      </c>
      <c r="F481">
        <v>463</v>
      </c>
      <c r="G481" s="9">
        <v>0.94753086419753096</v>
      </c>
      <c r="H481" s="9">
        <v>0.25899280575539602</v>
      </c>
      <c r="I481">
        <v>0.25071095744680799</v>
      </c>
      <c r="J481">
        <v>1.4622030237581001</v>
      </c>
      <c r="N481">
        <v>38.791749657149303</v>
      </c>
      <c r="S481" t="s">
        <v>447</v>
      </c>
      <c r="X481" t="s">
        <v>365</v>
      </c>
      <c r="AB481" t="s">
        <v>567</v>
      </c>
      <c r="AC481" t="s">
        <v>166</v>
      </c>
    </row>
    <row r="482" spans="1:58" x14ac:dyDescent="0.2">
      <c r="A482" t="s">
        <v>7</v>
      </c>
      <c r="B482" t="s">
        <v>4</v>
      </c>
      <c r="C482" t="s">
        <v>131</v>
      </c>
      <c r="D482" t="s">
        <v>247</v>
      </c>
      <c r="E482" s="9">
        <v>0</v>
      </c>
      <c r="F482">
        <v>452</v>
      </c>
      <c r="G482" s="9">
        <v>0.927215189873418</v>
      </c>
      <c r="H482" s="9">
        <v>0.25</v>
      </c>
      <c r="I482">
        <v>0.28083062222222199</v>
      </c>
      <c r="J482">
        <v>1.4336283185840699</v>
      </c>
      <c r="N482">
        <v>35.571021895652301</v>
      </c>
      <c r="S482" t="s">
        <v>560</v>
      </c>
      <c r="X482" t="s">
        <v>245</v>
      </c>
      <c r="AB482" t="s">
        <v>94</v>
      </c>
      <c r="AC482" t="s">
        <v>149</v>
      </c>
    </row>
    <row r="484" spans="1:58" ht="28.5" x14ac:dyDescent="0.2">
      <c r="A484" s="1" t="s">
        <v>568</v>
      </c>
      <c r="B484" s="13" t="s">
        <v>42</v>
      </c>
      <c r="C484" s="13" t="s">
        <v>18</v>
      </c>
      <c r="D484" s="17" t="s">
        <v>287</v>
      </c>
      <c r="E484" s="3" t="s">
        <v>18</v>
      </c>
      <c r="F484" s="14" t="s">
        <v>9</v>
      </c>
      <c r="G484" s="14" t="s">
        <v>18</v>
      </c>
      <c r="H484" s="3" t="s">
        <v>18</v>
      </c>
      <c r="I484" s="14" t="s">
        <v>10</v>
      </c>
      <c r="J484" s="14" t="s">
        <v>18</v>
      </c>
      <c r="K484" s="3" t="s">
        <v>18</v>
      </c>
      <c r="L484" s="14" t="s">
        <v>7</v>
      </c>
      <c r="M484" s="14" t="s">
        <v>18</v>
      </c>
      <c r="N484" s="3" t="s">
        <v>18</v>
      </c>
      <c r="O484" s="14" t="s">
        <v>4</v>
      </c>
      <c r="P484" s="14" t="s">
        <v>18</v>
      </c>
      <c r="Q484" s="3" t="s">
        <v>18</v>
      </c>
      <c r="R484" s="18" t="s">
        <v>758</v>
      </c>
      <c r="S484" s="15" t="s">
        <v>18</v>
      </c>
      <c r="T484" s="15" t="s">
        <v>18</v>
      </c>
      <c r="U484" s="15" t="s">
        <v>18</v>
      </c>
      <c r="V484" s="15" t="s">
        <v>18</v>
      </c>
      <c r="W484" s="15" t="s">
        <v>18</v>
      </c>
      <c r="X484" s="15" t="s">
        <v>18</v>
      </c>
      <c r="Y484" s="15" t="s">
        <v>18</v>
      </c>
      <c r="Z484" s="15" t="s">
        <v>18</v>
      </c>
      <c r="AA484" s="15" t="s">
        <v>18</v>
      </c>
      <c r="AB484" s="3" t="s">
        <v>18</v>
      </c>
      <c r="AC484" s="2" t="s">
        <v>267</v>
      </c>
      <c r="AD484" s="1" t="s">
        <v>569</v>
      </c>
    </row>
    <row r="485" spans="1:58" x14ac:dyDescent="0.2">
      <c r="A485" s="4" t="s">
        <v>45</v>
      </c>
      <c r="B485" s="4" t="s">
        <v>46</v>
      </c>
      <c r="C485" s="4" t="s">
        <v>47</v>
      </c>
      <c r="D485" s="4" t="s">
        <v>48</v>
      </c>
      <c r="E485" s="4" t="s">
        <v>49</v>
      </c>
      <c r="F485" s="4" t="s">
        <v>50</v>
      </c>
      <c r="G485" s="4" t="s">
        <v>51</v>
      </c>
      <c r="H485" s="4" t="s">
        <v>52</v>
      </c>
      <c r="I485" s="4" t="s">
        <v>53</v>
      </c>
      <c r="J485" s="4" t="s">
        <v>54</v>
      </c>
      <c r="K485" s="4" t="s">
        <v>55</v>
      </c>
      <c r="L485" s="4" t="s">
        <v>56</v>
      </c>
      <c r="M485" s="4" t="s">
        <v>57</v>
      </c>
      <c r="N485" s="4" t="s">
        <v>58</v>
      </c>
      <c r="O485" s="4" t="s">
        <v>59</v>
      </c>
      <c r="P485" s="4" t="s">
        <v>60</v>
      </c>
      <c r="Q485" s="4" t="s">
        <v>61</v>
      </c>
      <c r="R485" s="4" t="s">
        <v>62</v>
      </c>
      <c r="S485" s="4" t="s">
        <v>63</v>
      </c>
      <c r="T485" s="4" t="s">
        <v>64</v>
      </c>
      <c r="U485" s="4" t="s">
        <v>65</v>
      </c>
      <c r="V485" s="4" t="s">
        <v>66</v>
      </c>
      <c r="W485" s="4" t="s">
        <v>67</v>
      </c>
      <c r="X485" s="4" t="s">
        <v>68</v>
      </c>
      <c r="Y485" s="4" t="s">
        <v>69</v>
      </c>
      <c r="Z485" s="4" t="s">
        <v>70</v>
      </c>
      <c r="AA485" s="4" t="s">
        <v>71</v>
      </c>
      <c r="AB485" s="4" t="s">
        <v>72</v>
      </c>
      <c r="AC485" s="4" t="s">
        <v>73</v>
      </c>
      <c r="BD485" t="str">
        <f t="array" ref="BD485">IFERROR(INDEX(BN1:BN22,SMALL(IF(F484=BM1:BM22,ROW(BM1:BM22)-ROW(BM1)+1),ROW(1:1))),"")</f>
        <v>BBN</v>
      </c>
      <c r="BE485" t="str">
        <f t="array" ref="BE485">IFERROR(INDEX(BP1:BP22,SMALL(IF(I484=BO1:BO22,ROW(BO1:BO22)-ROW(BO1)+1),ROW(1:1))),"")</f>
        <v>Training</v>
      </c>
      <c r="BF485" t="str">
        <f t="array" ref="BF485">IFERROR(INDEX(BR1:BR22,SMALL(IF(I484=BQ1:BQ22,ROW(BQ1:BQ22)-ROW(BQ1)+1),ROW(1:1))),"")</f>
        <v>Alone</v>
      </c>
    </row>
    <row r="486" spans="1:58" x14ac:dyDescent="0.2">
      <c r="A486" t="s">
        <v>7</v>
      </c>
      <c r="B486" t="s">
        <v>4</v>
      </c>
      <c r="C486" t="s">
        <v>85</v>
      </c>
      <c r="D486">
        <v>2</v>
      </c>
      <c r="F486" t="s">
        <v>259</v>
      </c>
      <c r="BD486" t="str">
        <f t="array" ref="BD486">IFERROR(INDEX(BN1:BN22,SMALL(IF(F484=BM1:BM22,ROW(BM1:BM22)-ROW(BM1)+1),ROW(2:2))),"")</f>
        <v>Octave</v>
      </c>
      <c r="BE486" t="str">
        <f t="array" ref="BE486">IFERROR(INDEX(BP1:BP22,SMALL(IF(I484=BO1:BO22,ROW(BO1:BO22)-ROW(BO1)+1),ROW(2:2))),"")</f>
        <v>Rxn</v>
      </c>
      <c r="BF486" t="str">
        <f t="array" ref="BF486">IFERROR(INDEX(BR1:BR22,SMALL(IF(I484=BQ1:BQ22,ROW(BQ1:BQ22)-ROW(BQ1)+1),ROW(2:2))),"")</f>
        <v>Rotating</v>
      </c>
    </row>
    <row r="487" spans="1:58" x14ac:dyDescent="0.2">
      <c r="A487" t="s">
        <v>11</v>
      </c>
      <c r="B487" t="s">
        <v>4</v>
      </c>
      <c r="C487" t="s">
        <v>81</v>
      </c>
      <c r="D487">
        <v>5</v>
      </c>
      <c r="F487" t="s">
        <v>259</v>
      </c>
      <c r="BD487" t="str">
        <f t="array" ref="BD487">IFERROR(INDEX(BN1:BN22,SMALL(IF(F484=BM1:BM22,ROW(BM1:BM22)-ROW(BM1)+1),ROW(3:3))),"")</f>
        <v>Tones</v>
      </c>
      <c r="BE487" t="str">
        <f t="array" ref="BE487">IFERROR(INDEX(BP1:BP22,SMALL(IF(I484=BO1:BO22,ROW(BO1:BO22)-ROW(BO1)+1),ROW(3:3))),"")</f>
        <v>TH</v>
      </c>
      <c r="BF487" t="str">
        <f t="array" ref="BF487">IFERROR(INDEX(BR1:BR22,SMALL(IF(I484=BQ1:BQ22,ROW(BQ1:BQ22)-ROW(BQ1)+1),ROW(3:3))),"")</f>
        <v>Mixed</v>
      </c>
    </row>
    <row r="488" spans="1:58" x14ac:dyDescent="0.2">
      <c r="A488" s="10" t="s">
        <v>18</v>
      </c>
      <c r="B488" s="10" t="s">
        <v>18</v>
      </c>
      <c r="C488" s="10" t="s">
        <v>49</v>
      </c>
      <c r="D488" s="10" t="s">
        <v>53</v>
      </c>
      <c r="E488" s="11" t="s">
        <v>50</v>
      </c>
      <c r="F488" s="11" t="s">
        <v>51</v>
      </c>
      <c r="G488" s="11" t="s">
        <v>50</v>
      </c>
      <c r="H488" s="11" t="s">
        <v>49</v>
      </c>
      <c r="I488" s="11" t="s">
        <v>99</v>
      </c>
      <c r="J488" s="11" t="s">
        <v>100</v>
      </c>
      <c r="K488" s="11"/>
      <c r="L488" s="12" t="s">
        <v>260</v>
      </c>
      <c r="M488" s="12"/>
      <c r="N488" s="12"/>
      <c r="O488" s="12"/>
      <c r="P488" s="11"/>
      <c r="Q488" s="12" t="s">
        <v>261</v>
      </c>
      <c r="R488" s="12"/>
      <c r="S488" s="12"/>
      <c r="T488" s="12"/>
      <c r="U488" s="11"/>
      <c r="V488" s="12" t="s">
        <v>262</v>
      </c>
      <c r="W488" s="12"/>
      <c r="X488" s="12"/>
      <c r="Y488" s="12"/>
      <c r="Z488" s="11"/>
      <c r="AA488" s="11"/>
      <c r="AB488" s="11" t="s">
        <v>18</v>
      </c>
      <c r="AC488" s="10" t="s">
        <v>18</v>
      </c>
      <c r="BD488" t="str">
        <f t="array" ref="BD488">IFERROR(INDEX(BN1:BN22,SMALL(IF(F484=BM1:BM22,ROW(BM1:BM22)-ROW(BM1)+1),ROW(4:4))),"")</f>
        <v/>
      </c>
      <c r="BE488" t="str">
        <f t="array" ref="BE488">IFERROR(INDEX(BP1:BP22,SMALL(IF(I484=BO1:BO22,ROW(BO1:BO22)-ROW(BO1)+1),ROW(4:4))),"")</f>
        <v>Reset</v>
      </c>
      <c r="BF488" t="str">
        <f t="array" ref="BF488">IFERROR(INDEX(BR1:BR22,SMALL(IF(I484=BQ1:BQ22,ROW(BQ1:BQ22)-ROW(BQ1)+1),ROW(4:4))),"")</f>
        <v>None</v>
      </c>
    </row>
    <row r="489" spans="1:58" x14ac:dyDescent="0.2">
      <c r="A489" s="10" t="s">
        <v>18</v>
      </c>
      <c r="B489" s="10" t="s">
        <v>18</v>
      </c>
      <c r="C489" s="10" t="s">
        <v>101</v>
      </c>
      <c r="D489" s="10" t="s">
        <v>102</v>
      </c>
      <c r="E489" s="11" t="s">
        <v>103</v>
      </c>
      <c r="F489" s="11" t="s">
        <v>104</v>
      </c>
      <c r="G489" s="11" t="s">
        <v>105</v>
      </c>
      <c r="H489" s="11" t="s">
        <v>106</v>
      </c>
      <c r="I489" s="11" t="s">
        <v>7</v>
      </c>
      <c r="J489" s="11" t="s">
        <v>107</v>
      </c>
      <c r="K489" s="11"/>
      <c r="L489" s="11" t="s">
        <v>263</v>
      </c>
      <c r="M489" s="11" t="s">
        <v>264</v>
      </c>
      <c r="N489" s="11" t="s">
        <v>265</v>
      </c>
      <c r="O489" s="11" t="s">
        <v>266</v>
      </c>
      <c r="P489" s="11"/>
      <c r="Q489" s="11" t="s">
        <v>263</v>
      </c>
      <c r="R489" s="11" t="s">
        <v>264</v>
      </c>
      <c r="S489" s="11" t="s">
        <v>265</v>
      </c>
      <c r="T489" s="11" t="s">
        <v>266</v>
      </c>
      <c r="U489" s="11"/>
      <c r="V489" s="11" t="s">
        <v>263</v>
      </c>
      <c r="W489" s="11" t="s">
        <v>264</v>
      </c>
      <c r="X489" s="11" t="s">
        <v>265</v>
      </c>
      <c r="Y489" s="11" t="s">
        <v>266</v>
      </c>
      <c r="Z489" s="11"/>
      <c r="AA489" s="11"/>
      <c r="AB489" s="11" t="s">
        <v>109</v>
      </c>
      <c r="AC489" s="10" t="s">
        <v>110</v>
      </c>
      <c r="BD489" t="str">
        <f t="array" ref="BD489">IFERROR(INDEX(BN1:BN22,SMALL(IF(F484=BM1:BM22,ROW(BM1:BM22)-ROW(BM1)+1),ROW(5:5))),"")</f>
        <v/>
      </c>
      <c r="BE489" t="str">
        <f t="array" ref="BE489">IFERROR(INDEX(BP1:BP22,SMALL(IF(I484=BO1:BO22,ROW(BO1:BO22)-ROW(BO1)+1),ROW(5:5))),"")</f>
        <v/>
      </c>
      <c r="BF489" t="str">
        <f t="array" ref="BF489">IFERROR(INDEX(BR1:BR22,SMALL(IF(I484=BQ1:BQ22,ROW(BQ1:BQ22)-ROW(BQ1)+1),ROW(5:5))),"")</f>
        <v>50dB PKN</v>
      </c>
    </row>
    <row r="490" spans="1:58" x14ac:dyDescent="0.2">
      <c r="A490" s="5" t="s">
        <v>7</v>
      </c>
      <c r="B490" s="5" t="s">
        <v>4</v>
      </c>
      <c r="C490" s="5" t="s">
        <v>74</v>
      </c>
      <c r="D490" s="5" t="s">
        <v>75</v>
      </c>
      <c r="E490" s="7">
        <v>-8.7719298245613996E-3</v>
      </c>
      <c r="F490" s="5">
        <v>445</v>
      </c>
      <c r="G490" s="7">
        <v>0.90054260697989896</v>
      </c>
      <c r="H490" s="7">
        <v>0.19123303167420799</v>
      </c>
      <c r="I490" s="5">
        <v>0.24515379047618999</v>
      </c>
      <c r="J490" s="5">
        <v>1.8442438265368</v>
      </c>
      <c r="K490" s="5"/>
      <c r="L490" s="5"/>
      <c r="M490" s="5"/>
      <c r="N490" s="5"/>
      <c r="O490" s="5">
        <v>35.817089571913797</v>
      </c>
      <c r="P490" s="5"/>
      <c r="Q490" s="5"/>
      <c r="R490" s="5"/>
      <c r="S490" s="5"/>
      <c r="T490" s="5"/>
      <c r="U490" s="5"/>
      <c r="V490" s="5"/>
      <c r="W490" s="5"/>
      <c r="X490" s="5"/>
      <c r="Y490" s="5"/>
      <c r="Z490" s="5"/>
      <c r="AA490" s="5"/>
      <c r="AB490" s="5" t="s">
        <v>18</v>
      </c>
      <c r="AC490" s="5"/>
      <c r="BD490" t="str">
        <f t="array" ref="BD490">IFERROR(INDEX(BN1:BN22,SMALL(IF(F484=BM1:BM22,ROW(BM1:BM22)-ROW(BM1)+1),ROW(6:6))),"")</f>
        <v/>
      </c>
      <c r="BE490" t="str">
        <f t="array" ref="BE490">IFERROR(INDEX(BP1:BP22,SMALL(IF(I484=BO1:BO22,ROW(BO1:BO22)-ROW(BO1)+1),ROW(6:6))),"")</f>
        <v/>
      </c>
      <c r="BF490" t="str">
        <f t="array" ref="BF490">IFERROR(INDEX(BR1:BR22,SMALL(IF(I484=BQ1:BQ22,ROW(BQ1:BQ22)-ROW(BQ1)+1),ROW(6:6))),"")</f>
        <v>30dB PKN</v>
      </c>
    </row>
    <row r="491" spans="1:58" x14ac:dyDescent="0.2">
      <c r="A491" s="5" t="s">
        <v>11</v>
      </c>
      <c r="B491" s="5" t="s">
        <v>4</v>
      </c>
      <c r="C491" s="5" t="s">
        <v>74</v>
      </c>
      <c r="D491" s="5" t="s">
        <v>75</v>
      </c>
      <c r="E491" s="7">
        <v>-1.13060428849903E-2</v>
      </c>
      <c r="F491" s="5">
        <v>474.6</v>
      </c>
      <c r="G491" s="7">
        <v>0.87928344576311102</v>
      </c>
      <c r="H491" s="7">
        <v>0.116400187661271</v>
      </c>
      <c r="I491" s="5">
        <v>0.26209432247130598</v>
      </c>
      <c r="J491" s="5">
        <v>1.9181820704011101</v>
      </c>
      <c r="K491" s="5"/>
      <c r="L491" s="5"/>
      <c r="M491" s="5"/>
      <c r="N491" s="5"/>
      <c r="O491" s="5">
        <v>36.391379856306898</v>
      </c>
      <c r="P491" s="5"/>
      <c r="Q491" s="5"/>
      <c r="R491" s="5"/>
      <c r="S491" s="5"/>
      <c r="T491" s="5"/>
      <c r="U491" s="5"/>
      <c r="V491" s="5"/>
      <c r="W491" s="5"/>
      <c r="X491" s="5"/>
      <c r="Y491" s="5"/>
      <c r="Z491" s="5"/>
      <c r="AA491" s="5"/>
      <c r="AB491" s="5" t="s">
        <v>18</v>
      </c>
      <c r="AC491" s="5"/>
      <c r="BD491" t="str">
        <f t="array" ref="BD491">IFERROR(INDEX(BN1:BN22,SMALL(IF(F484=BM1:BM22,ROW(BM1:BM22)-ROW(BM1)+1),ROW(7:7))),"")</f>
        <v/>
      </c>
      <c r="BE491" t="str">
        <f t="array" ref="BE491">IFERROR(INDEX(BP1:BP22,SMALL(IF(I484=BO1:BO22,ROW(BO1:BO22)-ROW(BO1)+1),ROW(7:7))),"")</f>
        <v/>
      </c>
      <c r="BF491" t="str">
        <f t="array" ref="BF491">IFERROR(INDEX(BR1:BR22,SMALL(IF(I484=BQ1:BQ22,ROW(BQ1:BQ22)-ROW(BQ1)+1),ROW(7:7))),"")</f>
        <v>50dB WN</v>
      </c>
    </row>
    <row r="492" spans="1:58" x14ac:dyDescent="0.2">
      <c r="A492" s="6" t="s">
        <v>11</v>
      </c>
      <c r="B492" s="6" t="s">
        <v>4</v>
      </c>
      <c r="C492" s="6" t="s">
        <v>81</v>
      </c>
      <c r="D492" s="6" t="s">
        <v>570</v>
      </c>
      <c r="E492" s="8">
        <v>0</v>
      </c>
      <c r="F492" s="6">
        <v>484</v>
      </c>
      <c r="G492" s="8">
        <v>0.90855457227138603</v>
      </c>
      <c r="H492" s="8">
        <v>6.2068965517241399E-2</v>
      </c>
      <c r="I492" s="6">
        <v>0.227173729166667</v>
      </c>
      <c r="J492" s="6">
        <v>1.9380165289256199</v>
      </c>
      <c r="K492" s="6"/>
      <c r="L492" s="6"/>
      <c r="M492" s="6"/>
      <c r="N492" s="6"/>
      <c r="O492" s="6"/>
      <c r="P492" s="6"/>
      <c r="Q492" s="6"/>
      <c r="R492" s="6"/>
      <c r="S492" s="6"/>
      <c r="T492" s="6" t="s">
        <v>571</v>
      </c>
      <c r="U492" s="6"/>
      <c r="V492" s="6"/>
      <c r="W492" s="6"/>
      <c r="X492" s="6"/>
      <c r="Y492" s="6" t="s">
        <v>572</v>
      </c>
      <c r="Z492" s="6"/>
      <c r="AA492" s="6"/>
      <c r="AB492" s="6" t="s">
        <v>18</v>
      </c>
      <c r="AC492" s="6" t="s">
        <v>573</v>
      </c>
    </row>
    <row r="493" spans="1:58" x14ac:dyDescent="0.2">
      <c r="A493" t="s">
        <v>7</v>
      </c>
      <c r="B493" t="s">
        <v>4</v>
      </c>
      <c r="C493" t="s">
        <v>85</v>
      </c>
      <c r="D493" t="s">
        <v>287</v>
      </c>
      <c r="E493" s="9">
        <v>-1.7543859649122799E-2</v>
      </c>
      <c r="F493">
        <v>436</v>
      </c>
      <c r="G493" s="9">
        <v>0.89542483660130701</v>
      </c>
      <c r="H493" s="9">
        <v>0.16923076923076899</v>
      </c>
      <c r="I493">
        <v>0.242755380952381</v>
      </c>
      <c r="J493">
        <v>1.80963302752294</v>
      </c>
      <c r="O493">
        <v>35.303853109633401</v>
      </c>
      <c r="T493" t="s">
        <v>574</v>
      </c>
      <c r="Y493" t="s">
        <v>245</v>
      </c>
      <c r="AB493" t="s">
        <v>18</v>
      </c>
      <c r="AC493" t="s">
        <v>355</v>
      </c>
    </row>
    <row r="494" spans="1:58" x14ac:dyDescent="0.2">
      <c r="A494" t="s">
        <v>11</v>
      </c>
      <c r="B494" t="s">
        <v>4</v>
      </c>
      <c r="C494" t="s">
        <v>124</v>
      </c>
      <c r="D494" t="s">
        <v>575</v>
      </c>
      <c r="E494" s="9">
        <v>-1.7543859649122799E-2</v>
      </c>
      <c r="F494">
        <v>487</v>
      </c>
      <c r="G494" s="9">
        <v>0.876470588235294</v>
      </c>
      <c r="H494" s="9">
        <v>0.16326530612244899</v>
      </c>
      <c r="I494">
        <v>0.24600125</v>
      </c>
      <c r="J494">
        <v>1.9979466119096501</v>
      </c>
      <c r="O494">
        <v>31.170175749256799</v>
      </c>
      <c r="T494" t="s">
        <v>571</v>
      </c>
      <c r="Y494" t="s">
        <v>349</v>
      </c>
      <c r="AB494" t="s">
        <v>18</v>
      </c>
      <c r="AC494" t="s">
        <v>204</v>
      </c>
    </row>
    <row r="495" spans="1:58" x14ac:dyDescent="0.2">
      <c r="A495" t="s">
        <v>11</v>
      </c>
      <c r="B495" t="s">
        <v>4</v>
      </c>
      <c r="C495" t="s">
        <v>88</v>
      </c>
      <c r="D495" t="s">
        <v>575</v>
      </c>
      <c r="E495" s="9">
        <v>-1.55945419103314E-2</v>
      </c>
      <c r="F495">
        <v>502</v>
      </c>
      <c r="G495" s="9">
        <v>0.8125</v>
      </c>
      <c r="H495" s="9">
        <v>0.12666666666666701</v>
      </c>
      <c r="I495">
        <v>0.225243137254902</v>
      </c>
      <c r="J495">
        <v>1.85258964143426</v>
      </c>
      <c r="O495">
        <v>36.988472067335699</v>
      </c>
      <c r="T495" t="s">
        <v>571</v>
      </c>
      <c r="Y495" t="s">
        <v>349</v>
      </c>
      <c r="AB495" t="s">
        <v>576</v>
      </c>
      <c r="AC495" t="s">
        <v>151</v>
      </c>
    </row>
    <row r="496" spans="1:58" x14ac:dyDescent="0.2">
      <c r="A496" t="s">
        <v>7</v>
      </c>
      <c r="B496" t="s">
        <v>4</v>
      </c>
      <c r="C496" t="s">
        <v>134</v>
      </c>
      <c r="D496" t="s">
        <v>287</v>
      </c>
      <c r="E496" s="9">
        <v>0</v>
      </c>
      <c r="F496">
        <v>454</v>
      </c>
      <c r="G496" s="9">
        <v>0.90566037735849103</v>
      </c>
      <c r="H496" s="9">
        <v>0.213235294117647</v>
      </c>
      <c r="I496">
        <v>0.2475522</v>
      </c>
      <c r="J496">
        <v>1.87885462555066</v>
      </c>
      <c r="O496">
        <v>36.330326034194201</v>
      </c>
      <c r="T496" t="s">
        <v>574</v>
      </c>
      <c r="Y496" t="s">
        <v>245</v>
      </c>
      <c r="AB496" t="s">
        <v>577</v>
      </c>
      <c r="AC496" t="s">
        <v>187</v>
      </c>
    </row>
    <row r="498" spans="1:58" ht="28.5" x14ac:dyDescent="0.2">
      <c r="A498" s="1" t="s">
        <v>578</v>
      </c>
      <c r="B498" s="13" t="s">
        <v>42</v>
      </c>
      <c r="C498" s="13" t="s">
        <v>18</v>
      </c>
      <c r="D498" s="3" t="s">
        <v>580</v>
      </c>
      <c r="E498" s="3" t="s">
        <v>18</v>
      </c>
      <c r="F498" s="14" t="s">
        <v>9</v>
      </c>
      <c r="G498" s="14" t="s">
        <v>18</v>
      </c>
      <c r="H498" s="3" t="s">
        <v>18</v>
      </c>
      <c r="I498" s="14" t="s">
        <v>10</v>
      </c>
      <c r="J498" s="14" t="s">
        <v>18</v>
      </c>
      <c r="K498" s="3" t="s">
        <v>18</v>
      </c>
      <c r="L498" s="14" t="s">
        <v>3</v>
      </c>
      <c r="M498" s="14" t="s">
        <v>18</v>
      </c>
      <c r="N498" s="3" t="s">
        <v>18</v>
      </c>
      <c r="O498" s="14" t="s">
        <v>4</v>
      </c>
      <c r="P498" s="14" t="s">
        <v>18</v>
      </c>
      <c r="Q498" s="3" t="s">
        <v>18</v>
      </c>
      <c r="R498" s="18" t="s">
        <v>757</v>
      </c>
      <c r="S498" s="15" t="s">
        <v>18</v>
      </c>
      <c r="T498" s="15" t="s">
        <v>18</v>
      </c>
      <c r="U498" s="15" t="s">
        <v>18</v>
      </c>
      <c r="V498" s="15" t="s">
        <v>18</v>
      </c>
      <c r="W498" s="15" t="s">
        <v>18</v>
      </c>
      <c r="X498" s="15" t="s">
        <v>18</v>
      </c>
      <c r="Y498" s="15" t="s">
        <v>18</v>
      </c>
      <c r="Z498" s="15" t="s">
        <v>18</v>
      </c>
      <c r="AA498" s="15" t="s">
        <v>18</v>
      </c>
      <c r="AB498" s="3" t="s">
        <v>18</v>
      </c>
      <c r="AC498" s="2" t="s">
        <v>582</v>
      </c>
      <c r="AD498" s="1" t="s">
        <v>579</v>
      </c>
    </row>
    <row r="499" spans="1:58" x14ac:dyDescent="0.2">
      <c r="A499" s="4" t="s">
        <v>45</v>
      </c>
      <c r="B499" s="4" t="s">
        <v>46</v>
      </c>
      <c r="C499" s="4" t="s">
        <v>47</v>
      </c>
      <c r="D499" s="4" t="s">
        <v>48</v>
      </c>
      <c r="E499" s="4" t="s">
        <v>49</v>
      </c>
      <c r="F499" s="4" t="s">
        <v>50</v>
      </c>
      <c r="G499" s="4" t="s">
        <v>51</v>
      </c>
      <c r="H499" s="4" t="s">
        <v>52</v>
      </c>
      <c r="I499" s="4" t="s">
        <v>53</v>
      </c>
      <c r="J499" s="4" t="s">
        <v>54</v>
      </c>
      <c r="K499" s="4" t="s">
        <v>55</v>
      </c>
      <c r="L499" s="4" t="s">
        <v>56</v>
      </c>
      <c r="M499" s="4" t="s">
        <v>57</v>
      </c>
      <c r="N499" s="4" t="s">
        <v>58</v>
      </c>
      <c r="O499" s="4" t="s">
        <v>59</v>
      </c>
      <c r="P499" s="4" t="s">
        <v>60</v>
      </c>
      <c r="Q499" s="4" t="s">
        <v>61</v>
      </c>
      <c r="R499" s="4" t="s">
        <v>62</v>
      </c>
      <c r="S499" s="4" t="s">
        <v>63</v>
      </c>
      <c r="T499" s="4" t="s">
        <v>64</v>
      </c>
      <c r="U499" s="4" t="s">
        <v>65</v>
      </c>
      <c r="V499" s="4" t="s">
        <v>66</v>
      </c>
      <c r="W499" s="4" t="s">
        <v>67</v>
      </c>
      <c r="X499" s="4" t="s">
        <v>68</v>
      </c>
      <c r="Y499" s="4" t="s">
        <v>69</v>
      </c>
      <c r="Z499" s="4" t="s">
        <v>70</v>
      </c>
      <c r="AA499" s="4" t="s">
        <v>71</v>
      </c>
      <c r="AB499" s="4" t="s">
        <v>72</v>
      </c>
      <c r="AC499" s="4" t="s">
        <v>73</v>
      </c>
      <c r="BD499" t="str">
        <f t="array" ref="BD499">IFERROR(INDEX(BN1:BN22,SMALL(IF(F498=BM1:BM22,ROW(BM1:BM22)-ROW(BM1)+1),ROW(1:1))),"")</f>
        <v>BBN</v>
      </c>
      <c r="BE499" t="str">
        <f t="array" ref="BE499">IFERROR(INDEX(BP1:BP22,SMALL(IF(I498=BO1:BO22,ROW(BO1:BO22)-ROW(BO1)+1),ROW(1:1))),"")</f>
        <v>Training</v>
      </c>
      <c r="BF499" t="str">
        <f t="array" ref="BF499">IFERROR(INDEX(BR1:BR22,SMALL(IF(I498=BQ1:BQ22,ROW(BQ1:BQ22)-ROW(BQ1)+1),ROW(1:1))),"")</f>
        <v>Alone</v>
      </c>
    </row>
    <row r="500" spans="1:58" x14ac:dyDescent="0.2">
      <c r="A500" t="s">
        <v>7</v>
      </c>
      <c r="C500" t="s">
        <v>85</v>
      </c>
      <c r="D500">
        <v>2</v>
      </c>
      <c r="F500" t="s">
        <v>259</v>
      </c>
      <c r="BD500" t="str">
        <f t="array" ref="BD500">IFERROR(INDEX(BN1:BN22,SMALL(IF(F498=BM1:BM22,ROW(BM1:BM22)-ROW(BM1)+1),ROW(2:2))),"")</f>
        <v>Octave</v>
      </c>
      <c r="BE500" t="str">
        <f t="array" ref="BE500">IFERROR(INDEX(BP1:BP22,SMALL(IF(I498=BO1:BO22,ROW(BO1:BO22)-ROW(BO1)+1),ROW(2:2))),"")</f>
        <v>Rxn</v>
      </c>
      <c r="BF500" t="str">
        <f t="array" ref="BF500">IFERROR(INDEX(BR1:BR22,SMALL(IF(I498=BQ1:BQ22,ROW(BQ1:BQ22)-ROW(BQ1)+1),ROW(2:2))),"")</f>
        <v>Rotating</v>
      </c>
    </row>
    <row r="501" spans="1:58" x14ac:dyDescent="0.2">
      <c r="A501" t="s">
        <v>11</v>
      </c>
      <c r="C501" t="s">
        <v>88</v>
      </c>
      <c r="D501">
        <v>4</v>
      </c>
      <c r="F501" t="s">
        <v>259</v>
      </c>
      <c r="BD501" t="str">
        <f t="array" ref="BD501">IFERROR(INDEX(BN1:BN22,SMALL(IF(F498=BM1:BM22,ROW(BM1:BM22)-ROW(BM1)+1),ROW(3:3))),"")</f>
        <v>Tones</v>
      </c>
      <c r="BE501" t="str">
        <f t="array" ref="BE501">IFERROR(INDEX(BP1:BP22,SMALL(IF(I498=BO1:BO22,ROW(BO1:BO22)-ROW(BO1)+1),ROW(3:3))),"")</f>
        <v>TH</v>
      </c>
      <c r="BF501" t="str">
        <f t="array" ref="BF501">IFERROR(INDEX(BR1:BR22,SMALL(IF(I498=BQ1:BQ22,ROW(BQ1:BQ22)-ROW(BQ1)+1),ROW(3:3))),"")</f>
        <v>Mixed</v>
      </c>
    </row>
    <row r="502" spans="1:58" x14ac:dyDescent="0.2">
      <c r="A502" t="s">
        <v>3</v>
      </c>
      <c r="C502" t="s">
        <v>76</v>
      </c>
      <c r="D502">
        <v>2</v>
      </c>
      <c r="F502" t="s">
        <v>259</v>
      </c>
      <c r="BD502" t="str">
        <f t="array" ref="BD502">IFERROR(INDEX(BN1:BN22,SMALL(IF(F498=BM1:BM22,ROW(BM1:BM22)-ROW(BM1)+1),ROW(4:4))),"")</f>
        <v/>
      </c>
      <c r="BE502" t="str">
        <f t="array" ref="BE502">IFERROR(INDEX(BP1:BP22,SMALL(IF(I498=BO1:BO22,ROW(BO1:BO22)-ROW(BO1)+1),ROW(4:4))),"")</f>
        <v>Reset</v>
      </c>
      <c r="BF502" t="str">
        <f t="array" ref="BF502">IFERROR(INDEX(BR1:BR22,SMALL(IF(I498=BQ1:BQ22,ROW(BQ1:BQ22)-ROW(BQ1)+1),ROW(4:4))),"")</f>
        <v>None</v>
      </c>
    </row>
    <row r="503" spans="1:58" x14ac:dyDescent="0.2">
      <c r="A503" s="10" t="s">
        <v>18</v>
      </c>
      <c r="B503" s="10" t="s">
        <v>18</v>
      </c>
      <c r="C503" s="10" t="s">
        <v>49</v>
      </c>
      <c r="D503" s="10" t="s">
        <v>53</v>
      </c>
      <c r="E503" s="11" t="s">
        <v>50</v>
      </c>
      <c r="F503" s="11" t="s">
        <v>51</v>
      </c>
      <c r="G503" s="11" t="s">
        <v>50</v>
      </c>
      <c r="H503" s="11" t="s">
        <v>49</v>
      </c>
      <c r="I503" s="11" t="s">
        <v>99</v>
      </c>
      <c r="J503" s="11" t="s">
        <v>100</v>
      </c>
      <c r="K503" s="11"/>
      <c r="L503" s="12" t="s">
        <v>260</v>
      </c>
      <c r="M503" s="12"/>
      <c r="N503" s="12"/>
      <c r="O503" s="12"/>
      <c r="P503" s="11"/>
      <c r="Q503" s="12" t="s">
        <v>261</v>
      </c>
      <c r="R503" s="12"/>
      <c r="S503" s="12"/>
      <c r="T503" s="12"/>
      <c r="U503" s="11"/>
      <c r="V503" s="12" t="s">
        <v>262</v>
      </c>
      <c r="W503" s="12"/>
      <c r="X503" s="12"/>
      <c r="Y503" s="12"/>
      <c r="Z503" s="11"/>
      <c r="AA503" s="11"/>
      <c r="AB503" s="11" t="s">
        <v>18</v>
      </c>
      <c r="AC503" s="10" t="s">
        <v>18</v>
      </c>
      <c r="BD503" t="str">
        <f t="array" ref="BD503">IFERROR(INDEX(BN1:BN22,SMALL(IF(F498=BM1:BM22,ROW(BM1:BM22)-ROW(BM1)+1),ROW(5:5))),"")</f>
        <v/>
      </c>
      <c r="BE503" t="str">
        <f t="array" ref="BE503">IFERROR(INDEX(BP1:BP22,SMALL(IF(I498=BO1:BO22,ROW(BO1:BO22)-ROW(BO1)+1),ROW(5:5))),"")</f>
        <v/>
      </c>
      <c r="BF503" t="str">
        <f t="array" ref="BF503">IFERROR(INDEX(BR1:BR22,SMALL(IF(I498=BQ1:BQ22,ROW(BQ1:BQ22)-ROW(BQ1)+1),ROW(5:5))),"")</f>
        <v>50dB PKN</v>
      </c>
    </row>
    <row r="504" spans="1:58" x14ac:dyDescent="0.2">
      <c r="A504" s="10" t="s">
        <v>18</v>
      </c>
      <c r="B504" s="10" t="s">
        <v>18</v>
      </c>
      <c r="C504" s="10" t="s">
        <v>101</v>
      </c>
      <c r="D504" s="10" t="s">
        <v>102</v>
      </c>
      <c r="E504" s="11" t="s">
        <v>103</v>
      </c>
      <c r="F504" s="11" t="s">
        <v>104</v>
      </c>
      <c r="G504" s="11" t="s">
        <v>105</v>
      </c>
      <c r="H504" s="11" t="s">
        <v>106</v>
      </c>
      <c r="I504" s="11" t="s">
        <v>7</v>
      </c>
      <c r="J504" s="11" t="s">
        <v>107</v>
      </c>
      <c r="K504" s="11"/>
      <c r="L504" s="11" t="s">
        <v>263</v>
      </c>
      <c r="M504" s="11" t="s">
        <v>264</v>
      </c>
      <c r="N504" s="11" t="s">
        <v>265</v>
      </c>
      <c r="O504" s="11" t="s">
        <v>266</v>
      </c>
      <c r="P504" s="11"/>
      <c r="Q504" s="11" t="s">
        <v>263</v>
      </c>
      <c r="R504" s="11" t="s">
        <v>264</v>
      </c>
      <c r="S504" s="11" t="s">
        <v>265</v>
      </c>
      <c r="T504" s="11" t="s">
        <v>266</v>
      </c>
      <c r="U504" s="11"/>
      <c r="V504" s="11" t="s">
        <v>263</v>
      </c>
      <c r="W504" s="11" t="s">
        <v>264</v>
      </c>
      <c r="X504" s="11" t="s">
        <v>265</v>
      </c>
      <c r="Y504" s="11" t="s">
        <v>266</v>
      </c>
      <c r="Z504" s="11"/>
      <c r="AA504" s="11"/>
      <c r="AB504" s="11" t="s">
        <v>109</v>
      </c>
      <c r="AC504" s="10" t="s">
        <v>110</v>
      </c>
      <c r="BD504" t="str">
        <f t="array" ref="BD504">IFERROR(INDEX(BN1:BN22,SMALL(IF(F498=BM1:BM22,ROW(BM1:BM22)-ROW(BM1)+1),ROW(6:6))),"")</f>
        <v/>
      </c>
      <c r="BE504" t="str">
        <f t="array" ref="BE504">IFERROR(INDEX(BP1:BP22,SMALL(IF(I498=BO1:BO22,ROW(BO1:BO22)-ROW(BO1)+1),ROW(6:6))),"")</f>
        <v/>
      </c>
      <c r="BF504" t="str">
        <f t="array" ref="BF504">IFERROR(INDEX(BR1:BR22,SMALL(IF(I498=BQ1:BQ22,ROW(BQ1:BQ22)-ROW(BQ1)+1),ROW(6:6))),"")</f>
        <v>30dB PKN</v>
      </c>
    </row>
    <row r="505" spans="1:58" x14ac:dyDescent="0.2">
      <c r="A505" s="5" t="s">
        <v>7</v>
      </c>
      <c r="B505" s="5" t="s">
        <v>4</v>
      </c>
      <c r="C505" s="5" t="s">
        <v>74</v>
      </c>
      <c r="D505" s="5" t="s">
        <v>75</v>
      </c>
      <c r="E505" s="7">
        <v>-2.03900709219858E-2</v>
      </c>
      <c r="F505" s="5">
        <v>419.5</v>
      </c>
      <c r="G505" s="7">
        <v>0.97106227106227105</v>
      </c>
      <c r="H505" s="7">
        <v>0.119604086845466</v>
      </c>
      <c r="I505" s="5">
        <v>0.25669347264957298</v>
      </c>
      <c r="J505" s="5">
        <v>1.8033590402742099</v>
      </c>
      <c r="K505" s="5"/>
      <c r="L505" s="5"/>
      <c r="M505" s="5"/>
      <c r="N505" s="5"/>
      <c r="O505" s="5"/>
      <c r="P505" s="5"/>
      <c r="Q505" s="5"/>
      <c r="R505" s="5"/>
      <c r="S505" s="5"/>
      <c r="T505" s="5"/>
      <c r="U505" s="5"/>
      <c r="V505" s="5"/>
      <c r="W505" s="5"/>
      <c r="X505" s="5"/>
      <c r="Y505" s="5"/>
      <c r="Z505" s="5"/>
      <c r="AA505" s="5"/>
      <c r="AB505" s="5" t="s">
        <v>18</v>
      </c>
      <c r="AC505" s="5"/>
      <c r="BD505" t="str">
        <f t="array" ref="BD505">IFERROR(INDEX(BN1:BN22,SMALL(IF(F498=BM1:BM22,ROW(BM1:BM22)-ROW(BM1)+1),ROW(7:7))),"")</f>
        <v/>
      </c>
      <c r="BE505" t="str">
        <f t="array" ref="BE505">IFERROR(INDEX(BP1:BP22,SMALL(IF(I498=BO1:BO22,ROW(BO1:BO22)-ROW(BO1)+1),ROW(7:7))),"")</f>
        <v/>
      </c>
      <c r="BF505" t="str">
        <f t="array" ref="BF505">IFERROR(INDEX(BR1:BR22,SMALL(IF(I498=BQ1:BQ22,ROW(BQ1:BQ22)-ROW(BQ1)+1),ROW(7:7))),"")</f>
        <v>50dB WN</v>
      </c>
    </row>
    <row r="506" spans="1:58" x14ac:dyDescent="0.2">
      <c r="A506" s="5" t="s">
        <v>11</v>
      </c>
      <c r="B506" s="5" t="s">
        <v>4</v>
      </c>
      <c r="C506" s="5" t="s">
        <v>74</v>
      </c>
      <c r="D506" s="5" t="s">
        <v>75</v>
      </c>
      <c r="E506" s="7">
        <v>-1.1968085106382999E-2</v>
      </c>
      <c r="F506" s="5">
        <v>348.5</v>
      </c>
      <c r="G506" s="7">
        <v>0.90627899285994995</v>
      </c>
      <c r="H506" s="7">
        <v>0.32346092967590501</v>
      </c>
      <c r="I506" s="5">
        <v>0.25575695529467501</v>
      </c>
      <c r="J506" s="5">
        <v>2.17253753120433</v>
      </c>
      <c r="K506" s="5"/>
      <c r="L506" s="5">
        <v>25.976391510152698</v>
      </c>
      <c r="M506" s="5"/>
      <c r="N506" s="5"/>
      <c r="O506" s="5"/>
      <c r="P506" s="5"/>
      <c r="Q506" s="5"/>
      <c r="R506" s="5"/>
      <c r="S506" s="5"/>
      <c r="T506" s="5"/>
      <c r="U506" s="5"/>
      <c r="V506" s="5"/>
      <c r="W506" s="5"/>
      <c r="X506" s="5"/>
      <c r="Y506" s="5"/>
      <c r="Z506" s="5"/>
      <c r="AA506" s="5"/>
      <c r="AB506" s="5" t="s">
        <v>18</v>
      </c>
      <c r="AC506" s="5"/>
    </row>
    <row r="507" spans="1:58" x14ac:dyDescent="0.2">
      <c r="A507" s="5" t="s">
        <v>3</v>
      </c>
      <c r="B507" s="5" t="s">
        <v>4</v>
      </c>
      <c r="C507" s="5" t="s">
        <v>74</v>
      </c>
      <c r="D507" s="5" t="s">
        <v>75</v>
      </c>
      <c r="E507" s="7">
        <v>-7.09219858156028E-3</v>
      </c>
      <c r="F507" s="5">
        <v>368</v>
      </c>
      <c r="G507" s="7">
        <v>0.93603906011596005</v>
      </c>
      <c r="H507" s="7">
        <v>0.23622311827956999</v>
      </c>
      <c r="I507" s="5">
        <v>0.27948680182926799</v>
      </c>
      <c r="J507" s="5">
        <v>1.8895790200138001</v>
      </c>
      <c r="K507" s="5"/>
      <c r="L507" s="5"/>
      <c r="M507" s="5">
        <v>38.131838254899698</v>
      </c>
      <c r="N507" s="5"/>
      <c r="O507" s="5"/>
      <c r="P507" s="5"/>
      <c r="Q507" s="5"/>
      <c r="R507" s="5"/>
      <c r="S507" s="5"/>
      <c r="T507" s="5"/>
      <c r="U507" s="5"/>
      <c r="V507" s="5"/>
      <c r="W507" s="5"/>
      <c r="X507" s="5"/>
      <c r="Y507" s="5"/>
      <c r="Z507" s="5"/>
      <c r="AA507" s="5"/>
      <c r="AB507" s="5" t="s">
        <v>18</v>
      </c>
      <c r="AC507" s="5"/>
    </row>
    <row r="508" spans="1:58" x14ac:dyDescent="0.2">
      <c r="A508" s="6" t="s">
        <v>3</v>
      </c>
      <c r="B508" s="6" t="s">
        <v>4</v>
      </c>
      <c r="C508" s="6" t="s">
        <v>76</v>
      </c>
      <c r="D508" s="6" t="s">
        <v>580</v>
      </c>
      <c r="E508" s="8">
        <v>-1.0638297872340399E-2</v>
      </c>
      <c r="F508" s="6">
        <v>322</v>
      </c>
      <c r="G508" s="8">
        <v>0.92035398230088505</v>
      </c>
      <c r="H508" s="8">
        <v>0.27083333333333298</v>
      </c>
      <c r="I508" s="6">
        <v>0.29968375000000003</v>
      </c>
      <c r="J508" s="6">
        <v>1.9844720496894399</v>
      </c>
      <c r="K508" s="6"/>
      <c r="L508" s="6"/>
      <c r="M508" s="6">
        <v>38.131838254899698</v>
      </c>
      <c r="N508" s="6"/>
      <c r="O508" s="6"/>
      <c r="P508" s="6"/>
      <c r="Q508" s="6"/>
      <c r="R508" s="6" t="s">
        <v>581</v>
      </c>
      <c r="S508" s="6"/>
      <c r="T508" s="6"/>
      <c r="U508" s="6"/>
      <c r="V508" s="6"/>
      <c r="W508" s="6" t="s">
        <v>245</v>
      </c>
      <c r="X508" s="6"/>
      <c r="Y508" s="6"/>
      <c r="Z508" s="6"/>
      <c r="AA508" s="6"/>
      <c r="AB508" s="6" t="s">
        <v>582</v>
      </c>
      <c r="AC508" s="6" t="s">
        <v>488</v>
      </c>
    </row>
    <row r="509" spans="1:58" x14ac:dyDescent="0.2">
      <c r="A509" t="s">
        <v>3</v>
      </c>
      <c r="B509" t="s">
        <v>4</v>
      </c>
      <c r="C509" t="s">
        <v>81</v>
      </c>
      <c r="D509" t="s">
        <v>580</v>
      </c>
      <c r="E509" s="9">
        <v>-3.54609929078014E-3</v>
      </c>
      <c r="F509">
        <v>414</v>
      </c>
      <c r="G509" s="9">
        <v>0.95172413793103405</v>
      </c>
      <c r="H509" s="9">
        <v>0.20161290322580599</v>
      </c>
      <c r="I509">
        <v>0.25928985365853702</v>
      </c>
      <c r="J509">
        <v>1.79468599033816</v>
      </c>
      <c r="R509" t="s">
        <v>581</v>
      </c>
      <c r="W509" t="s">
        <v>245</v>
      </c>
      <c r="AB509" t="s">
        <v>583</v>
      </c>
      <c r="AC509" t="s">
        <v>584</v>
      </c>
    </row>
    <row r="510" spans="1:58" x14ac:dyDescent="0.2">
      <c r="A510" t="s">
        <v>7</v>
      </c>
      <c r="B510" t="s">
        <v>4</v>
      </c>
      <c r="C510" t="s">
        <v>85</v>
      </c>
      <c r="D510" t="s">
        <v>585</v>
      </c>
      <c r="E510" s="9">
        <v>-1.9503546099290801E-2</v>
      </c>
      <c r="F510">
        <v>389</v>
      </c>
      <c r="G510" s="9">
        <v>0.97069597069597102</v>
      </c>
      <c r="H510" s="9">
        <v>0.12068965517241401</v>
      </c>
      <c r="I510">
        <v>0.24490425641025601</v>
      </c>
      <c r="J510">
        <v>1.8200514138817501</v>
      </c>
      <c r="Q510" t="s">
        <v>132</v>
      </c>
      <c r="V510" t="s">
        <v>245</v>
      </c>
      <c r="AB510" t="s">
        <v>18</v>
      </c>
      <c r="AC510" t="s">
        <v>586</v>
      </c>
    </row>
    <row r="511" spans="1:58" x14ac:dyDescent="0.2">
      <c r="A511" t="s">
        <v>7</v>
      </c>
      <c r="B511" t="s">
        <v>4</v>
      </c>
      <c r="C511" t="s">
        <v>124</v>
      </c>
      <c r="D511" t="s">
        <v>585</v>
      </c>
      <c r="E511" s="9">
        <v>-2.1276595744680899E-2</v>
      </c>
      <c r="F511">
        <v>450</v>
      </c>
      <c r="G511" s="9">
        <v>0.97142857142857097</v>
      </c>
      <c r="H511" s="9">
        <v>0.118518518518518</v>
      </c>
      <c r="I511">
        <v>0.26848268888888899</v>
      </c>
      <c r="J511">
        <v>1.78666666666667</v>
      </c>
      <c r="Q511" t="s">
        <v>132</v>
      </c>
      <c r="V511" t="s">
        <v>245</v>
      </c>
      <c r="AB511" t="s">
        <v>18</v>
      </c>
      <c r="AC511" t="s">
        <v>123</v>
      </c>
    </row>
    <row r="512" spans="1:58" x14ac:dyDescent="0.2">
      <c r="A512" t="s">
        <v>11</v>
      </c>
      <c r="B512" t="s">
        <v>4</v>
      </c>
      <c r="C512" t="s">
        <v>88</v>
      </c>
      <c r="D512" t="s">
        <v>587</v>
      </c>
      <c r="E512" s="9">
        <v>-2.4822695035461001E-2</v>
      </c>
      <c r="F512">
        <v>341</v>
      </c>
      <c r="G512" s="9">
        <v>0.92016806722689104</v>
      </c>
      <c r="H512" s="9">
        <v>0.242718446601942</v>
      </c>
      <c r="I512">
        <v>0.23565675757575799</v>
      </c>
      <c r="J512">
        <v>2.2258064516128999</v>
      </c>
      <c r="L512">
        <v>22.4083640830519</v>
      </c>
      <c r="Q512" t="s">
        <v>588</v>
      </c>
      <c r="V512" t="s">
        <v>251</v>
      </c>
      <c r="AB512" t="s">
        <v>589</v>
      </c>
      <c r="AC512" t="s">
        <v>590</v>
      </c>
    </row>
    <row r="513" spans="1:58" x14ac:dyDescent="0.2">
      <c r="A513" t="s">
        <v>11</v>
      </c>
      <c r="B513" t="s">
        <v>4</v>
      </c>
      <c r="C513" t="s">
        <v>93</v>
      </c>
      <c r="D513" t="s">
        <v>591</v>
      </c>
      <c r="E513" s="9">
        <v>-1.5957446808510599E-2</v>
      </c>
      <c r="F513">
        <v>399</v>
      </c>
      <c r="G513" s="9">
        <v>0.93906810035842303</v>
      </c>
      <c r="H513" s="9">
        <v>0.241666666666667</v>
      </c>
      <c r="I513">
        <v>0.2477104</v>
      </c>
      <c r="J513">
        <v>1.80952380952381</v>
      </c>
      <c r="Q513" t="s">
        <v>588</v>
      </c>
      <c r="V513" t="s">
        <v>272</v>
      </c>
      <c r="AB513" t="s">
        <v>592</v>
      </c>
      <c r="AC513" t="s">
        <v>123</v>
      </c>
    </row>
    <row r="514" spans="1:58" x14ac:dyDescent="0.2">
      <c r="A514" t="s">
        <v>11</v>
      </c>
      <c r="B514" t="s">
        <v>4</v>
      </c>
      <c r="C514" t="s">
        <v>131</v>
      </c>
      <c r="D514" t="s">
        <v>587</v>
      </c>
      <c r="E514" s="9">
        <v>-7.09219858156028E-3</v>
      </c>
      <c r="F514">
        <v>316</v>
      </c>
      <c r="G514" s="9">
        <v>0.90090090090090102</v>
      </c>
      <c r="H514" s="9">
        <v>0.39361702127659598</v>
      </c>
      <c r="I514">
        <v>0.28748878124999999</v>
      </c>
      <c r="J514">
        <v>2.4240506329113898</v>
      </c>
      <c r="L514">
        <v>29.9679656016434</v>
      </c>
      <c r="Q514" t="s">
        <v>588</v>
      </c>
      <c r="V514" t="s">
        <v>251</v>
      </c>
      <c r="AB514" t="s">
        <v>593</v>
      </c>
      <c r="AC514" t="s">
        <v>307</v>
      </c>
    </row>
    <row r="516" spans="1:58" ht="28.5" x14ac:dyDescent="0.2">
      <c r="A516" s="1" t="s">
        <v>594</v>
      </c>
      <c r="B516" s="13" t="s">
        <v>42</v>
      </c>
      <c r="C516" s="13" t="s">
        <v>18</v>
      </c>
      <c r="D516" s="3" t="s">
        <v>596</v>
      </c>
      <c r="E516" s="3" t="s">
        <v>18</v>
      </c>
      <c r="F516" s="14" t="s">
        <v>9</v>
      </c>
      <c r="G516" s="14" t="s">
        <v>18</v>
      </c>
      <c r="H516" s="3" t="s">
        <v>18</v>
      </c>
      <c r="I516" s="14" t="s">
        <v>10</v>
      </c>
      <c r="J516" s="14" t="s">
        <v>18</v>
      </c>
      <c r="K516" s="3" t="s">
        <v>18</v>
      </c>
      <c r="L516" s="14" t="s">
        <v>11</v>
      </c>
      <c r="M516" s="14" t="s">
        <v>18</v>
      </c>
      <c r="N516" s="3" t="s">
        <v>18</v>
      </c>
      <c r="O516" s="14" t="s">
        <v>4</v>
      </c>
      <c r="P516" s="14" t="s">
        <v>18</v>
      </c>
      <c r="Q516" s="3" t="s">
        <v>18</v>
      </c>
      <c r="R516" s="15" t="s">
        <v>471</v>
      </c>
      <c r="S516" s="15" t="s">
        <v>18</v>
      </c>
      <c r="T516" s="15" t="s">
        <v>18</v>
      </c>
      <c r="U516" s="15" t="s">
        <v>18</v>
      </c>
      <c r="V516" s="15" t="s">
        <v>18</v>
      </c>
      <c r="W516" s="15" t="s">
        <v>18</v>
      </c>
      <c r="X516" s="15" t="s">
        <v>18</v>
      </c>
      <c r="Y516" s="15" t="s">
        <v>18</v>
      </c>
      <c r="Z516" s="15" t="s">
        <v>18</v>
      </c>
      <c r="AA516" s="15" t="s">
        <v>18</v>
      </c>
      <c r="AB516" s="3" t="s">
        <v>18</v>
      </c>
      <c r="AC516" s="2" t="s">
        <v>267</v>
      </c>
      <c r="AD516" s="1" t="s">
        <v>595</v>
      </c>
    </row>
    <row r="517" spans="1:58" x14ac:dyDescent="0.2">
      <c r="A517" s="4" t="s">
        <v>45</v>
      </c>
      <c r="B517" s="4" t="s">
        <v>46</v>
      </c>
      <c r="C517" s="4" t="s">
        <v>47</v>
      </c>
      <c r="D517" s="4" t="s">
        <v>48</v>
      </c>
      <c r="E517" s="4" t="s">
        <v>49</v>
      </c>
      <c r="F517" s="4" t="s">
        <v>50</v>
      </c>
      <c r="G517" s="4" t="s">
        <v>51</v>
      </c>
      <c r="H517" s="4" t="s">
        <v>52</v>
      </c>
      <c r="I517" s="4" t="s">
        <v>53</v>
      </c>
      <c r="J517" s="4" t="s">
        <v>54</v>
      </c>
      <c r="K517" s="4" t="s">
        <v>55</v>
      </c>
      <c r="L517" s="4" t="s">
        <v>56</v>
      </c>
      <c r="M517" s="4" t="s">
        <v>57</v>
      </c>
      <c r="N517" s="4" t="s">
        <v>58</v>
      </c>
      <c r="O517" s="4" t="s">
        <v>59</v>
      </c>
      <c r="P517" s="4" t="s">
        <v>60</v>
      </c>
      <c r="Q517" s="4" t="s">
        <v>61</v>
      </c>
      <c r="R517" s="4" t="s">
        <v>62</v>
      </c>
      <c r="S517" s="4" t="s">
        <v>63</v>
      </c>
      <c r="T517" s="4" t="s">
        <v>64</v>
      </c>
      <c r="U517" s="4" t="s">
        <v>65</v>
      </c>
      <c r="V517" s="4" t="s">
        <v>66</v>
      </c>
      <c r="W517" s="4" t="s">
        <v>67</v>
      </c>
      <c r="X517" s="4" t="s">
        <v>68</v>
      </c>
      <c r="Y517" s="4" t="s">
        <v>69</v>
      </c>
      <c r="Z517" s="4" t="s">
        <v>70</v>
      </c>
      <c r="AA517" s="4" t="s">
        <v>71</v>
      </c>
      <c r="AB517" s="4" t="s">
        <v>72</v>
      </c>
      <c r="AC517" s="4" t="s">
        <v>73</v>
      </c>
      <c r="BD517" t="str">
        <f t="array" ref="BD517">IFERROR(INDEX(BN1:BN22,SMALL(IF(F516=BM1:BM22,ROW(BM1:BM22)-ROW(BM1)+1),ROW(1:1))),"")</f>
        <v>BBN</v>
      </c>
      <c r="BE517" t="str">
        <f t="array" ref="BE517">IFERROR(INDEX(BP1:BP22,SMALL(IF(I516=BO1:BO22,ROW(BO1:BO22)-ROW(BO1)+1),ROW(1:1))),"")</f>
        <v>Training</v>
      </c>
      <c r="BF517" t="str">
        <f t="array" ref="BF517">IFERROR(INDEX(BR1:BR22,SMALL(IF(I516=BQ1:BQ22,ROW(BQ1:BQ22)-ROW(BQ1)+1),ROW(1:1))),"")</f>
        <v>Alone</v>
      </c>
    </row>
    <row r="518" spans="1:58" x14ac:dyDescent="0.2">
      <c r="A518" t="s">
        <v>7</v>
      </c>
      <c r="B518" t="s">
        <v>4</v>
      </c>
      <c r="C518" t="s">
        <v>81</v>
      </c>
      <c r="D518">
        <v>3</v>
      </c>
      <c r="F518" t="s">
        <v>259</v>
      </c>
      <c r="BD518" t="str">
        <f t="array" ref="BD518">IFERROR(INDEX(BN1:BN22,SMALL(IF(F516=BM1:BM22,ROW(BM1:BM22)-ROW(BM1)+1),ROW(2:2))),"")</f>
        <v>Octave</v>
      </c>
      <c r="BE518" t="str">
        <f t="array" ref="BE518">IFERROR(INDEX(BP1:BP22,SMALL(IF(I516=BO1:BO22,ROW(BO1:BO22)-ROW(BO1)+1),ROW(2:2))),"")</f>
        <v>Rxn</v>
      </c>
      <c r="BF518" t="str">
        <f t="array" ref="BF518">IFERROR(INDEX(BR1:BR22,SMALL(IF(I516=BQ1:BQ22,ROW(BQ1:BQ22)-ROW(BQ1)+1),ROW(2:2))),"")</f>
        <v>Rotating</v>
      </c>
    </row>
    <row r="519" spans="1:58" x14ac:dyDescent="0.2">
      <c r="A519" t="s">
        <v>11</v>
      </c>
      <c r="B519" t="s">
        <v>4</v>
      </c>
      <c r="C519" t="s">
        <v>76</v>
      </c>
      <c r="D519">
        <v>1</v>
      </c>
      <c r="F519" t="s">
        <v>259</v>
      </c>
      <c r="BD519" t="str">
        <f t="array" ref="BD519">IFERROR(INDEX(BN1:BN22,SMALL(IF(F516=BM1:BM22,ROW(BM1:BM22)-ROW(BM1)+1),ROW(3:3))),"")</f>
        <v>Tones</v>
      </c>
      <c r="BE519" t="str">
        <f t="array" ref="BE519">IFERROR(INDEX(BP1:BP22,SMALL(IF(I516=BO1:BO22,ROW(BO1:BO22)-ROW(BO1)+1),ROW(3:3))),"")</f>
        <v>TH</v>
      </c>
      <c r="BF519" t="str">
        <f t="array" ref="BF519">IFERROR(INDEX(BR1:BR22,SMALL(IF(I516=BQ1:BQ22,ROW(BQ1:BQ22)-ROW(BQ1)+1),ROW(3:3))),"")</f>
        <v>Mixed</v>
      </c>
    </row>
    <row r="520" spans="1:58" x14ac:dyDescent="0.2">
      <c r="A520" s="10" t="s">
        <v>18</v>
      </c>
      <c r="B520" s="10" t="s">
        <v>18</v>
      </c>
      <c r="C520" s="10" t="s">
        <v>49</v>
      </c>
      <c r="D520" s="10" t="s">
        <v>53</v>
      </c>
      <c r="E520" s="11" t="s">
        <v>50</v>
      </c>
      <c r="F520" s="11" t="s">
        <v>51</v>
      </c>
      <c r="G520" s="11" t="s">
        <v>50</v>
      </c>
      <c r="H520" s="11" t="s">
        <v>49</v>
      </c>
      <c r="I520" s="11" t="s">
        <v>99</v>
      </c>
      <c r="J520" s="11" t="s">
        <v>100</v>
      </c>
      <c r="K520" s="11"/>
      <c r="L520" s="12" t="s">
        <v>260</v>
      </c>
      <c r="M520" s="12"/>
      <c r="N520" s="12"/>
      <c r="O520" s="12"/>
      <c r="P520" s="11"/>
      <c r="Q520" s="12" t="s">
        <v>261</v>
      </c>
      <c r="R520" s="12"/>
      <c r="S520" s="12"/>
      <c r="T520" s="12"/>
      <c r="U520" s="11"/>
      <c r="V520" s="12" t="s">
        <v>262</v>
      </c>
      <c r="W520" s="12"/>
      <c r="X520" s="12"/>
      <c r="Y520" s="12"/>
      <c r="Z520" s="11"/>
      <c r="AA520" s="11"/>
      <c r="AB520" s="11" t="s">
        <v>18</v>
      </c>
      <c r="AC520" s="10" t="s">
        <v>18</v>
      </c>
      <c r="BD520" t="str">
        <f t="array" ref="BD520">IFERROR(INDEX(BN1:BN22,SMALL(IF(F516=BM1:BM22,ROW(BM1:BM22)-ROW(BM1)+1),ROW(4:4))),"")</f>
        <v/>
      </c>
      <c r="BE520" t="str">
        <f t="array" ref="BE520">IFERROR(INDEX(BP1:BP22,SMALL(IF(I516=BO1:BO22,ROW(BO1:BO22)-ROW(BO1)+1),ROW(4:4))),"")</f>
        <v>Reset</v>
      </c>
      <c r="BF520" t="str">
        <f t="array" ref="BF520">IFERROR(INDEX(BR1:BR22,SMALL(IF(I516=BQ1:BQ22,ROW(BQ1:BQ22)-ROW(BQ1)+1),ROW(4:4))),"")</f>
        <v>None</v>
      </c>
    </row>
    <row r="521" spans="1:58" x14ac:dyDescent="0.2">
      <c r="A521" s="10" t="s">
        <v>18</v>
      </c>
      <c r="B521" s="10" t="s">
        <v>18</v>
      </c>
      <c r="C521" s="10" t="s">
        <v>101</v>
      </c>
      <c r="D521" s="10" t="s">
        <v>102</v>
      </c>
      <c r="E521" s="11" t="s">
        <v>103</v>
      </c>
      <c r="F521" s="11" t="s">
        <v>104</v>
      </c>
      <c r="G521" s="11" t="s">
        <v>105</v>
      </c>
      <c r="H521" s="11" t="s">
        <v>106</v>
      </c>
      <c r="I521" s="11" t="s">
        <v>7</v>
      </c>
      <c r="J521" s="11" t="s">
        <v>107</v>
      </c>
      <c r="K521" s="11"/>
      <c r="L521" s="11" t="s">
        <v>263</v>
      </c>
      <c r="M521" s="11" t="s">
        <v>264</v>
      </c>
      <c r="N521" s="11" t="s">
        <v>265</v>
      </c>
      <c r="O521" s="11" t="s">
        <v>266</v>
      </c>
      <c r="P521" s="11"/>
      <c r="Q521" s="11" t="s">
        <v>263</v>
      </c>
      <c r="R521" s="11" t="s">
        <v>264</v>
      </c>
      <c r="S521" s="11" t="s">
        <v>265</v>
      </c>
      <c r="T521" s="11" t="s">
        <v>266</v>
      </c>
      <c r="U521" s="11"/>
      <c r="V521" s="11" t="s">
        <v>263</v>
      </c>
      <c r="W521" s="11" t="s">
        <v>264</v>
      </c>
      <c r="X521" s="11" t="s">
        <v>265</v>
      </c>
      <c r="Y521" s="11" t="s">
        <v>266</v>
      </c>
      <c r="Z521" s="11"/>
      <c r="AA521" s="11"/>
      <c r="AB521" s="11" t="s">
        <v>109</v>
      </c>
      <c r="AC521" s="10" t="s">
        <v>110</v>
      </c>
      <c r="BD521" t="str">
        <f t="array" ref="BD521">IFERROR(INDEX(BN1:BN22,SMALL(IF(F516=BM1:BM22,ROW(BM1:BM22)-ROW(BM1)+1),ROW(5:5))),"")</f>
        <v/>
      </c>
      <c r="BE521" t="str">
        <f t="array" ref="BE521">IFERROR(INDEX(BP1:BP22,SMALL(IF(I516=BO1:BO22,ROW(BO1:BO22)-ROW(BO1)+1),ROW(5:5))),"")</f>
        <v/>
      </c>
      <c r="BF521" t="str">
        <f t="array" ref="BF521">IFERROR(INDEX(BR1:BR22,SMALL(IF(I516=BQ1:BQ22,ROW(BQ1:BQ22)-ROW(BQ1)+1),ROW(5:5))),"")</f>
        <v>50dB PKN</v>
      </c>
    </row>
    <row r="522" spans="1:58" x14ac:dyDescent="0.2">
      <c r="A522" s="5" t="s">
        <v>7</v>
      </c>
      <c r="B522" s="5" t="s">
        <v>4</v>
      </c>
      <c r="C522" s="5" t="s">
        <v>74</v>
      </c>
      <c r="D522" s="5" t="s">
        <v>75</v>
      </c>
      <c r="E522" s="7">
        <v>-1.4981273408239701E-2</v>
      </c>
      <c r="F522" s="5">
        <v>335</v>
      </c>
      <c r="G522" s="7">
        <v>0.95041703822247703</v>
      </c>
      <c r="H522" s="7">
        <v>0.185159550405401</v>
      </c>
      <c r="I522" s="5">
        <v>0.31786684841062302</v>
      </c>
      <c r="J522" s="5">
        <v>1.81132322970992</v>
      </c>
      <c r="K522" s="5"/>
      <c r="L522" s="5"/>
      <c r="M522" s="5"/>
      <c r="N522" s="5"/>
      <c r="O522" s="5"/>
      <c r="P522" s="5"/>
      <c r="Q522" s="5"/>
      <c r="R522" s="5"/>
      <c r="S522" s="5"/>
      <c r="T522" s="5"/>
      <c r="U522" s="5"/>
      <c r="V522" s="5"/>
      <c r="W522" s="5"/>
      <c r="X522" s="5"/>
      <c r="Y522" s="5"/>
      <c r="Z522" s="5"/>
      <c r="AA522" s="5"/>
      <c r="AB522" s="5" t="s">
        <v>18</v>
      </c>
      <c r="AC522" s="5"/>
      <c r="BD522" t="str">
        <f t="array" ref="BD522">IFERROR(INDEX(BN1:BN22,SMALL(IF(F516=BM1:BM22,ROW(BM1:BM22)-ROW(BM1)+1),ROW(6:6))),"")</f>
        <v/>
      </c>
      <c r="BE522" t="str">
        <f t="array" ref="BE522">IFERROR(INDEX(BP1:BP22,SMALL(IF(I516=BO1:BO22,ROW(BO1:BO22)-ROW(BO1)+1),ROW(6:6))),"")</f>
        <v/>
      </c>
      <c r="BF522" t="str">
        <f t="array" ref="BF522">IFERROR(INDEX(BR1:BR22,SMALL(IF(I516=BQ1:BQ22,ROW(BQ1:BQ22)-ROW(BQ1)+1),ROW(6:6))),"")</f>
        <v>30dB PKN</v>
      </c>
    </row>
    <row r="523" spans="1:58" x14ac:dyDescent="0.2">
      <c r="A523" s="5" t="s">
        <v>11</v>
      </c>
      <c r="B523" s="5" t="s">
        <v>4</v>
      </c>
      <c r="C523" s="5" t="s">
        <v>74</v>
      </c>
      <c r="D523" s="5" t="s">
        <v>75</v>
      </c>
      <c r="E523" s="7">
        <v>-1.1235955056179799E-2</v>
      </c>
      <c r="F523" s="5">
        <v>407</v>
      </c>
      <c r="G523" s="7">
        <v>0.86363636363636398</v>
      </c>
      <c r="H523" s="7">
        <v>0.11570247933884301</v>
      </c>
      <c r="I523" s="5">
        <v>0.27069841463414601</v>
      </c>
      <c r="J523" s="5">
        <v>1.43734643734644</v>
      </c>
      <c r="K523" s="5"/>
      <c r="L523" s="5"/>
      <c r="M523" s="5">
        <v>51.104811360889997</v>
      </c>
      <c r="N523" s="5"/>
      <c r="O523" s="5"/>
      <c r="P523" s="5"/>
      <c r="Q523" s="5"/>
      <c r="R523" s="5"/>
      <c r="S523" s="5"/>
      <c r="T523" s="5"/>
      <c r="U523" s="5"/>
      <c r="V523" s="5"/>
      <c r="W523" s="5"/>
      <c r="X523" s="5"/>
      <c r="Y523" s="5"/>
      <c r="Z523" s="5"/>
      <c r="AA523" s="5"/>
      <c r="AB523" s="5" t="s">
        <v>18</v>
      </c>
      <c r="AC523" s="5"/>
      <c r="BD523" t="str">
        <f t="array" ref="BD523">IFERROR(INDEX(BN1:BN22,SMALL(IF(F516=BM1:BM22,ROW(BM1:BM22)-ROW(BM1)+1),ROW(7:7))),"")</f>
        <v/>
      </c>
      <c r="BE523" t="str">
        <f t="array" ref="BE523">IFERROR(INDEX(BP1:BP22,SMALL(IF(I516=BO1:BO22,ROW(BO1:BO22)-ROW(BO1)+1),ROW(7:7))),"")</f>
        <v/>
      </c>
      <c r="BF523" t="str">
        <f t="array" ref="BF523">IFERROR(INDEX(BR1:BR22,SMALL(IF(I516=BQ1:BQ22,ROW(BQ1:BQ22)-ROW(BQ1)+1),ROW(7:7))),"")</f>
        <v>50dB WN</v>
      </c>
    </row>
    <row r="524" spans="1:58" x14ac:dyDescent="0.2">
      <c r="A524" s="5" t="s">
        <v>3</v>
      </c>
      <c r="B524" s="5" t="s">
        <v>4</v>
      </c>
      <c r="C524" s="5" t="s">
        <v>74</v>
      </c>
      <c r="D524" s="5" t="s">
        <v>75</v>
      </c>
      <c r="E524" s="7">
        <v>-9.3632958801498096E-3</v>
      </c>
      <c r="F524" s="5">
        <v>372.75</v>
      </c>
      <c r="G524" s="7">
        <v>0.87548840119826998</v>
      </c>
      <c r="H524" s="7">
        <v>0.19816176470588201</v>
      </c>
      <c r="I524" s="5">
        <v>0.29772911547846898</v>
      </c>
      <c r="J524" s="5">
        <v>1.84639806537341</v>
      </c>
      <c r="K524" s="5"/>
      <c r="L524" s="5"/>
      <c r="M524" s="5">
        <v>47.689895748325</v>
      </c>
      <c r="N524" s="5"/>
      <c r="O524" s="5"/>
      <c r="P524" s="5"/>
      <c r="Q524" s="5"/>
      <c r="R524" s="5"/>
      <c r="S524" s="5"/>
      <c r="T524" s="5"/>
      <c r="U524" s="5"/>
      <c r="V524" s="5"/>
      <c r="W524" s="5"/>
      <c r="X524" s="5"/>
      <c r="Y524" s="5"/>
      <c r="Z524" s="5"/>
      <c r="AA524" s="5"/>
      <c r="AB524" s="5" t="s">
        <v>18</v>
      </c>
      <c r="AC524" s="5"/>
    </row>
    <row r="525" spans="1:58" x14ac:dyDescent="0.2">
      <c r="A525" s="6" t="s">
        <v>11</v>
      </c>
      <c r="B525" s="6" t="s">
        <v>4</v>
      </c>
      <c r="C525" s="6" t="s">
        <v>76</v>
      </c>
      <c r="D525" s="6" t="s">
        <v>596</v>
      </c>
      <c r="E525" s="8">
        <v>-1.1235955056179799E-2</v>
      </c>
      <c r="F525" s="6">
        <v>407</v>
      </c>
      <c r="G525" s="8">
        <v>0.86363636363636398</v>
      </c>
      <c r="H525" s="8">
        <v>0.11570247933884301</v>
      </c>
      <c r="I525" s="6">
        <v>0.27069841463414601</v>
      </c>
      <c r="J525" s="6">
        <v>1.43734643734644</v>
      </c>
      <c r="K525" s="6"/>
      <c r="L525" s="6"/>
      <c r="M525" s="6">
        <v>51.104811360889997</v>
      </c>
      <c r="N525" s="6"/>
      <c r="O525" s="6"/>
      <c r="P525" s="6"/>
      <c r="Q525" s="6"/>
      <c r="R525" s="6" t="s">
        <v>597</v>
      </c>
      <c r="S525" s="6"/>
      <c r="T525" s="6"/>
      <c r="U525" s="6"/>
      <c r="V525" s="6"/>
      <c r="W525" s="6" t="s">
        <v>375</v>
      </c>
      <c r="X525" s="6"/>
      <c r="Y525" s="6"/>
      <c r="Z525" s="6"/>
      <c r="AA525" s="6"/>
      <c r="AB525" s="6" t="s">
        <v>18</v>
      </c>
      <c r="AC525" s="6" t="s">
        <v>355</v>
      </c>
    </row>
    <row r="526" spans="1:58" x14ac:dyDescent="0.2">
      <c r="A526" t="s">
        <v>7</v>
      </c>
      <c r="B526" t="s">
        <v>4</v>
      </c>
      <c r="C526" t="s">
        <v>81</v>
      </c>
      <c r="D526" t="s">
        <v>598</v>
      </c>
      <c r="E526" s="9">
        <v>-3.7453183520599299E-3</v>
      </c>
      <c r="F526">
        <v>345</v>
      </c>
      <c r="G526" s="9">
        <v>0.93801652892562004</v>
      </c>
      <c r="H526" s="9">
        <v>0.16504854368932001</v>
      </c>
      <c r="I526">
        <v>0.37070732258064498</v>
      </c>
      <c r="J526">
        <v>1.8086956521739099</v>
      </c>
      <c r="R526" t="s">
        <v>132</v>
      </c>
      <c r="W526" t="s">
        <v>359</v>
      </c>
      <c r="AB526" t="s">
        <v>18</v>
      </c>
      <c r="AC526" t="s">
        <v>599</v>
      </c>
    </row>
    <row r="527" spans="1:58" x14ac:dyDescent="0.2">
      <c r="A527" t="s">
        <v>7</v>
      </c>
      <c r="B527" t="s">
        <v>4</v>
      </c>
      <c r="C527" t="s">
        <v>85</v>
      </c>
      <c r="D527" t="s">
        <v>598</v>
      </c>
      <c r="E527" s="9">
        <v>-1.8726591760299598E-2</v>
      </c>
      <c r="F527">
        <v>248</v>
      </c>
      <c r="G527" s="9">
        <v>0.96531791907514497</v>
      </c>
      <c r="H527" s="9">
        <v>0.25333333333333302</v>
      </c>
      <c r="I527">
        <v>0.26721195238095202</v>
      </c>
      <c r="J527">
        <v>1.7903225806451599</v>
      </c>
      <c r="R527" t="s">
        <v>132</v>
      </c>
      <c r="W527" t="s">
        <v>359</v>
      </c>
      <c r="AB527" t="s">
        <v>600</v>
      </c>
      <c r="AC527" t="s">
        <v>601</v>
      </c>
    </row>
    <row r="528" spans="1:58" x14ac:dyDescent="0.2">
      <c r="A528" t="s">
        <v>7</v>
      </c>
      <c r="B528" t="s">
        <v>4</v>
      </c>
      <c r="C528" t="s">
        <v>124</v>
      </c>
      <c r="D528" t="s">
        <v>598</v>
      </c>
      <c r="E528" s="9">
        <v>-2.2471910112359501E-2</v>
      </c>
      <c r="F528">
        <v>412</v>
      </c>
      <c r="G528" s="9">
        <v>0.94791666666666696</v>
      </c>
      <c r="H528" s="9">
        <v>0.13709677419354799</v>
      </c>
      <c r="I528">
        <v>0.31568127027026999</v>
      </c>
      <c r="J528">
        <v>1.8349514563106799</v>
      </c>
      <c r="R528" t="s">
        <v>132</v>
      </c>
      <c r="W528" t="s">
        <v>359</v>
      </c>
      <c r="AB528" t="s">
        <v>18</v>
      </c>
      <c r="AC528" t="s">
        <v>187</v>
      </c>
    </row>
    <row r="529" spans="1:58" x14ac:dyDescent="0.2">
      <c r="A529" t="s">
        <v>3</v>
      </c>
      <c r="B529" t="s">
        <v>4</v>
      </c>
      <c r="C529" t="s">
        <v>88</v>
      </c>
      <c r="D529" t="s">
        <v>598</v>
      </c>
      <c r="E529" s="9">
        <v>-2.6217228464419502E-2</v>
      </c>
      <c r="F529">
        <v>396</v>
      </c>
      <c r="G529" s="9">
        <v>0.92418772563176899</v>
      </c>
      <c r="H529" s="9">
        <v>0.11764705882352899</v>
      </c>
      <c r="I529">
        <v>0.305299636363636</v>
      </c>
      <c r="J529">
        <v>1.9166666666666701</v>
      </c>
      <c r="R529" t="s">
        <v>602</v>
      </c>
      <c r="W529" t="s">
        <v>359</v>
      </c>
      <c r="AB529" t="s">
        <v>18</v>
      </c>
      <c r="AC529" t="s">
        <v>149</v>
      </c>
    </row>
    <row r="530" spans="1:58" x14ac:dyDescent="0.2">
      <c r="A530" t="s">
        <v>3</v>
      </c>
      <c r="B530" t="s">
        <v>4</v>
      </c>
      <c r="C530" t="s">
        <v>93</v>
      </c>
      <c r="D530" t="s">
        <v>603</v>
      </c>
      <c r="E530" s="9">
        <v>-9.3632958801498096E-3</v>
      </c>
      <c r="F530">
        <v>381</v>
      </c>
      <c r="G530" s="9">
        <v>0.85767790262172305</v>
      </c>
      <c r="H530" s="9">
        <v>0.34210526315789502</v>
      </c>
      <c r="I530">
        <v>0.33756744736842098</v>
      </c>
      <c r="J530">
        <v>1.8241469816272999</v>
      </c>
      <c r="M530">
        <v>50.3310239638189</v>
      </c>
      <c r="R530" t="s">
        <v>602</v>
      </c>
      <c r="W530" t="s">
        <v>245</v>
      </c>
      <c r="AB530" t="s">
        <v>604</v>
      </c>
      <c r="AC530" t="s">
        <v>133</v>
      </c>
    </row>
    <row r="531" spans="1:58" x14ac:dyDescent="0.2">
      <c r="A531" t="s">
        <v>3</v>
      </c>
      <c r="B531" t="s">
        <v>4</v>
      </c>
      <c r="C531" t="s">
        <v>131</v>
      </c>
      <c r="D531" t="s">
        <v>603</v>
      </c>
      <c r="E531" s="9">
        <v>-1.87265917602996E-3</v>
      </c>
      <c r="F531">
        <v>399</v>
      </c>
      <c r="G531" s="9">
        <v>0.80645161290322598</v>
      </c>
      <c r="H531" s="9">
        <v>0.17499999999999999</v>
      </c>
      <c r="I531">
        <v>0.23515481818181799</v>
      </c>
      <c r="J531">
        <v>2.02255639097744</v>
      </c>
      <c r="M531">
        <v>45.048767532831</v>
      </c>
      <c r="R531" t="s">
        <v>602</v>
      </c>
      <c r="W531" t="s">
        <v>245</v>
      </c>
      <c r="AB531" t="s">
        <v>605</v>
      </c>
      <c r="AC531" t="s">
        <v>204</v>
      </c>
    </row>
    <row r="533" spans="1:58" ht="28.5" x14ac:dyDescent="0.2">
      <c r="A533" s="1" t="s">
        <v>606</v>
      </c>
      <c r="B533" s="13" t="s">
        <v>42</v>
      </c>
      <c r="C533" s="13" t="s">
        <v>18</v>
      </c>
      <c r="D533" s="3" t="s">
        <v>317</v>
      </c>
      <c r="E533" s="3" t="s">
        <v>18</v>
      </c>
      <c r="F533" s="14" t="s">
        <v>9</v>
      </c>
      <c r="G533" s="14" t="s">
        <v>18</v>
      </c>
      <c r="H533" s="3" t="s">
        <v>18</v>
      </c>
      <c r="I533" s="14" t="s">
        <v>10</v>
      </c>
      <c r="J533" s="14" t="s">
        <v>18</v>
      </c>
      <c r="K533" s="3" t="s">
        <v>18</v>
      </c>
      <c r="L533" s="14" t="s">
        <v>7</v>
      </c>
      <c r="M533" s="14" t="s">
        <v>18</v>
      </c>
      <c r="N533" s="3" t="s">
        <v>18</v>
      </c>
      <c r="O533" s="14" t="s">
        <v>4</v>
      </c>
      <c r="P533" s="14" t="s">
        <v>18</v>
      </c>
      <c r="Q533" s="3" t="s">
        <v>18</v>
      </c>
      <c r="R533" s="18" t="s">
        <v>759</v>
      </c>
      <c r="S533" s="15" t="s">
        <v>18</v>
      </c>
      <c r="T533" s="15" t="s">
        <v>18</v>
      </c>
      <c r="U533" s="15" t="s">
        <v>18</v>
      </c>
      <c r="V533" s="15" t="s">
        <v>18</v>
      </c>
      <c r="W533" s="15" t="s">
        <v>18</v>
      </c>
      <c r="X533" s="15" t="s">
        <v>18</v>
      </c>
      <c r="Y533" s="15" t="s">
        <v>18</v>
      </c>
      <c r="Z533" s="15" t="s">
        <v>18</v>
      </c>
      <c r="AA533" s="15" t="s">
        <v>18</v>
      </c>
      <c r="AB533" s="3" t="s">
        <v>18</v>
      </c>
      <c r="AC533" s="2" t="s">
        <v>267</v>
      </c>
      <c r="AD533" s="1" t="s">
        <v>607</v>
      </c>
    </row>
    <row r="534" spans="1:58" x14ac:dyDescent="0.2">
      <c r="A534" s="4" t="s">
        <v>45</v>
      </c>
      <c r="B534" s="4" t="s">
        <v>46</v>
      </c>
      <c r="C534" s="4" t="s">
        <v>47</v>
      </c>
      <c r="D534" s="4" t="s">
        <v>48</v>
      </c>
      <c r="E534" s="4" t="s">
        <v>49</v>
      </c>
      <c r="F534" s="4" t="s">
        <v>50</v>
      </c>
      <c r="G534" s="4" t="s">
        <v>51</v>
      </c>
      <c r="H534" s="4" t="s">
        <v>52</v>
      </c>
      <c r="I534" s="4" t="s">
        <v>53</v>
      </c>
      <c r="J534" s="4" t="s">
        <v>54</v>
      </c>
      <c r="K534" s="4" t="s">
        <v>55</v>
      </c>
      <c r="L534" s="4" t="s">
        <v>56</v>
      </c>
      <c r="M534" s="4" t="s">
        <v>57</v>
      </c>
      <c r="N534" s="4" t="s">
        <v>58</v>
      </c>
      <c r="O534" s="4" t="s">
        <v>59</v>
      </c>
      <c r="P534" s="4" t="s">
        <v>60</v>
      </c>
      <c r="Q534" s="4" t="s">
        <v>61</v>
      </c>
      <c r="R534" s="4" t="s">
        <v>62</v>
      </c>
      <c r="S534" s="4" t="s">
        <v>63</v>
      </c>
      <c r="T534" s="4" t="s">
        <v>64</v>
      </c>
      <c r="U534" s="4" t="s">
        <v>65</v>
      </c>
      <c r="V534" s="4" t="s">
        <v>66</v>
      </c>
      <c r="W534" s="4" t="s">
        <v>67</v>
      </c>
      <c r="X534" s="4" t="s">
        <v>68</v>
      </c>
      <c r="Y534" s="4" t="s">
        <v>69</v>
      </c>
      <c r="Z534" s="4" t="s">
        <v>70</v>
      </c>
      <c r="AA534" s="4" t="s">
        <v>71</v>
      </c>
      <c r="AB534" s="4" t="s">
        <v>72</v>
      </c>
      <c r="AC534" s="4" t="s">
        <v>73</v>
      </c>
      <c r="BD534" t="str">
        <f t="array" ref="BD534">IFERROR(INDEX(BN1:BN22,SMALL(IF(F533=BM1:BM22,ROW(BM1:BM22)-ROW(BM1)+1),ROW(1:1))),"")</f>
        <v>BBN</v>
      </c>
      <c r="BE534" t="str">
        <f t="array" ref="BE534">IFERROR(INDEX(BP1:BP22,SMALL(IF(I533=BO1:BO22,ROW(BO1:BO22)-ROW(BO1)+1),ROW(1:1))),"")</f>
        <v>Training</v>
      </c>
      <c r="BF534" t="str">
        <f t="array" ref="BF534">IFERROR(INDEX(BR1:BR22,SMALL(IF(I533=BQ1:BQ22,ROW(BQ1:BQ22)-ROW(BQ1)+1),ROW(1:1))),"")</f>
        <v>Alone</v>
      </c>
    </row>
    <row r="535" spans="1:58" x14ac:dyDescent="0.2">
      <c r="A535" t="s">
        <v>7</v>
      </c>
      <c r="C535" t="s">
        <v>81</v>
      </c>
      <c r="D535">
        <v>2</v>
      </c>
      <c r="F535" t="s">
        <v>259</v>
      </c>
      <c r="BD535" t="str">
        <f t="array" ref="BD535">IFERROR(INDEX(BN1:BN22,SMALL(IF(F533=BM1:BM22,ROW(BM1:BM22)-ROW(BM1)+1),ROW(2:2))),"")</f>
        <v>Octave</v>
      </c>
      <c r="BE535" t="str">
        <f t="array" ref="BE535">IFERROR(INDEX(BP1:BP22,SMALL(IF(I533=BO1:BO22,ROW(BO1:BO22)-ROW(BO1)+1),ROW(2:2))),"")</f>
        <v>Rxn</v>
      </c>
      <c r="BF535" t="str">
        <f t="array" ref="BF535">IFERROR(INDEX(BR1:BR22,SMALL(IF(I533=BQ1:BQ22,ROW(BQ1:BQ22)-ROW(BQ1)+1),ROW(2:2))),"")</f>
        <v>Rotating</v>
      </c>
    </row>
    <row r="536" spans="1:58" x14ac:dyDescent="0.2">
      <c r="A536" t="s">
        <v>3</v>
      </c>
      <c r="C536" t="s">
        <v>76</v>
      </c>
      <c r="D536">
        <v>6</v>
      </c>
      <c r="F536" t="s">
        <v>259</v>
      </c>
      <c r="BD536" t="str">
        <f t="array" ref="BD536">IFERROR(INDEX(BN1:BN22,SMALL(IF(F533=BM1:BM22,ROW(BM1:BM22)-ROW(BM1)+1),ROW(3:3))),"")</f>
        <v>Tones</v>
      </c>
      <c r="BE536" t="str">
        <f t="array" ref="BE536">IFERROR(INDEX(BP1:BP22,SMALL(IF(I533=BO1:BO22,ROW(BO1:BO22)-ROW(BO1)+1),ROW(3:3))),"")</f>
        <v>TH</v>
      </c>
      <c r="BF536" t="str">
        <f t="array" ref="BF536">IFERROR(INDEX(BR1:BR22,SMALL(IF(I533=BQ1:BQ22,ROW(BQ1:BQ22)-ROW(BQ1)+1),ROW(3:3))),"")</f>
        <v>Mixed</v>
      </c>
    </row>
    <row r="537" spans="1:58" x14ac:dyDescent="0.2">
      <c r="A537" s="10" t="s">
        <v>18</v>
      </c>
      <c r="B537" s="10" t="s">
        <v>18</v>
      </c>
      <c r="C537" s="10" t="s">
        <v>49</v>
      </c>
      <c r="D537" s="10" t="s">
        <v>53</v>
      </c>
      <c r="E537" s="11" t="s">
        <v>50</v>
      </c>
      <c r="F537" s="11" t="s">
        <v>51</v>
      </c>
      <c r="G537" s="11" t="s">
        <v>50</v>
      </c>
      <c r="H537" s="11" t="s">
        <v>49</v>
      </c>
      <c r="I537" s="11" t="s">
        <v>99</v>
      </c>
      <c r="J537" s="11" t="s">
        <v>100</v>
      </c>
      <c r="K537" s="11"/>
      <c r="L537" s="12" t="s">
        <v>260</v>
      </c>
      <c r="M537" s="12"/>
      <c r="N537" s="12"/>
      <c r="O537" s="12"/>
      <c r="P537" s="11"/>
      <c r="Q537" s="12" t="s">
        <v>261</v>
      </c>
      <c r="R537" s="12"/>
      <c r="S537" s="12"/>
      <c r="T537" s="12"/>
      <c r="U537" s="11"/>
      <c r="V537" s="12" t="s">
        <v>262</v>
      </c>
      <c r="W537" s="12"/>
      <c r="X537" s="12"/>
      <c r="Y537" s="12"/>
      <c r="Z537" s="11"/>
      <c r="AA537" s="11"/>
      <c r="AB537" s="11" t="s">
        <v>18</v>
      </c>
      <c r="AC537" s="10" t="s">
        <v>18</v>
      </c>
      <c r="BD537" t="str">
        <f t="array" ref="BD537">IFERROR(INDEX(BN1:BN22,SMALL(IF(F533=BM1:BM22,ROW(BM1:BM22)-ROW(BM1)+1),ROW(4:4))),"")</f>
        <v/>
      </c>
      <c r="BE537" t="str">
        <f t="array" ref="BE537">IFERROR(INDEX(BP1:BP22,SMALL(IF(I533=BO1:BO22,ROW(BO1:BO22)-ROW(BO1)+1),ROW(4:4))),"")</f>
        <v>Reset</v>
      </c>
      <c r="BF537" t="str">
        <f t="array" ref="BF537">IFERROR(INDEX(BR1:BR22,SMALL(IF(I533=BQ1:BQ22,ROW(BQ1:BQ22)-ROW(BQ1)+1),ROW(4:4))),"")</f>
        <v>None</v>
      </c>
    </row>
    <row r="538" spans="1:58" x14ac:dyDescent="0.2">
      <c r="A538" s="10" t="s">
        <v>18</v>
      </c>
      <c r="B538" s="10" t="s">
        <v>18</v>
      </c>
      <c r="C538" s="10" t="s">
        <v>101</v>
      </c>
      <c r="D538" s="10" t="s">
        <v>102</v>
      </c>
      <c r="E538" s="11" t="s">
        <v>103</v>
      </c>
      <c r="F538" s="11" t="s">
        <v>104</v>
      </c>
      <c r="G538" s="11" t="s">
        <v>105</v>
      </c>
      <c r="H538" s="11" t="s">
        <v>106</v>
      </c>
      <c r="I538" s="11" t="s">
        <v>7</v>
      </c>
      <c r="J538" s="11" t="s">
        <v>107</v>
      </c>
      <c r="K538" s="11"/>
      <c r="L538" s="11" t="s">
        <v>263</v>
      </c>
      <c r="M538" s="11" t="s">
        <v>264</v>
      </c>
      <c r="N538" s="11" t="s">
        <v>265</v>
      </c>
      <c r="O538" s="11" t="s">
        <v>266</v>
      </c>
      <c r="P538" s="11"/>
      <c r="Q538" s="11" t="s">
        <v>263</v>
      </c>
      <c r="R538" s="11" t="s">
        <v>264</v>
      </c>
      <c r="S538" s="11" t="s">
        <v>265</v>
      </c>
      <c r="T538" s="11" t="s">
        <v>266</v>
      </c>
      <c r="U538" s="11"/>
      <c r="V538" s="11" t="s">
        <v>263</v>
      </c>
      <c r="W538" s="11" t="s">
        <v>264</v>
      </c>
      <c r="X538" s="11" t="s">
        <v>265</v>
      </c>
      <c r="Y538" s="11" t="s">
        <v>266</v>
      </c>
      <c r="Z538" s="11"/>
      <c r="AA538" s="11"/>
      <c r="AB538" s="11" t="s">
        <v>109</v>
      </c>
      <c r="AC538" s="10" t="s">
        <v>110</v>
      </c>
      <c r="BD538" t="str">
        <f t="array" ref="BD538">IFERROR(INDEX(BN1:BN22,SMALL(IF(F533=BM1:BM22,ROW(BM1:BM22)-ROW(BM1)+1),ROW(5:5))),"")</f>
        <v/>
      </c>
      <c r="BE538" t="str">
        <f t="array" ref="BE538">IFERROR(INDEX(BP1:BP22,SMALL(IF(I533=BO1:BO22,ROW(BO1:BO22)-ROW(BO1)+1),ROW(5:5))),"")</f>
        <v/>
      </c>
      <c r="BF538" t="str">
        <f t="array" ref="BF538">IFERROR(INDEX(BR1:BR22,SMALL(IF(I533=BQ1:BQ22,ROW(BQ1:BQ22)-ROW(BQ1)+1),ROW(5:5))),"")</f>
        <v>50dB PKN</v>
      </c>
    </row>
    <row r="539" spans="1:58" x14ac:dyDescent="0.2">
      <c r="A539" s="5" t="s">
        <v>7</v>
      </c>
      <c r="B539" s="5" t="s">
        <v>4</v>
      </c>
      <c r="C539" s="5" t="s">
        <v>74</v>
      </c>
      <c r="D539" s="5" t="s">
        <v>75</v>
      </c>
      <c r="E539" s="7">
        <v>-1.1482254697286001E-2</v>
      </c>
      <c r="F539" s="5">
        <v>360.5</v>
      </c>
      <c r="G539" s="7">
        <v>0.97489539748954002</v>
      </c>
      <c r="H539" s="7">
        <v>0.20800756078700899</v>
      </c>
      <c r="I539" s="5">
        <v>0.33556506597774199</v>
      </c>
      <c r="J539" s="5">
        <v>1.60570291163264</v>
      </c>
      <c r="K539" s="5"/>
      <c r="L539" s="5"/>
      <c r="M539" s="5">
        <v>34.818658905406998</v>
      </c>
      <c r="N539" s="5"/>
      <c r="O539" s="5"/>
      <c r="P539" s="5"/>
      <c r="Q539" s="5"/>
      <c r="R539" s="5"/>
      <c r="S539" s="5"/>
      <c r="T539" s="5"/>
      <c r="U539" s="5"/>
      <c r="V539" s="5"/>
      <c r="W539" s="5"/>
      <c r="X539" s="5"/>
      <c r="Y539" s="5"/>
      <c r="Z539" s="5"/>
      <c r="AA539" s="5"/>
      <c r="AB539" s="5" t="s">
        <v>18</v>
      </c>
      <c r="AC539" s="5"/>
      <c r="BD539" t="str">
        <f t="array" ref="BD539">IFERROR(INDEX(BN1:BN22,SMALL(IF(F533=BM1:BM22,ROW(BM1:BM22)-ROW(BM1)+1),ROW(6:6))),"")</f>
        <v/>
      </c>
      <c r="BE539" t="str">
        <f t="array" ref="BE539">IFERROR(INDEX(BP1:BP22,SMALL(IF(I533=BO1:BO22,ROW(BO1:BO22)-ROW(BO1)+1),ROW(6:6))),"")</f>
        <v/>
      </c>
      <c r="BF539" t="str">
        <f t="array" ref="BF539">IFERROR(INDEX(BR1:BR22,SMALL(IF(I533=BQ1:BQ22,ROW(BQ1:BQ22)-ROW(BQ1)+1),ROW(6:6))),"")</f>
        <v>30dB PKN</v>
      </c>
    </row>
    <row r="540" spans="1:58" x14ac:dyDescent="0.2">
      <c r="A540" s="5" t="s">
        <v>3</v>
      </c>
      <c r="B540" s="5" t="s">
        <v>4</v>
      </c>
      <c r="C540" s="5" t="s">
        <v>74</v>
      </c>
      <c r="D540" s="5" t="s">
        <v>75</v>
      </c>
      <c r="E540" s="7">
        <v>-1.00904662491301E-2</v>
      </c>
      <c r="F540" s="5">
        <v>403.83333333333297</v>
      </c>
      <c r="G540" s="7">
        <v>0.95193032051641802</v>
      </c>
      <c r="H540" s="7">
        <v>0.200914934903762</v>
      </c>
      <c r="I540" s="5">
        <v>0.29647829761810102</v>
      </c>
      <c r="J540" s="5">
        <v>1.54768168601831</v>
      </c>
      <c r="K540" s="5"/>
      <c r="L540" s="5">
        <v>38.675938443280003</v>
      </c>
      <c r="M540" s="5"/>
      <c r="N540" s="5"/>
      <c r="O540" s="5"/>
      <c r="P540" s="5"/>
      <c r="Q540" s="5"/>
      <c r="R540" s="5"/>
      <c r="S540" s="5"/>
      <c r="T540" s="5"/>
      <c r="U540" s="5"/>
      <c r="V540" s="5"/>
      <c r="W540" s="5"/>
      <c r="X540" s="5"/>
      <c r="Y540" s="5"/>
      <c r="Z540" s="5"/>
      <c r="AA540" s="5"/>
      <c r="AB540" s="5" t="s">
        <v>18</v>
      </c>
      <c r="AC540" s="5"/>
      <c r="BD540" t="str">
        <f t="array" ref="BD540">IFERROR(INDEX(BN1:BN22,SMALL(IF(F533=BM1:BM22,ROW(BM1:BM22)-ROW(BM1)+1),ROW(7:7))),"")</f>
        <v/>
      </c>
      <c r="BE540" t="str">
        <f t="array" ref="BE540">IFERROR(INDEX(BP1:BP22,SMALL(IF(I533=BO1:BO22,ROW(BO1:BO22)-ROW(BO1)+1),ROW(7:7))),"")</f>
        <v/>
      </c>
      <c r="BF540" t="str">
        <f t="array" ref="BF540">IFERROR(INDEX(BR1:BR22,SMALL(IF(I533=BQ1:BQ22,ROW(BQ1:BQ22)-ROW(BQ1)+1),ROW(7:7))),"")</f>
        <v>50dB WN</v>
      </c>
    </row>
    <row r="541" spans="1:58" x14ac:dyDescent="0.2">
      <c r="A541" s="6" t="s">
        <v>3</v>
      </c>
      <c r="B541" s="6" t="s">
        <v>4</v>
      </c>
      <c r="C541" s="6" t="s">
        <v>76</v>
      </c>
      <c r="D541" s="6" t="s">
        <v>608</v>
      </c>
      <c r="E541" s="8">
        <v>-1.87891440501044E-2</v>
      </c>
      <c r="F541" s="6">
        <v>454</v>
      </c>
      <c r="G541" s="8">
        <v>0.99056603773584895</v>
      </c>
      <c r="H541" s="8">
        <v>6.6176470588235295E-2</v>
      </c>
      <c r="I541" s="6">
        <v>0.29487667391304401</v>
      </c>
      <c r="J541" s="6">
        <v>1.5770925110132199</v>
      </c>
      <c r="K541" s="6"/>
      <c r="L541" s="6"/>
      <c r="M541" s="6"/>
      <c r="N541" s="6"/>
      <c r="O541" s="6"/>
      <c r="P541" s="6"/>
      <c r="Q541" s="6" t="s">
        <v>609</v>
      </c>
      <c r="R541" s="6"/>
      <c r="S541" s="6"/>
      <c r="T541" s="6"/>
      <c r="U541" s="6"/>
      <c r="V541" s="6" t="s">
        <v>359</v>
      </c>
      <c r="W541" s="6"/>
      <c r="X541" s="6"/>
      <c r="Y541" s="6"/>
      <c r="Z541" s="6"/>
      <c r="AA541" s="6"/>
      <c r="AB541" s="6" t="s">
        <v>18</v>
      </c>
      <c r="AC541" s="6" t="s">
        <v>610</v>
      </c>
    </row>
    <row r="542" spans="1:58" x14ac:dyDescent="0.2">
      <c r="A542" t="s">
        <v>7</v>
      </c>
      <c r="B542" t="s">
        <v>4</v>
      </c>
      <c r="C542" t="s">
        <v>81</v>
      </c>
      <c r="D542" t="s">
        <v>608</v>
      </c>
      <c r="E542" s="9">
        <v>-8.3507306889352793E-3</v>
      </c>
      <c r="F542">
        <v>379</v>
      </c>
      <c r="G542" s="9">
        <v>1</v>
      </c>
      <c r="H542" s="9">
        <v>0.11504424778761101</v>
      </c>
      <c r="I542">
        <v>0.41603283783783801</v>
      </c>
      <c r="J542">
        <v>1.66754617414248</v>
      </c>
      <c r="Q542" t="s">
        <v>132</v>
      </c>
      <c r="V542" t="s">
        <v>359</v>
      </c>
      <c r="AB542" t="s">
        <v>18</v>
      </c>
      <c r="AC542" t="s">
        <v>611</v>
      </c>
    </row>
    <row r="543" spans="1:58" x14ac:dyDescent="0.2">
      <c r="A543" t="s">
        <v>3</v>
      </c>
      <c r="B543" t="s">
        <v>4</v>
      </c>
      <c r="C543" t="s">
        <v>85</v>
      </c>
      <c r="D543" t="s">
        <v>608</v>
      </c>
      <c r="E543" s="9">
        <v>-1.4613778705636699E-2</v>
      </c>
      <c r="F543">
        <v>376</v>
      </c>
      <c r="G543" s="9">
        <v>0.98106060606060597</v>
      </c>
      <c r="H543" s="9">
        <v>0.16964285714285701</v>
      </c>
      <c r="I543">
        <v>0.30708397142857102</v>
      </c>
      <c r="J543">
        <v>1.68085106382979</v>
      </c>
      <c r="Q543" t="s">
        <v>609</v>
      </c>
      <c r="V543" t="s">
        <v>359</v>
      </c>
      <c r="AB543" t="s">
        <v>18</v>
      </c>
      <c r="AC543" t="s">
        <v>612</v>
      </c>
    </row>
    <row r="544" spans="1:58" x14ac:dyDescent="0.2">
      <c r="A544" t="s">
        <v>3</v>
      </c>
      <c r="B544" t="s">
        <v>4</v>
      </c>
      <c r="C544" t="s">
        <v>124</v>
      </c>
      <c r="D544" t="s">
        <v>608</v>
      </c>
      <c r="E544" s="9">
        <v>-1.67014613778706E-2</v>
      </c>
      <c r="F544">
        <v>449</v>
      </c>
      <c r="G544" s="9">
        <v>0.99365079365079401</v>
      </c>
      <c r="H544" s="9">
        <v>0.119402985074627</v>
      </c>
      <c r="I544">
        <v>0.33655320930232602</v>
      </c>
      <c r="J544">
        <v>1.46547884187082</v>
      </c>
      <c r="Q544" t="s">
        <v>609</v>
      </c>
      <c r="V544" t="s">
        <v>359</v>
      </c>
      <c r="AB544" t="s">
        <v>18</v>
      </c>
      <c r="AC544" t="s">
        <v>123</v>
      </c>
    </row>
    <row r="545" spans="1:58" x14ac:dyDescent="0.2">
      <c r="A545" t="s">
        <v>7</v>
      </c>
      <c r="B545" t="s">
        <v>4</v>
      </c>
      <c r="C545" t="s">
        <v>134</v>
      </c>
      <c r="D545" t="s">
        <v>603</v>
      </c>
      <c r="E545" s="9">
        <v>-1.4613778705636699E-2</v>
      </c>
      <c r="F545">
        <v>342</v>
      </c>
      <c r="G545" s="9">
        <v>0.94979079497907903</v>
      </c>
      <c r="H545" s="9">
        <v>0.30097087378640802</v>
      </c>
      <c r="I545">
        <v>0.25509729411764698</v>
      </c>
      <c r="J545">
        <v>1.54385964912281</v>
      </c>
      <c r="M545">
        <v>34.818658905406998</v>
      </c>
      <c r="R545" t="s">
        <v>314</v>
      </c>
      <c r="W545" t="s">
        <v>245</v>
      </c>
      <c r="AB545" t="s">
        <v>613</v>
      </c>
      <c r="AC545" t="s">
        <v>614</v>
      </c>
    </row>
    <row r="547" spans="1:58" ht="28.5" x14ac:dyDescent="0.2">
      <c r="A547" s="1" t="s">
        <v>615</v>
      </c>
      <c r="B547" s="13" t="s">
        <v>42</v>
      </c>
      <c r="C547" s="13" t="s">
        <v>18</v>
      </c>
      <c r="D547" s="3" t="s">
        <v>440</v>
      </c>
      <c r="E547" s="3" t="s">
        <v>18</v>
      </c>
      <c r="F547" s="14" t="s">
        <v>9</v>
      </c>
      <c r="G547" s="14" t="s">
        <v>18</v>
      </c>
      <c r="H547" s="3" t="s">
        <v>18</v>
      </c>
      <c r="I547" s="14" t="s">
        <v>10</v>
      </c>
      <c r="J547" s="14" t="s">
        <v>18</v>
      </c>
      <c r="K547" s="3" t="s">
        <v>18</v>
      </c>
      <c r="L547" s="14" t="s">
        <v>3</v>
      </c>
      <c r="M547" s="14" t="s">
        <v>18</v>
      </c>
      <c r="N547" s="3" t="s">
        <v>18</v>
      </c>
      <c r="O547" s="14" t="s">
        <v>4</v>
      </c>
      <c r="P547" s="14" t="s">
        <v>18</v>
      </c>
      <c r="Q547" s="3" t="s">
        <v>18</v>
      </c>
      <c r="R547" s="18" t="s">
        <v>760</v>
      </c>
      <c r="S547" s="15" t="s">
        <v>18</v>
      </c>
      <c r="T547" s="15" t="s">
        <v>18</v>
      </c>
      <c r="U547" s="15" t="s">
        <v>18</v>
      </c>
      <c r="V547" s="15" t="s">
        <v>18</v>
      </c>
      <c r="W547" s="15" t="s">
        <v>18</v>
      </c>
      <c r="X547" s="15" t="s">
        <v>18</v>
      </c>
      <c r="Y547" s="15" t="s">
        <v>18</v>
      </c>
      <c r="Z547" s="15" t="s">
        <v>18</v>
      </c>
      <c r="AA547" s="15" t="s">
        <v>18</v>
      </c>
      <c r="AB547" s="3" t="s">
        <v>18</v>
      </c>
      <c r="AC547" s="2" t="s">
        <v>625</v>
      </c>
      <c r="AD547" s="1" t="s">
        <v>616</v>
      </c>
    </row>
    <row r="548" spans="1:58" x14ac:dyDescent="0.2">
      <c r="A548" s="4" t="s">
        <v>45</v>
      </c>
      <c r="B548" s="4" t="s">
        <v>46</v>
      </c>
      <c r="C548" s="4" t="s">
        <v>47</v>
      </c>
      <c r="D548" s="4" t="s">
        <v>48</v>
      </c>
      <c r="E548" s="4" t="s">
        <v>49</v>
      </c>
      <c r="F548" s="4" t="s">
        <v>50</v>
      </c>
      <c r="G548" s="4" t="s">
        <v>51</v>
      </c>
      <c r="H548" s="4" t="s">
        <v>52</v>
      </c>
      <c r="I548" s="4" t="s">
        <v>53</v>
      </c>
      <c r="J548" s="4" t="s">
        <v>54</v>
      </c>
      <c r="K548" s="4" t="s">
        <v>55</v>
      </c>
      <c r="L548" s="4" t="s">
        <v>56</v>
      </c>
      <c r="M548" s="4" t="s">
        <v>57</v>
      </c>
      <c r="N548" s="4" t="s">
        <v>58</v>
      </c>
      <c r="O548" s="4" t="s">
        <v>59</v>
      </c>
      <c r="P548" s="4" t="s">
        <v>60</v>
      </c>
      <c r="Q548" s="4" t="s">
        <v>61</v>
      </c>
      <c r="R548" s="4" t="s">
        <v>62</v>
      </c>
      <c r="S548" s="4" t="s">
        <v>63</v>
      </c>
      <c r="T548" s="4" t="s">
        <v>64</v>
      </c>
      <c r="U548" s="4" t="s">
        <v>65</v>
      </c>
      <c r="V548" s="4" t="s">
        <v>66</v>
      </c>
      <c r="W548" s="4" t="s">
        <v>67</v>
      </c>
      <c r="X548" s="4" t="s">
        <v>68</v>
      </c>
      <c r="Y548" s="4" t="s">
        <v>69</v>
      </c>
      <c r="Z548" s="4" t="s">
        <v>70</v>
      </c>
      <c r="AA548" s="4" t="s">
        <v>71</v>
      </c>
      <c r="AB548" s="4" t="s">
        <v>72</v>
      </c>
      <c r="AC548" s="4" t="s">
        <v>73</v>
      </c>
      <c r="BD548" t="str">
        <f t="array" ref="BD548">IFERROR(INDEX(BN1:BN22,SMALL(IF(F547=BM1:BM22,ROW(BM1:BM22)-ROW(BM1)+1),ROW(1:1))),"")</f>
        <v>BBN</v>
      </c>
      <c r="BE548" t="str">
        <f t="array" ref="BE548">IFERROR(INDEX(BP1:BP22,SMALL(IF(I547=BO1:BO22,ROW(BO1:BO22)-ROW(BO1)+1),ROW(1:1))),"")</f>
        <v>Training</v>
      </c>
      <c r="BF548" t="str">
        <f t="array" ref="BF548">IFERROR(INDEX(BR1:BR22,SMALL(IF(I547=BQ1:BQ22,ROW(BQ1:BQ22)-ROW(BQ1)+1),ROW(1:1))),"")</f>
        <v>Alone</v>
      </c>
    </row>
    <row r="549" spans="1:58" x14ac:dyDescent="0.2">
      <c r="A549" t="s">
        <v>7</v>
      </c>
      <c r="C549" t="s">
        <v>88</v>
      </c>
      <c r="D549">
        <v>2</v>
      </c>
      <c r="F549" t="s">
        <v>259</v>
      </c>
      <c r="BD549" t="str">
        <f t="array" ref="BD549">IFERROR(INDEX(BN1:BN22,SMALL(IF(F547=BM1:BM22,ROW(BM1:BM22)-ROW(BM1)+1),ROW(2:2))),"")</f>
        <v>Octave</v>
      </c>
      <c r="BE549" t="str">
        <f t="array" ref="BE549">IFERROR(INDEX(BP1:BP22,SMALL(IF(I547=BO1:BO22,ROW(BO1:BO22)-ROW(BO1)+1),ROW(2:2))),"")</f>
        <v>Rxn</v>
      </c>
      <c r="BF549" t="str">
        <f t="array" ref="BF549">IFERROR(INDEX(BR1:BR22,SMALL(IF(I547=BQ1:BQ22,ROW(BQ1:BQ22)-ROW(BQ1)+1),ROW(2:2))),"")</f>
        <v>Rotating</v>
      </c>
    </row>
    <row r="550" spans="1:58" x14ac:dyDescent="0.2">
      <c r="A550" t="s">
        <v>11</v>
      </c>
      <c r="C550" t="s">
        <v>131</v>
      </c>
      <c r="D550">
        <v>2</v>
      </c>
      <c r="F550" t="s">
        <v>259</v>
      </c>
      <c r="BD550" t="str">
        <f t="array" ref="BD550">IFERROR(INDEX(BN1:BN22,SMALL(IF(F547=BM1:BM22,ROW(BM1:BM22)-ROW(BM1)+1),ROW(3:3))),"")</f>
        <v>Tones</v>
      </c>
      <c r="BE550" t="str">
        <f t="array" ref="BE550">IFERROR(INDEX(BP1:BP22,SMALL(IF(I547=BO1:BO22,ROW(BO1:BO22)-ROW(BO1)+1),ROW(3:3))),"")</f>
        <v>TH</v>
      </c>
      <c r="BF550" t="str">
        <f t="array" ref="BF550">IFERROR(INDEX(BR1:BR22,SMALL(IF(I547=BQ1:BQ22,ROW(BQ1:BQ22)-ROW(BQ1)+1),ROW(3:3))),"")</f>
        <v>Mixed</v>
      </c>
    </row>
    <row r="551" spans="1:58" x14ac:dyDescent="0.2">
      <c r="A551" t="s">
        <v>3</v>
      </c>
      <c r="C551" t="s">
        <v>76</v>
      </c>
      <c r="D551">
        <v>4</v>
      </c>
      <c r="F551" t="s">
        <v>259</v>
      </c>
      <c r="BD551" t="str">
        <f t="array" ref="BD551">IFERROR(INDEX(BN1:BN22,SMALL(IF(F547=BM1:BM22,ROW(BM1:BM22)-ROW(BM1)+1),ROW(4:4))),"")</f>
        <v/>
      </c>
      <c r="BE551" t="str">
        <f t="array" ref="BE551">IFERROR(INDEX(BP1:BP22,SMALL(IF(I547=BO1:BO22,ROW(BO1:BO22)-ROW(BO1)+1),ROW(4:4))),"")</f>
        <v>Reset</v>
      </c>
      <c r="BF551" t="str">
        <f t="array" ref="BF551">IFERROR(INDEX(BR1:BR22,SMALL(IF(I547=BQ1:BQ22,ROW(BQ1:BQ22)-ROW(BQ1)+1),ROW(4:4))),"")</f>
        <v>None</v>
      </c>
    </row>
    <row r="552" spans="1:58" x14ac:dyDescent="0.2">
      <c r="A552" s="10" t="s">
        <v>18</v>
      </c>
      <c r="B552" s="10" t="s">
        <v>18</v>
      </c>
      <c r="C552" s="10" t="s">
        <v>49</v>
      </c>
      <c r="D552" s="10" t="s">
        <v>53</v>
      </c>
      <c r="E552" s="11" t="s">
        <v>50</v>
      </c>
      <c r="F552" s="11" t="s">
        <v>51</v>
      </c>
      <c r="G552" s="11" t="s">
        <v>50</v>
      </c>
      <c r="H552" s="11" t="s">
        <v>49</v>
      </c>
      <c r="I552" s="11" t="s">
        <v>99</v>
      </c>
      <c r="J552" s="11" t="s">
        <v>100</v>
      </c>
      <c r="K552" s="11"/>
      <c r="L552" s="12" t="s">
        <v>260</v>
      </c>
      <c r="M552" s="12"/>
      <c r="N552" s="12"/>
      <c r="O552" s="12"/>
      <c r="P552" s="11"/>
      <c r="Q552" s="12" t="s">
        <v>261</v>
      </c>
      <c r="R552" s="12"/>
      <c r="S552" s="12"/>
      <c r="T552" s="12"/>
      <c r="U552" s="11"/>
      <c r="V552" s="12" t="s">
        <v>262</v>
      </c>
      <c r="W552" s="12"/>
      <c r="X552" s="12"/>
      <c r="Y552" s="12"/>
      <c r="Z552" s="11"/>
      <c r="AA552" s="11"/>
      <c r="AB552" s="11" t="s">
        <v>18</v>
      </c>
      <c r="AC552" s="10" t="s">
        <v>18</v>
      </c>
      <c r="BD552" t="str">
        <f t="array" ref="BD552">IFERROR(INDEX(BN1:BN22,SMALL(IF(F547=BM1:BM22,ROW(BM1:BM22)-ROW(BM1)+1),ROW(5:5))),"")</f>
        <v/>
      </c>
      <c r="BE552" t="str">
        <f t="array" ref="BE552">IFERROR(INDEX(BP1:BP22,SMALL(IF(I547=BO1:BO22,ROW(BO1:BO22)-ROW(BO1)+1),ROW(5:5))),"")</f>
        <v/>
      </c>
      <c r="BF552" t="str">
        <f t="array" ref="BF552">IFERROR(INDEX(BR1:BR22,SMALL(IF(I547=BQ1:BQ22,ROW(BQ1:BQ22)-ROW(BQ1)+1),ROW(5:5))),"")</f>
        <v>50dB PKN</v>
      </c>
    </row>
    <row r="553" spans="1:58" x14ac:dyDescent="0.2">
      <c r="A553" s="10" t="s">
        <v>18</v>
      </c>
      <c r="B553" s="10" t="s">
        <v>18</v>
      </c>
      <c r="C553" s="10" t="s">
        <v>101</v>
      </c>
      <c r="D553" s="10" t="s">
        <v>102</v>
      </c>
      <c r="E553" s="11" t="s">
        <v>103</v>
      </c>
      <c r="F553" s="11" t="s">
        <v>104</v>
      </c>
      <c r="G553" s="11" t="s">
        <v>105</v>
      </c>
      <c r="H553" s="11" t="s">
        <v>106</v>
      </c>
      <c r="I553" s="11" t="s">
        <v>7</v>
      </c>
      <c r="J553" s="11" t="s">
        <v>107</v>
      </c>
      <c r="K553" s="11"/>
      <c r="L553" s="11" t="s">
        <v>263</v>
      </c>
      <c r="M553" s="11" t="s">
        <v>264</v>
      </c>
      <c r="N553" s="11" t="s">
        <v>265</v>
      </c>
      <c r="O553" s="11" t="s">
        <v>266</v>
      </c>
      <c r="P553" s="11"/>
      <c r="Q553" s="11" t="s">
        <v>263</v>
      </c>
      <c r="R553" s="11" t="s">
        <v>264</v>
      </c>
      <c r="S553" s="11" t="s">
        <v>265</v>
      </c>
      <c r="T553" s="11" t="s">
        <v>266</v>
      </c>
      <c r="U553" s="11"/>
      <c r="V553" s="11" t="s">
        <v>263</v>
      </c>
      <c r="W553" s="11" t="s">
        <v>264</v>
      </c>
      <c r="X553" s="11" t="s">
        <v>265</v>
      </c>
      <c r="Y553" s="11" t="s">
        <v>266</v>
      </c>
      <c r="Z553" s="11"/>
      <c r="AA553" s="11"/>
      <c r="AB553" s="11" t="s">
        <v>109</v>
      </c>
      <c r="AC553" s="10" t="s">
        <v>110</v>
      </c>
      <c r="BD553" t="str">
        <f t="array" ref="BD553">IFERROR(INDEX(BN1:BN22,SMALL(IF(F547=BM1:BM22,ROW(BM1:BM22)-ROW(BM1)+1),ROW(6:6))),"")</f>
        <v/>
      </c>
      <c r="BE553" t="str">
        <f t="array" ref="BE553">IFERROR(INDEX(BP1:BP22,SMALL(IF(I547=BO1:BO22,ROW(BO1:BO22)-ROW(BO1)+1),ROW(6:6))),"")</f>
        <v/>
      </c>
      <c r="BF553" t="str">
        <f t="array" ref="BF553">IFERROR(INDEX(BR1:BR22,SMALL(IF(I547=BQ1:BQ22,ROW(BQ1:BQ22)-ROW(BQ1)+1),ROW(6:6))),"")</f>
        <v>30dB PKN</v>
      </c>
    </row>
    <row r="554" spans="1:58" x14ac:dyDescent="0.2">
      <c r="A554" s="5" t="s">
        <v>7</v>
      </c>
      <c r="B554" s="5" t="s">
        <v>4</v>
      </c>
      <c r="C554" s="5" t="s">
        <v>74</v>
      </c>
      <c r="D554" s="5" t="s">
        <v>75</v>
      </c>
      <c r="E554" s="7">
        <v>-9.7847358121330697E-4</v>
      </c>
      <c r="F554" s="5">
        <v>433.5</v>
      </c>
      <c r="G554" s="7">
        <v>0.940581157972462</v>
      </c>
      <c r="H554" s="7">
        <v>0.100124267708148</v>
      </c>
      <c r="I554" s="5">
        <v>0.26259687394291797</v>
      </c>
      <c r="J554" s="5">
        <v>1.26182062035637</v>
      </c>
      <c r="K554" s="5"/>
      <c r="L554" s="5"/>
      <c r="M554" s="5"/>
      <c r="N554" s="5"/>
      <c r="O554" s="5"/>
      <c r="P554" s="5"/>
      <c r="Q554" s="5"/>
      <c r="R554" s="5"/>
      <c r="S554" s="5"/>
      <c r="T554" s="5"/>
      <c r="U554" s="5"/>
      <c r="V554" s="5"/>
      <c r="W554" s="5"/>
      <c r="X554" s="5"/>
      <c r="Y554" s="5"/>
      <c r="Z554" s="5"/>
      <c r="AA554" s="5"/>
      <c r="AB554" s="5" t="s">
        <v>18</v>
      </c>
      <c r="AC554" s="5"/>
      <c r="BD554" t="str">
        <f t="array" ref="BD554">IFERROR(INDEX(BN1:BN22,SMALL(IF(F547=BM1:BM22,ROW(BM1:BM22)-ROW(BM1)+1),ROW(7:7))),"")</f>
        <v/>
      </c>
      <c r="BE554" t="str">
        <f t="array" ref="BE554">IFERROR(INDEX(BP1:BP22,SMALL(IF(I547=BO1:BO22,ROW(BO1:BO22)-ROW(BO1)+1),ROW(7:7))),"")</f>
        <v/>
      </c>
      <c r="BF554" t="str">
        <f t="array" ref="BF554">IFERROR(INDEX(BR1:BR22,SMALL(IF(I547=BQ1:BQ22,ROW(BQ1:BQ22)-ROW(BQ1)+1),ROW(7:7))),"")</f>
        <v>50dB WN</v>
      </c>
    </row>
    <row r="555" spans="1:58" x14ac:dyDescent="0.2">
      <c r="A555" s="5" t="s">
        <v>11</v>
      </c>
      <c r="B555" s="5" t="s">
        <v>4</v>
      </c>
      <c r="C555" s="5" t="s">
        <v>74</v>
      </c>
      <c r="D555" s="5" t="s">
        <v>75</v>
      </c>
      <c r="E555" s="7">
        <v>-1.07632093933464E-2</v>
      </c>
      <c r="F555" s="5">
        <v>375</v>
      </c>
      <c r="G555" s="7">
        <v>0.87031957506095403</v>
      </c>
      <c r="H555" s="7">
        <v>0.34684684684684702</v>
      </c>
      <c r="I555" s="5">
        <v>0.244903625750751</v>
      </c>
      <c r="J555" s="5">
        <v>1.65905017921147</v>
      </c>
      <c r="K555" s="5"/>
      <c r="L555" s="5"/>
      <c r="M555" s="5"/>
      <c r="N555" s="5">
        <v>27.474353449617599</v>
      </c>
      <c r="O555" s="5"/>
      <c r="P555" s="5"/>
      <c r="Q555" s="5"/>
      <c r="R555" s="5"/>
      <c r="S555" s="5"/>
      <c r="T555" s="5"/>
      <c r="U555" s="5"/>
      <c r="V555" s="5"/>
      <c r="W555" s="5"/>
      <c r="X555" s="5"/>
      <c r="Y555" s="5"/>
      <c r="Z555" s="5"/>
      <c r="AA555" s="5"/>
      <c r="AB555" s="5" t="s">
        <v>18</v>
      </c>
      <c r="AC555" s="5"/>
    </row>
    <row r="556" spans="1:58" x14ac:dyDescent="0.2">
      <c r="A556" s="5" t="s">
        <v>3</v>
      </c>
      <c r="B556" s="5" t="s">
        <v>4</v>
      </c>
      <c r="C556" s="5" t="s">
        <v>74</v>
      </c>
      <c r="D556" s="5" t="s">
        <v>75</v>
      </c>
      <c r="E556" s="7">
        <v>-9.7847358121330701E-3</v>
      </c>
      <c r="F556" s="5">
        <v>408.25</v>
      </c>
      <c r="G556" s="7">
        <v>0.84344223789614403</v>
      </c>
      <c r="H556" s="7">
        <v>0.26053054298642497</v>
      </c>
      <c r="I556" s="5">
        <v>0.28921488296616799</v>
      </c>
      <c r="J556" s="5">
        <v>1.4168456097914699</v>
      </c>
      <c r="K556" s="5"/>
      <c r="L556" s="5"/>
      <c r="M556" s="5">
        <v>47.989051061206503</v>
      </c>
      <c r="N556" s="5"/>
      <c r="O556" s="5"/>
      <c r="P556" s="5"/>
      <c r="Q556" s="5"/>
      <c r="R556" s="5"/>
      <c r="S556" s="5"/>
      <c r="T556" s="5"/>
      <c r="U556" s="5"/>
      <c r="V556" s="5"/>
      <c r="W556" s="5"/>
      <c r="X556" s="5"/>
      <c r="Y556" s="5"/>
      <c r="Z556" s="5"/>
      <c r="AA556" s="5"/>
      <c r="AB556" s="5" t="s">
        <v>18</v>
      </c>
      <c r="AC556" s="5"/>
    </row>
    <row r="557" spans="1:58" x14ac:dyDescent="0.2">
      <c r="A557" s="6" t="s">
        <v>3</v>
      </c>
      <c r="B557" s="6" t="s">
        <v>4</v>
      </c>
      <c r="C557" s="6" t="s">
        <v>76</v>
      </c>
      <c r="D557" s="6" t="s">
        <v>444</v>
      </c>
      <c r="E557" s="8">
        <v>-1.5655577299412901E-2</v>
      </c>
      <c r="F557" s="6">
        <v>331</v>
      </c>
      <c r="G557" s="8">
        <v>0.83982683982684003</v>
      </c>
      <c r="H557" s="8">
        <v>0.33</v>
      </c>
      <c r="I557" s="6">
        <v>0.25943358064516098</v>
      </c>
      <c r="J557" s="6">
        <v>1.4773413897281</v>
      </c>
      <c r="K557" s="6"/>
      <c r="L557" s="6"/>
      <c r="M557" s="6">
        <v>49.429636290088197</v>
      </c>
      <c r="N557" s="6"/>
      <c r="O557" s="6"/>
      <c r="P557" s="6"/>
      <c r="Q557" s="6"/>
      <c r="R557" s="6" t="s">
        <v>617</v>
      </c>
      <c r="S557" s="6"/>
      <c r="T557" s="6"/>
      <c r="U557" s="6"/>
      <c r="V557" s="6"/>
      <c r="W557" s="6" t="s">
        <v>245</v>
      </c>
      <c r="X557" s="6"/>
      <c r="Y557" s="6"/>
      <c r="Z557" s="6"/>
      <c r="AA557" s="6"/>
      <c r="AB557" s="6" t="s">
        <v>618</v>
      </c>
      <c r="AC557" s="6" t="s">
        <v>514</v>
      </c>
    </row>
    <row r="558" spans="1:58" x14ac:dyDescent="0.2">
      <c r="A558" t="s">
        <v>3</v>
      </c>
      <c r="B558" t="s">
        <v>4</v>
      </c>
      <c r="C558" t="s">
        <v>81</v>
      </c>
      <c r="D558" t="s">
        <v>444</v>
      </c>
      <c r="E558" s="9">
        <v>-1.7612524461839502E-2</v>
      </c>
      <c r="F558">
        <v>416</v>
      </c>
      <c r="G558" s="9">
        <v>0.85567010309278302</v>
      </c>
      <c r="H558" s="9">
        <v>0.224</v>
      </c>
      <c r="I558">
        <v>0.28332499999999999</v>
      </c>
      <c r="J558">
        <v>1.3846153846153899</v>
      </c>
      <c r="M558">
        <v>47.346847318996701</v>
      </c>
      <c r="R558" t="s">
        <v>617</v>
      </c>
      <c r="W558" t="s">
        <v>245</v>
      </c>
      <c r="AB558" t="s">
        <v>619</v>
      </c>
      <c r="AC558" t="s">
        <v>620</v>
      </c>
    </row>
    <row r="559" spans="1:58" x14ac:dyDescent="0.2">
      <c r="A559" t="s">
        <v>3</v>
      </c>
      <c r="B559" t="s">
        <v>4</v>
      </c>
      <c r="C559" t="s">
        <v>85</v>
      </c>
      <c r="D559" t="s">
        <v>444</v>
      </c>
      <c r="E559" s="9">
        <v>-5.8708414872798396E-3</v>
      </c>
      <c r="F559">
        <v>455</v>
      </c>
      <c r="G559" s="9">
        <v>0.82445141065830696</v>
      </c>
      <c r="H559" s="9">
        <v>0.25735294117647101</v>
      </c>
      <c r="I559">
        <v>0.28740199999999999</v>
      </c>
      <c r="J559">
        <v>1.3692307692307699</v>
      </c>
      <c r="M559">
        <v>47.905959166684497</v>
      </c>
      <c r="R559" t="s">
        <v>617</v>
      </c>
      <c r="W559" t="s">
        <v>245</v>
      </c>
      <c r="AB559" t="s">
        <v>621</v>
      </c>
      <c r="AC559" t="s">
        <v>120</v>
      </c>
    </row>
    <row r="560" spans="1:58" x14ac:dyDescent="0.2">
      <c r="A560" t="s">
        <v>7</v>
      </c>
      <c r="B560" t="s">
        <v>4</v>
      </c>
      <c r="C560" t="s">
        <v>88</v>
      </c>
      <c r="D560" t="s">
        <v>279</v>
      </c>
      <c r="E560" s="9">
        <v>0</v>
      </c>
      <c r="F560">
        <v>439</v>
      </c>
      <c r="G560" s="9">
        <v>0.94805194805194803</v>
      </c>
      <c r="H560" s="9">
        <v>8.3969465648855005E-2</v>
      </c>
      <c r="I560">
        <v>0.26200784090909102</v>
      </c>
      <c r="J560">
        <v>1.2619589977221</v>
      </c>
      <c r="S560" t="s">
        <v>132</v>
      </c>
      <c r="X560" t="s">
        <v>245</v>
      </c>
      <c r="AB560" t="s">
        <v>18</v>
      </c>
      <c r="AC560" t="s">
        <v>622</v>
      </c>
    </row>
    <row r="561" spans="1:58" x14ac:dyDescent="0.2">
      <c r="A561" t="s">
        <v>7</v>
      </c>
      <c r="B561" t="s">
        <v>4</v>
      </c>
      <c r="C561" t="s">
        <v>93</v>
      </c>
      <c r="D561" t="s">
        <v>279</v>
      </c>
      <c r="E561" s="9">
        <v>-1.95694716242661E-3</v>
      </c>
      <c r="F561">
        <v>428</v>
      </c>
      <c r="G561" s="9">
        <v>0.93311036789297697</v>
      </c>
      <c r="H561" s="9">
        <v>0.116279069767442</v>
      </c>
      <c r="I561">
        <v>0.26318590697674399</v>
      </c>
      <c r="J561">
        <v>1.26168224299065</v>
      </c>
      <c r="S561" t="s">
        <v>132</v>
      </c>
      <c r="X561" t="s">
        <v>245</v>
      </c>
      <c r="AB561" t="s">
        <v>18</v>
      </c>
      <c r="AC561" t="s">
        <v>151</v>
      </c>
    </row>
    <row r="562" spans="1:58" x14ac:dyDescent="0.2">
      <c r="A562" t="s">
        <v>11</v>
      </c>
      <c r="B562" t="s">
        <v>4</v>
      </c>
      <c r="C562" t="s">
        <v>131</v>
      </c>
      <c r="D562" t="s">
        <v>623</v>
      </c>
      <c r="E562" s="9">
        <v>-1.17416829745597E-2</v>
      </c>
      <c r="F562">
        <v>378</v>
      </c>
      <c r="G562" s="9">
        <v>0.89772727272727304</v>
      </c>
      <c r="H562" s="9">
        <v>0.33333333333333298</v>
      </c>
      <c r="I562">
        <v>0.24793994594594601</v>
      </c>
      <c r="J562">
        <v>1.6111111111111101</v>
      </c>
      <c r="N562">
        <v>22.547319123012301</v>
      </c>
      <c r="S562" t="s">
        <v>271</v>
      </c>
      <c r="X562" t="s">
        <v>256</v>
      </c>
      <c r="AB562" t="s">
        <v>283</v>
      </c>
      <c r="AC562" t="s">
        <v>128</v>
      </c>
    </row>
    <row r="563" spans="1:58" x14ac:dyDescent="0.2">
      <c r="A563" t="s">
        <v>11</v>
      </c>
      <c r="B563" t="s">
        <v>4</v>
      </c>
      <c r="C563" t="s">
        <v>134</v>
      </c>
      <c r="D563" t="s">
        <v>623</v>
      </c>
      <c r="E563" s="9">
        <v>-9.7847358121330701E-3</v>
      </c>
      <c r="F563">
        <v>372</v>
      </c>
      <c r="G563" s="9">
        <v>0.84291187739463602</v>
      </c>
      <c r="H563" s="9">
        <v>0.36036036036036001</v>
      </c>
      <c r="I563">
        <v>0.24186730555555599</v>
      </c>
      <c r="J563">
        <v>1.70698924731183</v>
      </c>
      <c r="N563">
        <v>32.401387776222897</v>
      </c>
      <c r="S563" t="s">
        <v>271</v>
      </c>
      <c r="X563" t="s">
        <v>256</v>
      </c>
      <c r="AB563" t="s">
        <v>624</v>
      </c>
      <c r="AC563" t="s">
        <v>166</v>
      </c>
    </row>
    <row r="565" spans="1:58" ht="28.5" x14ac:dyDescent="0.2">
      <c r="A565" s="1" t="s">
        <v>626</v>
      </c>
      <c r="B565" s="13" t="s">
        <v>42</v>
      </c>
      <c r="C565" s="13" t="s">
        <v>18</v>
      </c>
      <c r="D565" s="3" t="s">
        <v>580</v>
      </c>
      <c r="E565" s="3" t="s">
        <v>18</v>
      </c>
      <c r="F565" s="14" t="s">
        <v>9</v>
      </c>
      <c r="G565" s="14" t="s">
        <v>18</v>
      </c>
      <c r="H565" s="3" t="s">
        <v>18</v>
      </c>
      <c r="I565" s="14" t="s">
        <v>10</v>
      </c>
      <c r="J565" s="14" t="s">
        <v>18</v>
      </c>
      <c r="K565" s="3" t="s">
        <v>18</v>
      </c>
      <c r="L565" s="14" t="s">
        <v>3</v>
      </c>
      <c r="M565" s="14" t="s">
        <v>18</v>
      </c>
      <c r="N565" s="3" t="s">
        <v>18</v>
      </c>
      <c r="O565" s="14" t="s">
        <v>4</v>
      </c>
      <c r="P565" s="14" t="s">
        <v>18</v>
      </c>
      <c r="Q565" s="3" t="s">
        <v>18</v>
      </c>
      <c r="R565" s="18" t="s">
        <v>761</v>
      </c>
      <c r="S565" s="15" t="s">
        <v>18</v>
      </c>
      <c r="T565" s="15" t="s">
        <v>18</v>
      </c>
      <c r="U565" s="15" t="s">
        <v>18</v>
      </c>
      <c r="V565" s="15" t="s">
        <v>18</v>
      </c>
      <c r="W565" s="15" t="s">
        <v>18</v>
      </c>
      <c r="X565" s="15" t="s">
        <v>18</v>
      </c>
      <c r="Y565" s="15" t="s">
        <v>18</v>
      </c>
      <c r="Z565" s="15" t="s">
        <v>18</v>
      </c>
      <c r="AA565" s="15" t="s">
        <v>18</v>
      </c>
      <c r="AB565" s="3" t="s">
        <v>18</v>
      </c>
      <c r="AC565" s="2" t="s">
        <v>629</v>
      </c>
      <c r="AD565" s="1" t="s">
        <v>627</v>
      </c>
    </row>
    <row r="566" spans="1:58" x14ac:dyDescent="0.2">
      <c r="A566" s="4" t="s">
        <v>45</v>
      </c>
      <c r="B566" s="4" t="s">
        <v>46</v>
      </c>
      <c r="C566" s="4" t="s">
        <v>47</v>
      </c>
      <c r="D566" s="4" t="s">
        <v>48</v>
      </c>
      <c r="E566" s="4" t="s">
        <v>49</v>
      </c>
      <c r="F566" s="4" t="s">
        <v>50</v>
      </c>
      <c r="G566" s="4" t="s">
        <v>51</v>
      </c>
      <c r="H566" s="4" t="s">
        <v>52</v>
      </c>
      <c r="I566" s="4" t="s">
        <v>53</v>
      </c>
      <c r="J566" s="4" t="s">
        <v>54</v>
      </c>
      <c r="K566" s="4" t="s">
        <v>55</v>
      </c>
      <c r="L566" s="4" t="s">
        <v>56</v>
      </c>
      <c r="M566" s="4" t="s">
        <v>57</v>
      </c>
      <c r="N566" s="4" t="s">
        <v>58</v>
      </c>
      <c r="O566" s="4" t="s">
        <v>59</v>
      </c>
      <c r="P566" s="4" t="s">
        <v>60</v>
      </c>
      <c r="Q566" s="4" t="s">
        <v>61</v>
      </c>
      <c r="R566" s="4" t="s">
        <v>62</v>
      </c>
      <c r="S566" s="4" t="s">
        <v>63</v>
      </c>
      <c r="T566" s="4" t="s">
        <v>64</v>
      </c>
      <c r="U566" s="4" t="s">
        <v>65</v>
      </c>
      <c r="V566" s="4" t="s">
        <v>66</v>
      </c>
      <c r="W566" s="4" t="s">
        <v>67</v>
      </c>
      <c r="X566" s="4" t="s">
        <v>68</v>
      </c>
      <c r="Y566" s="4" t="s">
        <v>69</v>
      </c>
      <c r="Z566" s="4" t="s">
        <v>70</v>
      </c>
      <c r="AA566" s="4" t="s">
        <v>71</v>
      </c>
      <c r="AB566" s="4" t="s">
        <v>72</v>
      </c>
      <c r="AC566" s="4" t="s">
        <v>73</v>
      </c>
      <c r="BD566" t="str">
        <f t="array" ref="BD566">IFERROR(INDEX(BN1:BN22,SMALL(IF(F565=BM1:BM22,ROW(BM1:BM22)-ROW(BM1)+1),ROW(1:1))),"")</f>
        <v>BBN</v>
      </c>
      <c r="BE566" t="str">
        <f t="array" ref="BE566">IFERROR(INDEX(BP1:BP22,SMALL(IF(I565=BO1:BO22,ROW(BO1:BO22)-ROW(BO1)+1),ROW(1:1))),"")</f>
        <v>Training</v>
      </c>
      <c r="BF566" t="str">
        <f t="array" ref="BF566">IFERROR(INDEX(BR1:BR22,SMALL(IF(I565=BQ1:BQ22,ROW(BQ1:BQ22)-ROW(BQ1)+1),ROW(1:1))),"")</f>
        <v>Alone</v>
      </c>
    </row>
    <row r="567" spans="1:58" x14ac:dyDescent="0.2">
      <c r="A567" t="s">
        <v>7</v>
      </c>
      <c r="C567" t="s">
        <v>81</v>
      </c>
      <c r="D567">
        <v>3</v>
      </c>
      <c r="F567" t="s">
        <v>259</v>
      </c>
      <c r="BD567" t="str">
        <f t="array" ref="BD567">IFERROR(INDEX(BN1:BN22,SMALL(IF(F565=BM1:BM22,ROW(BM1:BM22)-ROW(BM1)+1),ROW(2:2))),"")</f>
        <v>Octave</v>
      </c>
      <c r="BE567" t="str">
        <f t="array" ref="BE567">IFERROR(INDEX(BP1:BP22,SMALL(IF(I565=BO1:BO22,ROW(BO1:BO22)-ROW(BO1)+1),ROW(2:2))),"")</f>
        <v>Rxn</v>
      </c>
      <c r="BF567" t="str">
        <f t="array" ref="BF567">IFERROR(INDEX(BR1:BR22,SMALL(IF(I565=BQ1:BQ22,ROW(BQ1:BQ22)-ROW(BQ1)+1),ROW(2:2))),"")</f>
        <v>Rotating</v>
      </c>
    </row>
    <row r="568" spans="1:58" x14ac:dyDescent="0.2">
      <c r="A568" t="s">
        <v>11</v>
      </c>
      <c r="C568" t="s">
        <v>124</v>
      </c>
      <c r="D568">
        <v>4</v>
      </c>
      <c r="F568" t="s">
        <v>259</v>
      </c>
      <c r="BD568" t="str">
        <f t="array" ref="BD568">IFERROR(INDEX(BN1:BN22,SMALL(IF(F565=BM1:BM22,ROW(BM1:BM22)-ROW(BM1)+1),ROW(3:3))),"")</f>
        <v>Tones</v>
      </c>
      <c r="BE568" t="str">
        <f t="array" ref="BE568">IFERROR(INDEX(BP1:BP22,SMALL(IF(I565=BO1:BO22,ROW(BO1:BO22)-ROW(BO1)+1),ROW(3:3))),"")</f>
        <v>TH</v>
      </c>
      <c r="BF568" t="str">
        <f t="array" ref="BF568">IFERROR(INDEX(BR1:BR22,SMALL(IF(I565=BQ1:BQ22,ROW(BQ1:BQ22)-ROW(BQ1)+1),ROW(3:3))),"")</f>
        <v>Mixed</v>
      </c>
    </row>
    <row r="569" spans="1:58" x14ac:dyDescent="0.2">
      <c r="A569" t="s">
        <v>3</v>
      </c>
      <c r="C569" t="s">
        <v>76</v>
      </c>
      <c r="D569">
        <v>1</v>
      </c>
      <c r="F569" t="s">
        <v>259</v>
      </c>
      <c r="BD569" t="str">
        <f t="array" ref="BD569">IFERROR(INDEX(BN1:BN22,SMALL(IF(F565=BM1:BM22,ROW(BM1:BM22)-ROW(BM1)+1),ROW(4:4))),"")</f>
        <v/>
      </c>
      <c r="BE569" t="str">
        <f t="array" ref="BE569">IFERROR(INDEX(BP1:BP22,SMALL(IF(I565=BO1:BO22,ROW(BO1:BO22)-ROW(BO1)+1),ROW(4:4))),"")</f>
        <v>Reset</v>
      </c>
      <c r="BF569" t="str">
        <f t="array" ref="BF569">IFERROR(INDEX(BR1:BR22,SMALL(IF(I565=BQ1:BQ22,ROW(BQ1:BQ22)-ROW(BQ1)+1),ROW(4:4))),"")</f>
        <v>None</v>
      </c>
    </row>
    <row r="570" spans="1:58" x14ac:dyDescent="0.2">
      <c r="A570" s="10" t="s">
        <v>18</v>
      </c>
      <c r="B570" s="10" t="s">
        <v>18</v>
      </c>
      <c r="C570" s="10" t="s">
        <v>49</v>
      </c>
      <c r="D570" s="10" t="s">
        <v>53</v>
      </c>
      <c r="E570" s="11" t="s">
        <v>50</v>
      </c>
      <c r="F570" s="11" t="s">
        <v>51</v>
      </c>
      <c r="G570" s="11" t="s">
        <v>50</v>
      </c>
      <c r="H570" s="11" t="s">
        <v>49</v>
      </c>
      <c r="I570" s="11" t="s">
        <v>99</v>
      </c>
      <c r="J570" s="11" t="s">
        <v>100</v>
      </c>
      <c r="K570" s="11"/>
      <c r="L570" s="12" t="s">
        <v>260</v>
      </c>
      <c r="M570" s="12"/>
      <c r="N570" s="12"/>
      <c r="O570" s="12"/>
      <c r="P570" s="11"/>
      <c r="Q570" s="12" t="s">
        <v>261</v>
      </c>
      <c r="R570" s="12"/>
      <c r="S570" s="12"/>
      <c r="T570" s="12"/>
      <c r="U570" s="11"/>
      <c r="V570" s="12" t="s">
        <v>262</v>
      </c>
      <c r="W570" s="12"/>
      <c r="X570" s="12"/>
      <c r="Y570" s="12"/>
      <c r="Z570" s="11"/>
      <c r="AA570" s="11"/>
      <c r="AB570" s="11" t="s">
        <v>18</v>
      </c>
      <c r="AC570" s="10" t="s">
        <v>18</v>
      </c>
      <c r="BD570" t="str">
        <f t="array" ref="BD570">IFERROR(INDEX(BN1:BN22,SMALL(IF(F565=BM1:BM22,ROW(BM1:BM22)-ROW(BM1)+1),ROW(5:5))),"")</f>
        <v/>
      </c>
      <c r="BE570" t="str">
        <f t="array" ref="BE570">IFERROR(INDEX(BP1:BP22,SMALL(IF(I565=BO1:BO22,ROW(BO1:BO22)-ROW(BO1)+1),ROW(5:5))),"")</f>
        <v/>
      </c>
      <c r="BF570" t="str">
        <f t="array" ref="BF570">IFERROR(INDEX(BR1:BR22,SMALL(IF(I565=BQ1:BQ22,ROW(BQ1:BQ22)-ROW(BQ1)+1),ROW(5:5))),"")</f>
        <v>50dB PKN</v>
      </c>
    </row>
    <row r="571" spans="1:58" x14ac:dyDescent="0.2">
      <c r="A571" s="10" t="s">
        <v>18</v>
      </c>
      <c r="B571" s="10" t="s">
        <v>18</v>
      </c>
      <c r="C571" s="10" t="s">
        <v>101</v>
      </c>
      <c r="D571" s="10" t="s">
        <v>102</v>
      </c>
      <c r="E571" s="11" t="s">
        <v>103</v>
      </c>
      <c r="F571" s="11" t="s">
        <v>104</v>
      </c>
      <c r="G571" s="11" t="s">
        <v>105</v>
      </c>
      <c r="H571" s="11" t="s">
        <v>106</v>
      </c>
      <c r="I571" s="11" t="s">
        <v>7</v>
      </c>
      <c r="J571" s="11" t="s">
        <v>107</v>
      </c>
      <c r="K571" s="11"/>
      <c r="L571" s="11" t="s">
        <v>263</v>
      </c>
      <c r="M571" s="11" t="s">
        <v>264</v>
      </c>
      <c r="N571" s="11" t="s">
        <v>265</v>
      </c>
      <c r="O571" s="11" t="s">
        <v>266</v>
      </c>
      <c r="P571" s="11"/>
      <c r="Q571" s="11" t="s">
        <v>263</v>
      </c>
      <c r="R571" s="11" t="s">
        <v>264</v>
      </c>
      <c r="S571" s="11" t="s">
        <v>265</v>
      </c>
      <c r="T571" s="11" t="s">
        <v>266</v>
      </c>
      <c r="U571" s="11"/>
      <c r="V571" s="11" t="s">
        <v>263</v>
      </c>
      <c r="W571" s="11" t="s">
        <v>264</v>
      </c>
      <c r="X571" s="11" t="s">
        <v>265</v>
      </c>
      <c r="Y571" s="11" t="s">
        <v>266</v>
      </c>
      <c r="Z571" s="11"/>
      <c r="AA571" s="11"/>
      <c r="AB571" s="11" t="s">
        <v>109</v>
      </c>
      <c r="AC571" s="10" t="s">
        <v>110</v>
      </c>
      <c r="BD571" t="str">
        <f t="array" ref="BD571">IFERROR(INDEX(BN1:BN22,SMALL(IF(F565=BM1:BM22,ROW(BM1:BM22)-ROW(BM1)+1),ROW(6:6))),"")</f>
        <v/>
      </c>
      <c r="BE571" t="str">
        <f t="array" ref="BE571">IFERROR(INDEX(BP1:BP22,SMALL(IF(I565=BO1:BO22,ROW(BO1:BO22)-ROW(BO1)+1),ROW(6:6))),"")</f>
        <v/>
      </c>
      <c r="BF571" t="str">
        <f t="array" ref="BF571">IFERROR(INDEX(BR1:BR22,SMALL(IF(I565=BQ1:BQ22,ROW(BQ1:BQ22)-ROW(BQ1)+1),ROW(6:6))),"")</f>
        <v>30dB PKN</v>
      </c>
    </row>
    <row r="572" spans="1:58" x14ac:dyDescent="0.2">
      <c r="A572" s="5" t="s">
        <v>7</v>
      </c>
      <c r="B572" s="5" t="s">
        <v>4</v>
      </c>
      <c r="C572" s="5" t="s">
        <v>74</v>
      </c>
      <c r="D572" s="5" t="s">
        <v>75</v>
      </c>
      <c r="E572" s="7">
        <v>-1.2244897959183701E-2</v>
      </c>
      <c r="F572" s="5">
        <v>367.33333333333297</v>
      </c>
      <c r="G572" s="7">
        <v>0.82934557421461397</v>
      </c>
      <c r="H572" s="7">
        <v>0.19731788548752799</v>
      </c>
      <c r="I572" s="5">
        <v>0.27006844873271901</v>
      </c>
      <c r="J572" s="5">
        <v>1.26406597854685</v>
      </c>
      <c r="K572" s="5"/>
      <c r="L572" s="5"/>
      <c r="M572" s="5"/>
      <c r="N572" s="5">
        <v>45.784610443673998</v>
      </c>
      <c r="O572" s="5"/>
      <c r="P572" s="5"/>
      <c r="Q572" s="5"/>
      <c r="R572" s="5"/>
      <c r="S572" s="5"/>
      <c r="T572" s="5"/>
      <c r="U572" s="5"/>
      <c r="V572" s="5"/>
      <c r="W572" s="5"/>
      <c r="X572" s="5"/>
      <c r="Y572" s="5"/>
      <c r="Z572" s="5"/>
      <c r="AA572" s="5"/>
      <c r="AB572" s="5" t="s">
        <v>18</v>
      </c>
      <c r="AC572" s="5"/>
      <c r="BD572" t="str">
        <f t="array" ref="BD572">IFERROR(INDEX(BN1:BN22,SMALL(IF(F565=BM1:BM22,ROW(BM1:BM22)-ROW(BM1)+1),ROW(7:7))),"")</f>
        <v/>
      </c>
      <c r="BE572" t="str">
        <f t="array" ref="BE572">IFERROR(INDEX(BP1:BP22,SMALL(IF(I565=BO1:BO22,ROW(BO1:BO22)-ROW(BO1)+1),ROW(7:7))),"")</f>
        <v/>
      </c>
      <c r="BF572" t="str">
        <f t="array" ref="BF572">IFERROR(INDEX(BR1:BR22,SMALL(IF(I565=BQ1:BQ22,ROW(BQ1:BQ22)-ROW(BQ1)+1),ROW(7:7))),"")</f>
        <v>50dB WN</v>
      </c>
    </row>
    <row r="573" spans="1:58" x14ac:dyDescent="0.2">
      <c r="A573" s="5" t="s">
        <v>11</v>
      </c>
      <c r="B573" s="5" t="s">
        <v>4</v>
      </c>
      <c r="C573" s="5" t="s">
        <v>74</v>
      </c>
      <c r="D573" s="5" t="s">
        <v>75</v>
      </c>
      <c r="E573" s="7">
        <v>-1.0714285714285701E-2</v>
      </c>
      <c r="F573" s="5">
        <v>403</v>
      </c>
      <c r="G573" s="7">
        <v>0.87510466960976596</v>
      </c>
      <c r="H573" s="7">
        <v>0.15743687792306299</v>
      </c>
      <c r="I573" s="5">
        <v>0.19553796438492099</v>
      </c>
      <c r="J573" s="5">
        <v>1.28274215597204</v>
      </c>
      <c r="K573" s="5"/>
      <c r="L573" s="5"/>
      <c r="M573" s="5"/>
      <c r="N573" s="5">
        <v>41.479892570098897</v>
      </c>
      <c r="O573" s="5"/>
      <c r="P573" s="5"/>
      <c r="Q573" s="5"/>
      <c r="R573" s="5"/>
      <c r="S573" s="5"/>
      <c r="T573" s="5"/>
      <c r="U573" s="5"/>
      <c r="V573" s="5"/>
      <c r="W573" s="5"/>
      <c r="X573" s="5"/>
      <c r="Y573" s="5"/>
      <c r="Z573" s="5"/>
      <c r="AA573" s="5"/>
      <c r="AB573" s="5" t="s">
        <v>18</v>
      </c>
      <c r="AC573" s="5"/>
    </row>
    <row r="574" spans="1:58" x14ac:dyDescent="0.2">
      <c r="A574" s="5" t="s">
        <v>3</v>
      </c>
      <c r="B574" s="5" t="s">
        <v>4</v>
      </c>
      <c r="C574" s="5" t="s">
        <v>74</v>
      </c>
      <c r="D574" s="5" t="s">
        <v>75</v>
      </c>
      <c r="E574" s="7">
        <v>-4.0816326530612197E-3</v>
      </c>
      <c r="F574" s="5">
        <v>349</v>
      </c>
      <c r="G574" s="7">
        <v>0.81147540983606603</v>
      </c>
      <c r="H574" s="7">
        <v>0.180952380952381</v>
      </c>
      <c r="I574" s="5">
        <v>0.24485035294117599</v>
      </c>
      <c r="J574" s="5">
        <v>1.24928366762178</v>
      </c>
      <c r="K574" s="5"/>
      <c r="L574" s="5"/>
      <c r="M574" s="5">
        <v>50.308738465180198</v>
      </c>
      <c r="N574" s="5"/>
      <c r="O574" s="5"/>
      <c r="P574" s="5"/>
      <c r="Q574" s="5"/>
      <c r="R574" s="5"/>
      <c r="S574" s="5"/>
      <c r="T574" s="5"/>
      <c r="U574" s="5"/>
      <c r="V574" s="5"/>
      <c r="W574" s="5"/>
      <c r="X574" s="5"/>
      <c r="Y574" s="5"/>
      <c r="Z574" s="5"/>
      <c r="AA574" s="5"/>
      <c r="AB574" s="5" t="s">
        <v>18</v>
      </c>
      <c r="AC574" s="5"/>
    </row>
    <row r="575" spans="1:58" x14ac:dyDescent="0.2">
      <c r="A575" s="6" t="s">
        <v>3</v>
      </c>
      <c r="B575" s="6" t="s">
        <v>4</v>
      </c>
      <c r="C575" s="6" t="s">
        <v>76</v>
      </c>
      <c r="D575" s="6" t="s">
        <v>580</v>
      </c>
      <c r="E575" s="8">
        <v>-4.0816326530612197E-3</v>
      </c>
      <c r="F575" s="6">
        <v>349</v>
      </c>
      <c r="G575" s="8">
        <v>0.81147540983606603</v>
      </c>
      <c r="H575" s="8">
        <v>0.180952380952381</v>
      </c>
      <c r="I575" s="6">
        <v>0.24485035294117599</v>
      </c>
      <c r="J575" s="6">
        <v>1.24928366762178</v>
      </c>
      <c r="K575" s="6"/>
      <c r="L575" s="6"/>
      <c r="M575" s="6">
        <v>50.308738465180198</v>
      </c>
      <c r="N575" s="6"/>
      <c r="O575" s="6"/>
      <c r="P575" s="6"/>
      <c r="Q575" s="6"/>
      <c r="R575" s="6" t="s">
        <v>628</v>
      </c>
      <c r="S575" s="6"/>
      <c r="T575" s="6"/>
      <c r="U575" s="6"/>
      <c r="V575" s="6"/>
      <c r="W575" s="6" t="s">
        <v>245</v>
      </c>
      <c r="X575" s="6"/>
      <c r="Y575" s="6"/>
      <c r="Z575" s="6"/>
      <c r="AA575" s="6"/>
      <c r="AB575" s="6" t="s">
        <v>629</v>
      </c>
      <c r="AC575" s="6" t="s">
        <v>155</v>
      </c>
    </row>
    <row r="576" spans="1:58" x14ac:dyDescent="0.2">
      <c r="A576" t="s">
        <v>7</v>
      </c>
      <c r="B576" t="s">
        <v>4</v>
      </c>
      <c r="C576" t="s">
        <v>81</v>
      </c>
      <c r="D576" t="s">
        <v>630</v>
      </c>
      <c r="E576" s="9">
        <v>-2.8571428571428598E-2</v>
      </c>
      <c r="F576">
        <v>324</v>
      </c>
      <c r="G576" s="9">
        <v>0.82743362831858402</v>
      </c>
      <c r="H576" s="9">
        <v>0.27551020408163301</v>
      </c>
      <c r="I576">
        <v>0.28721993548387098</v>
      </c>
      <c r="J576">
        <v>1.32407407407407</v>
      </c>
      <c r="N576">
        <v>48.905929635795303</v>
      </c>
      <c r="S576" t="s">
        <v>631</v>
      </c>
      <c r="X576" t="s">
        <v>245</v>
      </c>
      <c r="AB576" t="s">
        <v>632</v>
      </c>
      <c r="AC576" t="s">
        <v>633</v>
      </c>
    </row>
    <row r="577" spans="1:58" x14ac:dyDescent="0.2">
      <c r="A577" t="s">
        <v>7</v>
      </c>
      <c r="B577" t="s">
        <v>4</v>
      </c>
      <c r="C577" t="s">
        <v>85</v>
      </c>
      <c r="D577" t="s">
        <v>630</v>
      </c>
      <c r="E577" s="9">
        <v>-8.1632653061224497E-3</v>
      </c>
      <c r="F577">
        <v>427</v>
      </c>
      <c r="G577" s="9">
        <v>0.83946488294314403</v>
      </c>
      <c r="H577" s="9">
        <v>0.1640625</v>
      </c>
      <c r="I577">
        <v>0.28609052499999998</v>
      </c>
      <c r="J577">
        <v>1.2459016393442599</v>
      </c>
      <c r="N577">
        <v>43.043615967776297</v>
      </c>
      <c r="S577" t="s">
        <v>631</v>
      </c>
      <c r="X577" t="s">
        <v>245</v>
      </c>
      <c r="AB577" t="s">
        <v>464</v>
      </c>
      <c r="AC577" t="s">
        <v>87</v>
      </c>
    </row>
    <row r="578" spans="1:58" x14ac:dyDescent="0.2">
      <c r="A578" t="s">
        <v>11</v>
      </c>
      <c r="B578" t="s">
        <v>4</v>
      </c>
      <c r="C578" t="s">
        <v>124</v>
      </c>
      <c r="D578" t="s">
        <v>634</v>
      </c>
      <c r="E578" s="9">
        <v>-1.2244897959183701E-2</v>
      </c>
      <c r="F578">
        <v>421</v>
      </c>
      <c r="G578" s="9">
        <v>0.83728813559322002</v>
      </c>
      <c r="H578" s="9">
        <v>0.158730158730159</v>
      </c>
      <c r="I578">
        <v>0.221245904761905</v>
      </c>
      <c r="J578">
        <v>1.2541567695961999</v>
      </c>
      <c r="S578" t="s">
        <v>635</v>
      </c>
      <c r="X578" t="s">
        <v>636</v>
      </c>
      <c r="AB578" t="s">
        <v>637</v>
      </c>
      <c r="AC578" t="s">
        <v>18</v>
      </c>
    </row>
    <row r="579" spans="1:58" x14ac:dyDescent="0.2">
      <c r="A579" t="s">
        <v>11</v>
      </c>
      <c r="B579" t="s">
        <v>4</v>
      </c>
      <c r="C579" t="s">
        <v>88</v>
      </c>
      <c r="D579" t="s">
        <v>634</v>
      </c>
      <c r="E579" s="9">
        <v>-1.02040816326531E-2</v>
      </c>
      <c r="F579">
        <v>361</v>
      </c>
      <c r="G579" s="9">
        <v>0.90079365079365104</v>
      </c>
      <c r="H579" s="9">
        <v>0.17431192660550501</v>
      </c>
      <c r="I579">
        <v>0.20994527777777799</v>
      </c>
      <c r="J579">
        <v>1.28531855955679</v>
      </c>
      <c r="N579">
        <v>42.218681884721697</v>
      </c>
      <c r="S579" t="s">
        <v>635</v>
      </c>
      <c r="X579" t="s">
        <v>636</v>
      </c>
      <c r="AB579" t="s">
        <v>18</v>
      </c>
      <c r="AC579" t="s">
        <v>638</v>
      </c>
    </row>
    <row r="580" spans="1:58" x14ac:dyDescent="0.2">
      <c r="A580" t="s">
        <v>11</v>
      </c>
      <c r="B580" t="s">
        <v>4</v>
      </c>
      <c r="C580" t="s">
        <v>93</v>
      </c>
      <c r="D580" t="s">
        <v>639</v>
      </c>
      <c r="E580" s="9">
        <v>-8.1632653061224497E-3</v>
      </c>
      <c r="F580">
        <v>429</v>
      </c>
      <c r="G580" s="9">
        <v>0.88333333333333297</v>
      </c>
      <c r="H580" s="9">
        <v>0.15503875968992301</v>
      </c>
      <c r="I580">
        <v>0.17364099999999999</v>
      </c>
      <c r="J580">
        <v>1.3146853146853199</v>
      </c>
      <c r="N580">
        <v>41.084887131283502</v>
      </c>
      <c r="S580" t="s">
        <v>635</v>
      </c>
      <c r="X580" t="s">
        <v>365</v>
      </c>
      <c r="AB580" t="s">
        <v>18</v>
      </c>
      <c r="AC580" t="s">
        <v>640</v>
      </c>
    </row>
    <row r="581" spans="1:58" x14ac:dyDescent="0.2">
      <c r="A581" t="s">
        <v>7</v>
      </c>
      <c r="B581" t="s">
        <v>4</v>
      </c>
      <c r="C581" t="s">
        <v>134</v>
      </c>
      <c r="D581" t="s">
        <v>630</v>
      </c>
      <c r="E581" s="9">
        <v>0</v>
      </c>
      <c r="F581">
        <v>351</v>
      </c>
      <c r="G581" s="9">
        <v>0.82113821138211396</v>
      </c>
      <c r="H581" s="9">
        <v>0.15238095238095201</v>
      </c>
      <c r="I581">
        <v>0.23689488571428599</v>
      </c>
      <c r="J581">
        <v>1.2222222222222201</v>
      </c>
      <c r="N581">
        <v>45.4042857274504</v>
      </c>
      <c r="S581" t="s">
        <v>631</v>
      </c>
      <c r="X581" t="s">
        <v>245</v>
      </c>
      <c r="AB581" t="s">
        <v>641</v>
      </c>
      <c r="AC581" t="s">
        <v>166</v>
      </c>
    </row>
    <row r="583" spans="1:58" ht="28.5" x14ac:dyDescent="0.2">
      <c r="A583" s="1" t="s">
        <v>642</v>
      </c>
      <c r="B583" s="13" t="s">
        <v>42</v>
      </c>
      <c r="C583" s="13" t="s">
        <v>18</v>
      </c>
      <c r="D583" s="3" t="s">
        <v>644</v>
      </c>
      <c r="E583" s="3" t="s">
        <v>18</v>
      </c>
      <c r="F583" s="14" t="s">
        <v>9</v>
      </c>
      <c r="G583" s="14" t="s">
        <v>18</v>
      </c>
      <c r="H583" s="3" t="s">
        <v>18</v>
      </c>
      <c r="I583" s="14" t="s">
        <v>10</v>
      </c>
      <c r="J583" s="14" t="s">
        <v>18</v>
      </c>
      <c r="K583" s="3" t="s">
        <v>18</v>
      </c>
      <c r="L583" s="14" t="s">
        <v>3</v>
      </c>
      <c r="M583" s="14" t="s">
        <v>18</v>
      </c>
      <c r="N583" s="3" t="s">
        <v>18</v>
      </c>
      <c r="O583" s="14" t="s">
        <v>4</v>
      </c>
      <c r="P583" s="14" t="s">
        <v>18</v>
      </c>
      <c r="Q583" s="3" t="s">
        <v>18</v>
      </c>
      <c r="R583" s="18" t="s">
        <v>762</v>
      </c>
      <c r="S583" s="15" t="s">
        <v>18</v>
      </c>
      <c r="T583" s="15" t="s">
        <v>18</v>
      </c>
      <c r="U583" s="15" t="s">
        <v>18</v>
      </c>
      <c r="V583" s="15" t="s">
        <v>18</v>
      </c>
      <c r="W583" s="15" t="s">
        <v>18</v>
      </c>
      <c r="X583" s="15" t="s">
        <v>18</v>
      </c>
      <c r="Y583" s="15" t="s">
        <v>18</v>
      </c>
      <c r="Z583" s="15" t="s">
        <v>18</v>
      </c>
      <c r="AA583" s="15" t="s">
        <v>18</v>
      </c>
      <c r="AB583" s="3" t="s">
        <v>18</v>
      </c>
      <c r="AC583" s="2" t="s">
        <v>267</v>
      </c>
      <c r="AD583" s="1" t="s">
        <v>643</v>
      </c>
    </row>
    <row r="584" spans="1:58" x14ac:dyDescent="0.2">
      <c r="A584" s="4" t="s">
        <v>45</v>
      </c>
      <c r="B584" s="4" t="s">
        <v>46</v>
      </c>
      <c r="C584" s="4" t="s">
        <v>47</v>
      </c>
      <c r="D584" s="4" t="s">
        <v>48</v>
      </c>
      <c r="E584" s="4" t="s">
        <v>49</v>
      </c>
      <c r="F584" s="4" t="s">
        <v>50</v>
      </c>
      <c r="G584" s="4" t="s">
        <v>51</v>
      </c>
      <c r="H584" s="4" t="s">
        <v>52</v>
      </c>
      <c r="I584" s="4" t="s">
        <v>53</v>
      </c>
      <c r="J584" s="4" t="s">
        <v>54</v>
      </c>
      <c r="K584" s="4" t="s">
        <v>55</v>
      </c>
      <c r="L584" s="4" t="s">
        <v>56</v>
      </c>
      <c r="M584" s="4" t="s">
        <v>57</v>
      </c>
      <c r="N584" s="4" t="s">
        <v>58</v>
      </c>
      <c r="O584" s="4" t="s">
        <v>59</v>
      </c>
      <c r="P584" s="4" t="s">
        <v>60</v>
      </c>
      <c r="Q584" s="4" t="s">
        <v>61</v>
      </c>
      <c r="R584" s="4" t="s">
        <v>62</v>
      </c>
      <c r="S584" s="4" t="s">
        <v>63</v>
      </c>
      <c r="T584" s="4" t="s">
        <v>64</v>
      </c>
      <c r="U584" s="4" t="s">
        <v>65</v>
      </c>
      <c r="V584" s="4" t="s">
        <v>66</v>
      </c>
      <c r="W584" s="4" t="s">
        <v>67</v>
      </c>
      <c r="X584" s="4" t="s">
        <v>68</v>
      </c>
      <c r="Y584" s="4" t="s">
        <v>69</v>
      </c>
      <c r="Z584" s="4" t="s">
        <v>70</v>
      </c>
      <c r="AA584" s="4" t="s">
        <v>71</v>
      </c>
      <c r="AB584" s="4" t="s">
        <v>72</v>
      </c>
      <c r="AC584" s="4" t="s">
        <v>73</v>
      </c>
      <c r="BD584" t="str">
        <f t="array" ref="BD584">IFERROR(INDEX(BN1:BN22,SMALL(IF(F583=BM1:BM22,ROW(BM1:BM22)-ROW(BM1)+1),ROW(1:1))),"")</f>
        <v>BBN</v>
      </c>
      <c r="BE584" t="str">
        <f t="array" ref="BE584">IFERROR(INDEX(BP1:BP22,SMALL(IF(I583=BO1:BO22,ROW(BO1:BO22)-ROW(BO1)+1),ROW(1:1))),"")</f>
        <v>Training</v>
      </c>
      <c r="BF584" t="str">
        <f t="array" ref="BF584">IFERROR(INDEX(BR1:BR22,SMALL(IF(I583=BQ1:BQ22,ROW(BQ1:BQ22)-ROW(BQ1)+1),ROW(1:1))),"")</f>
        <v>Alone</v>
      </c>
    </row>
    <row r="585" spans="1:58" x14ac:dyDescent="0.2">
      <c r="A585" t="s">
        <v>3</v>
      </c>
      <c r="C585" t="s">
        <v>76</v>
      </c>
      <c r="D585">
        <v>2</v>
      </c>
      <c r="F585" t="s">
        <v>259</v>
      </c>
      <c r="BD585" t="str">
        <f t="array" ref="BD585">IFERROR(INDEX(BN1:BN22,SMALL(IF(F583=BM1:BM22,ROW(BM1:BM22)-ROW(BM1)+1),ROW(2:2))),"")</f>
        <v>Octave</v>
      </c>
      <c r="BE585" t="str">
        <f t="array" ref="BE585">IFERROR(INDEX(BP1:BP22,SMALL(IF(I583=BO1:BO22,ROW(BO1:BO22)-ROW(BO1)+1),ROW(2:2))),"")</f>
        <v>Rxn</v>
      </c>
      <c r="BF585" t="str">
        <f t="array" ref="BF585">IFERROR(INDEX(BR1:BR22,SMALL(IF(I583=BQ1:BQ22,ROW(BQ1:BQ22)-ROW(BQ1)+1),ROW(2:2))),"")</f>
        <v>Rotating</v>
      </c>
    </row>
    <row r="586" spans="1:58" x14ac:dyDescent="0.2">
      <c r="A586" s="10" t="s">
        <v>18</v>
      </c>
      <c r="B586" s="10" t="s">
        <v>18</v>
      </c>
      <c r="C586" s="10" t="s">
        <v>49</v>
      </c>
      <c r="D586" s="10" t="s">
        <v>53</v>
      </c>
      <c r="E586" s="11" t="s">
        <v>50</v>
      </c>
      <c r="F586" s="11" t="s">
        <v>51</v>
      </c>
      <c r="G586" s="11" t="s">
        <v>50</v>
      </c>
      <c r="H586" s="11" t="s">
        <v>49</v>
      </c>
      <c r="I586" s="11" t="s">
        <v>99</v>
      </c>
      <c r="J586" s="11" t="s">
        <v>100</v>
      </c>
      <c r="K586" s="11"/>
      <c r="L586" s="12" t="s">
        <v>260</v>
      </c>
      <c r="M586" s="12"/>
      <c r="N586" s="12"/>
      <c r="O586" s="12"/>
      <c r="P586" s="11"/>
      <c r="Q586" s="12" t="s">
        <v>261</v>
      </c>
      <c r="R586" s="12"/>
      <c r="S586" s="12"/>
      <c r="T586" s="12"/>
      <c r="U586" s="11"/>
      <c r="V586" s="12" t="s">
        <v>262</v>
      </c>
      <c r="W586" s="12"/>
      <c r="X586" s="12"/>
      <c r="Y586" s="12"/>
      <c r="Z586" s="11"/>
      <c r="AA586" s="11"/>
      <c r="AB586" s="11" t="s">
        <v>18</v>
      </c>
      <c r="AC586" s="10" t="s">
        <v>18</v>
      </c>
      <c r="BD586" t="str">
        <f t="array" ref="BD586">IFERROR(INDEX(BN1:BN22,SMALL(IF(F583=BM1:BM22,ROW(BM1:BM22)-ROW(BM1)+1),ROW(3:3))),"")</f>
        <v>Tones</v>
      </c>
      <c r="BE586" t="str">
        <f t="array" ref="BE586">IFERROR(INDEX(BP1:BP22,SMALL(IF(I583=BO1:BO22,ROW(BO1:BO22)-ROW(BO1)+1),ROW(3:3))),"")</f>
        <v>TH</v>
      </c>
      <c r="BF586" t="str">
        <f t="array" ref="BF586">IFERROR(INDEX(BR1:BR22,SMALL(IF(I583=BQ1:BQ22,ROW(BQ1:BQ22)-ROW(BQ1)+1),ROW(3:3))),"")</f>
        <v>Mixed</v>
      </c>
    </row>
    <row r="587" spans="1:58" x14ac:dyDescent="0.2">
      <c r="A587" s="10" t="s">
        <v>18</v>
      </c>
      <c r="B587" s="10" t="s">
        <v>18</v>
      </c>
      <c r="C587" s="10" t="s">
        <v>101</v>
      </c>
      <c r="D587" s="10" t="s">
        <v>102</v>
      </c>
      <c r="E587" s="11" t="s">
        <v>103</v>
      </c>
      <c r="F587" s="11" t="s">
        <v>104</v>
      </c>
      <c r="G587" s="11" t="s">
        <v>105</v>
      </c>
      <c r="H587" s="11" t="s">
        <v>106</v>
      </c>
      <c r="I587" s="11" t="s">
        <v>7</v>
      </c>
      <c r="J587" s="11" t="s">
        <v>107</v>
      </c>
      <c r="K587" s="11"/>
      <c r="L587" s="11" t="s">
        <v>263</v>
      </c>
      <c r="M587" s="11" t="s">
        <v>264</v>
      </c>
      <c r="N587" s="11" t="s">
        <v>265</v>
      </c>
      <c r="O587" s="11" t="s">
        <v>266</v>
      </c>
      <c r="P587" s="11"/>
      <c r="Q587" s="11" t="s">
        <v>263</v>
      </c>
      <c r="R587" s="11" t="s">
        <v>264</v>
      </c>
      <c r="S587" s="11" t="s">
        <v>265</v>
      </c>
      <c r="T587" s="11" t="s">
        <v>266</v>
      </c>
      <c r="U587" s="11"/>
      <c r="V587" s="11" t="s">
        <v>263</v>
      </c>
      <c r="W587" s="11" t="s">
        <v>264</v>
      </c>
      <c r="X587" s="11" t="s">
        <v>265</v>
      </c>
      <c r="Y587" s="11" t="s">
        <v>266</v>
      </c>
      <c r="Z587" s="11"/>
      <c r="AA587" s="11"/>
      <c r="AB587" s="11" t="s">
        <v>109</v>
      </c>
      <c r="AC587" s="10" t="s">
        <v>110</v>
      </c>
      <c r="BD587" t="str">
        <f t="array" ref="BD587">IFERROR(INDEX(BN1:BN22,SMALL(IF(F583=BM1:BM22,ROW(BM1:BM22)-ROW(BM1)+1),ROW(4:4))),"")</f>
        <v/>
      </c>
      <c r="BE587" t="str">
        <f t="array" ref="BE587">IFERROR(INDEX(BP1:BP22,SMALL(IF(I583=BO1:BO22,ROW(BO1:BO22)-ROW(BO1)+1),ROW(4:4))),"")</f>
        <v>Reset</v>
      </c>
      <c r="BF587" t="str">
        <f t="array" ref="BF587">IFERROR(INDEX(BR1:BR22,SMALL(IF(I583=BQ1:BQ22,ROW(BQ1:BQ22)-ROW(BQ1)+1),ROW(4:4))),"")</f>
        <v>None</v>
      </c>
    </row>
    <row r="588" spans="1:58" x14ac:dyDescent="0.2">
      <c r="A588" s="5" t="s">
        <v>3</v>
      </c>
      <c r="B588" s="5" t="s">
        <v>4</v>
      </c>
      <c r="C588" s="5" t="s">
        <v>74</v>
      </c>
      <c r="D588" s="5" t="s">
        <v>75</v>
      </c>
      <c r="E588" s="7">
        <v>-8.9108910891089101E-3</v>
      </c>
      <c r="F588" s="5">
        <v>305.5</v>
      </c>
      <c r="G588" s="7">
        <v>0.97227324411790395</v>
      </c>
      <c r="H588" s="7">
        <v>0.227886684197944</v>
      </c>
      <c r="I588" s="5">
        <v>0.37438505929487198</v>
      </c>
      <c r="J588" s="5">
        <v>1.62549345633984</v>
      </c>
      <c r="K588" s="5"/>
      <c r="L588" s="5"/>
      <c r="M588" s="5">
        <v>60.080466559987201</v>
      </c>
      <c r="N588" s="5"/>
      <c r="O588" s="5"/>
      <c r="P588" s="5"/>
      <c r="Q588" s="5"/>
      <c r="R588" s="5"/>
      <c r="S588" s="5"/>
      <c r="T588" s="5"/>
      <c r="U588" s="5"/>
      <c r="V588" s="5"/>
      <c r="W588" s="5"/>
      <c r="X588" s="5"/>
      <c r="Y588" s="5"/>
      <c r="Z588" s="5"/>
      <c r="AA588" s="5"/>
      <c r="AB588" s="5" t="s">
        <v>18</v>
      </c>
      <c r="AC588" s="5"/>
      <c r="BD588" t="str">
        <f t="array" ref="BD588">IFERROR(INDEX(BN1:BN22,SMALL(IF(F583=BM1:BM22,ROW(BM1:BM22)-ROW(BM1)+1),ROW(5:5))),"")</f>
        <v/>
      </c>
      <c r="BE588" t="str">
        <f t="array" ref="BE588">IFERROR(INDEX(BP1:BP22,SMALL(IF(I583=BO1:BO22,ROW(BO1:BO22)-ROW(BO1)+1),ROW(5:5))),"")</f>
        <v/>
      </c>
      <c r="BF588" t="str">
        <f t="array" ref="BF588">IFERROR(INDEX(BR1:BR22,SMALL(IF(I583=BQ1:BQ22,ROW(BQ1:BQ22)-ROW(BQ1)+1),ROW(5:5))),"")</f>
        <v>50dB PKN</v>
      </c>
    </row>
    <row r="589" spans="1:58" x14ac:dyDescent="0.2">
      <c r="A589" s="6" t="s">
        <v>3</v>
      </c>
      <c r="B589" s="6" t="s">
        <v>4</v>
      </c>
      <c r="C589" s="6" t="s">
        <v>76</v>
      </c>
      <c r="D589" s="6" t="s">
        <v>644</v>
      </c>
      <c r="E589" s="8">
        <v>0</v>
      </c>
      <c r="F589" s="6">
        <v>295</v>
      </c>
      <c r="G589" s="8">
        <v>0.980582524271845</v>
      </c>
      <c r="H589" s="8">
        <v>0.16853932584269701</v>
      </c>
      <c r="I589" s="6">
        <v>0.34137557692307702</v>
      </c>
      <c r="J589" s="6">
        <v>1.63389830508475</v>
      </c>
      <c r="K589" s="6"/>
      <c r="L589" s="6"/>
      <c r="M589" s="6"/>
      <c r="N589" s="6"/>
      <c r="O589" s="6"/>
      <c r="P589" s="6"/>
      <c r="Q589" s="6"/>
      <c r="R589" s="6" t="s">
        <v>645</v>
      </c>
      <c r="S589" s="6"/>
      <c r="T589" s="6"/>
      <c r="U589" s="6"/>
      <c r="V589" s="6"/>
      <c r="W589" s="6" t="s">
        <v>359</v>
      </c>
      <c r="X589" s="6"/>
      <c r="Y589" s="6"/>
      <c r="Z589" s="6"/>
      <c r="AA589" s="6"/>
      <c r="AB589" s="6" t="s">
        <v>18</v>
      </c>
      <c r="AC589" s="6" t="s">
        <v>646</v>
      </c>
      <c r="BD589" t="str">
        <f t="array" ref="BD589">IFERROR(INDEX(BN1:BN22,SMALL(IF(F583=BM1:BM22,ROW(BM1:BM22)-ROW(BM1)+1),ROW(6:6))),"")</f>
        <v/>
      </c>
      <c r="BE589" t="str">
        <f t="array" ref="BE589">IFERROR(INDEX(BP1:BP22,SMALL(IF(I583=BO1:BO22,ROW(BO1:BO22)-ROW(BO1)+1),ROW(6:6))),"")</f>
        <v/>
      </c>
      <c r="BF589" t="str">
        <f t="array" ref="BF589">IFERROR(INDEX(BR1:BR22,SMALL(IF(I583=BQ1:BQ22,ROW(BQ1:BQ22)-ROW(BQ1)+1),ROW(6:6))),"")</f>
        <v>30dB PKN</v>
      </c>
    </row>
    <row r="590" spans="1:58" x14ac:dyDescent="0.2">
      <c r="A590" t="s">
        <v>3</v>
      </c>
      <c r="B590" t="s">
        <v>4</v>
      </c>
      <c r="C590" t="s">
        <v>81</v>
      </c>
      <c r="D590" t="s">
        <v>644</v>
      </c>
      <c r="E590" s="9">
        <v>-1.7821782178217799E-2</v>
      </c>
      <c r="F590">
        <v>316</v>
      </c>
      <c r="G590" s="9">
        <v>0.963963963963964</v>
      </c>
      <c r="H590" s="9">
        <v>0.28723404255319201</v>
      </c>
      <c r="I590">
        <v>0.407394541666667</v>
      </c>
      <c r="J590">
        <v>1.61708860759494</v>
      </c>
      <c r="M590">
        <v>60.080466559987201</v>
      </c>
      <c r="R590" t="s">
        <v>645</v>
      </c>
      <c r="W590" t="s">
        <v>359</v>
      </c>
      <c r="AB590" t="s">
        <v>647</v>
      </c>
      <c r="AC590" t="s">
        <v>648</v>
      </c>
      <c r="BD590" t="str">
        <f t="array" ref="BD590">IFERROR(INDEX(BN1:BN22,SMALL(IF(F583=BM1:BM22,ROW(BM1:BM22)-ROW(BM1)+1),ROW(7:7))),"")</f>
        <v/>
      </c>
      <c r="BE590" t="str">
        <f t="array" ref="BE590">IFERROR(INDEX(BP1:BP22,SMALL(IF(I583=BO1:BO22,ROW(BO1:BO22)-ROW(BO1)+1),ROW(7:7))),"")</f>
        <v/>
      </c>
      <c r="BF590" t="str">
        <f t="array" ref="BF590">IFERROR(INDEX(BR1:BR22,SMALL(IF(I583=BQ1:BQ22,ROW(BQ1:BQ22)-ROW(BQ1)+1),ROW(7:7))),"")</f>
        <v>50dB WN</v>
      </c>
    </row>
    <row r="592" spans="1:58" ht="28.5" x14ac:dyDescent="0.2">
      <c r="A592" s="1" t="s">
        <v>649</v>
      </c>
      <c r="B592" s="13" t="s">
        <v>42</v>
      </c>
      <c r="C592" s="13" t="s">
        <v>18</v>
      </c>
      <c r="D592" s="3" t="s">
        <v>651</v>
      </c>
      <c r="E592" s="3" t="s">
        <v>18</v>
      </c>
      <c r="F592" s="14" t="s">
        <v>9</v>
      </c>
      <c r="G592" s="14" t="s">
        <v>18</v>
      </c>
      <c r="H592" s="3" t="s">
        <v>18</v>
      </c>
      <c r="I592" s="14" t="s">
        <v>10</v>
      </c>
      <c r="J592" s="14" t="s">
        <v>18</v>
      </c>
      <c r="K592" s="3" t="s">
        <v>18</v>
      </c>
      <c r="L592" s="14" t="s">
        <v>11</v>
      </c>
      <c r="M592" s="14" t="s">
        <v>18</v>
      </c>
      <c r="N592" s="3" t="s">
        <v>18</v>
      </c>
      <c r="O592" s="14" t="s">
        <v>4</v>
      </c>
      <c r="P592" s="14" t="s">
        <v>18</v>
      </c>
      <c r="Q592" s="3" t="s">
        <v>18</v>
      </c>
      <c r="R592" s="18" t="s">
        <v>763</v>
      </c>
      <c r="S592" s="15" t="s">
        <v>18</v>
      </c>
      <c r="T592" s="15" t="s">
        <v>18</v>
      </c>
      <c r="U592" s="15" t="s">
        <v>18</v>
      </c>
      <c r="V592" s="15" t="s">
        <v>18</v>
      </c>
      <c r="W592" s="15" t="s">
        <v>18</v>
      </c>
      <c r="X592" s="15" t="s">
        <v>18</v>
      </c>
      <c r="Y592" s="15" t="s">
        <v>18</v>
      </c>
      <c r="Z592" s="15" t="s">
        <v>18</v>
      </c>
      <c r="AA592" s="15" t="s">
        <v>18</v>
      </c>
      <c r="AB592" s="3" t="s">
        <v>18</v>
      </c>
      <c r="AC592" s="2" t="s">
        <v>661</v>
      </c>
      <c r="AD592" s="1" t="s">
        <v>650</v>
      </c>
    </row>
    <row r="593" spans="1:58" x14ac:dyDescent="0.2">
      <c r="A593" s="4" t="s">
        <v>45</v>
      </c>
      <c r="B593" s="4" t="s">
        <v>46</v>
      </c>
      <c r="C593" s="4" t="s">
        <v>47</v>
      </c>
      <c r="D593" s="4" t="s">
        <v>48</v>
      </c>
      <c r="E593" s="4" t="s">
        <v>49</v>
      </c>
      <c r="F593" s="4" t="s">
        <v>50</v>
      </c>
      <c r="G593" s="4" t="s">
        <v>51</v>
      </c>
      <c r="H593" s="4" t="s">
        <v>52</v>
      </c>
      <c r="I593" s="4" t="s">
        <v>53</v>
      </c>
      <c r="J593" s="4" t="s">
        <v>54</v>
      </c>
      <c r="K593" s="4" t="s">
        <v>55</v>
      </c>
      <c r="L593" s="4" t="s">
        <v>56</v>
      </c>
      <c r="M593" s="4" t="s">
        <v>57</v>
      </c>
      <c r="N593" s="4" t="s">
        <v>58</v>
      </c>
      <c r="O593" s="4" t="s">
        <v>59</v>
      </c>
      <c r="P593" s="4" t="s">
        <v>60</v>
      </c>
      <c r="Q593" s="4" t="s">
        <v>61</v>
      </c>
      <c r="R593" s="4" t="s">
        <v>62</v>
      </c>
      <c r="S593" s="4" t="s">
        <v>63</v>
      </c>
      <c r="T593" s="4" t="s">
        <v>64</v>
      </c>
      <c r="U593" s="4" t="s">
        <v>65</v>
      </c>
      <c r="V593" s="4" t="s">
        <v>66</v>
      </c>
      <c r="W593" s="4" t="s">
        <v>67</v>
      </c>
      <c r="X593" s="4" t="s">
        <v>68</v>
      </c>
      <c r="Y593" s="4" t="s">
        <v>69</v>
      </c>
      <c r="Z593" s="4" t="s">
        <v>70</v>
      </c>
      <c r="AA593" s="4" t="s">
        <v>71</v>
      </c>
      <c r="AB593" s="4" t="s">
        <v>72</v>
      </c>
      <c r="AC593" s="4" t="s">
        <v>73</v>
      </c>
      <c r="BD593" t="str">
        <f t="array" ref="BD593">IFERROR(INDEX(BN1:BN22,SMALL(IF(F592=BM1:BM22,ROW(BM1:BM22)-ROW(BM1)+1),ROW(1:1))),"")</f>
        <v>BBN</v>
      </c>
      <c r="BE593" t="str">
        <f t="array" ref="BE593">IFERROR(INDEX(BP1:BP22,SMALL(IF(I592=BO1:BO22,ROW(BO1:BO22)-ROW(BO1)+1),ROW(1:1))),"")</f>
        <v>Training</v>
      </c>
      <c r="BF593" t="str">
        <f t="array" ref="BF593">IFERROR(INDEX(BR1:BR22,SMALL(IF(I592=BQ1:BQ22,ROW(BQ1:BQ22)-ROW(BQ1)+1),ROW(1:1))),"")</f>
        <v>Alone</v>
      </c>
    </row>
    <row r="594" spans="1:58" x14ac:dyDescent="0.2">
      <c r="A594" t="s">
        <v>7</v>
      </c>
      <c r="B594" t="s">
        <v>4</v>
      </c>
      <c r="C594" t="s">
        <v>85</v>
      </c>
      <c r="D594">
        <v>3</v>
      </c>
      <c r="F594" t="s">
        <v>259</v>
      </c>
      <c r="BD594" t="str">
        <f t="array" ref="BD594">IFERROR(INDEX(BN1:BN22,SMALL(IF(F592=BM1:BM22,ROW(BM1:BM22)-ROW(BM1)+1),ROW(2:2))),"")</f>
        <v>Octave</v>
      </c>
      <c r="BE594" t="str">
        <f t="array" ref="BE594">IFERROR(INDEX(BP1:BP22,SMALL(IF(I592=BO1:BO22,ROW(BO1:BO22)-ROW(BO1)+1),ROW(2:2))),"")</f>
        <v>Rxn</v>
      </c>
      <c r="BF594" t="str">
        <f t="array" ref="BF594">IFERROR(INDEX(BR1:BR22,SMALL(IF(I592=BQ1:BQ22,ROW(BQ1:BQ22)-ROW(BQ1)+1),ROW(2:2))),"")</f>
        <v>Rotating</v>
      </c>
    </row>
    <row r="595" spans="1:58" x14ac:dyDescent="0.2">
      <c r="A595" t="s">
        <v>11</v>
      </c>
      <c r="B595" t="s">
        <v>4</v>
      </c>
      <c r="C595" t="s">
        <v>76</v>
      </c>
      <c r="D595">
        <v>2</v>
      </c>
      <c r="F595" t="s">
        <v>259</v>
      </c>
      <c r="BD595" t="str">
        <f t="array" ref="BD595">IFERROR(INDEX(BN1:BN22,SMALL(IF(F592=BM1:BM22,ROW(BM1:BM22)-ROW(BM1)+1),ROW(3:3))),"")</f>
        <v>Tones</v>
      </c>
      <c r="BE595" t="str">
        <f t="array" ref="BE595">IFERROR(INDEX(BP1:BP22,SMALL(IF(I592=BO1:BO22,ROW(BO1:BO22)-ROW(BO1)+1),ROW(3:3))),"")</f>
        <v>TH</v>
      </c>
      <c r="BF595" t="str">
        <f t="array" ref="BF595">IFERROR(INDEX(BR1:BR22,SMALL(IF(I592=BQ1:BQ22,ROW(BQ1:BQ22)-ROW(BQ1)+1),ROW(3:3))),"")</f>
        <v>Mixed</v>
      </c>
    </row>
    <row r="596" spans="1:58" x14ac:dyDescent="0.2">
      <c r="A596" s="10" t="s">
        <v>18</v>
      </c>
      <c r="B596" s="10" t="s">
        <v>18</v>
      </c>
      <c r="C596" s="10" t="s">
        <v>49</v>
      </c>
      <c r="D596" s="10" t="s">
        <v>53</v>
      </c>
      <c r="E596" s="11" t="s">
        <v>50</v>
      </c>
      <c r="F596" s="11" t="s">
        <v>51</v>
      </c>
      <c r="G596" s="11" t="s">
        <v>50</v>
      </c>
      <c r="H596" s="11" t="s">
        <v>49</v>
      </c>
      <c r="I596" s="11" t="s">
        <v>99</v>
      </c>
      <c r="J596" s="11" t="s">
        <v>100</v>
      </c>
      <c r="K596" s="11"/>
      <c r="L596" s="12" t="s">
        <v>260</v>
      </c>
      <c r="M596" s="12"/>
      <c r="N596" s="12"/>
      <c r="O596" s="12"/>
      <c r="P596" s="11"/>
      <c r="Q596" s="12" t="s">
        <v>261</v>
      </c>
      <c r="R596" s="12"/>
      <c r="S596" s="12"/>
      <c r="T596" s="12"/>
      <c r="U596" s="11"/>
      <c r="V596" s="12" t="s">
        <v>262</v>
      </c>
      <c r="W596" s="12"/>
      <c r="X596" s="12"/>
      <c r="Y596" s="12"/>
      <c r="Z596" s="11"/>
      <c r="AA596" s="11"/>
      <c r="AB596" s="11" t="s">
        <v>18</v>
      </c>
      <c r="AC596" s="10" t="s">
        <v>18</v>
      </c>
      <c r="BD596" t="str">
        <f t="array" ref="BD596">IFERROR(INDEX(BN1:BN22,SMALL(IF(F592=BM1:BM22,ROW(BM1:BM22)-ROW(BM1)+1),ROW(4:4))),"")</f>
        <v/>
      </c>
      <c r="BE596" t="str">
        <f t="array" ref="BE596">IFERROR(INDEX(BP1:BP22,SMALL(IF(I592=BO1:BO22,ROW(BO1:BO22)-ROW(BO1)+1),ROW(4:4))),"")</f>
        <v>Reset</v>
      </c>
      <c r="BF596" t="str">
        <f t="array" ref="BF596">IFERROR(INDEX(BR1:BR22,SMALL(IF(I592=BQ1:BQ22,ROW(BQ1:BQ22)-ROW(BQ1)+1),ROW(4:4))),"")</f>
        <v>None</v>
      </c>
    </row>
    <row r="597" spans="1:58" x14ac:dyDescent="0.2">
      <c r="A597" s="10" t="s">
        <v>18</v>
      </c>
      <c r="B597" s="10" t="s">
        <v>18</v>
      </c>
      <c r="C597" s="10" t="s">
        <v>101</v>
      </c>
      <c r="D597" s="10" t="s">
        <v>102</v>
      </c>
      <c r="E597" s="11" t="s">
        <v>103</v>
      </c>
      <c r="F597" s="11" t="s">
        <v>104</v>
      </c>
      <c r="G597" s="11" t="s">
        <v>105</v>
      </c>
      <c r="H597" s="11" t="s">
        <v>106</v>
      </c>
      <c r="I597" s="11" t="s">
        <v>7</v>
      </c>
      <c r="J597" s="11" t="s">
        <v>107</v>
      </c>
      <c r="K597" s="11"/>
      <c r="L597" s="11" t="s">
        <v>263</v>
      </c>
      <c r="M597" s="11" t="s">
        <v>264</v>
      </c>
      <c r="N597" s="11" t="s">
        <v>265</v>
      </c>
      <c r="O597" s="11" t="s">
        <v>266</v>
      </c>
      <c r="P597" s="11"/>
      <c r="Q597" s="11" t="s">
        <v>263</v>
      </c>
      <c r="R597" s="11" t="s">
        <v>264</v>
      </c>
      <c r="S597" s="11" t="s">
        <v>265</v>
      </c>
      <c r="T597" s="11" t="s">
        <v>266</v>
      </c>
      <c r="U597" s="11"/>
      <c r="V597" s="11" t="s">
        <v>263</v>
      </c>
      <c r="W597" s="11" t="s">
        <v>264</v>
      </c>
      <c r="X597" s="11" t="s">
        <v>265</v>
      </c>
      <c r="Y597" s="11" t="s">
        <v>266</v>
      </c>
      <c r="Z597" s="11"/>
      <c r="AA597" s="11"/>
      <c r="AB597" s="11" t="s">
        <v>109</v>
      </c>
      <c r="AC597" s="10" t="s">
        <v>110</v>
      </c>
      <c r="BD597" t="str">
        <f t="array" ref="BD597">IFERROR(INDEX(BN1:BN22,SMALL(IF(F592=BM1:BM22,ROW(BM1:BM22)-ROW(BM1)+1),ROW(5:5))),"")</f>
        <v/>
      </c>
      <c r="BE597" t="str">
        <f t="array" ref="BE597">IFERROR(INDEX(BP1:BP22,SMALL(IF(I592=BO1:BO22,ROW(BO1:BO22)-ROW(BO1)+1),ROW(5:5))),"")</f>
        <v/>
      </c>
      <c r="BF597" t="str">
        <f t="array" ref="BF597">IFERROR(INDEX(BR1:BR22,SMALL(IF(I592=BQ1:BQ22,ROW(BQ1:BQ22)-ROW(BQ1)+1),ROW(5:5))),"")</f>
        <v>50dB PKN</v>
      </c>
    </row>
    <row r="598" spans="1:58" x14ac:dyDescent="0.2">
      <c r="A598" s="5" t="s">
        <v>7</v>
      </c>
      <c r="B598" s="5" t="s">
        <v>4</v>
      </c>
      <c r="C598" s="5" t="s">
        <v>74</v>
      </c>
      <c r="D598" s="5" t="s">
        <v>75</v>
      </c>
      <c r="E598" s="7">
        <v>-1.2970168612191999E-2</v>
      </c>
      <c r="F598" s="5">
        <v>462</v>
      </c>
      <c r="G598" s="7">
        <v>0.92558750454827199</v>
      </c>
      <c r="H598" s="7">
        <v>0.108999428244711</v>
      </c>
      <c r="I598" s="5">
        <v>0.521254099023852</v>
      </c>
      <c r="J598" s="5">
        <v>1.3975214361474499</v>
      </c>
      <c r="K598" s="5"/>
      <c r="L598" s="5"/>
      <c r="M598" s="5">
        <v>60.095091503579901</v>
      </c>
      <c r="N598" s="5"/>
      <c r="O598" s="5"/>
      <c r="P598" s="5"/>
      <c r="Q598" s="5"/>
      <c r="R598" s="5"/>
      <c r="S598" s="5"/>
      <c r="T598" s="5"/>
      <c r="U598" s="5"/>
      <c r="V598" s="5"/>
      <c r="W598" s="5"/>
      <c r="X598" s="5"/>
      <c r="Y598" s="5"/>
      <c r="Z598" s="5"/>
      <c r="AA598" s="5"/>
      <c r="AB598" s="5" t="s">
        <v>18</v>
      </c>
      <c r="AC598" s="5"/>
      <c r="BD598" t="str">
        <f t="array" ref="BD598">IFERROR(INDEX(BN1:BN22,SMALL(IF(F592=BM1:BM22,ROW(BM1:BM22)-ROW(BM1)+1),ROW(6:6))),"")</f>
        <v/>
      </c>
      <c r="BE598" t="str">
        <f t="array" ref="BE598">IFERROR(INDEX(BP1:BP22,SMALL(IF(I592=BO1:BO22,ROW(BO1:BO22)-ROW(BO1)+1),ROW(6:6))),"")</f>
        <v/>
      </c>
      <c r="BF598" t="str">
        <f t="array" ref="BF598">IFERROR(INDEX(BR1:BR22,SMALL(IF(I592=BQ1:BQ22,ROW(BQ1:BQ22)-ROW(BQ1)+1),ROW(6:6))),"")</f>
        <v>30dB PKN</v>
      </c>
    </row>
    <row r="599" spans="1:58" x14ac:dyDescent="0.2">
      <c r="A599" s="5" t="s">
        <v>11</v>
      </c>
      <c r="B599" s="5" t="s">
        <v>4</v>
      </c>
      <c r="C599" s="5" t="s">
        <v>74</v>
      </c>
      <c r="D599" s="5" t="s">
        <v>75</v>
      </c>
      <c r="E599" s="7">
        <v>-1.7509727626459099E-2</v>
      </c>
      <c r="F599" s="5">
        <v>418.5</v>
      </c>
      <c r="G599" s="7">
        <v>0.81807276855200195</v>
      </c>
      <c r="H599" s="7">
        <v>0.26687077433346101</v>
      </c>
      <c r="I599" s="5">
        <v>0.38575654462602099</v>
      </c>
      <c r="J599" s="5">
        <v>1.40982619170539</v>
      </c>
      <c r="K599" s="5"/>
      <c r="L599" s="5"/>
      <c r="M599" s="5">
        <v>52.405290735802097</v>
      </c>
      <c r="N599" s="5"/>
      <c r="O599" s="5"/>
      <c r="P599" s="5"/>
      <c r="Q599" s="5"/>
      <c r="R599" s="5"/>
      <c r="S599" s="5"/>
      <c r="T599" s="5"/>
      <c r="U599" s="5"/>
      <c r="V599" s="5"/>
      <c r="W599" s="5"/>
      <c r="X599" s="5"/>
      <c r="Y599" s="5"/>
      <c r="Z599" s="5"/>
      <c r="AA599" s="5"/>
      <c r="AB599" s="5" t="s">
        <v>18</v>
      </c>
      <c r="AC599" s="5"/>
      <c r="BD599" t="str">
        <f t="array" ref="BD599">IFERROR(INDEX(BN1:BN22,SMALL(IF(F592=BM1:BM22,ROW(BM1:BM22)-ROW(BM1)+1),ROW(7:7))),"")</f>
        <v/>
      </c>
      <c r="BE599" t="str">
        <f t="array" ref="BE599">IFERROR(INDEX(BP1:BP22,SMALL(IF(I592=BO1:BO22,ROW(BO1:BO22)-ROW(BO1)+1),ROW(7:7))),"")</f>
        <v/>
      </c>
      <c r="BF599" t="str">
        <f t="array" ref="BF599">IFERROR(INDEX(BR1:BR22,SMALL(IF(I592=BQ1:BQ22,ROW(BQ1:BQ22)-ROW(BQ1)+1),ROW(7:7))),"")</f>
        <v>50dB WN</v>
      </c>
    </row>
    <row r="600" spans="1:58" x14ac:dyDescent="0.2">
      <c r="A600" s="5" t="s">
        <v>3</v>
      </c>
      <c r="B600" s="5" t="s">
        <v>4</v>
      </c>
      <c r="C600" s="5" t="s">
        <v>74</v>
      </c>
      <c r="D600" s="5" t="s">
        <v>75</v>
      </c>
      <c r="E600" s="7">
        <v>-1.94552529182879E-2</v>
      </c>
      <c r="F600" s="5">
        <v>441.66666666666703</v>
      </c>
      <c r="G600" s="7">
        <v>0.86185731996733295</v>
      </c>
      <c r="H600" s="7">
        <v>0.230497387830184</v>
      </c>
      <c r="I600" s="5">
        <v>0.47273955798298301</v>
      </c>
      <c r="J600" s="5">
        <v>1.5974697007794301</v>
      </c>
      <c r="K600" s="5"/>
      <c r="L600" s="5"/>
      <c r="M600" s="5">
        <v>53.170219804342899</v>
      </c>
      <c r="N600" s="5"/>
      <c r="O600" s="5"/>
      <c r="P600" s="5"/>
      <c r="Q600" s="5"/>
      <c r="R600" s="5"/>
      <c r="S600" s="5"/>
      <c r="T600" s="5"/>
      <c r="U600" s="5"/>
      <c r="V600" s="5"/>
      <c r="W600" s="5"/>
      <c r="X600" s="5"/>
      <c r="Y600" s="5"/>
      <c r="Z600" s="5"/>
      <c r="AA600" s="5"/>
      <c r="AB600" s="5" t="s">
        <v>18</v>
      </c>
      <c r="AC600" s="5"/>
    </row>
    <row r="601" spans="1:58" x14ac:dyDescent="0.2">
      <c r="A601" s="6" t="s">
        <v>11</v>
      </c>
      <c r="B601" s="6" t="s">
        <v>4</v>
      </c>
      <c r="C601" s="6" t="s">
        <v>76</v>
      </c>
      <c r="D601" s="6" t="s">
        <v>651</v>
      </c>
      <c r="E601" s="8">
        <v>-1.1673151750972799E-2</v>
      </c>
      <c r="F601" s="6">
        <v>447</v>
      </c>
      <c r="G601" s="8">
        <v>0.808306709265176</v>
      </c>
      <c r="H601" s="8">
        <v>0.20895522388059701</v>
      </c>
      <c r="I601" s="6">
        <v>0.40313511627907</v>
      </c>
      <c r="J601" s="6">
        <v>1.4093959731543599</v>
      </c>
      <c r="K601" s="6"/>
      <c r="L601" s="6"/>
      <c r="M601" s="6">
        <v>48.855053226829199</v>
      </c>
      <c r="N601" s="6"/>
      <c r="O601" s="6"/>
      <c r="P601" s="6"/>
      <c r="Q601" s="6"/>
      <c r="R601" s="6" t="s">
        <v>652</v>
      </c>
      <c r="S601" s="6"/>
      <c r="T601" s="6"/>
      <c r="U601" s="6"/>
      <c r="V601" s="6"/>
      <c r="W601" s="6" t="s">
        <v>636</v>
      </c>
      <c r="X601" s="6"/>
      <c r="Y601" s="6"/>
      <c r="Z601" s="6"/>
      <c r="AA601" s="6"/>
      <c r="AB601" s="6" t="s">
        <v>653</v>
      </c>
      <c r="AC601" s="6" t="s">
        <v>123</v>
      </c>
    </row>
    <row r="602" spans="1:58" x14ac:dyDescent="0.2">
      <c r="A602" t="s">
        <v>11</v>
      </c>
      <c r="B602" t="s">
        <v>4</v>
      </c>
      <c r="C602" t="s">
        <v>81</v>
      </c>
      <c r="D602" t="s">
        <v>651</v>
      </c>
      <c r="E602" s="9">
        <v>-2.3346303501945501E-2</v>
      </c>
      <c r="F602">
        <v>390</v>
      </c>
      <c r="G602" s="9">
        <v>0.82783882783882801</v>
      </c>
      <c r="H602" s="9">
        <v>0.32478632478632502</v>
      </c>
      <c r="I602">
        <v>0.36837797297297298</v>
      </c>
      <c r="J602">
        <v>1.4102564102564099</v>
      </c>
      <c r="M602">
        <v>55.955528244775003</v>
      </c>
      <c r="R602" t="s">
        <v>652</v>
      </c>
      <c r="W602" t="s">
        <v>636</v>
      </c>
      <c r="AB602" t="s">
        <v>654</v>
      </c>
      <c r="AC602" t="s">
        <v>655</v>
      </c>
    </row>
    <row r="603" spans="1:58" x14ac:dyDescent="0.2">
      <c r="A603" t="s">
        <v>7</v>
      </c>
      <c r="B603" t="s">
        <v>4</v>
      </c>
      <c r="C603" t="s">
        <v>85</v>
      </c>
      <c r="D603" t="s">
        <v>644</v>
      </c>
      <c r="E603" s="9">
        <v>-2.91828793774319E-2</v>
      </c>
      <c r="F603">
        <v>439</v>
      </c>
      <c r="G603" s="9">
        <v>0.91856677524429997</v>
      </c>
      <c r="H603" s="9">
        <v>0.12121212121212099</v>
      </c>
      <c r="I603">
        <v>0.45354988235294103</v>
      </c>
      <c r="J603">
        <v>1.4760820045558101</v>
      </c>
      <c r="R603" t="s">
        <v>645</v>
      </c>
      <c r="W603" t="s">
        <v>359</v>
      </c>
      <c r="AB603" t="s">
        <v>18</v>
      </c>
      <c r="AC603" t="s">
        <v>656</v>
      </c>
    </row>
    <row r="604" spans="1:58" x14ac:dyDescent="0.2">
      <c r="A604" t="s">
        <v>7</v>
      </c>
      <c r="B604" t="s">
        <v>4</v>
      </c>
      <c r="C604" t="s">
        <v>124</v>
      </c>
      <c r="D604" t="s">
        <v>644</v>
      </c>
      <c r="E604" s="9">
        <v>-5.8365758754863797E-3</v>
      </c>
      <c r="F604">
        <v>529</v>
      </c>
      <c r="G604" s="9">
        <v>0.91621621621621596</v>
      </c>
      <c r="H604" s="9">
        <v>0.12578616352201299</v>
      </c>
      <c r="I604">
        <v>0.61559465714285699</v>
      </c>
      <c r="J604">
        <v>1.3289224952740999</v>
      </c>
      <c r="M604">
        <v>60.095091503579901</v>
      </c>
      <c r="R604" t="s">
        <v>645</v>
      </c>
      <c r="W604" t="s">
        <v>359</v>
      </c>
      <c r="AB604" t="s">
        <v>18</v>
      </c>
      <c r="AC604" t="s">
        <v>155</v>
      </c>
    </row>
    <row r="605" spans="1:58" x14ac:dyDescent="0.2">
      <c r="A605" t="s">
        <v>7</v>
      </c>
      <c r="B605" t="s">
        <v>4</v>
      </c>
      <c r="C605" t="s">
        <v>88</v>
      </c>
      <c r="D605" t="s">
        <v>644</v>
      </c>
      <c r="E605" s="9">
        <v>-3.8910505836575902E-3</v>
      </c>
      <c r="F605">
        <v>418</v>
      </c>
      <c r="G605" s="9">
        <v>0.94197952218430003</v>
      </c>
      <c r="H605" s="9">
        <v>0.08</v>
      </c>
      <c r="I605">
        <v>0.49461775757575799</v>
      </c>
      <c r="J605">
        <v>1.3875598086124401</v>
      </c>
      <c r="R605" t="s">
        <v>645</v>
      </c>
      <c r="W605" t="s">
        <v>359</v>
      </c>
      <c r="AB605" t="s">
        <v>18</v>
      </c>
      <c r="AC605" t="s">
        <v>657</v>
      </c>
    </row>
    <row r="606" spans="1:58" x14ac:dyDescent="0.2">
      <c r="A606" t="s">
        <v>3</v>
      </c>
      <c r="B606" t="s">
        <v>4</v>
      </c>
      <c r="C606" t="s">
        <v>93</v>
      </c>
      <c r="D606" t="s">
        <v>644</v>
      </c>
      <c r="E606" s="9">
        <v>-4.8638132295719803E-2</v>
      </c>
      <c r="F606">
        <v>489</v>
      </c>
      <c r="G606" s="9">
        <v>0.89795918367346905</v>
      </c>
      <c r="H606" s="9">
        <v>0.150684931506849</v>
      </c>
      <c r="I606">
        <v>0.58728611111111095</v>
      </c>
      <c r="J606">
        <v>1.5398773006135</v>
      </c>
      <c r="R606" t="s">
        <v>658</v>
      </c>
      <c r="W606" t="s">
        <v>359</v>
      </c>
      <c r="AB606" t="s">
        <v>18</v>
      </c>
      <c r="AC606" t="s">
        <v>128</v>
      </c>
    </row>
    <row r="607" spans="1:58" x14ac:dyDescent="0.2">
      <c r="A607" t="s">
        <v>3</v>
      </c>
      <c r="B607" t="s">
        <v>4</v>
      </c>
      <c r="C607" t="s">
        <v>131</v>
      </c>
      <c r="D607" t="s">
        <v>651</v>
      </c>
      <c r="E607" s="9">
        <v>-9.7276264591439707E-3</v>
      </c>
      <c r="F607">
        <v>439</v>
      </c>
      <c r="G607" s="9">
        <v>0.85667752442996703</v>
      </c>
      <c r="H607" s="9">
        <v>0.28030303030303</v>
      </c>
      <c r="I607">
        <v>0.43392772499999999</v>
      </c>
      <c r="J607">
        <v>1.6605922551252801</v>
      </c>
      <c r="M607">
        <v>52.768276931688803</v>
      </c>
      <c r="R607" t="s">
        <v>658</v>
      </c>
      <c r="W607" t="s">
        <v>636</v>
      </c>
      <c r="AB607" t="s">
        <v>275</v>
      </c>
      <c r="AC607" t="s">
        <v>149</v>
      </c>
    </row>
    <row r="608" spans="1:58" x14ac:dyDescent="0.2">
      <c r="A608" t="s">
        <v>3</v>
      </c>
      <c r="B608" t="s">
        <v>4</v>
      </c>
      <c r="C608" t="s">
        <v>134</v>
      </c>
      <c r="D608" t="s">
        <v>651</v>
      </c>
      <c r="E608" s="9">
        <v>0</v>
      </c>
      <c r="F608">
        <v>397</v>
      </c>
      <c r="G608" s="9">
        <v>0.83093525179856098</v>
      </c>
      <c r="H608" s="9">
        <v>0.26050420168067201</v>
      </c>
      <c r="I608">
        <v>0.39700483783783802</v>
      </c>
      <c r="J608">
        <v>1.5919395465995001</v>
      </c>
      <c r="M608">
        <v>53.572162676997102</v>
      </c>
      <c r="R608" t="s">
        <v>658</v>
      </c>
      <c r="W608" t="s">
        <v>636</v>
      </c>
      <c r="AB608" t="s">
        <v>659</v>
      </c>
      <c r="AC608" t="s">
        <v>660</v>
      </c>
    </row>
    <row r="610" spans="1:58" ht="28.5" x14ac:dyDescent="0.2">
      <c r="A610" s="1" t="s">
        <v>662</v>
      </c>
      <c r="B610" s="13" t="s">
        <v>42</v>
      </c>
      <c r="C610" s="13" t="s">
        <v>18</v>
      </c>
      <c r="D610" s="3" t="s">
        <v>764</v>
      </c>
      <c r="E610" s="3" t="s">
        <v>18</v>
      </c>
      <c r="F610" s="14" t="s">
        <v>9</v>
      </c>
      <c r="G610" s="14" t="s">
        <v>18</v>
      </c>
      <c r="H610" s="3" t="s">
        <v>18</v>
      </c>
      <c r="I610" s="14" t="s">
        <v>10</v>
      </c>
      <c r="J610" s="14" t="s">
        <v>18</v>
      </c>
      <c r="K610" s="3" t="s">
        <v>18</v>
      </c>
      <c r="L610" s="14" t="s">
        <v>11</v>
      </c>
      <c r="M610" s="14" t="s">
        <v>18</v>
      </c>
      <c r="N610" s="3" t="s">
        <v>18</v>
      </c>
      <c r="O610" s="14" t="s">
        <v>4</v>
      </c>
      <c r="P610" s="14" t="s">
        <v>18</v>
      </c>
      <c r="Q610" s="3" t="s">
        <v>18</v>
      </c>
      <c r="R610" s="15" t="s">
        <v>663</v>
      </c>
      <c r="S610" s="15" t="s">
        <v>18</v>
      </c>
      <c r="T610" s="15" t="s">
        <v>18</v>
      </c>
      <c r="U610" s="15" t="s">
        <v>18</v>
      </c>
      <c r="V610" s="15" t="s">
        <v>18</v>
      </c>
      <c r="W610" s="15" t="s">
        <v>18</v>
      </c>
      <c r="X610" s="15" t="s">
        <v>18</v>
      </c>
      <c r="Y610" s="15" t="s">
        <v>18</v>
      </c>
      <c r="Z610" s="15" t="s">
        <v>18</v>
      </c>
      <c r="AA610" s="15" t="s">
        <v>18</v>
      </c>
      <c r="AB610" s="3" t="s">
        <v>18</v>
      </c>
      <c r="AC610" s="2" t="s">
        <v>267</v>
      </c>
      <c r="AD610" s="1" t="s">
        <v>664</v>
      </c>
    </row>
    <row r="611" spans="1:58" x14ac:dyDescent="0.2">
      <c r="A611" s="4" t="s">
        <v>45</v>
      </c>
      <c r="B611" s="4" t="s">
        <v>46</v>
      </c>
      <c r="C611" s="4" t="s">
        <v>47</v>
      </c>
      <c r="D611" s="4" t="s">
        <v>48</v>
      </c>
      <c r="E611" s="4" t="s">
        <v>49</v>
      </c>
      <c r="F611" s="4" t="s">
        <v>50</v>
      </c>
      <c r="G611" s="4" t="s">
        <v>51</v>
      </c>
      <c r="H611" s="4" t="s">
        <v>52</v>
      </c>
      <c r="I611" s="4" t="s">
        <v>53</v>
      </c>
      <c r="J611" s="4" t="s">
        <v>54</v>
      </c>
      <c r="K611" s="4" t="s">
        <v>55</v>
      </c>
      <c r="L611" s="4" t="s">
        <v>56</v>
      </c>
      <c r="M611" s="4" t="s">
        <v>57</v>
      </c>
      <c r="N611" s="4" t="s">
        <v>58</v>
      </c>
      <c r="O611" s="4" t="s">
        <v>59</v>
      </c>
      <c r="P611" s="4" t="s">
        <v>60</v>
      </c>
      <c r="Q611" s="4" t="s">
        <v>61</v>
      </c>
      <c r="R611" s="4" t="s">
        <v>62</v>
      </c>
      <c r="S611" s="4" t="s">
        <v>63</v>
      </c>
      <c r="T611" s="4" t="s">
        <v>64</v>
      </c>
      <c r="U611" s="4" t="s">
        <v>65</v>
      </c>
      <c r="V611" s="4" t="s">
        <v>66</v>
      </c>
      <c r="W611" s="4" t="s">
        <v>67</v>
      </c>
      <c r="X611" s="4" t="s">
        <v>68</v>
      </c>
      <c r="Y611" s="4" t="s">
        <v>69</v>
      </c>
      <c r="Z611" s="4" t="s">
        <v>70</v>
      </c>
      <c r="AA611" s="4" t="s">
        <v>71</v>
      </c>
      <c r="AB611" s="4" t="s">
        <v>72</v>
      </c>
      <c r="AC611" s="4" t="s">
        <v>73</v>
      </c>
      <c r="BD611" t="str">
        <f t="array" ref="BD611">IFERROR(INDEX(BN1:BN22,SMALL(IF(F610=BM1:BM22,ROW(BM1:BM22)-ROW(BM1)+1),ROW(1:1))),"")</f>
        <v>BBN</v>
      </c>
      <c r="BE611" t="str">
        <f t="array" ref="BE611">IFERROR(INDEX(BP1:BP22,SMALL(IF(I610=BO1:BO22,ROW(BO1:BO22)-ROW(BO1)+1),ROW(1:1))),"")</f>
        <v>Training</v>
      </c>
      <c r="BF611" t="str">
        <f t="array" ref="BF611">IFERROR(INDEX(BR1:BR22,SMALL(IF(I610=BQ1:BQ22,ROW(BQ1:BQ22)-ROW(BQ1)+1),ROW(1:1))),"")</f>
        <v>Alone</v>
      </c>
    </row>
    <row r="612" spans="1:58" x14ac:dyDescent="0.2">
      <c r="A612" t="s">
        <v>7</v>
      </c>
      <c r="B612" t="s">
        <v>4</v>
      </c>
      <c r="C612" t="s">
        <v>85</v>
      </c>
      <c r="D612">
        <v>3</v>
      </c>
      <c r="F612" t="s">
        <v>259</v>
      </c>
      <c r="BD612" t="str">
        <f t="array" ref="BD612">IFERROR(INDEX(BN1:BN22,SMALL(IF(F610=BM1:BM22,ROW(BM1:BM22)-ROW(BM1)+1),ROW(2:2))),"")</f>
        <v>Octave</v>
      </c>
      <c r="BE612" t="str">
        <f t="array" ref="BE612">IFERROR(INDEX(BP1:BP22,SMALL(IF(I610=BO1:BO22,ROW(BO1:BO22)-ROW(BO1)+1),ROW(2:2))),"")</f>
        <v>Rxn</v>
      </c>
      <c r="BF612" t="str">
        <f t="array" ref="BF612">IFERROR(INDEX(BR1:BR22,SMALL(IF(I610=BQ1:BQ22,ROW(BQ1:BQ22)-ROW(BQ1)+1),ROW(2:2))),"")</f>
        <v>Rotating</v>
      </c>
    </row>
    <row r="613" spans="1:58" x14ac:dyDescent="0.2">
      <c r="A613" t="s">
        <v>11</v>
      </c>
      <c r="B613" t="s">
        <v>4</v>
      </c>
      <c r="C613" t="s">
        <v>76</v>
      </c>
      <c r="D613">
        <v>2</v>
      </c>
      <c r="F613" t="s">
        <v>259</v>
      </c>
      <c r="BD613" t="str">
        <f t="array" ref="BD613">IFERROR(INDEX(BN1:BN22,SMALL(IF(F610=BM1:BM22,ROW(BM1:BM22)-ROW(BM1)+1),ROW(3:3))),"")</f>
        <v>Tones</v>
      </c>
      <c r="BE613" t="str">
        <f t="array" ref="BE613">IFERROR(INDEX(BP1:BP22,SMALL(IF(I610=BO1:BO22,ROW(BO1:BO22)-ROW(BO1)+1),ROW(3:3))),"")</f>
        <v>TH</v>
      </c>
      <c r="BF613" t="str">
        <f t="array" ref="BF613">IFERROR(INDEX(BR1:BR22,SMALL(IF(I610=BQ1:BQ22,ROW(BQ1:BQ22)-ROW(BQ1)+1),ROW(3:3))),"")</f>
        <v>Mixed</v>
      </c>
    </row>
    <row r="614" spans="1:58" x14ac:dyDescent="0.2">
      <c r="A614" s="10" t="s">
        <v>18</v>
      </c>
      <c r="B614" s="10" t="s">
        <v>18</v>
      </c>
      <c r="C614" s="10" t="s">
        <v>49</v>
      </c>
      <c r="D614" s="10" t="s">
        <v>53</v>
      </c>
      <c r="E614" s="11" t="s">
        <v>50</v>
      </c>
      <c r="F614" s="11" t="s">
        <v>51</v>
      </c>
      <c r="G614" s="11" t="s">
        <v>50</v>
      </c>
      <c r="H614" s="11" t="s">
        <v>49</v>
      </c>
      <c r="I614" s="11" t="s">
        <v>99</v>
      </c>
      <c r="J614" s="11" t="s">
        <v>100</v>
      </c>
      <c r="K614" s="11"/>
      <c r="L614" s="12" t="s">
        <v>260</v>
      </c>
      <c r="M614" s="12"/>
      <c r="N614" s="12"/>
      <c r="O614" s="12"/>
      <c r="P614" s="11"/>
      <c r="Q614" s="12" t="s">
        <v>261</v>
      </c>
      <c r="R614" s="12"/>
      <c r="S614" s="12"/>
      <c r="T614" s="12"/>
      <c r="U614" s="11"/>
      <c r="V614" s="12" t="s">
        <v>262</v>
      </c>
      <c r="W614" s="12"/>
      <c r="X614" s="12"/>
      <c r="Y614" s="12"/>
      <c r="Z614" s="11"/>
      <c r="AA614" s="11"/>
      <c r="AB614" s="11" t="s">
        <v>18</v>
      </c>
      <c r="AC614" s="10" t="s">
        <v>18</v>
      </c>
      <c r="BD614" t="str">
        <f t="array" ref="BD614">IFERROR(INDEX(BN1:BN22,SMALL(IF(F610=BM1:BM22,ROW(BM1:BM22)-ROW(BM1)+1),ROW(4:4))),"")</f>
        <v/>
      </c>
      <c r="BE614" t="str">
        <f t="array" ref="BE614">IFERROR(INDEX(BP1:BP22,SMALL(IF(I610=BO1:BO22,ROW(BO1:BO22)-ROW(BO1)+1),ROW(4:4))),"")</f>
        <v>Reset</v>
      </c>
      <c r="BF614" t="str">
        <f t="array" ref="BF614">IFERROR(INDEX(BR1:BR22,SMALL(IF(I610=BQ1:BQ22,ROW(BQ1:BQ22)-ROW(BQ1)+1),ROW(4:4))),"")</f>
        <v>None</v>
      </c>
    </row>
    <row r="615" spans="1:58" x14ac:dyDescent="0.2">
      <c r="A615" s="10" t="s">
        <v>18</v>
      </c>
      <c r="B615" s="10" t="s">
        <v>18</v>
      </c>
      <c r="C615" s="10" t="s">
        <v>101</v>
      </c>
      <c r="D615" s="10" t="s">
        <v>102</v>
      </c>
      <c r="E615" s="11" t="s">
        <v>103</v>
      </c>
      <c r="F615" s="11" t="s">
        <v>104</v>
      </c>
      <c r="G615" s="11" t="s">
        <v>105</v>
      </c>
      <c r="H615" s="11" t="s">
        <v>106</v>
      </c>
      <c r="I615" s="11" t="s">
        <v>7</v>
      </c>
      <c r="J615" s="11" t="s">
        <v>107</v>
      </c>
      <c r="K615" s="11"/>
      <c r="L615" s="11" t="s">
        <v>263</v>
      </c>
      <c r="M615" s="11" t="s">
        <v>264</v>
      </c>
      <c r="N615" s="11" t="s">
        <v>265</v>
      </c>
      <c r="O615" s="11" t="s">
        <v>266</v>
      </c>
      <c r="P615" s="11"/>
      <c r="Q615" s="11" t="s">
        <v>263</v>
      </c>
      <c r="R615" s="11" t="s">
        <v>264</v>
      </c>
      <c r="S615" s="11" t="s">
        <v>265</v>
      </c>
      <c r="T615" s="11" t="s">
        <v>266</v>
      </c>
      <c r="U615" s="11"/>
      <c r="V615" s="11" t="s">
        <v>263</v>
      </c>
      <c r="W615" s="11" t="s">
        <v>264</v>
      </c>
      <c r="X615" s="11" t="s">
        <v>265</v>
      </c>
      <c r="Y615" s="11" t="s">
        <v>266</v>
      </c>
      <c r="Z615" s="11"/>
      <c r="AA615" s="11"/>
      <c r="AB615" s="11" t="s">
        <v>109</v>
      </c>
      <c r="AC615" s="10" t="s">
        <v>110</v>
      </c>
      <c r="BD615" t="str">
        <f t="array" ref="BD615">IFERROR(INDEX(BN1:BN22,SMALL(IF(F610=BM1:BM22,ROW(BM1:BM22)-ROW(BM1)+1),ROW(5:5))),"")</f>
        <v/>
      </c>
      <c r="BE615" t="str">
        <f t="array" ref="BE615">IFERROR(INDEX(BP1:BP22,SMALL(IF(I610=BO1:BO22,ROW(BO1:BO22)-ROW(BO1)+1),ROW(5:5))),"")</f>
        <v/>
      </c>
      <c r="BF615" t="str">
        <f t="array" ref="BF615">IFERROR(INDEX(BR1:BR22,SMALL(IF(I610=BQ1:BQ22,ROW(BQ1:BQ22)-ROW(BQ1)+1),ROW(5:5))),"")</f>
        <v>50dB PKN</v>
      </c>
    </row>
    <row r="616" spans="1:58" x14ac:dyDescent="0.2">
      <c r="A616" s="5" t="s">
        <v>7</v>
      </c>
      <c r="B616" s="5" t="s">
        <v>4</v>
      </c>
      <c r="C616" s="5" t="s">
        <v>74</v>
      </c>
      <c r="D616" s="5" t="s">
        <v>75</v>
      </c>
      <c r="E616" s="7">
        <v>-1.2903225806451601E-2</v>
      </c>
      <c r="F616" s="5">
        <v>529.33333333333303</v>
      </c>
      <c r="G616" s="7">
        <v>0.92995635414881805</v>
      </c>
      <c r="H616" s="7">
        <v>0.122664242748512</v>
      </c>
      <c r="I616" s="5">
        <v>0.28485080172413801</v>
      </c>
      <c r="J616" s="5">
        <v>1.39957612225228</v>
      </c>
      <c r="K616" s="5"/>
      <c r="L616" s="5"/>
      <c r="M616" s="5"/>
      <c r="N616" s="5"/>
      <c r="O616" s="5"/>
      <c r="P616" s="5"/>
      <c r="Q616" s="5"/>
      <c r="R616" s="5"/>
      <c r="S616" s="5"/>
      <c r="T616" s="5"/>
      <c r="U616" s="5"/>
      <c r="V616" s="5"/>
      <c r="W616" s="5"/>
      <c r="X616" s="5"/>
      <c r="Y616" s="5"/>
      <c r="Z616" s="5"/>
      <c r="AA616" s="5"/>
      <c r="AB616" s="5" t="s">
        <v>18</v>
      </c>
      <c r="AC616" s="5"/>
      <c r="BD616" t="str">
        <f t="array" ref="BD616">IFERROR(INDEX(BN1:BN22,SMALL(IF(F610=BM1:BM22,ROW(BM1:BM22)-ROW(BM1)+1),ROW(6:6))),"")</f>
        <v/>
      </c>
      <c r="BE616" t="str">
        <f t="array" ref="BE616">IFERROR(INDEX(BP1:BP22,SMALL(IF(I610=BO1:BO22,ROW(BO1:BO22)-ROW(BO1)+1),ROW(6:6))),"")</f>
        <v/>
      </c>
      <c r="BF616" t="str">
        <f t="array" ref="BF616">IFERROR(INDEX(BR1:BR22,SMALL(IF(I610=BQ1:BQ22,ROW(BQ1:BQ22)-ROW(BQ1)+1),ROW(6:6))),"")</f>
        <v>30dB PKN</v>
      </c>
    </row>
    <row r="617" spans="1:58" x14ac:dyDescent="0.2">
      <c r="A617" s="5" t="s">
        <v>11</v>
      </c>
      <c r="B617" s="5" t="s">
        <v>4</v>
      </c>
      <c r="C617" s="5" t="s">
        <v>74</v>
      </c>
      <c r="D617" s="5" t="s">
        <v>75</v>
      </c>
      <c r="E617" s="7">
        <v>-1.1827956989247299E-2</v>
      </c>
      <c r="F617" s="5">
        <v>457</v>
      </c>
      <c r="G617" s="7">
        <v>0.90895202279871901</v>
      </c>
      <c r="H617" s="7">
        <v>0.107051282051282</v>
      </c>
      <c r="I617" s="5">
        <v>0.30320345265151499</v>
      </c>
      <c r="J617" s="5">
        <v>1.3522300058096799</v>
      </c>
      <c r="K617" s="5"/>
      <c r="L617" s="5"/>
      <c r="M617" s="5"/>
      <c r="N617" s="5"/>
      <c r="O617" s="5">
        <v>22.3944358608904</v>
      </c>
      <c r="P617" s="5"/>
      <c r="Q617" s="5"/>
      <c r="R617" s="5"/>
      <c r="S617" s="5"/>
      <c r="T617" s="5"/>
      <c r="U617" s="5"/>
      <c r="V617" s="5"/>
      <c r="W617" s="5"/>
      <c r="X617" s="5"/>
      <c r="Y617" s="5"/>
      <c r="Z617" s="5"/>
      <c r="AA617" s="5"/>
      <c r="AB617" s="5" t="s">
        <v>18</v>
      </c>
      <c r="AC617" s="5"/>
      <c r="BD617" t="str">
        <f t="array" ref="BD617">IFERROR(INDEX(BN1:BN22,SMALL(IF(F610=BM1:BM22,ROW(BM1:BM22)-ROW(BM1)+1),ROW(7:7))),"")</f>
        <v/>
      </c>
      <c r="BE617" t="str">
        <f t="array" ref="BE617">IFERROR(INDEX(BP1:BP22,SMALL(IF(I610=BO1:BO22,ROW(BO1:BO22)-ROW(BO1)+1),ROW(7:7))),"")</f>
        <v/>
      </c>
      <c r="BF617" t="str">
        <f t="array" ref="BF617">IFERROR(INDEX(BR1:BR22,SMALL(IF(I610=BQ1:BQ22,ROW(BQ1:BQ22)-ROW(BQ1)+1),ROW(7:7))),"")</f>
        <v>50dB WN</v>
      </c>
    </row>
    <row r="618" spans="1:58" x14ac:dyDescent="0.2">
      <c r="A618" s="5" t="s">
        <v>3</v>
      </c>
      <c r="B618" s="5" t="s">
        <v>4</v>
      </c>
      <c r="C618" s="5" t="s">
        <v>74</v>
      </c>
      <c r="D618" s="5" t="s">
        <v>75</v>
      </c>
      <c r="E618" s="7">
        <v>-1.6487455197132701E-2</v>
      </c>
      <c r="F618" s="5">
        <v>518</v>
      </c>
      <c r="G618" s="7">
        <v>0.955588897852238</v>
      </c>
      <c r="H618" s="7">
        <v>0.119624916287891</v>
      </c>
      <c r="I618" s="5">
        <v>0.28380991461538502</v>
      </c>
      <c r="J618" s="5">
        <v>1.3838197556646601</v>
      </c>
      <c r="K618" s="5"/>
      <c r="L618" s="5"/>
      <c r="M618" s="5"/>
      <c r="N618" s="5"/>
      <c r="O618" s="5"/>
      <c r="P618" s="5"/>
      <c r="Q618" s="5"/>
      <c r="R618" s="5"/>
      <c r="S618" s="5"/>
      <c r="T618" s="5"/>
      <c r="U618" s="5"/>
      <c r="V618" s="5"/>
      <c r="W618" s="5"/>
      <c r="X618" s="5"/>
      <c r="Y618" s="5"/>
      <c r="Z618" s="5"/>
      <c r="AA618" s="5"/>
      <c r="AB618" s="5" t="s">
        <v>18</v>
      </c>
      <c r="AC618" s="5"/>
    </row>
    <row r="619" spans="1:58" x14ac:dyDescent="0.2">
      <c r="A619" s="6" t="s">
        <v>11</v>
      </c>
      <c r="B619" s="6" t="s">
        <v>4</v>
      </c>
      <c r="C619" s="6" t="s">
        <v>76</v>
      </c>
      <c r="D619" s="6" t="s">
        <v>391</v>
      </c>
      <c r="E619" s="8">
        <v>-8.6021505376344103E-3</v>
      </c>
      <c r="F619" s="6">
        <v>481</v>
      </c>
      <c r="G619" s="8">
        <v>0.916913946587537</v>
      </c>
      <c r="H619" s="8">
        <v>8.3333333333333301E-2</v>
      </c>
      <c r="I619" s="6">
        <v>0.31088354166666698</v>
      </c>
      <c r="J619" s="6">
        <v>1.31185031185031</v>
      </c>
      <c r="K619" s="6"/>
      <c r="L619" s="6"/>
      <c r="M619" s="6"/>
      <c r="N619" s="6"/>
      <c r="O619" s="6"/>
      <c r="P619" s="6"/>
      <c r="Q619" s="6"/>
      <c r="R619" s="6"/>
      <c r="S619" s="6"/>
      <c r="T619" s="6" t="s">
        <v>665</v>
      </c>
      <c r="U619" s="6"/>
      <c r="V619" s="6"/>
      <c r="W619" s="6"/>
      <c r="X619" s="6"/>
      <c r="Y619" s="6" t="s">
        <v>393</v>
      </c>
      <c r="Z619" s="6"/>
      <c r="AA619" s="6"/>
      <c r="AB619" s="6" t="s">
        <v>18</v>
      </c>
      <c r="AC619" s="6" t="s">
        <v>187</v>
      </c>
    </row>
    <row r="620" spans="1:58" x14ac:dyDescent="0.2">
      <c r="A620" t="s">
        <v>11</v>
      </c>
      <c r="B620" t="s">
        <v>4</v>
      </c>
      <c r="C620" t="s">
        <v>81</v>
      </c>
      <c r="D620" t="s">
        <v>391</v>
      </c>
      <c r="E620" s="9">
        <v>-1.50537634408602E-2</v>
      </c>
      <c r="F620">
        <v>433</v>
      </c>
      <c r="G620" s="9">
        <v>0.90099009900990101</v>
      </c>
      <c r="H620" s="9">
        <v>0.130769230769231</v>
      </c>
      <c r="I620">
        <v>0.295523363636364</v>
      </c>
      <c r="J620">
        <v>1.39260969976905</v>
      </c>
      <c r="O620">
        <v>22.3944358608904</v>
      </c>
      <c r="T620" t="s">
        <v>665</v>
      </c>
      <c r="Y620" t="s">
        <v>393</v>
      </c>
      <c r="AB620" t="s">
        <v>18</v>
      </c>
      <c r="AC620" t="s">
        <v>666</v>
      </c>
    </row>
    <row r="621" spans="1:58" x14ac:dyDescent="0.2">
      <c r="A621" t="s">
        <v>7</v>
      </c>
      <c r="B621" t="s">
        <v>4</v>
      </c>
      <c r="C621" t="s">
        <v>85</v>
      </c>
      <c r="D621" t="s">
        <v>287</v>
      </c>
      <c r="E621" s="9">
        <v>0</v>
      </c>
      <c r="F621">
        <v>483</v>
      </c>
      <c r="G621" s="9">
        <v>0.95280235988200601</v>
      </c>
      <c r="H621" s="9">
        <v>0.104166666666667</v>
      </c>
      <c r="I621">
        <v>0.28603922916666702</v>
      </c>
      <c r="J621">
        <v>1.5962732919254701</v>
      </c>
      <c r="T621" t="s">
        <v>132</v>
      </c>
      <c r="Y621" t="s">
        <v>245</v>
      </c>
      <c r="AB621" t="s">
        <v>18</v>
      </c>
      <c r="AC621" t="s">
        <v>225</v>
      </c>
    </row>
    <row r="622" spans="1:58" x14ac:dyDescent="0.2">
      <c r="A622" t="s">
        <v>7</v>
      </c>
      <c r="B622" t="s">
        <v>4</v>
      </c>
      <c r="C622" t="s">
        <v>124</v>
      </c>
      <c r="D622" t="s">
        <v>287</v>
      </c>
      <c r="E622" s="9">
        <v>-2.3655913978494598E-2</v>
      </c>
      <c r="F622">
        <v>593</v>
      </c>
      <c r="G622" s="9">
        <v>0.91807228915662697</v>
      </c>
      <c r="H622" s="9">
        <v>0.14044943820224701</v>
      </c>
      <c r="I622">
        <v>0.26549265517241399</v>
      </c>
      <c r="J622">
        <v>1.31534569983137</v>
      </c>
      <c r="T622" t="s">
        <v>132</v>
      </c>
      <c r="Y622" t="s">
        <v>245</v>
      </c>
      <c r="AB622" t="s">
        <v>18</v>
      </c>
      <c r="AC622" t="s">
        <v>667</v>
      </c>
    </row>
    <row r="623" spans="1:58" x14ac:dyDescent="0.2">
      <c r="A623" t="s">
        <v>7</v>
      </c>
      <c r="B623" t="s">
        <v>4</v>
      </c>
      <c r="C623" t="s">
        <v>88</v>
      </c>
      <c r="D623" t="s">
        <v>287</v>
      </c>
      <c r="E623" s="9">
        <v>-1.50537634408602E-2</v>
      </c>
      <c r="F623">
        <v>512</v>
      </c>
      <c r="G623" s="9">
        <v>0.91899441340782095</v>
      </c>
      <c r="H623" s="9">
        <v>0.123376623376623</v>
      </c>
      <c r="I623">
        <v>0.30302052083333297</v>
      </c>
      <c r="J623">
        <v>1.287109375</v>
      </c>
      <c r="T623" t="s">
        <v>132</v>
      </c>
      <c r="Y623" t="s">
        <v>245</v>
      </c>
      <c r="AB623" t="s">
        <v>18</v>
      </c>
      <c r="AC623" t="s">
        <v>668</v>
      </c>
    </row>
    <row r="624" spans="1:58" x14ac:dyDescent="0.2">
      <c r="A624" t="s">
        <v>3</v>
      </c>
      <c r="B624" t="s">
        <v>4</v>
      </c>
      <c r="C624" t="s">
        <v>93</v>
      </c>
      <c r="D624" t="s">
        <v>287</v>
      </c>
      <c r="E624" s="9">
        <v>-1.0752688172042999E-2</v>
      </c>
      <c r="F624">
        <v>535</v>
      </c>
      <c r="G624" s="9">
        <v>0.935828877005348</v>
      </c>
      <c r="H624" s="9">
        <v>0.111801242236025</v>
      </c>
      <c r="I624">
        <v>0.27965424999999999</v>
      </c>
      <c r="J624">
        <v>1.3420560747663599</v>
      </c>
      <c r="T624" t="s">
        <v>132</v>
      </c>
      <c r="Y624" t="s">
        <v>245</v>
      </c>
      <c r="AB624" t="s">
        <v>18</v>
      </c>
      <c r="AC624" t="s">
        <v>669</v>
      </c>
    </row>
    <row r="625" spans="1:58" x14ac:dyDescent="0.2">
      <c r="A625" t="s">
        <v>3</v>
      </c>
      <c r="B625" t="s">
        <v>4</v>
      </c>
      <c r="C625" t="s">
        <v>131</v>
      </c>
      <c r="D625" t="s">
        <v>287</v>
      </c>
      <c r="E625" s="9">
        <v>-2.1505376344085999E-2</v>
      </c>
      <c r="F625">
        <v>524</v>
      </c>
      <c r="G625" s="9">
        <v>0.94822888283378703</v>
      </c>
      <c r="H625" s="9">
        <v>0.15923566878980899</v>
      </c>
      <c r="I625">
        <v>0.28296815384615398</v>
      </c>
      <c r="J625">
        <v>1.3912213740457999</v>
      </c>
      <c r="T625" t="s">
        <v>132</v>
      </c>
      <c r="Y625" t="s">
        <v>245</v>
      </c>
      <c r="AB625" t="s">
        <v>18</v>
      </c>
      <c r="AC625" t="s">
        <v>599</v>
      </c>
    </row>
    <row r="626" spans="1:58" x14ac:dyDescent="0.2">
      <c r="A626" t="s">
        <v>3</v>
      </c>
      <c r="B626" t="s">
        <v>4</v>
      </c>
      <c r="C626" t="s">
        <v>134</v>
      </c>
      <c r="D626" t="s">
        <v>670</v>
      </c>
      <c r="E626" s="9">
        <v>-1.72043010752688E-2</v>
      </c>
      <c r="F626">
        <v>495</v>
      </c>
      <c r="G626" s="9">
        <v>0.98270893371757895</v>
      </c>
      <c r="H626" s="9">
        <v>8.7837837837837801E-2</v>
      </c>
      <c r="I626">
        <v>0.28880734000000002</v>
      </c>
      <c r="J626">
        <v>1.41818181818182</v>
      </c>
      <c r="T626" t="s">
        <v>132</v>
      </c>
      <c r="Y626" t="s">
        <v>636</v>
      </c>
      <c r="AB626" t="s">
        <v>671</v>
      </c>
      <c r="AC626" t="s">
        <v>514</v>
      </c>
    </row>
    <row r="628" spans="1:58" ht="28.5" x14ac:dyDescent="0.2">
      <c r="A628" s="1" t="s">
        <v>672</v>
      </c>
      <c r="B628" s="13" t="s">
        <v>42</v>
      </c>
      <c r="C628" s="13" t="s">
        <v>18</v>
      </c>
      <c r="D628" s="3" t="s">
        <v>674</v>
      </c>
      <c r="E628" s="3" t="s">
        <v>18</v>
      </c>
      <c r="F628" s="14" t="s">
        <v>9</v>
      </c>
      <c r="G628" s="14" t="s">
        <v>18</v>
      </c>
      <c r="H628" s="3" t="s">
        <v>18</v>
      </c>
      <c r="I628" s="14" t="s">
        <v>10</v>
      </c>
      <c r="J628" s="14" t="s">
        <v>18</v>
      </c>
      <c r="K628" s="3" t="s">
        <v>18</v>
      </c>
      <c r="L628" s="14" t="s">
        <v>3</v>
      </c>
      <c r="M628" s="14" t="s">
        <v>18</v>
      </c>
      <c r="N628" s="3" t="s">
        <v>18</v>
      </c>
      <c r="O628" s="14" t="s">
        <v>4</v>
      </c>
      <c r="P628" s="14" t="s">
        <v>18</v>
      </c>
      <c r="Q628" s="3" t="s">
        <v>18</v>
      </c>
      <c r="R628" s="18" t="s">
        <v>765</v>
      </c>
      <c r="S628" s="15" t="s">
        <v>18</v>
      </c>
      <c r="T628" s="15" t="s">
        <v>18</v>
      </c>
      <c r="U628" s="15" t="s">
        <v>18</v>
      </c>
      <c r="V628" s="15" t="s">
        <v>18</v>
      </c>
      <c r="W628" s="15" t="s">
        <v>18</v>
      </c>
      <c r="X628" s="15" t="s">
        <v>18</v>
      </c>
      <c r="Y628" s="15" t="s">
        <v>18</v>
      </c>
      <c r="Z628" s="15" t="s">
        <v>18</v>
      </c>
      <c r="AA628" s="15" t="s">
        <v>18</v>
      </c>
      <c r="AB628" s="3" t="s">
        <v>18</v>
      </c>
      <c r="AC628" s="2" t="s">
        <v>267</v>
      </c>
      <c r="AD628" s="1" t="s">
        <v>673</v>
      </c>
    </row>
    <row r="629" spans="1:58" x14ac:dyDescent="0.2">
      <c r="A629" s="4" t="s">
        <v>45</v>
      </c>
      <c r="B629" s="4" t="s">
        <v>46</v>
      </c>
      <c r="C629" s="4" t="s">
        <v>47</v>
      </c>
      <c r="D629" s="4" t="s">
        <v>48</v>
      </c>
      <c r="E629" s="4" t="s">
        <v>49</v>
      </c>
      <c r="F629" s="4" t="s">
        <v>50</v>
      </c>
      <c r="G629" s="4" t="s">
        <v>51</v>
      </c>
      <c r="H629" s="4" t="s">
        <v>52</v>
      </c>
      <c r="I629" s="4" t="s">
        <v>53</v>
      </c>
      <c r="J629" s="4" t="s">
        <v>54</v>
      </c>
      <c r="K629" s="4" t="s">
        <v>55</v>
      </c>
      <c r="L629" s="4" t="s">
        <v>56</v>
      </c>
      <c r="M629" s="4" t="s">
        <v>57</v>
      </c>
      <c r="N629" s="4" t="s">
        <v>58</v>
      </c>
      <c r="O629" s="4" t="s">
        <v>59</v>
      </c>
      <c r="P629" s="4" t="s">
        <v>60</v>
      </c>
      <c r="Q629" s="4" t="s">
        <v>61</v>
      </c>
      <c r="R629" s="4" t="s">
        <v>62</v>
      </c>
      <c r="S629" s="4" t="s">
        <v>63</v>
      </c>
      <c r="T629" s="4" t="s">
        <v>64</v>
      </c>
      <c r="U629" s="4" t="s">
        <v>65</v>
      </c>
      <c r="V629" s="4" t="s">
        <v>66</v>
      </c>
      <c r="W629" s="4" t="s">
        <v>67</v>
      </c>
      <c r="X629" s="4" t="s">
        <v>68</v>
      </c>
      <c r="Y629" s="4" t="s">
        <v>69</v>
      </c>
      <c r="Z629" s="4" t="s">
        <v>70</v>
      </c>
      <c r="AA629" s="4" t="s">
        <v>71</v>
      </c>
      <c r="AB629" s="4" t="s">
        <v>72</v>
      </c>
      <c r="AC629" s="4" t="s">
        <v>73</v>
      </c>
      <c r="BD629" t="str">
        <f t="array" ref="BD629">IFERROR(INDEX(BN1:BN22,SMALL(IF(F628=BM1:BM22,ROW(BM1:BM22)-ROW(BM1)+1),ROW(1:1))),"")</f>
        <v>BBN</v>
      </c>
      <c r="BE629" t="str">
        <f t="array" ref="BE629">IFERROR(INDEX(BP1:BP22,SMALL(IF(I628=BO1:BO22,ROW(BO1:BO22)-ROW(BO1)+1),ROW(1:1))),"")</f>
        <v>Training</v>
      </c>
      <c r="BF629" t="str">
        <f t="array" ref="BF629">IFERROR(INDEX(BR1:BR22,SMALL(IF(I628=BQ1:BQ22,ROW(BQ1:BQ22)-ROW(BQ1)+1),ROW(1:1))),"")</f>
        <v>Alone</v>
      </c>
    </row>
    <row r="630" spans="1:58" x14ac:dyDescent="0.2">
      <c r="A630" t="s">
        <v>3</v>
      </c>
      <c r="C630" t="s">
        <v>76</v>
      </c>
      <c r="D630">
        <v>7</v>
      </c>
      <c r="F630" t="s">
        <v>259</v>
      </c>
      <c r="BD630" t="str">
        <f t="array" ref="BD630">IFERROR(INDEX(BN1:BN22,SMALL(IF(F628=BM1:BM22,ROW(BM1:BM22)-ROW(BM1)+1),ROW(2:2))),"")</f>
        <v>Octave</v>
      </c>
      <c r="BE630" t="str">
        <f t="array" ref="BE630">IFERROR(INDEX(BP1:BP22,SMALL(IF(I628=BO1:BO22,ROW(BO1:BO22)-ROW(BO1)+1),ROW(2:2))),"")</f>
        <v>Rxn</v>
      </c>
      <c r="BF630" t="str">
        <f t="array" ref="BF630">IFERROR(INDEX(BR1:BR22,SMALL(IF(I628=BQ1:BQ22,ROW(BQ1:BQ22)-ROW(BQ1)+1),ROW(2:2))),"")</f>
        <v>Rotating</v>
      </c>
    </row>
    <row r="631" spans="1:58" x14ac:dyDescent="0.2">
      <c r="A631" s="10" t="s">
        <v>18</v>
      </c>
      <c r="B631" s="10" t="s">
        <v>18</v>
      </c>
      <c r="C631" s="10" t="s">
        <v>49</v>
      </c>
      <c r="D631" s="10" t="s">
        <v>53</v>
      </c>
      <c r="E631" s="11" t="s">
        <v>50</v>
      </c>
      <c r="F631" s="11" t="s">
        <v>51</v>
      </c>
      <c r="G631" s="11" t="s">
        <v>50</v>
      </c>
      <c r="H631" s="11" t="s">
        <v>49</v>
      </c>
      <c r="I631" s="11" t="s">
        <v>99</v>
      </c>
      <c r="J631" s="11" t="s">
        <v>100</v>
      </c>
      <c r="K631" s="11"/>
      <c r="L631" s="12" t="s">
        <v>260</v>
      </c>
      <c r="M631" s="12"/>
      <c r="N631" s="12"/>
      <c r="O631" s="12"/>
      <c r="P631" s="11"/>
      <c r="Q631" s="12" t="s">
        <v>261</v>
      </c>
      <c r="R631" s="12"/>
      <c r="S631" s="12"/>
      <c r="T631" s="12"/>
      <c r="U631" s="11"/>
      <c r="V631" s="12" t="s">
        <v>262</v>
      </c>
      <c r="W631" s="12"/>
      <c r="X631" s="12"/>
      <c r="Y631" s="12"/>
      <c r="Z631" s="11"/>
      <c r="AA631" s="11"/>
      <c r="AB631" s="11" t="s">
        <v>18</v>
      </c>
      <c r="AC631" s="10" t="s">
        <v>18</v>
      </c>
      <c r="BD631" t="str">
        <f t="array" ref="BD631">IFERROR(INDEX(BN1:BN22,SMALL(IF(F628=BM1:BM22,ROW(BM1:BM22)-ROW(BM1)+1),ROW(3:3))),"")</f>
        <v>Tones</v>
      </c>
      <c r="BE631" t="str">
        <f t="array" ref="BE631">IFERROR(INDEX(BP1:BP22,SMALL(IF(I628=BO1:BO22,ROW(BO1:BO22)-ROW(BO1)+1),ROW(3:3))),"")</f>
        <v>TH</v>
      </c>
      <c r="BF631" t="str">
        <f t="array" ref="BF631">IFERROR(INDEX(BR1:BR22,SMALL(IF(I628=BQ1:BQ22,ROW(BQ1:BQ22)-ROW(BQ1)+1),ROW(3:3))),"")</f>
        <v>Mixed</v>
      </c>
    </row>
    <row r="632" spans="1:58" x14ac:dyDescent="0.2">
      <c r="A632" s="10" t="s">
        <v>18</v>
      </c>
      <c r="B632" s="10" t="s">
        <v>18</v>
      </c>
      <c r="C632" s="10" t="s">
        <v>101</v>
      </c>
      <c r="D632" s="10" t="s">
        <v>102</v>
      </c>
      <c r="E632" s="11" t="s">
        <v>103</v>
      </c>
      <c r="F632" s="11" t="s">
        <v>104</v>
      </c>
      <c r="G632" s="11" t="s">
        <v>105</v>
      </c>
      <c r="H632" s="11" t="s">
        <v>106</v>
      </c>
      <c r="I632" s="11" t="s">
        <v>7</v>
      </c>
      <c r="J632" s="11" t="s">
        <v>107</v>
      </c>
      <c r="K632" s="11"/>
      <c r="L632" s="11" t="s">
        <v>263</v>
      </c>
      <c r="M632" s="11" t="s">
        <v>264</v>
      </c>
      <c r="N632" s="11" t="s">
        <v>265</v>
      </c>
      <c r="O632" s="11" t="s">
        <v>266</v>
      </c>
      <c r="P632" s="11"/>
      <c r="Q632" s="11" t="s">
        <v>263</v>
      </c>
      <c r="R632" s="11" t="s">
        <v>264</v>
      </c>
      <c r="S632" s="11" t="s">
        <v>265</v>
      </c>
      <c r="T632" s="11" t="s">
        <v>266</v>
      </c>
      <c r="U632" s="11"/>
      <c r="V632" s="11" t="s">
        <v>263</v>
      </c>
      <c r="W632" s="11" t="s">
        <v>264</v>
      </c>
      <c r="X632" s="11" t="s">
        <v>265</v>
      </c>
      <c r="Y632" s="11" t="s">
        <v>266</v>
      </c>
      <c r="Z632" s="11"/>
      <c r="AA632" s="11"/>
      <c r="AB632" s="11" t="s">
        <v>109</v>
      </c>
      <c r="AC632" s="10" t="s">
        <v>110</v>
      </c>
      <c r="BD632" t="str">
        <f t="array" ref="BD632">IFERROR(INDEX(BN1:BN22,SMALL(IF(F628=BM1:BM22,ROW(BM1:BM22)-ROW(BM1)+1),ROW(4:4))),"")</f>
        <v/>
      </c>
      <c r="BE632" t="str">
        <f t="array" ref="BE632">IFERROR(INDEX(BP1:BP22,SMALL(IF(I628=BO1:BO22,ROW(BO1:BO22)-ROW(BO1)+1),ROW(4:4))),"")</f>
        <v>Reset</v>
      </c>
      <c r="BF632" t="str">
        <f t="array" ref="BF632">IFERROR(INDEX(BR1:BR22,SMALL(IF(I628=BQ1:BQ22,ROW(BQ1:BQ22)-ROW(BQ1)+1),ROW(4:4))),"")</f>
        <v>None</v>
      </c>
    </row>
    <row r="633" spans="1:58" x14ac:dyDescent="0.2">
      <c r="A633" s="5" t="s">
        <v>3</v>
      </c>
      <c r="B633" s="5" t="s">
        <v>4</v>
      </c>
      <c r="C633" s="5" t="s">
        <v>74</v>
      </c>
      <c r="D633" s="5" t="s">
        <v>75</v>
      </c>
      <c r="E633" s="7">
        <v>-2.0054945054945102E-2</v>
      </c>
      <c r="F633" s="5">
        <v>438.42857142857099</v>
      </c>
      <c r="G633" s="7">
        <v>0.88719617635194004</v>
      </c>
      <c r="H633" s="7">
        <v>0.21280474927633999</v>
      </c>
      <c r="I633" s="5">
        <v>0.43179179670606299</v>
      </c>
      <c r="J633" s="5">
        <v>1.5253010671459999</v>
      </c>
      <c r="K633" s="5"/>
      <c r="L633" s="5"/>
      <c r="M633" s="5"/>
      <c r="N633" s="5"/>
      <c r="O633" s="5">
        <v>75.332696428980796</v>
      </c>
      <c r="P633" s="5"/>
      <c r="Q633" s="5"/>
      <c r="R633" s="5"/>
      <c r="S633" s="5"/>
      <c r="T633" s="5"/>
      <c r="U633" s="5"/>
      <c r="V633" s="5"/>
      <c r="W633" s="5"/>
      <c r="X633" s="5"/>
      <c r="Y633" s="5"/>
      <c r="Z633" s="5"/>
      <c r="AA633" s="5"/>
      <c r="AB633" s="5" t="s">
        <v>18</v>
      </c>
      <c r="AC633" s="5"/>
      <c r="BD633" t="str">
        <f t="array" ref="BD633">IFERROR(INDEX(BN1:BN22,SMALL(IF(F628=BM1:BM22,ROW(BM1:BM22)-ROW(BM1)+1),ROW(5:5))),"")</f>
        <v/>
      </c>
      <c r="BE633" t="str">
        <f t="array" ref="BE633">IFERROR(INDEX(BP1:BP22,SMALL(IF(I628=BO1:BO22,ROW(BO1:BO22)-ROW(BO1)+1),ROW(5:5))),"")</f>
        <v/>
      </c>
      <c r="BF633" t="str">
        <f t="array" ref="BF633">IFERROR(INDEX(BR1:BR22,SMALL(IF(I628=BQ1:BQ22,ROW(BQ1:BQ22)-ROW(BQ1)+1),ROW(5:5))),"")</f>
        <v>50dB PKN</v>
      </c>
    </row>
    <row r="634" spans="1:58" x14ac:dyDescent="0.2">
      <c r="A634" s="6" t="s">
        <v>3</v>
      </c>
      <c r="B634" s="6" t="s">
        <v>4</v>
      </c>
      <c r="C634" s="6" t="s">
        <v>76</v>
      </c>
      <c r="D634" s="6" t="s">
        <v>674</v>
      </c>
      <c r="E634" s="8">
        <v>-1.9230769230769199E-3</v>
      </c>
      <c r="F634" s="6">
        <v>432</v>
      </c>
      <c r="G634" s="8">
        <v>0.887417218543046</v>
      </c>
      <c r="H634" s="8">
        <v>0.19230769230769201</v>
      </c>
      <c r="I634" s="6">
        <v>0.36326151351351299</v>
      </c>
      <c r="J634" s="6">
        <v>1.4837962962963001</v>
      </c>
      <c r="K634" s="6"/>
      <c r="L634" s="6"/>
      <c r="M634" s="6"/>
      <c r="N634" s="6"/>
      <c r="O634" s="6"/>
      <c r="P634" s="6"/>
      <c r="Q634" s="6"/>
      <c r="R634" s="6"/>
      <c r="S634" s="6"/>
      <c r="T634" s="6" t="s">
        <v>675</v>
      </c>
      <c r="U634" s="6"/>
      <c r="V634" s="6"/>
      <c r="W634" s="6"/>
      <c r="X634" s="6"/>
      <c r="Y634" s="6" t="s">
        <v>375</v>
      </c>
      <c r="Z634" s="6"/>
      <c r="AA634" s="6"/>
      <c r="AB634" s="6" t="s">
        <v>18</v>
      </c>
      <c r="AC634" s="6" t="s">
        <v>496</v>
      </c>
      <c r="BD634" t="str">
        <f t="array" ref="BD634">IFERROR(INDEX(BN1:BN22,SMALL(IF(F628=BM1:BM22,ROW(BM1:BM22)-ROW(BM1)+1),ROW(6:6))),"")</f>
        <v/>
      </c>
      <c r="BE634" t="str">
        <f t="array" ref="BE634">IFERROR(INDEX(BP1:BP22,SMALL(IF(I628=BO1:BO22,ROW(BO1:BO22)-ROW(BO1)+1),ROW(6:6))),"")</f>
        <v/>
      </c>
      <c r="BF634" t="str">
        <f t="array" ref="BF634">IFERROR(INDEX(BR1:BR22,SMALL(IF(I628=BQ1:BQ22,ROW(BQ1:BQ22)-ROW(BQ1)+1),ROW(6:6))),"")</f>
        <v>30dB PKN</v>
      </c>
    </row>
    <row r="635" spans="1:58" x14ac:dyDescent="0.2">
      <c r="A635" t="s">
        <v>3</v>
      </c>
      <c r="B635" t="s">
        <v>4</v>
      </c>
      <c r="C635" t="s">
        <v>81</v>
      </c>
      <c r="D635" t="s">
        <v>676</v>
      </c>
      <c r="E635" s="9">
        <v>-1.9230769230769199E-3</v>
      </c>
      <c r="F635">
        <v>363</v>
      </c>
      <c r="G635" s="9">
        <v>0.90551181102362199</v>
      </c>
      <c r="H635" s="9">
        <v>0.18348623853210999</v>
      </c>
      <c r="I635">
        <v>0.46723355555555601</v>
      </c>
      <c r="J635">
        <v>1.4738292011019301</v>
      </c>
      <c r="T635" t="s">
        <v>675</v>
      </c>
      <c r="Y635" t="s">
        <v>359</v>
      </c>
      <c r="AB635" t="s">
        <v>18</v>
      </c>
      <c r="AC635" t="s">
        <v>677</v>
      </c>
      <c r="BD635" t="str">
        <f t="array" ref="BD635">IFERROR(INDEX(BN1:BN22,SMALL(IF(F628=BM1:BM22,ROW(BM1:BM22)-ROW(BM1)+1),ROW(7:7))),"")</f>
        <v/>
      </c>
      <c r="BE635" t="str">
        <f t="array" ref="BE635">IFERROR(INDEX(BP1:BP22,SMALL(IF(I628=BO1:BO22,ROW(BO1:BO22)-ROW(BO1)+1),ROW(7:7))),"")</f>
        <v/>
      </c>
      <c r="BF635" t="str">
        <f t="array" ref="BF635">IFERROR(INDEX(BR1:BR22,SMALL(IF(I628=BQ1:BQ22,ROW(BQ1:BQ22)-ROW(BQ1)+1),ROW(7:7))),"")</f>
        <v>50dB WN</v>
      </c>
    </row>
    <row r="636" spans="1:58" x14ac:dyDescent="0.2">
      <c r="A636" t="s">
        <v>3</v>
      </c>
      <c r="B636" t="s">
        <v>4</v>
      </c>
      <c r="C636" t="s">
        <v>85</v>
      </c>
      <c r="D636" t="s">
        <v>676</v>
      </c>
      <c r="E636" s="9">
        <v>0</v>
      </c>
      <c r="F636">
        <v>447</v>
      </c>
      <c r="G636" s="9">
        <v>0.87261146496815301</v>
      </c>
      <c r="H636" s="9">
        <v>0.157894736842105</v>
      </c>
      <c r="I636">
        <v>0.49591668750000001</v>
      </c>
      <c r="J636">
        <v>1.6017897091722599</v>
      </c>
      <c r="T636" t="s">
        <v>675</v>
      </c>
      <c r="Y636" t="s">
        <v>359</v>
      </c>
      <c r="AB636" t="s">
        <v>18</v>
      </c>
      <c r="AC636" t="s">
        <v>678</v>
      </c>
    </row>
    <row r="638" spans="1:58" ht="28.5" x14ac:dyDescent="0.2">
      <c r="A638" s="1" t="s">
        <v>679</v>
      </c>
      <c r="B638" s="13" t="s">
        <v>42</v>
      </c>
      <c r="C638" s="13" t="s">
        <v>18</v>
      </c>
      <c r="D638" s="3" t="s">
        <v>682</v>
      </c>
      <c r="E638" s="3" t="s">
        <v>18</v>
      </c>
      <c r="F638" s="14" t="s">
        <v>9</v>
      </c>
      <c r="G638" s="14" t="s">
        <v>18</v>
      </c>
      <c r="H638" s="3" t="s">
        <v>18</v>
      </c>
      <c r="I638" s="14" t="s">
        <v>2</v>
      </c>
      <c r="J638" s="14" t="s">
        <v>18</v>
      </c>
      <c r="K638" s="3" t="s">
        <v>18</v>
      </c>
      <c r="L638" s="14" t="s">
        <v>7</v>
      </c>
      <c r="M638" s="14" t="s">
        <v>18</v>
      </c>
      <c r="N638" s="3" t="s">
        <v>18</v>
      </c>
      <c r="O638" s="14" t="s">
        <v>4</v>
      </c>
      <c r="P638" s="14" t="s">
        <v>18</v>
      </c>
      <c r="Q638" s="3" t="s">
        <v>18</v>
      </c>
      <c r="R638" s="15" t="s">
        <v>680</v>
      </c>
      <c r="S638" s="15" t="s">
        <v>18</v>
      </c>
      <c r="T638" s="15" t="s">
        <v>18</v>
      </c>
      <c r="U638" s="15" t="s">
        <v>18</v>
      </c>
      <c r="V638" s="15" t="s">
        <v>18</v>
      </c>
      <c r="W638" s="15" t="s">
        <v>18</v>
      </c>
      <c r="X638" s="15" t="s">
        <v>18</v>
      </c>
      <c r="Y638" s="15" t="s">
        <v>18</v>
      </c>
      <c r="Z638" s="15" t="s">
        <v>18</v>
      </c>
      <c r="AA638" s="15" t="s">
        <v>18</v>
      </c>
      <c r="AB638" s="3" t="s">
        <v>18</v>
      </c>
      <c r="AC638" s="2" t="s">
        <v>267</v>
      </c>
      <c r="AD638" s="1" t="s">
        <v>681</v>
      </c>
    </row>
    <row r="639" spans="1:58" x14ac:dyDescent="0.2">
      <c r="A639" s="4" t="s">
        <v>45</v>
      </c>
      <c r="B639" s="4" t="s">
        <v>46</v>
      </c>
      <c r="C639" s="4" t="s">
        <v>47</v>
      </c>
      <c r="D639" s="4" t="s">
        <v>48</v>
      </c>
      <c r="E639" s="4" t="s">
        <v>49</v>
      </c>
      <c r="F639" s="4" t="s">
        <v>50</v>
      </c>
      <c r="G639" s="4" t="s">
        <v>51</v>
      </c>
      <c r="H639" s="4" t="s">
        <v>52</v>
      </c>
      <c r="I639" s="4" t="s">
        <v>53</v>
      </c>
      <c r="J639" s="4" t="s">
        <v>54</v>
      </c>
      <c r="K639" s="4" t="s">
        <v>55</v>
      </c>
      <c r="L639" s="4" t="s">
        <v>56</v>
      </c>
      <c r="M639" s="4" t="s">
        <v>57</v>
      </c>
      <c r="N639" s="4" t="s">
        <v>58</v>
      </c>
      <c r="O639" s="4" t="s">
        <v>59</v>
      </c>
      <c r="P639" s="4" t="s">
        <v>60</v>
      </c>
      <c r="Q639" s="4" t="s">
        <v>61</v>
      </c>
      <c r="R639" s="4" t="s">
        <v>62</v>
      </c>
      <c r="S639" s="4" t="s">
        <v>63</v>
      </c>
      <c r="T639" s="4" t="s">
        <v>64</v>
      </c>
      <c r="U639" s="4" t="s">
        <v>65</v>
      </c>
      <c r="V639" s="4" t="s">
        <v>66</v>
      </c>
      <c r="W639" s="4" t="s">
        <v>67</v>
      </c>
      <c r="X639" s="4" t="s">
        <v>68</v>
      </c>
      <c r="Y639" s="4" t="s">
        <v>69</v>
      </c>
      <c r="Z639" s="4" t="s">
        <v>70</v>
      </c>
      <c r="AA639" s="4" t="s">
        <v>71</v>
      </c>
      <c r="AB639" s="4" t="s">
        <v>72</v>
      </c>
      <c r="AC639" s="4" t="s">
        <v>73</v>
      </c>
      <c r="BD639" t="str">
        <f t="array" ref="BD639">IFERROR(INDEX(BN1:BN22,SMALL(IF(F638=BM1:BM22,ROW(BM1:BM22)-ROW(BM1)+1),ROW(1:1))),"")</f>
        <v>BBN</v>
      </c>
      <c r="BE639" t="str">
        <f t="array" ref="BE639">IFERROR(INDEX(BP1:BP22,SMALL(IF(I638=BO1:BO22,ROW(BO1:BO22)-ROW(BO1)+1),ROW(1:1))),"")</f>
        <v>Training</v>
      </c>
      <c r="BF639" t="str">
        <f t="array" ref="BF639">IFERROR(INDEX(BR1:BR22,SMALL(IF(I638=BQ1:BQ22,ROW(BQ1:BQ22)-ROW(BQ1)+1),ROW(1:1))),"")</f>
        <v>Alone</v>
      </c>
    </row>
    <row r="640" spans="1:58" x14ac:dyDescent="0.2">
      <c r="A640" t="s">
        <v>7</v>
      </c>
      <c r="B640" t="s">
        <v>4</v>
      </c>
      <c r="C640" t="s">
        <v>131</v>
      </c>
      <c r="D640">
        <v>2</v>
      </c>
      <c r="F640" t="s">
        <v>259</v>
      </c>
      <c r="BD640" t="str">
        <f t="array" ref="BD640">IFERROR(INDEX(BN1:BN22,SMALL(IF(F638=BM1:BM22,ROW(BM1:BM22)-ROW(BM1)+1),ROW(2:2))),"")</f>
        <v>Octave</v>
      </c>
      <c r="BE640" t="str">
        <f t="array" ref="BE640">IFERROR(INDEX(BP1:BP22,SMALL(IF(I638=BO1:BO22,ROW(BO1:BO22)-ROW(BO1)+1),ROW(2:2))),"")</f>
        <v>Rxn</v>
      </c>
      <c r="BF640" t="str">
        <f t="array" ref="BF640">IFERROR(INDEX(BR1:BR22,SMALL(IF(I638=BQ1:BQ22,ROW(BQ1:BQ22)-ROW(BQ1)+1),ROW(2:2))),"")</f>
        <v>Rotating</v>
      </c>
    </row>
    <row r="641" spans="1:58" x14ac:dyDescent="0.2">
      <c r="A641" t="s">
        <v>3</v>
      </c>
      <c r="B641" t="s">
        <v>4</v>
      </c>
      <c r="C641" t="s">
        <v>76</v>
      </c>
      <c r="D641">
        <v>6</v>
      </c>
      <c r="F641" t="s">
        <v>259</v>
      </c>
      <c r="BD641" t="str">
        <f t="array" ref="BD641">IFERROR(INDEX(BN1:BN22,SMALL(IF(F638=BM1:BM22,ROW(BM1:BM22)-ROW(BM1)+1),ROW(3:3))),"")</f>
        <v>Tones</v>
      </c>
      <c r="BE641" t="str">
        <f t="array" ref="BE641">IFERROR(INDEX(BP1:BP22,SMALL(IF(I638=BO1:BO22,ROW(BO1:BO22)-ROW(BO1)+1),ROW(3:3))),"")</f>
        <v>TH</v>
      </c>
      <c r="BF641" t="str">
        <f t="array" ref="BF641">IFERROR(INDEX(BR1:BR22,SMALL(IF(I638=BQ1:BQ22,ROW(BQ1:BQ22)-ROW(BQ1)+1),ROW(3:3))),"")</f>
        <v>Mixed</v>
      </c>
    </row>
    <row r="642" spans="1:58" x14ac:dyDescent="0.2">
      <c r="A642" s="10" t="s">
        <v>18</v>
      </c>
      <c r="B642" s="10" t="s">
        <v>18</v>
      </c>
      <c r="C642" s="10" t="s">
        <v>49</v>
      </c>
      <c r="D642" s="10" t="s">
        <v>53</v>
      </c>
      <c r="E642" s="11" t="s">
        <v>50</v>
      </c>
      <c r="F642" s="11" t="s">
        <v>51</v>
      </c>
      <c r="G642" s="11" t="s">
        <v>50</v>
      </c>
      <c r="H642" s="11" t="s">
        <v>49</v>
      </c>
      <c r="I642" s="11" t="s">
        <v>99</v>
      </c>
      <c r="J642" s="11" t="s">
        <v>100</v>
      </c>
      <c r="K642" s="11"/>
      <c r="L642" s="11" t="s">
        <v>18</v>
      </c>
      <c r="M642" s="11" t="s">
        <v>18</v>
      </c>
      <c r="N642" s="11"/>
      <c r="O642" s="11"/>
      <c r="P642" s="11"/>
      <c r="Q642" s="11"/>
      <c r="R642" s="11"/>
      <c r="S642" s="11"/>
      <c r="T642" s="11"/>
      <c r="U642" s="11"/>
      <c r="V642" s="11"/>
      <c r="W642" s="11"/>
      <c r="X642" s="11"/>
      <c r="Y642" s="11"/>
      <c r="Z642" s="11"/>
      <c r="AA642" s="11"/>
      <c r="AB642" s="11" t="s">
        <v>18</v>
      </c>
      <c r="AC642" s="10" t="s">
        <v>18</v>
      </c>
      <c r="BD642" t="str">
        <f t="array" ref="BD642">IFERROR(INDEX(BN1:BN22,SMALL(IF(F638=BM1:BM22,ROW(BM1:BM22)-ROW(BM1)+1),ROW(4:4))),"")</f>
        <v/>
      </c>
      <c r="BE642" t="str">
        <f t="array" ref="BE642">IFERROR(INDEX(BP1:BP22,SMALL(IF(I638=BO1:BO22,ROW(BO1:BO22)-ROW(BO1)+1),ROW(4:4))),"")</f>
        <v>Reset</v>
      </c>
      <c r="BF642" t="str">
        <f t="array" ref="BF642">IFERROR(INDEX(BR1:BR22,SMALL(IF(I638=BQ1:BQ22,ROW(BQ1:BQ22)-ROW(BQ1)+1),ROW(4:4))),"")</f>
        <v>None</v>
      </c>
    </row>
    <row r="643" spans="1:58" x14ac:dyDescent="0.2">
      <c r="A643" s="10" t="s">
        <v>18</v>
      </c>
      <c r="B643" s="10" t="s">
        <v>18</v>
      </c>
      <c r="C643" s="10" t="s">
        <v>101</v>
      </c>
      <c r="D643" s="10" t="s">
        <v>102</v>
      </c>
      <c r="E643" s="11" t="s">
        <v>103</v>
      </c>
      <c r="F643" s="11" t="s">
        <v>104</v>
      </c>
      <c r="G643" s="11" t="s">
        <v>105</v>
      </c>
      <c r="H643" s="11" t="s">
        <v>106</v>
      </c>
      <c r="I643" s="11" t="s">
        <v>7</v>
      </c>
      <c r="J643" s="11" t="s">
        <v>107</v>
      </c>
      <c r="K643" s="11"/>
      <c r="L643" s="11" t="s">
        <v>11</v>
      </c>
      <c r="M643" s="11" t="s">
        <v>108</v>
      </c>
      <c r="N643" s="11"/>
      <c r="O643" s="11"/>
      <c r="P643" s="11"/>
      <c r="Q643" s="11"/>
      <c r="R643" s="11"/>
      <c r="S643" s="11"/>
      <c r="T643" s="11"/>
      <c r="U643" s="11"/>
      <c r="V643" s="11"/>
      <c r="W643" s="11"/>
      <c r="X643" s="11"/>
      <c r="Y643" s="11"/>
      <c r="Z643" s="11"/>
      <c r="AA643" s="11"/>
      <c r="AB643" s="11" t="s">
        <v>109</v>
      </c>
      <c r="AC643" s="10" t="s">
        <v>110</v>
      </c>
      <c r="BD643" t="str">
        <f t="array" ref="BD643">IFERROR(INDEX(BN1:BN22,SMALL(IF(F638=BM1:BM22,ROW(BM1:BM22)-ROW(BM1)+1),ROW(5:5))),"")</f>
        <v/>
      </c>
      <c r="BE643" t="str">
        <f t="array" ref="BE643">IFERROR(INDEX(BP1:BP22,SMALL(IF(I638=BO1:BO22,ROW(BO1:BO22)-ROW(BO1)+1),ROW(5:5))),"")</f>
        <v/>
      </c>
      <c r="BF643" t="str">
        <f t="array" ref="BF643">IFERROR(INDEX(BR1:BR22,SMALL(IF(I638=BQ1:BQ22,ROW(BQ1:BQ22)-ROW(BQ1)+1),ROW(5:5))),"")</f>
        <v/>
      </c>
    </row>
    <row r="644" spans="1:58" x14ac:dyDescent="0.2">
      <c r="A644" s="5" t="s">
        <v>3</v>
      </c>
      <c r="B644" s="5" t="s">
        <v>4</v>
      </c>
      <c r="C644" s="5" t="s">
        <v>74</v>
      </c>
      <c r="D644" s="5" t="s">
        <v>75</v>
      </c>
      <c r="E644" s="7">
        <v>-2.25321888412017E-2</v>
      </c>
      <c r="F644" s="5">
        <v>421.16666666666703</v>
      </c>
      <c r="G644" s="7">
        <v>0.90950858424369596</v>
      </c>
      <c r="H644" s="7">
        <v>0.19970344280633601</v>
      </c>
      <c r="I644" s="5">
        <v>0.20840130065121301</v>
      </c>
      <c r="J644" s="5">
        <v>1.4945359918141501</v>
      </c>
      <c r="K644" s="5"/>
      <c r="L644" s="5">
        <v>35.186792826112203</v>
      </c>
      <c r="M644" s="5"/>
      <c r="N644" s="5"/>
      <c r="O644" s="5"/>
      <c r="P644" s="5"/>
      <c r="Q644" s="5"/>
      <c r="R644" s="5"/>
      <c r="S644" s="5"/>
      <c r="T644" s="5"/>
      <c r="U644" s="5"/>
      <c r="V644" s="5"/>
      <c r="W644" s="5"/>
      <c r="X644" s="5"/>
      <c r="Y644" s="5"/>
      <c r="Z644" s="5"/>
      <c r="AA644" s="5"/>
      <c r="AB644" s="5" t="s">
        <v>18</v>
      </c>
      <c r="AC644" s="5"/>
      <c r="BD644" t="str">
        <f t="array" ref="BD644">IFERROR(INDEX(BN1:BN22,SMALL(IF(F638=BM1:BM22,ROW(BM1:BM22)-ROW(BM1)+1),ROW(6:6))),"")</f>
        <v/>
      </c>
      <c r="BE644" t="str">
        <f t="array" ref="BE644">IFERROR(INDEX(BP1:BP22,SMALL(IF(I638=BO1:BO22,ROW(BO1:BO22)-ROW(BO1)+1),ROW(6:6))),"")</f>
        <v/>
      </c>
      <c r="BF644" t="str">
        <f t="array" ref="BF644">IFERROR(INDEX(BR1:BR22,SMALL(IF(I638=BQ1:BQ22,ROW(BQ1:BQ22)-ROW(BQ1)+1),ROW(6:6))),"")</f>
        <v/>
      </c>
    </row>
    <row r="645" spans="1:58" x14ac:dyDescent="0.2">
      <c r="A645" s="6" t="s">
        <v>3</v>
      </c>
      <c r="B645" s="6" t="s">
        <v>4</v>
      </c>
      <c r="C645" s="6" t="s">
        <v>76</v>
      </c>
      <c r="D645" s="6" t="s">
        <v>682</v>
      </c>
      <c r="E645" s="8">
        <v>-2.3605150214592301E-2</v>
      </c>
      <c r="F645" s="6">
        <v>448</v>
      </c>
      <c r="G645" s="8">
        <v>0.91082802547770703</v>
      </c>
      <c r="H645" s="8">
        <v>0.15671641791044799</v>
      </c>
      <c r="I645" s="6">
        <v>0.20565559999999999</v>
      </c>
      <c r="J645" s="6">
        <v>1.4285714285714299</v>
      </c>
      <c r="K645" s="6"/>
      <c r="L645" s="6">
        <v>33.499994607550803</v>
      </c>
      <c r="M645" s="6" t="s">
        <v>356</v>
      </c>
      <c r="N645" s="6"/>
      <c r="O645" s="6"/>
      <c r="P645" s="6"/>
      <c r="Q645" s="6"/>
      <c r="R645" s="6"/>
      <c r="S645" s="6"/>
      <c r="T645" s="6"/>
      <c r="U645" s="6"/>
      <c r="V645" s="6"/>
      <c r="W645" s="6"/>
      <c r="X645" s="6"/>
      <c r="Y645" s="6"/>
      <c r="Z645" s="6"/>
      <c r="AA645" s="6"/>
      <c r="AB645" s="6" t="s">
        <v>18</v>
      </c>
      <c r="AC645" s="6" t="s">
        <v>683</v>
      </c>
      <c r="BD645" t="str">
        <f t="array" ref="BD645">IFERROR(INDEX(BN1:BN22,SMALL(IF(F638=BM1:BM22,ROW(BM1:BM22)-ROW(BM1)+1),ROW(7:7))),"")</f>
        <v/>
      </c>
      <c r="BE645" t="str">
        <f t="array" ref="BE645">IFERROR(INDEX(BP1:BP22,SMALL(IF(I638=BO1:BO22,ROW(BO1:BO22)-ROW(BO1)+1),ROW(7:7))),"")</f>
        <v/>
      </c>
      <c r="BF645" t="str">
        <f t="array" ref="BF645">IFERROR(INDEX(BR1:BR22,SMALL(IF(I638=BQ1:BQ22,ROW(BQ1:BQ22)-ROW(BQ1)+1),ROW(7:7))),"")</f>
        <v/>
      </c>
    </row>
    <row r="646" spans="1:58" x14ac:dyDescent="0.2">
      <c r="A646" t="s">
        <v>3</v>
      </c>
      <c r="B646" t="s">
        <v>4</v>
      </c>
      <c r="C646" t="s">
        <v>81</v>
      </c>
      <c r="D646" t="s">
        <v>682</v>
      </c>
      <c r="E646" s="9">
        <v>-2.14592274678112E-2</v>
      </c>
      <c r="F646">
        <v>402</v>
      </c>
      <c r="G646" s="9">
        <v>0.92882562277580105</v>
      </c>
      <c r="H646" s="9">
        <v>0.256198347107438</v>
      </c>
      <c r="I646">
        <v>0.22712617948718</v>
      </c>
      <c r="J646">
        <v>1.5721393034825899</v>
      </c>
      <c r="L646">
        <v>34.518143433892597</v>
      </c>
      <c r="M646" t="s">
        <v>356</v>
      </c>
      <c r="AB646" t="s">
        <v>684</v>
      </c>
      <c r="AC646" t="s">
        <v>151</v>
      </c>
    </row>
    <row r="647" spans="1:58" x14ac:dyDescent="0.2">
      <c r="A647" t="s">
        <v>3</v>
      </c>
      <c r="B647" t="s">
        <v>4</v>
      </c>
      <c r="C647" t="s">
        <v>85</v>
      </c>
      <c r="D647" t="s">
        <v>682</v>
      </c>
      <c r="E647" s="9">
        <v>0</v>
      </c>
      <c r="F647">
        <v>379</v>
      </c>
      <c r="G647" s="9">
        <v>0.91320754716981101</v>
      </c>
      <c r="H647" s="9">
        <v>0.140350877192982</v>
      </c>
      <c r="I647">
        <v>0.206012736842105</v>
      </c>
      <c r="J647">
        <v>1.56200527704485</v>
      </c>
      <c r="L647">
        <v>32.836258053156698</v>
      </c>
      <c r="M647" t="s">
        <v>356</v>
      </c>
      <c r="AB647" t="s">
        <v>18</v>
      </c>
      <c r="AC647" t="s">
        <v>685</v>
      </c>
    </row>
    <row r="649" spans="1:58" ht="28.5" x14ac:dyDescent="0.2">
      <c r="A649" s="1" t="s">
        <v>686</v>
      </c>
      <c r="B649" s="13" t="s">
        <v>42</v>
      </c>
      <c r="C649" s="13" t="s">
        <v>18</v>
      </c>
      <c r="D649" s="3" t="s">
        <v>766</v>
      </c>
      <c r="E649" s="3" t="s">
        <v>18</v>
      </c>
      <c r="F649" s="14" t="s">
        <v>9</v>
      </c>
      <c r="G649" s="14" t="s">
        <v>18</v>
      </c>
      <c r="H649" s="3" t="s">
        <v>18</v>
      </c>
      <c r="I649" s="14" t="s">
        <v>2</v>
      </c>
      <c r="J649" s="14" t="s">
        <v>18</v>
      </c>
      <c r="K649" s="3" t="s">
        <v>18</v>
      </c>
      <c r="L649" s="14" t="s">
        <v>11</v>
      </c>
      <c r="M649" s="14" t="s">
        <v>18</v>
      </c>
      <c r="N649" s="3" t="s">
        <v>18</v>
      </c>
      <c r="O649" s="14" t="s">
        <v>4</v>
      </c>
      <c r="P649" s="14" t="s">
        <v>18</v>
      </c>
      <c r="Q649" s="3" t="s">
        <v>18</v>
      </c>
      <c r="R649" s="18" t="s">
        <v>767</v>
      </c>
      <c r="S649" s="15" t="s">
        <v>18</v>
      </c>
      <c r="T649" s="15" t="s">
        <v>18</v>
      </c>
      <c r="U649" s="15" t="s">
        <v>18</v>
      </c>
      <c r="V649" s="15" t="s">
        <v>18</v>
      </c>
      <c r="W649" s="15" t="s">
        <v>18</v>
      </c>
      <c r="X649" s="15" t="s">
        <v>18</v>
      </c>
      <c r="Y649" s="15" t="s">
        <v>18</v>
      </c>
      <c r="Z649" s="15" t="s">
        <v>18</v>
      </c>
      <c r="AA649" s="15" t="s">
        <v>18</v>
      </c>
      <c r="AB649" s="3" t="s">
        <v>18</v>
      </c>
      <c r="AC649" s="2" t="s">
        <v>702</v>
      </c>
      <c r="AD649" s="1" t="s">
        <v>687</v>
      </c>
    </row>
    <row r="650" spans="1:58" x14ac:dyDescent="0.2">
      <c r="A650" s="4" t="s">
        <v>45</v>
      </c>
      <c r="B650" s="4" t="s">
        <v>46</v>
      </c>
      <c r="C650" s="4" t="s">
        <v>47</v>
      </c>
      <c r="D650" s="4" t="s">
        <v>48</v>
      </c>
      <c r="E650" s="4" t="s">
        <v>49</v>
      </c>
      <c r="F650" s="4" t="s">
        <v>50</v>
      </c>
      <c r="G650" s="4" t="s">
        <v>51</v>
      </c>
      <c r="H650" s="4" t="s">
        <v>52</v>
      </c>
      <c r="I650" s="4" t="s">
        <v>53</v>
      </c>
      <c r="J650" s="4" t="s">
        <v>54</v>
      </c>
      <c r="K650" s="4" t="s">
        <v>55</v>
      </c>
      <c r="L650" s="4" t="s">
        <v>56</v>
      </c>
      <c r="M650" s="4" t="s">
        <v>57</v>
      </c>
      <c r="N650" s="4" t="s">
        <v>58</v>
      </c>
      <c r="O650" s="4" t="s">
        <v>59</v>
      </c>
      <c r="P650" s="4" t="s">
        <v>60</v>
      </c>
      <c r="Q650" s="4" t="s">
        <v>61</v>
      </c>
      <c r="R650" s="4" t="s">
        <v>62</v>
      </c>
      <c r="S650" s="4" t="s">
        <v>63</v>
      </c>
      <c r="T650" s="4" t="s">
        <v>64</v>
      </c>
      <c r="U650" s="4" t="s">
        <v>65</v>
      </c>
      <c r="V650" s="4" t="s">
        <v>66</v>
      </c>
      <c r="W650" s="4" t="s">
        <v>67</v>
      </c>
      <c r="X650" s="4" t="s">
        <v>68</v>
      </c>
      <c r="Y650" s="4" t="s">
        <v>69</v>
      </c>
      <c r="Z650" s="4" t="s">
        <v>70</v>
      </c>
      <c r="AA650" s="4" t="s">
        <v>71</v>
      </c>
      <c r="AB650" s="4" t="s">
        <v>72</v>
      </c>
      <c r="AC650" s="4" t="s">
        <v>73</v>
      </c>
      <c r="BD650" t="str">
        <f t="array" ref="BD650">IFERROR(INDEX(BN1:BN22,SMALL(IF(F649=BM1:BM22,ROW(BM1:BM22)-ROW(BM1)+1),ROW(1:1))),"")</f>
        <v>BBN</v>
      </c>
      <c r="BE650" t="str">
        <f t="array" ref="BE650">IFERROR(INDEX(BP1:BP22,SMALL(IF(I649=BO1:BO22,ROW(BO1:BO22)-ROW(BO1)+1),ROW(1:1))),"")</f>
        <v>Training</v>
      </c>
      <c r="BF650" t="str">
        <f t="array" ref="BF650">IFERROR(INDEX(BR1:BR22,SMALL(IF(I649=BQ1:BQ22,ROW(BQ1:BQ22)-ROW(BQ1)+1),ROW(1:1))),"")</f>
        <v>Alone</v>
      </c>
    </row>
    <row r="651" spans="1:58" x14ac:dyDescent="0.2">
      <c r="A651" t="s">
        <v>7</v>
      </c>
      <c r="B651" t="s">
        <v>12</v>
      </c>
      <c r="C651" t="s">
        <v>85</v>
      </c>
      <c r="D651">
        <v>2</v>
      </c>
      <c r="F651" t="s">
        <v>259</v>
      </c>
      <c r="BD651" t="str">
        <f t="array" ref="BD651">IFERROR(INDEX(BN1:BN22,SMALL(IF(F649=BM1:BM22,ROW(BM1:BM22)-ROW(BM1)+1),ROW(2:2))),"")</f>
        <v>Octave</v>
      </c>
      <c r="BE651" t="str">
        <f t="array" ref="BE651">IFERROR(INDEX(BP1:BP22,SMALL(IF(I649=BO1:BO22,ROW(BO1:BO22)-ROW(BO1)+1),ROW(2:2))),"")</f>
        <v>Rxn</v>
      </c>
      <c r="BF651" t="str">
        <f t="array" ref="BF651">IFERROR(INDEX(BR1:BR22,SMALL(IF(I649=BQ1:BQ22,ROW(BQ1:BQ22)-ROW(BQ1)+1),ROW(2:2))),"")</f>
        <v>Rotating</v>
      </c>
    </row>
    <row r="652" spans="1:58" x14ac:dyDescent="0.2">
      <c r="A652" t="s">
        <v>11</v>
      </c>
      <c r="B652" t="s">
        <v>12</v>
      </c>
      <c r="C652" t="s">
        <v>76</v>
      </c>
      <c r="D652">
        <v>4</v>
      </c>
      <c r="F652" t="s">
        <v>259</v>
      </c>
      <c r="BD652" t="str">
        <f t="array" ref="BD652">IFERROR(INDEX(BN1:BN22,SMALL(IF(F649=BM1:BM22,ROW(BM1:BM22)-ROW(BM1)+1),ROW(3:3))),"")</f>
        <v>Tones</v>
      </c>
      <c r="BE652" t="str">
        <f t="array" ref="BE652">IFERROR(INDEX(BP1:BP22,SMALL(IF(I649=BO1:BO22,ROW(BO1:BO22)-ROW(BO1)+1),ROW(3:3))),"")</f>
        <v>TH</v>
      </c>
      <c r="BF652" t="str">
        <f t="array" ref="BF652">IFERROR(INDEX(BR1:BR22,SMALL(IF(I649=BQ1:BQ22,ROW(BQ1:BQ22)-ROW(BQ1)+1),ROW(3:3))),"")</f>
        <v>Mixed</v>
      </c>
    </row>
    <row r="653" spans="1:58" x14ac:dyDescent="0.2">
      <c r="A653" s="10" t="s">
        <v>18</v>
      </c>
      <c r="B653" s="10" t="s">
        <v>18</v>
      </c>
      <c r="C653" s="10" t="s">
        <v>49</v>
      </c>
      <c r="D653" s="10" t="s">
        <v>53</v>
      </c>
      <c r="E653" s="11" t="s">
        <v>50</v>
      </c>
      <c r="F653" s="11" t="s">
        <v>51</v>
      </c>
      <c r="G653" s="11" t="s">
        <v>50</v>
      </c>
      <c r="H653" s="11" t="s">
        <v>49</v>
      </c>
      <c r="I653" s="11" t="s">
        <v>99</v>
      </c>
      <c r="J653" s="11" t="s">
        <v>100</v>
      </c>
      <c r="K653" s="11"/>
      <c r="L653" s="11" t="s">
        <v>18</v>
      </c>
      <c r="M653" s="11" t="s">
        <v>18</v>
      </c>
      <c r="N653" s="11"/>
      <c r="O653" s="11"/>
      <c r="P653" s="11"/>
      <c r="Q653" s="11"/>
      <c r="R653" s="11"/>
      <c r="S653" s="11"/>
      <c r="T653" s="11"/>
      <c r="U653" s="11"/>
      <c r="V653" s="11"/>
      <c r="W653" s="11"/>
      <c r="X653" s="11"/>
      <c r="Y653" s="11"/>
      <c r="Z653" s="11"/>
      <c r="AA653" s="11"/>
      <c r="AB653" s="11" t="s">
        <v>18</v>
      </c>
      <c r="AC653" s="10" t="s">
        <v>18</v>
      </c>
      <c r="BD653" t="str">
        <f t="array" ref="BD653">IFERROR(INDEX(BN1:BN22,SMALL(IF(F649=BM1:BM22,ROW(BM1:BM22)-ROW(BM1)+1),ROW(4:4))),"")</f>
        <v/>
      </c>
      <c r="BE653" t="str">
        <f t="array" ref="BE653">IFERROR(INDEX(BP1:BP22,SMALL(IF(I649=BO1:BO22,ROW(BO1:BO22)-ROW(BO1)+1),ROW(4:4))),"")</f>
        <v>Reset</v>
      </c>
      <c r="BF653" t="str">
        <f t="array" ref="BF653">IFERROR(INDEX(BR1:BR22,SMALL(IF(I649=BQ1:BQ22,ROW(BQ1:BQ22)-ROW(BQ1)+1),ROW(4:4))),"")</f>
        <v>None</v>
      </c>
    </row>
    <row r="654" spans="1:58" x14ac:dyDescent="0.2">
      <c r="A654" s="10" t="s">
        <v>18</v>
      </c>
      <c r="B654" s="10" t="s">
        <v>18</v>
      </c>
      <c r="C654" s="10" t="s">
        <v>101</v>
      </c>
      <c r="D654" s="10" t="s">
        <v>102</v>
      </c>
      <c r="E654" s="11" t="s">
        <v>103</v>
      </c>
      <c r="F654" s="11" t="s">
        <v>104</v>
      </c>
      <c r="G654" s="11" t="s">
        <v>105</v>
      </c>
      <c r="H654" s="11" t="s">
        <v>106</v>
      </c>
      <c r="I654" s="11" t="s">
        <v>7</v>
      </c>
      <c r="J654" s="11" t="s">
        <v>107</v>
      </c>
      <c r="K654" s="11"/>
      <c r="L654" s="11" t="s">
        <v>11</v>
      </c>
      <c r="M654" s="11" t="s">
        <v>108</v>
      </c>
      <c r="N654" s="11"/>
      <c r="O654" s="11"/>
      <c r="P654" s="11"/>
      <c r="Q654" s="11"/>
      <c r="R654" s="11"/>
      <c r="S654" s="11"/>
      <c r="T654" s="11"/>
      <c r="U654" s="11"/>
      <c r="V654" s="11"/>
      <c r="W654" s="11"/>
      <c r="X654" s="11"/>
      <c r="Y654" s="11"/>
      <c r="Z654" s="11"/>
      <c r="AA654" s="11"/>
      <c r="AB654" s="11" t="s">
        <v>109</v>
      </c>
      <c r="AC654" s="10" t="s">
        <v>110</v>
      </c>
      <c r="BD654" t="str">
        <f t="array" ref="BD654">IFERROR(INDEX(BN1:BN22,SMALL(IF(F649=BM1:BM22,ROW(BM1:BM22)-ROW(BM1)+1),ROW(5:5))),"")</f>
        <v/>
      </c>
      <c r="BE654" t="str">
        <f t="array" ref="BE654">IFERROR(INDEX(BP1:BP22,SMALL(IF(I649=BO1:BO22,ROW(BO1:BO22)-ROW(BO1)+1),ROW(5:5))),"")</f>
        <v/>
      </c>
      <c r="BF654" t="str">
        <f t="array" ref="BF654">IFERROR(INDEX(BR1:BR22,SMALL(IF(I649=BQ1:BQ22,ROW(BQ1:BQ22)-ROW(BQ1)+1),ROW(5:5))),"")</f>
        <v/>
      </c>
    </row>
    <row r="655" spans="1:58" x14ac:dyDescent="0.2">
      <c r="A655" s="5" t="s">
        <v>7</v>
      </c>
      <c r="B655" s="5" t="s">
        <v>12</v>
      </c>
      <c r="C655" s="5" t="s">
        <v>74</v>
      </c>
      <c r="D655" s="5" t="s">
        <v>75</v>
      </c>
      <c r="E655" s="7">
        <v>-2.0388349514563101E-2</v>
      </c>
      <c r="F655" s="5">
        <v>369.5</v>
      </c>
      <c r="G655" s="7">
        <v>0.88336663336663301</v>
      </c>
      <c r="H655" s="7">
        <v>0.136733185513673</v>
      </c>
      <c r="I655" s="5">
        <v>0.21910444755244801</v>
      </c>
      <c r="J655" s="5">
        <v>1.46734459509521</v>
      </c>
      <c r="K655" s="5"/>
      <c r="L655" s="5">
        <v>25.247516136708899</v>
      </c>
      <c r="M655" s="5"/>
      <c r="N655" s="5"/>
      <c r="O655" s="5"/>
      <c r="P655" s="5"/>
      <c r="Q655" s="5"/>
      <c r="R655" s="5"/>
      <c r="S655" s="5"/>
      <c r="T655" s="5"/>
      <c r="U655" s="5"/>
      <c r="V655" s="5"/>
      <c r="W655" s="5"/>
      <c r="X655" s="5"/>
      <c r="Y655" s="5"/>
      <c r="Z655" s="5"/>
      <c r="AA655" s="5"/>
      <c r="AB655" s="5" t="s">
        <v>18</v>
      </c>
      <c r="AC655" s="5"/>
      <c r="BD655" t="str">
        <f t="array" ref="BD655">IFERROR(INDEX(BN1:BN22,SMALL(IF(F649=BM1:BM22,ROW(BM1:BM22)-ROW(BM1)+1),ROW(6:6))),"")</f>
        <v/>
      </c>
      <c r="BE655" t="str">
        <f t="array" ref="BE655">IFERROR(INDEX(BP1:BP22,SMALL(IF(I649=BO1:BO22,ROW(BO1:BO22)-ROW(BO1)+1),ROW(6:6))),"")</f>
        <v/>
      </c>
      <c r="BF655" t="str">
        <f t="array" ref="BF655">IFERROR(INDEX(BR1:BR22,SMALL(IF(I649=BQ1:BQ22,ROW(BQ1:BQ22)-ROW(BQ1)+1),ROW(6:6))),"")</f>
        <v/>
      </c>
    </row>
    <row r="656" spans="1:58" x14ac:dyDescent="0.2">
      <c r="A656" s="5" t="s">
        <v>11</v>
      </c>
      <c r="B656" s="5" t="s">
        <v>12</v>
      </c>
      <c r="C656" s="5" t="s">
        <v>74</v>
      </c>
      <c r="D656" s="5" t="s">
        <v>75</v>
      </c>
      <c r="E656" s="7">
        <v>-2.8640776699029102E-2</v>
      </c>
      <c r="F656" s="5">
        <v>382.75</v>
      </c>
      <c r="G656" s="7">
        <v>0.82769411325268205</v>
      </c>
      <c r="H656" s="7">
        <v>0.37060120239244299</v>
      </c>
      <c r="I656" s="5">
        <v>0.96185698750000004</v>
      </c>
      <c r="J656" s="5">
        <v>1.5614804644814</v>
      </c>
      <c r="K656" s="5"/>
      <c r="L656" s="5">
        <v>28.9786528732762</v>
      </c>
      <c r="M656" s="5"/>
      <c r="N656" s="5"/>
      <c r="O656" s="5"/>
      <c r="P656" s="5"/>
      <c r="Q656" s="5"/>
      <c r="R656" s="5"/>
      <c r="S656" s="5"/>
      <c r="T656" s="5"/>
      <c r="U656" s="5"/>
      <c r="V656" s="5"/>
      <c r="W656" s="5"/>
      <c r="X656" s="5"/>
      <c r="Y656" s="5"/>
      <c r="Z656" s="5"/>
      <c r="AA656" s="5"/>
      <c r="AB656" s="5" t="s">
        <v>18</v>
      </c>
      <c r="AC656" s="5"/>
      <c r="BD656" t="str">
        <f t="array" ref="BD656">IFERROR(INDEX(BN1:BN22,SMALL(IF(F649=BM1:BM22,ROW(BM1:BM22)-ROW(BM1)+1),ROW(7:7))),"")</f>
        <v/>
      </c>
      <c r="BE656" t="str">
        <f t="array" ref="BE656">IFERROR(INDEX(BP1:BP22,SMALL(IF(I649=BO1:BO22,ROW(BO1:BO22)-ROW(BO1)+1),ROW(7:7))),"")</f>
        <v/>
      </c>
      <c r="BF656" t="str">
        <f t="array" ref="BF656">IFERROR(INDEX(BR1:BR22,SMALL(IF(I649=BQ1:BQ22,ROW(BQ1:BQ22)-ROW(BQ1)+1),ROW(7:7))),"")</f>
        <v/>
      </c>
    </row>
    <row r="657" spans="1:58" x14ac:dyDescent="0.2">
      <c r="A657" s="5" t="s">
        <v>3</v>
      </c>
      <c r="B657" s="5" t="s">
        <v>12</v>
      </c>
      <c r="C657" s="5" t="s">
        <v>74</v>
      </c>
      <c r="D657" s="5" t="s">
        <v>75</v>
      </c>
      <c r="E657" s="7">
        <v>-8.7378640776698997E-3</v>
      </c>
      <c r="F657" s="5">
        <v>420.5</v>
      </c>
      <c r="G657" s="7">
        <v>0.87942402735811498</v>
      </c>
      <c r="H657" s="7">
        <v>0.14585548952142599</v>
      </c>
      <c r="I657" s="5">
        <v>0.18652956666666701</v>
      </c>
      <c r="J657" s="5">
        <v>1.3587013579824301</v>
      </c>
      <c r="K657" s="5"/>
      <c r="L657" s="5">
        <v>26.294060065865899</v>
      </c>
      <c r="M657" s="5"/>
      <c r="N657" s="5"/>
      <c r="O657" s="5"/>
      <c r="P657" s="5"/>
      <c r="Q657" s="5"/>
      <c r="R657" s="5"/>
      <c r="S657" s="5"/>
      <c r="T657" s="5"/>
      <c r="U657" s="5"/>
      <c r="V657" s="5"/>
      <c r="W657" s="5"/>
      <c r="X657" s="5"/>
      <c r="Y657" s="5"/>
      <c r="Z657" s="5"/>
      <c r="AA657" s="5"/>
      <c r="AB657" s="5" t="s">
        <v>18</v>
      </c>
      <c r="AC657" s="5"/>
    </row>
    <row r="658" spans="1:58" x14ac:dyDescent="0.2">
      <c r="A658" s="6" t="s">
        <v>11</v>
      </c>
      <c r="B658" s="6" t="s">
        <v>12</v>
      </c>
      <c r="C658" s="6" t="s">
        <v>76</v>
      </c>
      <c r="D658" s="6" t="s">
        <v>688</v>
      </c>
      <c r="E658" s="8">
        <v>-3.8834951456310697E-2</v>
      </c>
      <c r="F658" s="6">
        <v>291</v>
      </c>
      <c r="G658" s="8">
        <v>0.87192118226601001</v>
      </c>
      <c r="H658" s="8">
        <v>0.55681818181818199</v>
      </c>
      <c r="I658" s="6">
        <v>0.50379249999999998</v>
      </c>
      <c r="J658" s="6">
        <v>1.8900343642611701</v>
      </c>
      <c r="K658" s="6"/>
      <c r="L658" s="6">
        <v>29.509609759722501</v>
      </c>
      <c r="M658" s="6" t="s">
        <v>689</v>
      </c>
      <c r="N658" s="6"/>
      <c r="O658" s="6"/>
      <c r="P658" s="6"/>
      <c r="Q658" s="6"/>
      <c r="R658" s="6"/>
      <c r="S658" s="6"/>
      <c r="T658" s="6"/>
      <c r="U658" s="6"/>
      <c r="V658" s="6"/>
      <c r="W658" s="6"/>
      <c r="X658" s="6"/>
      <c r="Y658" s="6"/>
      <c r="Z658" s="6"/>
      <c r="AA658" s="6"/>
      <c r="AB658" s="6" t="s">
        <v>690</v>
      </c>
      <c r="AC658" s="6" t="s">
        <v>691</v>
      </c>
    </row>
    <row r="659" spans="1:58" x14ac:dyDescent="0.2">
      <c r="A659" t="s">
        <v>11</v>
      </c>
      <c r="B659" t="s">
        <v>12</v>
      </c>
      <c r="C659" t="s">
        <v>81</v>
      </c>
      <c r="D659" t="s">
        <v>688</v>
      </c>
      <c r="E659" s="9">
        <v>-2.5242718446601899E-2</v>
      </c>
      <c r="F659">
        <v>356</v>
      </c>
      <c r="G659" s="9">
        <v>0.82329317269076296</v>
      </c>
      <c r="H659" s="9">
        <v>0.45794392523364502</v>
      </c>
      <c r="I659">
        <v>1.4558062000000001</v>
      </c>
      <c r="J659">
        <v>1.58426966292135</v>
      </c>
      <c r="L659">
        <v>32.910860877535299</v>
      </c>
      <c r="M659" t="s">
        <v>689</v>
      </c>
      <c r="AB659" t="s">
        <v>692</v>
      </c>
      <c r="AC659" t="s">
        <v>693</v>
      </c>
    </row>
    <row r="660" spans="1:58" x14ac:dyDescent="0.2">
      <c r="A660" t="s">
        <v>7</v>
      </c>
      <c r="B660" t="s">
        <v>12</v>
      </c>
      <c r="C660" t="s">
        <v>85</v>
      </c>
      <c r="D660" t="s">
        <v>694</v>
      </c>
      <c r="E660" s="9">
        <v>-2.71844660194175E-2</v>
      </c>
      <c r="F660">
        <v>330</v>
      </c>
      <c r="G660" s="9">
        <v>0.89610389610389596</v>
      </c>
      <c r="H660" s="9">
        <v>0.15151515151515099</v>
      </c>
      <c r="I660">
        <v>0.22790681818181799</v>
      </c>
      <c r="J660">
        <v>1.5606060606060601</v>
      </c>
      <c r="L660">
        <v>22.900256334724599</v>
      </c>
      <c r="M660" t="s">
        <v>695</v>
      </c>
      <c r="AB660" t="s">
        <v>18</v>
      </c>
      <c r="AC660" t="s">
        <v>225</v>
      </c>
    </row>
    <row r="661" spans="1:58" x14ac:dyDescent="0.2">
      <c r="A661" t="s">
        <v>11</v>
      </c>
      <c r="B661" t="s">
        <v>12</v>
      </c>
      <c r="C661" t="s">
        <v>124</v>
      </c>
      <c r="D661" t="s">
        <v>696</v>
      </c>
      <c r="E661" s="9">
        <v>-2.71844660194175E-2</v>
      </c>
      <c r="F661">
        <v>446</v>
      </c>
      <c r="G661" s="9">
        <v>0.80448717948717996</v>
      </c>
      <c r="H661" s="9">
        <v>0.24626865671641801</v>
      </c>
      <c r="I661">
        <v>1.0320972500000001</v>
      </c>
      <c r="J661">
        <v>1.37892376681614</v>
      </c>
      <c r="L661">
        <v>26.384627305743699</v>
      </c>
      <c r="M661" t="s">
        <v>689</v>
      </c>
      <c r="AB661" t="s">
        <v>697</v>
      </c>
      <c r="AC661" t="s">
        <v>149</v>
      </c>
    </row>
    <row r="662" spans="1:58" x14ac:dyDescent="0.2">
      <c r="A662" t="s">
        <v>7</v>
      </c>
      <c r="B662" t="s">
        <v>12</v>
      </c>
      <c r="C662" t="s">
        <v>93</v>
      </c>
      <c r="D662" t="s">
        <v>694</v>
      </c>
      <c r="E662" s="9">
        <v>-1.35922330097087E-2</v>
      </c>
      <c r="F662">
        <v>409</v>
      </c>
      <c r="G662" s="9">
        <v>0.87062937062937096</v>
      </c>
      <c r="H662" s="9">
        <v>0.12195121951219499</v>
      </c>
      <c r="I662">
        <v>0.21030207692307701</v>
      </c>
      <c r="J662">
        <v>1.3740831295843501</v>
      </c>
      <c r="L662">
        <v>27.5947759386932</v>
      </c>
      <c r="M662" t="s">
        <v>695</v>
      </c>
      <c r="AB662" t="s">
        <v>18</v>
      </c>
      <c r="AC662" t="s">
        <v>409</v>
      </c>
    </row>
    <row r="663" spans="1:58" x14ac:dyDescent="0.2">
      <c r="A663" t="s">
        <v>3</v>
      </c>
      <c r="B663" t="s">
        <v>12</v>
      </c>
      <c r="C663" t="s">
        <v>131</v>
      </c>
      <c r="D663" t="s">
        <v>694</v>
      </c>
      <c r="E663" s="9">
        <v>0</v>
      </c>
      <c r="F663">
        <v>460</v>
      </c>
      <c r="G663" s="9">
        <v>0.87538940809968802</v>
      </c>
      <c r="H663" s="9">
        <v>0.14388489208633101</v>
      </c>
      <c r="I663">
        <v>0.17308813333333301</v>
      </c>
      <c r="J663">
        <v>1.2869565217391301</v>
      </c>
      <c r="L663">
        <v>24.9558967751511</v>
      </c>
      <c r="M663" t="s">
        <v>698</v>
      </c>
      <c r="AB663" t="s">
        <v>18</v>
      </c>
      <c r="AC663" t="s">
        <v>699</v>
      </c>
    </row>
    <row r="664" spans="1:58" x14ac:dyDescent="0.2">
      <c r="A664" t="s">
        <v>3</v>
      </c>
      <c r="B664" t="s">
        <v>12</v>
      </c>
      <c r="C664" t="s">
        <v>134</v>
      </c>
      <c r="D664" t="s">
        <v>694</v>
      </c>
      <c r="E664" s="9">
        <v>-1.7475728155339799E-2</v>
      </c>
      <c r="F664">
        <v>381</v>
      </c>
      <c r="G664" s="9">
        <v>0.88345864661654105</v>
      </c>
      <c r="H664" s="9">
        <v>0.147826086956522</v>
      </c>
      <c r="I664">
        <v>0.19997100000000001</v>
      </c>
      <c r="J664">
        <v>1.4304461942257201</v>
      </c>
      <c r="L664">
        <v>27.632223356580599</v>
      </c>
      <c r="M664" t="s">
        <v>698</v>
      </c>
      <c r="AB664" t="s">
        <v>700</v>
      </c>
      <c r="AC664" t="s">
        <v>701</v>
      </c>
    </row>
    <row r="666" spans="1:58" ht="28.5" x14ac:dyDescent="0.2">
      <c r="A666" s="1" t="s">
        <v>703</v>
      </c>
      <c r="B666" s="13" t="s">
        <v>42</v>
      </c>
      <c r="C666" s="13" t="s">
        <v>18</v>
      </c>
      <c r="D666" s="3" t="s">
        <v>705</v>
      </c>
      <c r="E666" s="3" t="s">
        <v>18</v>
      </c>
      <c r="F666" s="14" t="s">
        <v>16</v>
      </c>
      <c r="G666" s="14" t="s">
        <v>18</v>
      </c>
      <c r="H666" s="3" t="s">
        <v>18</v>
      </c>
      <c r="I666" s="14" t="s">
        <v>25</v>
      </c>
      <c r="J666" s="14" t="s">
        <v>18</v>
      </c>
      <c r="K666" s="3" t="s">
        <v>18</v>
      </c>
      <c r="L666" s="14" t="s">
        <v>3</v>
      </c>
      <c r="M666" s="14" t="s">
        <v>18</v>
      </c>
      <c r="N666" s="3" t="s">
        <v>18</v>
      </c>
      <c r="O666" s="14" t="s">
        <v>15</v>
      </c>
      <c r="P666" s="14" t="s">
        <v>18</v>
      </c>
      <c r="Q666" s="3" t="s">
        <v>18</v>
      </c>
      <c r="R666" s="15" t="s">
        <v>171</v>
      </c>
      <c r="S666" s="15" t="s">
        <v>18</v>
      </c>
      <c r="T666" s="15" t="s">
        <v>18</v>
      </c>
      <c r="U666" s="15" t="s">
        <v>18</v>
      </c>
      <c r="V666" s="15" t="s">
        <v>18</v>
      </c>
      <c r="W666" s="15" t="s">
        <v>18</v>
      </c>
      <c r="X666" s="15" t="s">
        <v>18</v>
      </c>
      <c r="Y666" s="15" t="s">
        <v>18</v>
      </c>
      <c r="Z666" s="15" t="s">
        <v>18</v>
      </c>
      <c r="AA666" s="15" t="s">
        <v>18</v>
      </c>
      <c r="AB666" s="3" t="s">
        <v>18</v>
      </c>
      <c r="AC666" s="2" t="s">
        <v>706</v>
      </c>
      <c r="AD666" s="1" t="s">
        <v>704</v>
      </c>
    </row>
    <row r="667" spans="1:58" x14ac:dyDescent="0.2">
      <c r="A667" s="4" t="s">
        <v>45</v>
      </c>
      <c r="B667" s="4" t="s">
        <v>46</v>
      </c>
      <c r="C667" s="4" t="s">
        <v>47</v>
      </c>
      <c r="D667" s="4" t="s">
        <v>48</v>
      </c>
      <c r="E667" s="4" t="s">
        <v>49</v>
      </c>
      <c r="F667" s="4" t="s">
        <v>50</v>
      </c>
      <c r="G667" s="4" t="s">
        <v>51</v>
      </c>
      <c r="H667" s="4" t="s">
        <v>52</v>
      </c>
      <c r="I667" s="4" t="s">
        <v>53</v>
      </c>
      <c r="J667" s="4" t="s">
        <v>54</v>
      </c>
      <c r="K667" s="4" t="s">
        <v>55</v>
      </c>
      <c r="L667" s="4" t="s">
        <v>56</v>
      </c>
      <c r="M667" s="4" t="s">
        <v>57</v>
      </c>
      <c r="N667" s="4" t="s">
        <v>58</v>
      </c>
      <c r="O667" s="4" t="s">
        <v>59</v>
      </c>
      <c r="P667" s="4" t="s">
        <v>60</v>
      </c>
      <c r="Q667" s="4" t="s">
        <v>61</v>
      </c>
      <c r="R667" s="4" t="s">
        <v>62</v>
      </c>
      <c r="S667" s="4" t="s">
        <v>63</v>
      </c>
      <c r="T667" s="4" t="s">
        <v>64</v>
      </c>
      <c r="U667" s="4" t="s">
        <v>65</v>
      </c>
      <c r="V667" s="4" t="s">
        <v>66</v>
      </c>
      <c r="W667" s="4" t="s">
        <v>67</v>
      </c>
      <c r="X667" s="4" t="s">
        <v>68</v>
      </c>
      <c r="Y667" s="4" t="s">
        <v>69</v>
      </c>
      <c r="Z667" s="4" t="s">
        <v>70</v>
      </c>
      <c r="AA667" s="4" t="s">
        <v>71</v>
      </c>
      <c r="AB667" s="4" t="s">
        <v>72</v>
      </c>
      <c r="AC667" s="4" t="s">
        <v>73</v>
      </c>
      <c r="BD667" t="str">
        <f t="array" ref="BD667">IFERROR(INDEX(BN1:BN22,SMALL(IF(F666=BM1:BM22,ROW(BM1:BM22)-ROW(BM1)+1),ROW(1:1))),"")</f>
        <v>Gap Detection</v>
      </c>
      <c r="BE667" t="str">
        <f t="array" ref="BE667">IFERROR(INDEX(BP1:BP22,SMALL(IF(I666=BO1:BO22,ROW(BO1:BO22)-ROW(BO1)+1),ROW(1:1))),"")</f>
        <v>Training</v>
      </c>
      <c r="BF667" t="str">
        <f t="array" ref="BF667">IFERROR(INDEX(BR1:BR22,SMALL(IF(I666=BQ1:BQ22,ROW(BQ1:BQ22)-ROW(BQ1)+1),ROW(1:1))),"")</f>
        <v>None</v>
      </c>
    </row>
    <row r="668" spans="1:58" x14ac:dyDescent="0.2">
      <c r="A668" t="s">
        <v>3</v>
      </c>
      <c r="B668" t="s">
        <v>15</v>
      </c>
      <c r="C668" t="s">
        <v>76</v>
      </c>
      <c r="D668">
        <v>7</v>
      </c>
      <c r="F668" t="s">
        <v>259</v>
      </c>
      <c r="BD668" t="str">
        <f t="array" ref="BD668">IFERROR(INDEX(BN1:BN22,SMALL(IF(F666=BM1:BM22,ROW(BM1:BM22)-ROW(BM1)+1),ROW(2:2))),"")</f>
        <v/>
      </c>
      <c r="BE668" t="str">
        <f t="array" ref="BE668">IFERROR(INDEX(BP1:BP22,SMALL(IF(I666=BO1:BO22,ROW(BO1:BO22)-ROW(BO1)+1),ROW(2:2))),"")</f>
        <v/>
      </c>
      <c r="BF668" t="str">
        <f t="array" ref="BF668">IFERROR(INDEX(BR1:BR22,SMALL(IF(I666=BQ1:BQ22,ROW(BQ1:BQ22)-ROW(BQ1)+1),ROW(2:2))),"")</f>
        <v>Single</v>
      </c>
    </row>
    <row r="669" spans="1:58" x14ac:dyDescent="0.2">
      <c r="A669" s="10" t="s">
        <v>18</v>
      </c>
      <c r="B669" s="10" t="s">
        <v>18</v>
      </c>
      <c r="C669" s="10" t="s">
        <v>49</v>
      </c>
      <c r="D669" s="10" t="s">
        <v>53</v>
      </c>
      <c r="E669" s="11" t="s">
        <v>50</v>
      </c>
      <c r="F669" s="11" t="s">
        <v>51</v>
      </c>
      <c r="G669" s="11" t="s">
        <v>50</v>
      </c>
      <c r="H669" s="11" t="s">
        <v>49</v>
      </c>
      <c r="I669" s="11" t="s">
        <v>99</v>
      </c>
      <c r="J669" s="11" t="s">
        <v>100</v>
      </c>
      <c r="K669" s="11"/>
      <c r="L669" s="11" t="s">
        <v>18</v>
      </c>
      <c r="M669" s="11" t="s">
        <v>18</v>
      </c>
      <c r="N669" s="11"/>
      <c r="O669" s="11"/>
      <c r="P669" s="11"/>
      <c r="Q669" s="11"/>
      <c r="R669" s="11"/>
      <c r="S669" s="11"/>
      <c r="T669" s="11"/>
      <c r="U669" s="11"/>
      <c r="V669" s="11"/>
      <c r="W669" s="11"/>
      <c r="X669" s="11"/>
      <c r="Y669" s="11"/>
      <c r="Z669" s="11"/>
      <c r="AA669" s="11"/>
      <c r="AB669" s="11" t="s">
        <v>18</v>
      </c>
      <c r="AC669" s="10" t="s">
        <v>18</v>
      </c>
      <c r="BD669" t="str">
        <f t="array" ref="BD669">IFERROR(INDEX(BN1:BN22,SMALL(IF(F666=BM1:BM22,ROW(BM1:BM22)-ROW(BM1)+1),ROW(3:3))),"")</f>
        <v/>
      </c>
      <c r="BE669" t="str">
        <f t="array" ref="BE669">IFERROR(INDEX(BP1:BP22,SMALL(IF(I666=BO1:BO22,ROW(BO1:BO22)-ROW(BO1)+1),ROW(3:3))),"")</f>
        <v/>
      </c>
      <c r="BF669" t="str">
        <f t="array" ref="BF669">IFERROR(INDEX(BR1:BR22,SMALL(IF(I666=BQ1:BQ22,ROW(BQ1:BQ22)-ROW(BQ1)+1),ROW(3:3))),"")</f>
        <v>Mixed</v>
      </c>
    </row>
    <row r="670" spans="1:58" x14ac:dyDescent="0.2">
      <c r="A670" s="10" t="s">
        <v>18</v>
      </c>
      <c r="B670" s="10" t="s">
        <v>18</v>
      </c>
      <c r="C670" s="10" t="s">
        <v>101</v>
      </c>
      <c r="D670" s="10" t="s">
        <v>102</v>
      </c>
      <c r="E670" s="11" t="s">
        <v>103</v>
      </c>
      <c r="F670" s="11" t="s">
        <v>104</v>
      </c>
      <c r="G670" s="11" t="s">
        <v>105</v>
      </c>
      <c r="H670" s="11" t="s">
        <v>106</v>
      </c>
      <c r="I670" s="11" t="s">
        <v>7</v>
      </c>
      <c r="J670" s="11" t="s">
        <v>107</v>
      </c>
      <c r="K670" s="11"/>
      <c r="L670" s="11" t="s">
        <v>11</v>
      </c>
      <c r="M670" s="11" t="s">
        <v>108</v>
      </c>
      <c r="N670" s="11"/>
      <c r="O670" s="11"/>
      <c r="P670" s="11"/>
      <c r="Q670" s="11"/>
      <c r="R670" s="11"/>
      <c r="S670" s="11"/>
      <c r="T670" s="11"/>
      <c r="U670" s="11"/>
      <c r="V670" s="11"/>
      <c r="W670" s="11"/>
      <c r="X670" s="11"/>
      <c r="Y670" s="11"/>
      <c r="Z670" s="11"/>
      <c r="AA670" s="11"/>
      <c r="AB670" s="11" t="s">
        <v>109</v>
      </c>
      <c r="AC670" s="10" t="s">
        <v>110</v>
      </c>
      <c r="BD670" t="str">
        <f t="array" ref="BD670">IFERROR(INDEX(BN1:BN22,SMALL(IF(F666=BM1:BM22,ROW(BM1:BM22)-ROW(BM1)+1),ROW(4:4))),"")</f>
        <v/>
      </c>
      <c r="BE670" t="str">
        <f t="array" ref="BE670">IFERROR(INDEX(BP1:BP22,SMALL(IF(I666=BO1:BO22,ROW(BO1:BO22)-ROW(BO1)+1),ROW(4:4))),"")</f>
        <v/>
      </c>
      <c r="BF670" t="str">
        <f t="array" ref="BF670">IFERROR(INDEX(BR1:BR22,SMALL(IF(I666=BQ1:BQ22,ROW(BQ1:BQ22)-ROW(BQ1)+1),ROW(4:4))),"")</f>
        <v/>
      </c>
    </row>
    <row r="671" spans="1:58" x14ac:dyDescent="0.2">
      <c r="A671" s="5" t="s">
        <v>3</v>
      </c>
      <c r="B671" s="5" t="s">
        <v>15</v>
      </c>
      <c r="C671" s="5" t="s">
        <v>74</v>
      </c>
      <c r="D671" s="5" t="s">
        <v>75</v>
      </c>
      <c r="E671" s="7">
        <v>-3.5025580480126002E-2</v>
      </c>
      <c r="F671" s="5">
        <v>331.142857142857</v>
      </c>
      <c r="G671" s="7">
        <v>0.98778763545019299</v>
      </c>
      <c r="H671" s="7">
        <v>0.13888888888888901</v>
      </c>
      <c r="I671" s="5">
        <v>0.25451566604779702</v>
      </c>
      <c r="J671" s="5">
        <v>2.1625638046940701</v>
      </c>
      <c r="K671" s="5"/>
      <c r="L671" s="5"/>
      <c r="M671" s="5"/>
      <c r="N671" s="5"/>
      <c r="O671" s="5"/>
      <c r="P671" s="5"/>
      <c r="Q671" s="5"/>
      <c r="R671" s="5"/>
      <c r="S671" s="5"/>
      <c r="T671" s="5"/>
      <c r="U671" s="5"/>
      <c r="V671" s="5"/>
      <c r="W671" s="5"/>
      <c r="X671" s="5"/>
      <c r="Y671" s="5"/>
      <c r="Z671" s="5"/>
      <c r="AA671" s="5"/>
      <c r="AB671" s="5" t="s">
        <v>18</v>
      </c>
      <c r="AC671" s="5"/>
      <c r="BD671" t="str">
        <f t="array" ref="BD671">IFERROR(INDEX(BN1:BN22,SMALL(IF(F666=BM1:BM22,ROW(BM1:BM22)-ROW(BM1)+1),ROW(5:5))),"")</f>
        <v/>
      </c>
      <c r="BE671" t="str">
        <f t="array" ref="BE671">IFERROR(INDEX(BP1:BP22,SMALL(IF(I666=BO1:BO22,ROW(BO1:BO22)-ROW(BO1)+1),ROW(5:5))),"")</f>
        <v/>
      </c>
      <c r="BF671" t="str">
        <f t="array" ref="BF671">IFERROR(INDEX(BR1:BR22,SMALL(IF(I666=BQ1:BQ22,ROW(BQ1:BQ22)-ROW(BQ1)+1),ROW(5:5))),"")</f>
        <v/>
      </c>
    </row>
    <row r="672" spans="1:58" x14ac:dyDescent="0.2">
      <c r="A672" s="6" t="s">
        <v>3</v>
      </c>
      <c r="B672" s="6" t="s">
        <v>15</v>
      </c>
      <c r="C672" s="6" t="s">
        <v>76</v>
      </c>
      <c r="D672" s="6" t="s">
        <v>705</v>
      </c>
      <c r="E672" s="8">
        <v>0</v>
      </c>
      <c r="F672" s="6">
        <v>358</v>
      </c>
      <c r="G672" s="8">
        <v>1</v>
      </c>
      <c r="H672" s="8">
        <v>0.13888888888888901</v>
      </c>
      <c r="I672" s="6">
        <v>0.20005082554517101</v>
      </c>
      <c r="J672" s="6">
        <v>2.0949720670391101</v>
      </c>
      <c r="K672" s="6"/>
      <c r="L672" s="6"/>
      <c r="M672" s="6"/>
      <c r="N672" s="6"/>
      <c r="O672" s="6"/>
      <c r="P672" s="6"/>
      <c r="Q672" s="6"/>
      <c r="R672" s="6"/>
      <c r="S672" s="6"/>
      <c r="T672" s="6"/>
      <c r="U672" s="6"/>
      <c r="V672" s="6"/>
      <c r="W672" s="6"/>
      <c r="X672" s="6"/>
      <c r="Y672" s="6"/>
      <c r="Z672" s="6"/>
      <c r="AA672" s="6"/>
      <c r="AB672" s="6" t="s">
        <v>706</v>
      </c>
      <c r="AC672" s="6" t="s">
        <v>128</v>
      </c>
      <c r="BD672" t="str">
        <f t="array" ref="BD672">IFERROR(INDEX(BN1:BN22,SMALL(IF(F666=BM1:BM22,ROW(BM1:BM22)-ROW(BM1)+1),ROW(6:6))),"")</f>
        <v/>
      </c>
      <c r="BE672" t="str">
        <f t="array" ref="BE672">IFERROR(INDEX(BP1:BP22,SMALL(IF(I666=BO1:BO22,ROW(BO1:BO22)-ROW(BO1)+1),ROW(6:6))),"")</f>
        <v/>
      </c>
      <c r="BF672" t="str">
        <f t="array" ref="BF672">IFERROR(INDEX(BR1:BR22,SMALL(IF(I666=BQ1:BQ22,ROW(BQ1:BQ22)-ROW(BQ1)+1),ROW(6:6))),"")</f>
        <v/>
      </c>
    </row>
    <row r="673" spans="1:58" x14ac:dyDescent="0.2">
      <c r="A673" t="s">
        <v>3</v>
      </c>
      <c r="B673" t="s">
        <v>15</v>
      </c>
      <c r="C673" t="s">
        <v>85</v>
      </c>
      <c r="D673" t="s">
        <v>707</v>
      </c>
      <c r="E673" s="9">
        <v>-1.6528925619834701E-2</v>
      </c>
      <c r="F673">
        <v>367</v>
      </c>
      <c r="G673" s="9">
        <v>0.95095367847411405</v>
      </c>
      <c r="H673" s="9"/>
      <c r="I673">
        <v>0.22962876724137901</v>
      </c>
      <c r="J673">
        <v>1.69209809264305</v>
      </c>
      <c r="AB673" t="s">
        <v>18</v>
      </c>
      <c r="AC673" t="s">
        <v>204</v>
      </c>
      <c r="BD673" t="str">
        <f t="array" ref="BD673">IFERROR(INDEX(BN1:BN22,SMALL(IF(F666=BM1:BM22,ROW(BM1:BM22)-ROW(BM1)+1),ROW(7:7))),"")</f>
        <v/>
      </c>
      <c r="BE673" t="str">
        <f t="array" ref="BE673">IFERROR(INDEX(BP1:BP22,SMALL(IF(I666=BO1:BO22,ROW(BO1:BO22)-ROW(BO1)+1),ROW(7:7))),"")</f>
        <v/>
      </c>
      <c r="BF673" t="str">
        <f t="array" ref="BF673">IFERROR(INDEX(BR1:BR22,SMALL(IF(I666=BQ1:BQ22,ROW(BQ1:BQ22)-ROW(BQ1)+1),ROW(7:7))),"")</f>
        <v/>
      </c>
    </row>
    <row r="674" spans="1:58" x14ac:dyDescent="0.2">
      <c r="A674" t="s">
        <v>3</v>
      </c>
      <c r="B674" t="s">
        <v>15</v>
      </c>
      <c r="C674" t="s">
        <v>124</v>
      </c>
      <c r="D674" t="s">
        <v>707</v>
      </c>
      <c r="E674" s="9">
        <v>-3.03030303030303E-2</v>
      </c>
      <c r="F674">
        <v>331</v>
      </c>
      <c r="G674" s="9">
        <v>0.99697885196374603</v>
      </c>
      <c r="H674" s="9"/>
      <c r="I674">
        <v>0.25635250609756099</v>
      </c>
      <c r="J674">
        <v>1.97583081570997</v>
      </c>
      <c r="AB674" t="s">
        <v>18</v>
      </c>
      <c r="AC674" t="s">
        <v>18</v>
      </c>
    </row>
    <row r="676" spans="1:58" ht="28.5" x14ac:dyDescent="0.2">
      <c r="A676" s="1" t="s">
        <v>708</v>
      </c>
      <c r="B676" s="13" t="s">
        <v>42</v>
      </c>
      <c r="C676" s="13" t="s">
        <v>18</v>
      </c>
      <c r="D676" s="3" t="s">
        <v>705</v>
      </c>
      <c r="E676" s="3" t="s">
        <v>18</v>
      </c>
      <c r="F676" s="14" t="s">
        <v>16</v>
      </c>
      <c r="G676" s="14" t="s">
        <v>18</v>
      </c>
      <c r="H676" s="3" t="s">
        <v>18</v>
      </c>
      <c r="I676" s="14" t="s">
        <v>25</v>
      </c>
      <c r="J676" s="14" t="s">
        <v>18</v>
      </c>
      <c r="K676" s="3" t="s">
        <v>18</v>
      </c>
      <c r="L676" s="14" t="s">
        <v>3</v>
      </c>
      <c r="M676" s="14" t="s">
        <v>18</v>
      </c>
      <c r="N676" s="3" t="s">
        <v>18</v>
      </c>
      <c r="O676" s="14" t="s">
        <v>15</v>
      </c>
      <c r="P676" s="14" t="s">
        <v>18</v>
      </c>
      <c r="Q676" s="3" t="s">
        <v>18</v>
      </c>
      <c r="R676" s="15" t="s">
        <v>171</v>
      </c>
      <c r="S676" s="15" t="s">
        <v>18</v>
      </c>
      <c r="T676" s="15" t="s">
        <v>18</v>
      </c>
      <c r="U676" s="15" t="s">
        <v>18</v>
      </c>
      <c r="V676" s="15" t="s">
        <v>18</v>
      </c>
      <c r="W676" s="15" t="s">
        <v>18</v>
      </c>
      <c r="X676" s="15" t="s">
        <v>18</v>
      </c>
      <c r="Y676" s="15" t="s">
        <v>18</v>
      </c>
      <c r="Z676" s="15" t="s">
        <v>18</v>
      </c>
      <c r="AA676" s="15" t="s">
        <v>18</v>
      </c>
      <c r="AB676" s="3" t="s">
        <v>18</v>
      </c>
      <c r="AC676" s="2" t="s">
        <v>710</v>
      </c>
      <c r="AD676" s="1" t="s">
        <v>709</v>
      </c>
    </row>
    <row r="677" spans="1:58" x14ac:dyDescent="0.2">
      <c r="A677" s="4" t="s">
        <v>45</v>
      </c>
      <c r="B677" s="4" t="s">
        <v>46</v>
      </c>
      <c r="C677" s="4" t="s">
        <v>47</v>
      </c>
      <c r="D677" s="4" t="s">
        <v>48</v>
      </c>
      <c r="E677" s="4" t="s">
        <v>49</v>
      </c>
      <c r="F677" s="4" t="s">
        <v>50</v>
      </c>
      <c r="G677" s="4" t="s">
        <v>51</v>
      </c>
      <c r="H677" s="4" t="s">
        <v>52</v>
      </c>
      <c r="I677" s="4" t="s">
        <v>53</v>
      </c>
      <c r="J677" s="4" t="s">
        <v>54</v>
      </c>
      <c r="K677" s="4" t="s">
        <v>55</v>
      </c>
      <c r="L677" s="4" t="s">
        <v>56</v>
      </c>
      <c r="M677" s="4" t="s">
        <v>57</v>
      </c>
      <c r="N677" s="4" t="s">
        <v>58</v>
      </c>
      <c r="O677" s="4" t="s">
        <v>59</v>
      </c>
      <c r="P677" s="4" t="s">
        <v>60</v>
      </c>
      <c r="Q677" s="4" t="s">
        <v>61</v>
      </c>
      <c r="R677" s="4" t="s">
        <v>62</v>
      </c>
      <c r="S677" s="4" t="s">
        <v>63</v>
      </c>
      <c r="T677" s="4" t="s">
        <v>64</v>
      </c>
      <c r="U677" s="4" t="s">
        <v>65</v>
      </c>
      <c r="V677" s="4" t="s">
        <v>66</v>
      </c>
      <c r="W677" s="4" t="s">
        <v>67</v>
      </c>
      <c r="X677" s="4" t="s">
        <v>68</v>
      </c>
      <c r="Y677" s="4" t="s">
        <v>69</v>
      </c>
      <c r="Z677" s="4" t="s">
        <v>70</v>
      </c>
      <c r="AA677" s="4" t="s">
        <v>71</v>
      </c>
      <c r="AB677" s="4" t="s">
        <v>72</v>
      </c>
      <c r="AC677" s="4" t="s">
        <v>73</v>
      </c>
      <c r="BD677" t="str">
        <f t="array" ref="BD677">IFERROR(INDEX(BN1:BN22,SMALL(IF(F676=BM1:BM22,ROW(BM1:BM22)-ROW(BM1)+1),ROW(1:1))),"")</f>
        <v>Gap Detection</v>
      </c>
      <c r="BE677" t="str">
        <f t="array" ref="BE677">IFERROR(INDEX(BP1:BP22,SMALL(IF(I676=BO1:BO22,ROW(BO1:BO22)-ROW(BO1)+1),ROW(1:1))),"")</f>
        <v>Training</v>
      </c>
      <c r="BF677" t="str">
        <f t="array" ref="BF677">IFERROR(INDEX(BR1:BR22,SMALL(IF(I676=BQ1:BQ22,ROW(BQ1:BQ22)-ROW(BQ1)+1),ROW(1:1))),"")</f>
        <v>None</v>
      </c>
    </row>
    <row r="678" spans="1:58" x14ac:dyDescent="0.2">
      <c r="A678" t="s">
        <v>3</v>
      </c>
      <c r="B678" t="s">
        <v>15</v>
      </c>
      <c r="C678" t="s">
        <v>76</v>
      </c>
      <c r="D678">
        <v>7</v>
      </c>
      <c r="F678" t="s">
        <v>259</v>
      </c>
      <c r="BD678" t="str">
        <f t="array" ref="BD678">IFERROR(INDEX(BN1:BN22,SMALL(IF(F676=BM1:BM22,ROW(BM1:BM22)-ROW(BM1)+1),ROW(2:2))),"")</f>
        <v/>
      </c>
      <c r="BE678" t="str">
        <f t="array" ref="BE678">IFERROR(INDEX(BP1:BP22,SMALL(IF(I676=BO1:BO22,ROW(BO1:BO22)-ROW(BO1)+1),ROW(2:2))),"")</f>
        <v/>
      </c>
      <c r="BF678" t="str">
        <f t="array" ref="BF678">IFERROR(INDEX(BR1:BR22,SMALL(IF(I676=BQ1:BQ22,ROW(BQ1:BQ22)-ROW(BQ1)+1),ROW(2:2))),"")</f>
        <v>Single</v>
      </c>
    </row>
    <row r="679" spans="1:58" x14ac:dyDescent="0.2">
      <c r="A679" s="10" t="s">
        <v>18</v>
      </c>
      <c r="B679" s="10" t="s">
        <v>18</v>
      </c>
      <c r="C679" s="10" t="s">
        <v>49</v>
      </c>
      <c r="D679" s="10" t="s">
        <v>53</v>
      </c>
      <c r="E679" s="11" t="s">
        <v>50</v>
      </c>
      <c r="F679" s="11" t="s">
        <v>51</v>
      </c>
      <c r="G679" s="11" t="s">
        <v>50</v>
      </c>
      <c r="H679" s="11" t="s">
        <v>49</v>
      </c>
      <c r="I679" s="11" t="s">
        <v>99</v>
      </c>
      <c r="J679" s="11" t="s">
        <v>100</v>
      </c>
      <c r="K679" s="11"/>
      <c r="L679" s="11" t="s">
        <v>18</v>
      </c>
      <c r="M679" s="11" t="s">
        <v>18</v>
      </c>
      <c r="N679" s="11"/>
      <c r="O679" s="11"/>
      <c r="P679" s="11"/>
      <c r="Q679" s="11"/>
      <c r="R679" s="11"/>
      <c r="S679" s="11"/>
      <c r="T679" s="11"/>
      <c r="U679" s="11"/>
      <c r="V679" s="11"/>
      <c r="W679" s="11"/>
      <c r="X679" s="11"/>
      <c r="Y679" s="11"/>
      <c r="Z679" s="11"/>
      <c r="AA679" s="11"/>
      <c r="AB679" s="11" t="s">
        <v>18</v>
      </c>
      <c r="AC679" s="10" t="s">
        <v>18</v>
      </c>
      <c r="BD679" t="str">
        <f t="array" ref="BD679">IFERROR(INDEX(BN1:BN22,SMALL(IF(F676=BM1:BM22,ROW(BM1:BM22)-ROW(BM1)+1),ROW(3:3))),"")</f>
        <v/>
      </c>
      <c r="BE679" t="str">
        <f t="array" ref="BE679">IFERROR(INDEX(BP1:BP22,SMALL(IF(I676=BO1:BO22,ROW(BO1:BO22)-ROW(BO1)+1),ROW(3:3))),"")</f>
        <v/>
      </c>
      <c r="BF679" t="str">
        <f t="array" ref="BF679">IFERROR(INDEX(BR1:BR22,SMALL(IF(I676=BQ1:BQ22,ROW(BQ1:BQ22)-ROW(BQ1)+1),ROW(3:3))),"")</f>
        <v>Mixed</v>
      </c>
    </row>
    <row r="680" spans="1:58" x14ac:dyDescent="0.2">
      <c r="A680" s="10" t="s">
        <v>18</v>
      </c>
      <c r="B680" s="10" t="s">
        <v>18</v>
      </c>
      <c r="C680" s="10" t="s">
        <v>101</v>
      </c>
      <c r="D680" s="10" t="s">
        <v>102</v>
      </c>
      <c r="E680" s="11" t="s">
        <v>103</v>
      </c>
      <c r="F680" s="11" t="s">
        <v>104</v>
      </c>
      <c r="G680" s="11" t="s">
        <v>105</v>
      </c>
      <c r="H680" s="11" t="s">
        <v>106</v>
      </c>
      <c r="I680" s="11" t="s">
        <v>7</v>
      </c>
      <c r="J680" s="11" t="s">
        <v>107</v>
      </c>
      <c r="K680" s="11"/>
      <c r="L680" s="11" t="s">
        <v>11</v>
      </c>
      <c r="M680" s="11" t="s">
        <v>108</v>
      </c>
      <c r="N680" s="11"/>
      <c r="O680" s="11"/>
      <c r="P680" s="11"/>
      <c r="Q680" s="11"/>
      <c r="R680" s="11"/>
      <c r="S680" s="11"/>
      <c r="T680" s="11"/>
      <c r="U680" s="11"/>
      <c r="V680" s="11"/>
      <c r="W680" s="11"/>
      <c r="X680" s="11"/>
      <c r="Y680" s="11"/>
      <c r="Z680" s="11"/>
      <c r="AA680" s="11"/>
      <c r="AB680" s="11" t="s">
        <v>109</v>
      </c>
      <c r="AC680" s="10" t="s">
        <v>110</v>
      </c>
      <c r="BD680" t="str">
        <f t="array" ref="BD680">IFERROR(INDEX(BN1:BN22,SMALL(IF(F676=BM1:BM22,ROW(BM1:BM22)-ROW(BM1)+1),ROW(4:4))),"")</f>
        <v/>
      </c>
      <c r="BE680" t="str">
        <f t="array" ref="BE680">IFERROR(INDEX(BP1:BP22,SMALL(IF(I676=BO1:BO22,ROW(BO1:BO22)-ROW(BO1)+1),ROW(4:4))),"")</f>
        <v/>
      </c>
      <c r="BF680" t="str">
        <f t="array" ref="BF680">IFERROR(INDEX(BR1:BR22,SMALL(IF(I676=BQ1:BQ22,ROW(BQ1:BQ22)-ROW(BQ1)+1),ROW(4:4))),"")</f>
        <v/>
      </c>
    </row>
    <row r="681" spans="1:58" x14ac:dyDescent="0.2">
      <c r="A681" s="5" t="s">
        <v>3</v>
      </c>
      <c r="B681" s="5" t="s">
        <v>15</v>
      </c>
      <c r="C681" s="5" t="s">
        <v>74</v>
      </c>
      <c r="D681" s="5" t="s">
        <v>75</v>
      </c>
      <c r="E681" s="7">
        <v>-2.74725274725275E-2</v>
      </c>
      <c r="F681" s="5">
        <v>292.28571428571399</v>
      </c>
      <c r="G681" s="7">
        <v>0.98602294477597396</v>
      </c>
      <c r="H681" s="7">
        <v>0</v>
      </c>
      <c r="I681" s="5">
        <v>0.30885064092287801</v>
      </c>
      <c r="J681" s="5">
        <v>2.8339438219951298</v>
      </c>
      <c r="K681" s="5"/>
      <c r="L681" s="5"/>
      <c r="M681" s="5"/>
      <c r="N681" s="5"/>
      <c r="O681" s="5"/>
      <c r="P681" s="5"/>
      <c r="Q681" s="5"/>
      <c r="R681" s="5"/>
      <c r="S681" s="5"/>
      <c r="T681" s="5"/>
      <c r="U681" s="5"/>
      <c r="V681" s="5"/>
      <c r="W681" s="5"/>
      <c r="X681" s="5"/>
      <c r="Y681" s="5"/>
      <c r="Z681" s="5"/>
      <c r="AA681" s="5"/>
      <c r="AB681" s="5" t="s">
        <v>18</v>
      </c>
      <c r="AC681" s="5"/>
      <c r="BD681" t="str">
        <f t="array" ref="BD681">IFERROR(INDEX(BN1:BN22,SMALL(IF(F676=BM1:BM22,ROW(BM1:BM22)-ROW(BM1)+1),ROW(5:5))),"")</f>
        <v/>
      </c>
      <c r="BE681" t="str">
        <f t="array" ref="BE681">IFERROR(INDEX(BP1:BP22,SMALL(IF(I676=BO1:BO22,ROW(BO1:BO22)-ROW(BO1)+1),ROW(5:5))),"")</f>
        <v/>
      </c>
      <c r="BF681" t="str">
        <f t="array" ref="BF681">IFERROR(INDEX(BR1:BR22,SMALL(IF(I676=BQ1:BQ22,ROW(BQ1:BQ22)-ROW(BQ1)+1),ROW(5:5))),"")</f>
        <v/>
      </c>
    </row>
    <row r="682" spans="1:58" x14ac:dyDescent="0.2">
      <c r="A682" s="6" t="s">
        <v>3</v>
      </c>
      <c r="B682" s="6" t="s">
        <v>15</v>
      </c>
      <c r="C682" s="6" t="s">
        <v>76</v>
      </c>
      <c r="D682" s="6" t="s">
        <v>705</v>
      </c>
      <c r="E682" s="8">
        <v>0</v>
      </c>
      <c r="F682" s="6">
        <v>335</v>
      </c>
      <c r="G682" s="8">
        <v>1</v>
      </c>
      <c r="H682" s="8">
        <v>0</v>
      </c>
      <c r="I682" s="6">
        <v>0.22703293999999999</v>
      </c>
      <c r="J682" s="6">
        <v>2.3164179104477598</v>
      </c>
      <c r="K682" s="6"/>
      <c r="L682" s="6"/>
      <c r="M682" s="6"/>
      <c r="N682" s="6"/>
      <c r="O682" s="6"/>
      <c r="P682" s="6"/>
      <c r="Q682" s="6"/>
      <c r="R682" s="6"/>
      <c r="S682" s="6"/>
      <c r="T682" s="6"/>
      <c r="U682" s="6"/>
      <c r="V682" s="6"/>
      <c r="W682" s="6"/>
      <c r="X682" s="6"/>
      <c r="Y682" s="6"/>
      <c r="Z682" s="6"/>
      <c r="AA682" s="6"/>
      <c r="AB682" s="6" t="s">
        <v>710</v>
      </c>
      <c r="AC682" s="6" t="s">
        <v>128</v>
      </c>
      <c r="BD682" t="str">
        <f t="array" ref="BD682">IFERROR(INDEX(BN1:BN22,SMALL(IF(F676=BM1:BM22,ROW(BM1:BM22)-ROW(BM1)+1),ROW(6:6))),"")</f>
        <v/>
      </c>
      <c r="BE682" t="str">
        <f t="array" ref="BE682">IFERROR(INDEX(BP1:BP22,SMALL(IF(I676=BO1:BO22,ROW(BO1:BO22)-ROW(BO1)+1),ROW(6:6))),"")</f>
        <v/>
      </c>
      <c r="BF682" t="str">
        <f t="array" ref="BF682">IFERROR(INDEX(BR1:BR22,SMALL(IF(I676=BQ1:BQ22,ROW(BQ1:BQ22)-ROW(BQ1)+1),ROW(6:6))),"")</f>
        <v/>
      </c>
    </row>
    <row r="683" spans="1:58" x14ac:dyDescent="0.2">
      <c r="A683" t="s">
        <v>3</v>
      </c>
      <c r="B683" t="s">
        <v>15</v>
      </c>
      <c r="C683" t="s">
        <v>85</v>
      </c>
      <c r="D683" t="s">
        <v>707</v>
      </c>
      <c r="E683" s="9">
        <v>-1.5384615384615399E-2</v>
      </c>
      <c r="F683">
        <v>286</v>
      </c>
      <c r="G683" s="9">
        <v>1</v>
      </c>
      <c r="H683" s="9"/>
      <c r="I683">
        <v>0.27491563859649099</v>
      </c>
      <c r="J683">
        <v>2.9825174825174798</v>
      </c>
      <c r="AB683" t="s">
        <v>711</v>
      </c>
      <c r="AC683" t="s">
        <v>712</v>
      </c>
      <c r="BD683" t="str">
        <f t="array" ref="BD683">IFERROR(INDEX(BN1:BN22,SMALL(IF(F676=BM1:BM22,ROW(BM1:BM22)-ROW(BM1)+1),ROW(7:7))),"")</f>
        <v/>
      </c>
      <c r="BE683" t="str">
        <f t="array" ref="BE683">IFERROR(INDEX(BP1:BP22,SMALL(IF(I676=BO1:BO22,ROW(BO1:BO22)-ROW(BO1)+1),ROW(7:7))),"")</f>
        <v/>
      </c>
      <c r="BF683" t="str">
        <f t="array" ref="BF683">IFERROR(INDEX(BR1:BR22,SMALL(IF(I676=BQ1:BQ22,ROW(BQ1:BQ22)-ROW(BQ1)+1),ROW(7:7))),"")</f>
        <v/>
      </c>
    </row>
    <row r="684" spans="1:58" x14ac:dyDescent="0.2">
      <c r="A684" t="s">
        <v>3</v>
      </c>
      <c r="B684" t="s">
        <v>15</v>
      </c>
      <c r="C684" t="s">
        <v>124</v>
      </c>
      <c r="D684" t="s">
        <v>707</v>
      </c>
      <c r="E684" s="9">
        <v>-1.02564102564103E-2</v>
      </c>
      <c r="F684">
        <v>344</v>
      </c>
      <c r="G684" s="9">
        <v>1</v>
      </c>
      <c r="H684" s="9"/>
      <c r="I684">
        <v>0.26299381049562698</v>
      </c>
      <c r="J684">
        <v>2.7034883720930201</v>
      </c>
      <c r="AB684" t="s">
        <v>713</v>
      </c>
      <c r="AC684" t="s">
        <v>714</v>
      </c>
    </row>
    <row r="686" spans="1:58" ht="38.25" x14ac:dyDescent="0.2">
      <c r="A686" s="1" t="s">
        <v>715</v>
      </c>
      <c r="B686" s="13" t="s">
        <v>42</v>
      </c>
      <c r="C686" s="13" t="s">
        <v>18</v>
      </c>
      <c r="D686" s="3" t="s">
        <v>705</v>
      </c>
      <c r="E686" s="3" t="s">
        <v>18</v>
      </c>
      <c r="F686" s="14" t="s">
        <v>16</v>
      </c>
      <c r="G686" s="14" t="s">
        <v>18</v>
      </c>
      <c r="H686" s="3" t="s">
        <v>18</v>
      </c>
      <c r="I686" s="14" t="s">
        <v>25</v>
      </c>
      <c r="J686" s="14" t="s">
        <v>18</v>
      </c>
      <c r="K686" s="3" t="s">
        <v>18</v>
      </c>
      <c r="L686" s="14" t="s">
        <v>3</v>
      </c>
      <c r="M686" s="14" t="s">
        <v>18</v>
      </c>
      <c r="N686" s="3" t="s">
        <v>18</v>
      </c>
      <c r="O686" s="14" t="s">
        <v>15</v>
      </c>
      <c r="P686" s="14" t="s">
        <v>18</v>
      </c>
      <c r="Q686" s="3" t="s">
        <v>18</v>
      </c>
      <c r="R686" s="15" t="s">
        <v>171</v>
      </c>
      <c r="S686" s="15" t="s">
        <v>18</v>
      </c>
      <c r="T686" s="15" t="s">
        <v>18</v>
      </c>
      <c r="U686" s="15" t="s">
        <v>18</v>
      </c>
      <c r="V686" s="15" t="s">
        <v>18</v>
      </c>
      <c r="W686" s="15" t="s">
        <v>18</v>
      </c>
      <c r="X686" s="15" t="s">
        <v>18</v>
      </c>
      <c r="Y686" s="15" t="s">
        <v>18</v>
      </c>
      <c r="Z686" s="15" t="s">
        <v>18</v>
      </c>
      <c r="AA686" s="15" t="s">
        <v>18</v>
      </c>
      <c r="AB686" s="3" t="s">
        <v>18</v>
      </c>
      <c r="AC686" s="2" t="s">
        <v>717</v>
      </c>
      <c r="AD686" s="1" t="s">
        <v>716</v>
      </c>
    </row>
    <row r="687" spans="1:58" x14ac:dyDescent="0.2">
      <c r="A687" s="4" t="s">
        <v>45</v>
      </c>
      <c r="B687" s="4" t="s">
        <v>46</v>
      </c>
      <c r="C687" s="4" t="s">
        <v>47</v>
      </c>
      <c r="D687" s="4" t="s">
        <v>48</v>
      </c>
      <c r="E687" s="4" t="s">
        <v>49</v>
      </c>
      <c r="F687" s="4" t="s">
        <v>50</v>
      </c>
      <c r="G687" s="4" t="s">
        <v>51</v>
      </c>
      <c r="H687" s="4" t="s">
        <v>52</v>
      </c>
      <c r="I687" s="4" t="s">
        <v>53</v>
      </c>
      <c r="J687" s="4" t="s">
        <v>54</v>
      </c>
      <c r="K687" s="4" t="s">
        <v>55</v>
      </c>
      <c r="L687" s="4" t="s">
        <v>56</v>
      </c>
      <c r="M687" s="4" t="s">
        <v>57</v>
      </c>
      <c r="N687" s="4" t="s">
        <v>58</v>
      </c>
      <c r="O687" s="4" t="s">
        <v>59</v>
      </c>
      <c r="P687" s="4" t="s">
        <v>60</v>
      </c>
      <c r="Q687" s="4" t="s">
        <v>61</v>
      </c>
      <c r="R687" s="4" t="s">
        <v>62</v>
      </c>
      <c r="S687" s="4" t="s">
        <v>63</v>
      </c>
      <c r="T687" s="4" t="s">
        <v>64</v>
      </c>
      <c r="U687" s="4" t="s">
        <v>65</v>
      </c>
      <c r="V687" s="4" t="s">
        <v>66</v>
      </c>
      <c r="W687" s="4" t="s">
        <v>67</v>
      </c>
      <c r="X687" s="4" t="s">
        <v>68</v>
      </c>
      <c r="Y687" s="4" t="s">
        <v>69</v>
      </c>
      <c r="Z687" s="4" t="s">
        <v>70</v>
      </c>
      <c r="AA687" s="4" t="s">
        <v>71</v>
      </c>
      <c r="AB687" s="4" t="s">
        <v>72</v>
      </c>
      <c r="AC687" s="4" t="s">
        <v>73</v>
      </c>
      <c r="BD687" t="str">
        <f t="array" ref="BD687">IFERROR(INDEX(BN1:BN22,SMALL(IF(F686=BM1:BM22,ROW(BM1:BM22)-ROW(BM1)+1),ROW(1:1))),"")</f>
        <v>Gap Detection</v>
      </c>
      <c r="BE687" t="str">
        <f t="array" ref="BE687">IFERROR(INDEX(BP1:BP22,SMALL(IF(I686=BO1:BO22,ROW(BO1:BO22)-ROW(BO1)+1),ROW(1:1))),"")</f>
        <v>Training</v>
      </c>
      <c r="BF687" t="str">
        <f t="array" ref="BF687">IFERROR(INDEX(BR1:BR22,SMALL(IF(I686=BQ1:BQ22,ROW(BQ1:BQ22)-ROW(BQ1)+1),ROW(1:1))),"")</f>
        <v>None</v>
      </c>
    </row>
    <row r="688" spans="1:58" x14ac:dyDescent="0.2">
      <c r="A688" t="s">
        <v>3</v>
      </c>
      <c r="B688" t="s">
        <v>15</v>
      </c>
      <c r="C688" t="s">
        <v>76</v>
      </c>
      <c r="D688">
        <v>7</v>
      </c>
      <c r="F688" t="s">
        <v>259</v>
      </c>
      <c r="BD688" t="str">
        <f t="array" ref="BD688">IFERROR(INDEX(BN1:BN22,SMALL(IF(F686=BM1:BM22,ROW(BM1:BM22)-ROW(BM1)+1),ROW(2:2))),"")</f>
        <v/>
      </c>
      <c r="BE688" t="str">
        <f t="array" ref="BE688">IFERROR(INDEX(BP1:BP22,SMALL(IF(I686=BO1:BO22,ROW(BO1:BO22)-ROW(BO1)+1),ROW(2:2))),"")</f>
        <v/>
      </c>
      <c r="BF688" t="str">
        <f t="array" ref="BF688">IFERROR(INDEX(BR1:BR22,SMALL(IF(I686=BQ1:BQ22,ROW(BQ1:BQ22)-ROW(BQ1)+1),ROW(2:2))),"")</f>
        <v>Single</v>
      </c>
    </row>
    <row r="689" spans="1:58" x14ac:dyDescent="0.2">
      <c r="A689" s="10" t="s">
        <v>18</v>
      </c>
      <c r="B689" s="10" t="s">
        <v>18</v>
      </c>
      <c r="C689" s="10" t="s">
        <v>49</v>
      </c>
      <c r="D689" s="10" t="s">
        <v>53</v>
      </c>
      <c r="E689" s="11" t="s">
        <v>50</v>
      </c>
      <c r="F689" s="11" t="s">
        <v>51</v>
      </c>
      <c r="G689" s="11" t="s">
        <v>50</v>
      </c>
      <c r="H689" s="11" t="s">
        <v>49</v>
      </c>
      <c r="I689" s="11" t="s">
        <v>99</v>
      </c>
      <c r="J689" s="11" t="s">
        <v>100</v>
      </c>
      <c r="K689" s="11"/>
      <c r="L689" s="11" t="s">
        <v>18</v>
      </c>
      <c r="M689" s="11" t="s">
        <v>18</v>
      </c>
      <c r="N689" s="11"/>
      <c r="O689" s="11"/>
      <c r="P689" s="11"/>
      <c r="Q689" s="11"/>
      <c r="R689" s="11"/>
      <c r="S689" s="11"/>
      <c r="T689" s="11"/>
      <c r="U689" s="11"/>
      <c r="V689" s="11"/>
      <c r="W689" s="11"/>
      <c r="X689" s="11"/>
      <c r="Y689" s="11"/>
      <c r="Z689" s="11"/>
      <c r="AA689" s="11"/>
      <c r="AB689" s="11" t="s">
        <v>18</v>
      </c>
      <c r="AC689" s="10" t="s">
        <v>18</v>
      </c>
      <c r="BD689" t="str">
        <f t="array" ref="BD689">IFERROR(INDEX(BN1:BN22,SMALL(IF(F686=BM1:BM22,ROW(BM1:BM22)-ROW(BM1)+1),ROW(3:3))),"")</f>
        <v/>
      </c>
      <c r="BE689" t="str">
        <f t="array" ref="BE689">IFERROR(INDEX(BP1:BP22,SMALL(IF(I686=BO1:BO22,ROW(BO1:BO22)-ROW(BO1)+1),ROW(3:3))),"")</f>
        <v/>
      </c>
      <c r="BF689" t="str">
        <f t="array" ref="BF689">IFERROR(INDEX(BR1:BR22,SMALL(IF(I686=BQ1:BQ22,ROW(BQ1:BQ22)-ROW(BQ1)+1),ROW(3:3))),"")</f>
        <v>Mixed</v>
      </c>
    </row>
    <row r="690" spans="1:58" x14ac:dyDescent="0.2">
      <c r="A690" s="10" t="s">
        <v>18</v>
      </c>
      <c r="B690" s="10" t="s">
        <v>18</v>
      </c>
      <c r="C690" s="10" t="s">
        <v>101</v>
      </c>
      <c r="D690" s="10" t="s">
        <v>102</v>
      </c>
      <c r="E690" s="11" t="s">
        <v>103</v>
      </c>
      <c r="F690" s="11" t="s">
        <v>104</v>
      </c>
      <c r="G690" s="11" t="s">
        <v>105</v>
      </c>
      <c r="H690" s="11" t="s">
        <v>106</v>
      </c>
      <c r="I690" s="11" t="s">
        <v>7</v>
      </c>
      <c r="J690" s="11" t="s">
        <v>107</v>
      </c>
      <c r="K690" s="11"/>
      <c r="L690" s="11" t="s">
        <v>11</v>
      </c>
      <c r="M690" s="11" t="s">
        <v>108</v>
      </c>
      <c r="N690" s="11"/>
      <c r="O690" s="11"/>
      <c r="P690" s="11"/>
      <c r="Q690" s="11"/>
      <c r="R690" s="11"/>
      <c r="S690" s="11"/>
      <c r="T690" s="11"/>
      <c r="U690" s="11"/>
      <c r="V690" s="11"/>
      <c r="W690" s="11"/>
      <c r="X690" s="11"/>
      <c r="Y690" s="11"/>
      <c r="Z690" s="11"/>
      <c r="AA690" s="11"/>
      <c r="AB690" s="11" t="s">
        <v>109</v>
      </c>
      <c r="AC690" s="10" t="s">
        <v>110</v>
      </c>
      <c r="BD690" t="str">
        <f t="array" ref="BD690">IFERROR(INDEX(BN1:BN22,SMALL(IF(F686=BM1:BM22,ROW(BM1:BM22)-ROW(BM1)+1),ROW(4:4))),"")</f>
        <v/>
      </c>
      <c r="BE690" t="str">
        <f t="array" ref="BE690">IFERROR(INDEX(BP1:BP22,SMALL(IF(I686=BO1:BO22,ROW(BO1:BO22)-ROW(BO1)+1),ROW(4:4))),"")</f>
        <v/>
      </c>
      <c r="BF690" t="str">
        <f t="array" ref="BF690">IFERROR(INDEX(BR1:BR22,SMALL(IF(I686=BQ1:BQ22,ROW(BQ1:BQ22)-ROW(BQ1)+1),ROW(4:4))),"")</f>
        <v/>
      </c>
    </row>
    <row r="691" spans="1:58" x14ac:dyDescent="0.2">
      <c r="A691" s="5" t="s">
        <v>3</v>
      </c>
      <c r="B691" s="5" t="s">
        <v>15</v>
      </c>
      <c r="C691" s="5" t="s">
        <v>74</v>
      </c>
      <c r="D691" s="5" t="s">
        <v>75</v>
      </c>
      <c r="E691" s="7">
        <v>-2.5148445686343002E-2</v>
      </c>
      <c r="F691" s="5">
        <v>376</v>
      </c>
      <c r="G691" s="7">
        <v>0.99120617568782798</v>
      </c>
      <c r="H691" s="7">
        <v>0.51111111111111096</v>
      </c>
      <c r="I691" s="5">
        <v>0.32275700358933501</v>
      </c>
      <c r="J691" s="5">
        <v>2.2054630251160998</v>
      </c>
      <c r="K691" s="5"/>
      <c r="L691" s="5"/>
      <c r="M691" s="5"/>
      <c r="N691" s="5"/>
      <c r="O691" s="5"/>
      <c r="P691" s="5"/>
      <c r="Q691" s="5"/>
      <c r="R691" s="5"/>
      <c r="S691" s="5"/>
      <c r="T691" s="5"/>
      <c r="U691" s="5"/>
      <c r="V691" s="5"/>
      <c r="W691" s="5"/>
      <c r="X691" s="5"/>
      <c r="Y691" s="5"/>
      <c r="Z691" s="5"/>
      <c r="AA691" s="5"/>
      <c r="AB691" s="5" t="s">
        <v>18</v>
      </c>
      <c r="AC691" s="5"/>
      <c r="BD691" t="str">
        <f t="array" ref="BD691">IFERROR(INDEX(BN1:BN22,SMALL(IF(F686=BM1:BM22,ROW(BM1:BM22)-ROW(BM1)+1),ROW(5:5))),"")</f>
        <v/>
      </c>
      <c r="BE691" t="str">
        <f t="array" ref="BE691">IFERROR(INDEX(BP1:BP22,SMALL(IF(I686=BO1:BO22,ROW(BO1:BO22)-ROW(BO1)+1),ROW(5:5))),"")</f>
        <v/>
      </c>
      <c r="BF691" t="str">
        <f t="array" ref="BF691">IFERROR(INDEX(BR1:BR22,SMALL(IF(I686=BQ1:BQ22,ROW(BQ1:BQ22)-ROW(BQ1)+1),ROW(5:5))),"")</f>
        <v/>
      </c>
    </row>
    <row r="692" spans="1:58" x14ac:dyDescent="0.2">
      <c r="A692" s="6" t="s">
        <v>3</v>
      </c>
      <c r="B692" s="6" t="s">
        <v>15</v>
      </c>
      <c r="C692" s="6" t="s">
        <v>76</v>
      </c>
      <c r="D692" s="6" t="s">
        <v>707</v>
      </c>
      <c r="E692" s="8">
        <v>0</v>
      </c>
      <c r="F692" s="6">
        <v>381</v>
      </c>
      <c r="G692" s="8">
        <v>0.98162729658792602</v>
      </c>
      <c r="H692" s="8"/>
      <c r="I692" s="6">
        <v>0.325885174262735</v>
      </c>
      <c r="J692" s="6">
        <v>1.5643044619422599</v>
      </c>
      <c r="K692" s="6"/>
      <c r="L692" s="6"/>
      <c r="M692" s="6"/>
      <c r="N692" s="6"/>
      <c r="O692" s="6"/>
      <c r="P692" s="6"/>
      <c r="Q692" s="6"/>
      <c r="R692" s="6"/>
      <c r="S692" s="6"/>
      <c r="T692" s="6"/>
      <c r="U692" s="6"/>
      <c r="V692" s="6"/>
      <c r="W692" s="6"/>
      <c r="X692" s="6"/>
      <c r="Y692" s="6"/>
      <c r="Z692" s="6"/>
      <c r="AA692" s="6"/>
      <c r="AB692" s="6" t="s">
        <v>717</v>
      </c>
      <c r="AC692" s="6" t="s">
        <v>718</v>
      </c>
      <c r="BD692" t="str">
        <f t="array" ref="BD692">IFERROR(INDEX(BN1:BN22,SMALL(IF(F686=BM1:BM22,ROW(BM1:BM22)-ROW(BM1)+1),ROW(6:6))),"")</f>
        <v/>
      </c>
      <c r="BE692" t="str">
        <f t="array" ref="BE692">IFERROR(INDEX(BP1:BP22,SMALL(IF(I686=BO1:BO22,ROW(BO1:BO22)-ROW(BO1)+1),ROW(6:6))),"")</f>
        <v/>
      </c>
      <c r="BF692" t="str">
        <f t="array" ref="BF692">IFERROR(INDEX(BR1:BR22,SMALL(IF(I686=BQ1:BQ22,ROW(BQ1:BQ22)-ROW(BQ1)+1),ROW(6:6))),"")</f>
        <v/>
      </c>
    </row>
    <row r="693" spans="1:58" x14ac:dyDescent="0.2">
      <c r="A693" t="s">
        <v>3</v>
      </c>
      <c r="B693" t="s">
        <v>15</v>
      </c>
      <c r="C693" t="s">
        <v>85</v>
      </c>
      <c r="D693" t="s">
        <v>707</v>
      </c>
      <c r="E693" s="9">
        <v>-1.46699266503667E-2</v>
      </c>
      <c r="F693">
        <v>442</v>
      </c>
      <c r="G693" s="9">
        <v>0.986425339366516</v>
      </c>
      <c r="H693" s="9"/>
      <c r="I693">
        <v>0.30006162672811099</v>
      </c>
      <c r="J693">
        <v>1.7217194570135701</v>
      </c>
      <c r="AB693" t="s">
        <v>18</v>
      </c>
      <c r="AC693" t="s">
        <v>712</v>
      </c>
      <c r="BD693" t="str">
        <f t="array" ref="BD693">IFERROR(INDEX(BN1:BN22,SMALL(IF(F686=BM1:BM22,ROW(BM1:BM22)-ROW(BM1)+1),ROW(7:7))),"")</f>
        <v/>
      </c>
      <c r="BE693" t="str">
        <f t="array" ref="BE693">IFERROR(INDEX(BP1:BP22,SMALL(IF(I686=BO1:BO22,ROW(BO1:BO22)-ROW(BO1)+1),ROW(7:7))),"")</f>
        <v/>
      </c>
      <c r="BF693" t="str">
        <f t="array" ref="BF693">IFERROR(INDEX(BR1:BR22,SMALL(IF(I686=BQ1:BQ22,ROW(BQ1:BQ22)-ROW(BQ1)+1),ROW(7:7))),"")</f>
        <v/>
      </c>
    </row>
    <row r="694" spans="1:58" x14ac:dyDescent="0.2">
      <c r="A694" t="s">
        <v>3</v>
      </c>
      <c r="B694" t="s">
        <v>15</v>
      </c>
      <c r="C694" t="s">
        <v>124</v>
      </c>
      <c r="D694" t="s">
        <v>707</v>
      </c>
      <c r="E694" s="9">
        <v>-1.46699266503667E-2</v>
      </c>
      <c r="F694">
        <v>415</v>
      </c>
      <c r="G694" s="9">
        <v>0.99759036144578295</v>
      </c>
      <c r="H694" s="9"/>
      <c r="I694">
        <v>0.32448708272506099</v>
      </c>
      <c r="J694">
        <v>1.5710843373493999</v>
      </c>
      <c r="AB694" t="s">
        <v>18</v>
      </c>
      <c r="AC694" t="s">
        <v>18</v>
      </c>
    </row>
    <row r="696" spans="1:58" ht="38.25" x14ac:dyDescent="0.2">
      <c r="A696" s="1" t="s">
        <v>719</v>
      </c>
      <c r="B696" s="13" t="s">
        <v>42</v>
      </c>
      <c r="C696" s="13" t="s">
        <v>18</v>
      </c>
      <c r="D696" s="3" t="s">
        <v>705</v>
      </c>
      <c r="E696" s="3" t="s">
        <v>18</v>
      </c>
      <c r="F696" s="14" t="s">
        <v>16</v>
      </c>
      <c r="G696" s="14" t="s">
        <v>18</v>
      </c>
      <c r="H696" s="3" t="s">
        <v>18</v>
      </c>
      <c r="I696" s="14" t="s">
        <v>25</v>
      </c>
      <c r="J696" s="14" t="s">
        <v>18</v>
      </c>
      <c r="K696" s="3" t="s">
        <v>18</v>
      </c>
      <c r="L696" s="14" t="s">
        <v>3</v>
      </c>
      <c r="M696" s="14" t="s">
        <v>18</v>
      </c>
      <c r="N696" s="3" t="s">
        <v>18</v>
      </c>
      <c r="O696" s="14" t="s">
        <v>15</v>
      </c>
      <c r="P696" s="14" t="s">
        <v>18</v>
      </c>
      <c r="Q696" s="3" t="s">
        <v>18</v>
      </c>
      <c r="R696" s="15" t="s">
        <v>171</v>
      </c>
      <c r="S696" s="15" t="s">
        <v>18</v>
      </c>
      <c r="T696" s="15" t="s">
        <v>18</v>
      </c>
      <c r="U696" s="15" t="s">
        <v>18</v>
      </c>
      <c r="V696" s="15" t="s">
        <v>18</v>
      </c>
      <c r="W696" s="15" t="s">
        <v>18</v>
      </c>
      <c r="X696" s="15" t="s">
        <v>18</v>
      </c>
      <c r="Y696" s="15" t="s">
        <v>18</v>
      </c>
      <c r="Z696" s="15" t="s">
        <v>18</v>
      </c>
      <c r="AA696" s="15" t="s">
        <v>18</v>
      </c>
      <c r="AB696" s="3" t="s">
        <v>18</v>
      </c>
      <c r="AC696" s="2" t="s">
        <v>717</v>
      </c>
      <c r="AD696" s="1" t="s">
        <v>720</v>
      </c>
    </row>
    <row r="697" spans="1:58" x14ac:dyDescent="0.2">
      <c r="A697" s="4" t="s">
        <v>45</v>
      </c>
      <c r="B697" s="4" t="s">
        <v>46</v>
      </c>
      <c r="C697" s="4" t="s">
        <v>47</v>
      </c>
      <c r="D697" s="4" t="s">
        <v>48</v>
      </c>
      <c r="E697" s="4" t="s">
        <v>49</v>
      </c>
      <c r="F697" s="4" t="s">
        <v>50</v>
      </c>
      <c r="G697" s="4" t="s">
        <v>51</v>
      </c>
      <c r="H697" s="4" t="s">
        <v>52</v>
      </c>
      <c r="I697" s="4" t="s">
        <v>53</v>
      </c>
      <c r="J697" s="4" t="s">
        <v>54</v>
      </c>
      <c r="K697" s="4" t="s">
        <v>55</v>
      </c>
      <c r="L697" s="4" t="s">
        <v>56</v>
      </c>
      <c r="M697" s="4" t="s">
        <v>57</v>
      </c>
      <c r="N697" s="4" t="s">
        <v>58</v>
      </c>
      <c r="O697" s="4" t="s">
        <v>59</v>
      </c>
      <c r="P697" s="4" t="s">
        <v>60</v>
      </c>
      <c r="Q697" s="4" t="s">
        <v>61</v>
      </c>
      <c r="R697" s="4" t="s">
        <v>62</v>
      </c>
      <c r="S697" s="4" t="s">
        <v>63</v>
      </c>
      <c r="T697" s="4" t="s">
        <v>64</v>
      </c>
      <c r="U697" s="4" t="s">
        <v>65</v>
      </c>
      <c r="V697" s="4" t="s">
        <v>66</v>
      </c>
      <c r="W697" s="4" t="s">
        <v>67</v>
      </c>
      <c r="X697" s="4" t="s">
        <v>68</v>
      </c>
      <c r="Y697" s="4" t="s">
        <v>69</v>
      </c>
      <c r="Z697" s="4" t="s">
        <v>70</v>
      </c>
      <c r="AA697" s="4" t="s">
        <v>71</v>
      </c>
      <c r="AB697" s="4" t="s">
        <v>72</v>
      </c>
      <c r="AC697" s="4" t="s">
        <v>73</v>
      </c>
      <c r="BD697" t="str">
        <f t="array" ref="BD697">IFERROR(INDEX(BN1:BN22,SMALL(IF(F696=BM1:BM22,ROW(BM1:BM22)-ROW(BM1)+1),ROW(1:1))),"")</f>
        <v>Gap Detection</v>
      </c>
      <c r="BE697" t="str">
        <f t="array" ref="BE697">IFERROR(INDEX(BP1:BP22,SMALL(IF(I696=BO1:BO22,ROW(BO1:BO22)-ROW(BO1)+1),ROW(1:1))),"")</f>
        <v>Training</v>
      </c>
      <c r="BF697" t="str">
        <f t="array" ref="BF697">IFERROR(INDEX(BR1:BR22,SMALL(IF(I696=BQ1:BQ22,ROW(BQ1:BQ22)-ROW(BQ1)+1),ROW(1:1))),"")</f>
        <v>None</v>
      </c>
    </row>
    <row r="698" spans="1:58" x14ac:dyDescent="0.2">
      <c r="A698" t="s">
        <v>3</v>
      </c>
      <c r="B698" t="s">
        <v>15</v>
      </c>
      <c r="C698" t="s">
        <v>76</v>
      </c>
      <c r="D698">
        <v>7</v>
      </c>
      <c r="F698" t="s">
        <v>259</v>
      </c>
      <c r="BD698" t="str">
        <f t="array" ref="BD698">IFERROR(INDEX(BN1:BN22,SMALL(IF(F696=BM1:BM22,ROW(BM1:BM22)-ROW(BM1)+1),ROW(2:2))),"")</f>
        <v/>
      </c>
      <c r="BE698" t="str">
        <f t="array" ref="BE698">IFERROR(INDEX(BP1:BP22,SMALL(IF(I696=BO1:BO22,ROW(BO1:BO22)-ROW(BO1)+1),ROW(2:2))),"")</f>
        <v/>
      </c>
      <c r="BF698" t="str">
        <f t="array" ref="BF698">IFERROR(INDEX(BR1:BR22,SMALL(IF(I696=BQ1:BQ22,ROW(BQ1:BQ22)-ROW(BQ1)+1),ROW(2:2))),"")</f>
        <v>Single</v>
      </c>
    </row>
    <row r="699" spans="1:58" x14ac:dyDescent="0.2">
      <c r="A699" s="10" t="s">
        <v>18</v>
      </c>
      <c r="B699" s="10" t="s">
        <v>18</v>
      </c>
      <c r="C699" s="10" t="s">
        <v>49</v>
      </c>
      <c r="D699" s="10" t="s">
        <v>53</v>
      </c>
      <c r="E699" s="11" t="s">
        <v>50</v>
      </c>
      <c r="F699" s="11" t="s">
        <v>51</v>
      </c>
      <c r="G699" s="11" t="s">
        <v>50</v>
      </c>
      <c r="H699" s="11" t="s">
        <v>49</v>
      </c>
      <c r="I699" s="11" t="s">
        <v>99</v>
      </c>
      <c r="J699" s="11" t="s">
        <v>100</v>
      </c>
      <c r="K699" s="11"/>
      <c r="L699" s="11" t="s">
        <v>18</v>
      </c>
      <c r="M699" s="11" t="s">
        <v>18</v>
      </c>
      <c r="N699" s="11"/>
      <c r="O699" s="11"/>
      <c r="P699" s="11"/>
      <c r="Q699" s="11"/>
      <c r="R699" s="11"/>
      <c r="S699" s="11"/>
      <c r="T699" s="11"/>
      <c r="U699" s="11"/>
      <c r="V699" s="11"/>
      <c r="W699" s="11"/>
      <c r="X699" s="11"/>
      <c r="Y699" s="11"/>
      <c r="Z699" s="11"/>
      <c r="AA699" s="11"/>
      <c r="AB699" s="11" t="s">
        <v>18</v>
      </c>
      <c r="AC699" s="10" t="s">
        <v>18</v>
      </c>
      <c r="BD699" t="str">
        <f t="array" ref="BD699">IFERROR(INDEX(BN1:BN22,SMALL(IF(F696=BM1:BM22,ROW(BM1:BM22)-ROW(BM1)+1),ROW(3:3))),"")</f>
        <v/>
      </c>
      <c r="BE699" t="str">
        <f t="array" ref="BE699">IFERROR(INDEX(BP1:BP22,SMALL(IF(I696=BO1:BO22,ROW(BO1:BO22)-ROW(BO1)+1),ROW(3:3))),"")</f>
        <v/>
      </c>
      <c r="BF699" t="str">
        <f t="array" ref="BF699">IFERROR(INDEX(BR1:BR22,SMALL(IF(I696=BQ1:BQ22,ROW(BQ1:BQ22)-ROW(BQ1)+1),ROW(3:3))),"")</f>
        <v>Mixed</v>
      </c>
    </row>
    <row r="700" spans="1:58" x14ac:dyDescent="0.2">
      <c r="A700" s="10" t="s">
        <v>18</v>
      </c>
      <c r="B700" s="10" t="s">
        <v>18</v>
      </c>
      <c r="C700" s="10" t="s">
        <v>101</v>
      </c>
      <c r="D700" s="10" t="s">
        <v>102</v>
      </c>
      <c r="E700" s="11" t="s">
        <v>103</v>
      </c>
      <c r="F700" s="11" t="s">
        <v>104</v>
      </c>
      <c r="G700" s="11" t="s">
        <v>105</v>
      </c>
      <c r="H700" s="11" t="s">
        <v>106</v>
      </c>
      <c r="I700" s="11" t="s">
        <v>7</v>
      </c>
      <c r="J700" s="11" t="s">
        <v>107</v>
      </c>
      <c r="K700" s="11"/>
      <c r="L700" s="11" t="s">
        <v>11</v>
      </c>
      <c r="M700" s="11" t="s">
        <v>108</v>
      </c>
      <c r="N700" s="11"/>
      <c r="O700" s="11"/>
      <c r="P700" s="11"/>
      <c r="Q700" s="11"/>
      <c r="R700" s="11"/>
      <c r="S700" s="11"/>
      <c r="T700" s="11"/>
      <c r="U700" s="11"/>
      <c r="V700" s="11"/>
      <c r="W700" s="11"/>
      <c r="X700" s="11"/>
      <c r="Y700" s="11"/>
      <c r="Z700" s="11"/>
      <c r="AA700" s="11"/>
      <c r="AB700" s="11" t="s">
        <v>109</v>
      </c>
      <c r="AC700" s="10" t="s">
        <v>110</v>
      </c>
      <c r="BD700" t="str">
        <f t="array" ref="BD700">IFERROR(INDEX(BN1:BN22,SMALL(IF(F696=BM1:BM22,ROW(BM1:BM22)-ROW(BM1)+1),ROW(4:4))),"")</f>
        <v/>
      </c>
      <c r="BE700" t="str">
        <f t="array" ref="BE700">IFERROR(INDEX(BP1:BP22,SMALL(IF(I696=BO1:BO22,ROW(BO1:BO22)-ROW(BO1)+1),ROW(4:4))),"")</f>
        <v/>
      </c>
      <c r="BF700" t="str">
        <f t="array" ref="BF700">IFERROR(INDEX(BR1:BR22,SMALL(IF(I696=BQ1:BQ22,ROW(BQ1:BQ22)-ROW(BQ1)+1),ROW(4:4))),"")</f>
        <v/>
      </c>
    </row>
    <row r="701" spans="1:58" x14ac:dyDescent="0.2">
      <c r="A701" s="5" t="s">
        <v>3</v>
      </c>
      <c r="B701" s="5" t="s">
        <v>15</v>
      </c>
      <c r="C701" s="5" t="s">
        <v>74</v>
      </c>
      <c r="D701" s="5" t="s">
        <v>75</v>
      </c>
      <c r="E701" s="7">
        <v>-3.6746490503715999E-2</v>
      </c>
      <c r="F701" s="5">
        <v>324.57142857142901</v>
      </c>
      <c r="G701" s="7">
        <v>0.98238585628251096</v>
      </c>
      <c r="H701" s="7"/>
      <c r="I701" s="5">
        <v>0.46350950625862097</v>
      </c>
      <c r="J701" s="5">
        <v>2.3461435346047401</v>
      </c>
      <c r="K701" s="5"/>
      <c r="L701" s="5"/>
      <c r="M701" s="5"/>
      <c r="N701" s="5"/>
      <c r="O701" s="5"/>
      <c r="P701" s="5"/>
      <c r="Q701" s="5"/>
      <c r="R701" s="5"/>
      <c r="S701" s="5"/>
      <c r="T701" s="5"/>
      <c r="U701" s="5"/>
      <c r="V701" s="5"/>
      <c r="W701" s="5"/>
      <c r="X701" s="5"/>
      <c r="Y701" s="5"/>
      <c r="Z701" s="5"/>
      <c r="AA701" s="5"/>
      <c r="AB701" s="5" t="s">
        <v>18</v>
      </c>
      <c r="AC701" s="5"/>
      <c r="BD701" t="str">
        <f t="array" ref="BD701">IFERROR(INDEX(BN1:BN22,SMALL(IF(F696=BM1:BM22,ROW(BM1:BM22)-ROW(BM1)+1),ROW(5:5))),"")</f>
        <v/>
      </c>
      <c r="BE701" t="str">
        <f t="array" ref="BE701">IFERROR(INDEX(BP1:BP22,SMALL(IF(I696=BO1:BO22,ROW(BO1:BO22)-ROW(BO1)+1),ROW(5:5))),"")</f>
        <v/>
      </c>
      <c r="BF701" t="str">
        <f t="array" ref="BF701">IFERROR(INDEX(BR1:BR22,SMALL(IF(I696=BQ1:BQ22,ROW(BQ1:BQ22)-ROW(BQ1)+1),ROW(5:5))),"")</f>
        <v/>
      </c>
    </row>
    <row r="702" spans="1:58" x14ac:dyDescent="0.2">
      <c r="A702" s="6" t="s">
        <v>3</v>
      </c>
      <c r="B702" s="6" t="s">
        <v>15</v>
      </c>
      <c r="C702" s="6" t="s">
        <v>76</v>
      </c>
      <c r="D702" s="6" t="s">
        <v>707</v>
      </c>
      <c r="E702" s="8">
        <v>0</v>
      </c>
      <c r="F702" s="6">
        <v>331</v>
      </c>
      <c r="G702" s="8">
        <v>1</v>
      </c>
      <c r="H702" s="8"/>
      <c r="I702" s="6">
        <v>0.33663847272727299</v>
      </c>
      <c r="J702" s="6">
        <v>1.92749244712991</v>
      </c>
      <c r="K702" s="6"/>
      <c r="L702" s="6"/>
      <c r="M702" s="6"/>
      <c r="N702" s="6"/>
      <c r="O702" s="6"/>
      <c r="P702" s="6"/>
      <c r="Q702" s="6"/>
      <c r="R702" s="6"/>
      <c r="S702" s="6"/>
      <c r="T702" s="6"/>
      <c r="U702" s="6"/>
      <c r="V702" s="6"/>
      <c r="W702" s="6"/>
      <c r="X702" s="6"/>
      <c r="Y702" s="6"/>
      <c r="Z702" s="6"/>
      <c r="AA702" s="6"/>
      <c r="AB702" s="6" t="s">
        <v>717</v>
      </c>
      <c r="AC702" s="6" t="s">
        <v>721</v>
      </c>
      <c r="BD702" t="str">
        <f t="array" ref="BD702">IFERROR(INDEX(BN1:BN22,SMALL(IF(F696=BM1:BM22,ROW(BM1:BM22)-ROW(BM1)+1),ROW(6:6))),"")</f>
        <v/>
      </c>
      <c r="BE702" t="str">
        <f t="array" ref="BE702">IFERROR(INDEX(BP1:BP22,SMALL(IF(I696=BO1:BO22,ROW(BO1:BO22)-ROW(BO1)+1),ROW(6:6))),"")</f>
        <v/>
      </c>
      <c r="BF702" t="str">
        <f t="array" ref="BF702">IFERROR(INDEX(BR1:BR22,SMALL(IF(I696=BQ1:BQ22,ROW(BQ1:BQ22)-ROW(BQ1)+1),ROW(6:6))),"")</f>
        <v/>
      </c>
    </row>
    <row r="703" spans="1:58" x14ac:dyDescent="0.2">
      <c r="A703" t="s">
        <v>3</v>
      </c>
      <c r="B703" t="s">
        <v>15</v>
      </c>
      <c r="C703" t="s">
        <v>85</v>
      </c>
      <c r="D703" t="s">
        <v>707</v>
      </c>
      <c r="E703" s="9">
        <v>-3.17919075144509E-2</v>
      </c>
      <c r="F703">
        <v>317</v>
      </c>
      <c r="G703" s="9">
        <v>0.98107255520504699</v>
      </c>
      <c r="H703" s="9"/>
      <c r="I703">
        <v>0.36353864724919099</v>
      </c>
      <c r="J703">
        <v>1.8706624605678199</v>
      </c>
      <c r="AB703" t="s">
        <v>18</v>
      </c>
      <c r="AC703" t="s">
        <v>204</v>
      </c>
      <c r="BD703" t="str">
        <f t="array" ref="BD703">IFERROR(INDEX(BN1:BN22,SMALL(IF(F696=BM1:BM22,ROW(BM1:BM22)-ROW(BM1)+1),ROW(7:7))),"")</f>
        <v/>
      </c>
      <c r="BE703" t="str">
        <f t="array" ref="BE703">IFERROR(INDEX(BP1:BP22,SMALL(IF(I696=BO1:BO22,ROW(BO1:BO22)-ROW(BO1)+1),ROW(7:7))),"")</f>
        <v/>
      </c>
      <c r="BF703" t="str">
        <f t="array" ref="BF703">IFERROR(INDEX(BR1:BR22,SMALL(IF(I696=BQ1:BQ22,ROW(BQ1:BQ22)-ROW(BQ1)+1),ROW(7:7))),"")</f>
        <v/>
      </c>
    </row>
    <row r="704" spans="1:58" x14ac:dyDescent="0.2">
      <c r="A704" t="s">
        <v>3</v>
      </c>
      <c r="B704" t="s">
        <v>15</v>
      </c>
      <c r="C704" t="s">
        <v>124</v>
      </c>
      <c r="D704" t="s">
        <v>707</v>
      </c>
      <c r="E704" s="9">
        <v>-2.6011560693641599E-2</v>
      </c>
      <c r="F704">
        <v>367</v>
      </c>
      <c r="G704" s="9">
        <v>0.98365122615803802</v>
      </c>
      <c r="H704" s="9"/>
      <c r="I704">
        <v>0.38698124166666698</v>
      </c>
      <c r="J704">
        <v>2.11444141689373</v>
      </c>
      <c r="AB704" t="s">
        <v>722</v>
      </c>
      <c r="AC704" t="s">
        <v>18</v>
      </c>
    </row>
    <row r="706" spans="1:58" ht="38.25" x14ac:dyDescent="0.2">
      <c r="A706" s="1" t="s">
        <v>723</v>
      </c>
      <c r="B706" s="13" t="s">
        <v>42</v>
      </c>
      <c r="C706" s="13" t="s">
        <v>18</v>
      </c>
      <c r="D706" s="3" t="s">
        <v>705</v>
      </c>
      <c r="E706" s="3" t="s">
        <v>18</v>
      </c>
      <c r="F706" s="14" t="s">
        <v>16</v>
      </c>
      <c r="G706" s="14" t="s">
        <v>18</v>
      </c>
      <c r="H706" s="3" t="s">
        <v>18</v>
      </c>
      <c r="I706" s="14" t="s">
        <v>25</v>
      </c>
      <c r="J706" s="14" t="s">
        <v>18</v>
      </c>
      <c r="K706" s="3" t="s">
        <v>18</v>
      </c>
      <c r="L706" s="14" t="s">
        <v>3</v>
      </c>
      <c r="M706" s="14" t="s">
        <v>18</v>
      </c>
      <c r="N706" s="3" t="s">
        <v>18</v>
      </c>
      <c r="O706" s="14" t="s">
        <v>15</v>
      </c>
      <c r="P706" s="14" t="s">
        <v>18</v>
      </c>
      <c r="Q706" s="3" t="s">
        <v>18</v>
      </c>
      <c r="R706" s="15" t="s">
        <v>171</v>
      </c>
      <c r="S706" s="15" t="s">
        <v>18</v>
      </c>
      <c r="T706" s="15" t="s">
        <v>18</v>
      </c>
      <c r="U706" s="15" t="s">
        <v>18</v>
      </c>
      <c r="V706" s="15" t="s">
        <v>18</v>
      </c>
      <c r="W706" s="15" t="s">
        <v>18</v>
      </c>
      <c r="X706" s="15" t="s">
        <v>18</v>
      </c>
      <c r="Y706" s="15" t="s">
        <v>18</v>
      </c>
      <c r="Z706" s="15" t="s">
        <v>18</v>
      </c>
      <c r="AA706" s="15" t="s">
        <v>18</v>
      </c>
      <c r="AB706" s="3" t="s">
        <v>18</v>
      </c>
      <c r="AC706" s="2" t="s">
        <v>717</v>
      </c>
      <c r="AD706" s="1" t="s">
        <v>724</v>
      </c>
    </row>
    <row r="707" spans="1:58" x14ac:dyDescent="0.2">
      <c r="A707" s="4" t="s">
        <v>45</v>
      </c>
      <c r="B707" s="4" t="s">
        <v>46</v>
      </c>
      <c r="C707" s="4" t="s">
        <v>47</v>
      </c>
      <c r="D707" s="4" t="s">
        <v>48</v>
      </c>
      <c r="E707" s="4" t="s">
        <v>49</v>
      </c>
      <c r="F707" s="4" t="s">
        <v>50</v>
      </c>
      <c r="G707" s="4" t="s">
        <v>51</v>
      </c>
      <c r="H707" s="4" t="s">
        <v>52</v>
      </c>
      <c r="I707" s="4" t="s">
        <v>53</v>
      </c>
      <c r="J707" s="4" t="s">
        <v>54</v>
      </c>
      <c r="K707" s="4" t="s">
        <v>55</v>
      </c>
      <c r="L707" s="4" t="s">
        <v>56</v>
      </c>
      <c r="M707" s="4" t="s">
        <v>57</v>
      </c>
      <c r="N707" s="4" t="s">
        <v>58</v>
      </c>
      <c r="O707" s="4" t="s">
        <v>59</v>
      </c>
      <c r="P707" s="4" t="s">
        <v>60</v>
      </c>
      <c r="Q707" s="4" t="s">
        <v>61</v>
      </c>
      <c r="R707" s="4" t="s">
        <v>62</v>
      </c>
      <c r="S707" s="4" t="s">
        <v>63</v>
      </c>
      <c r="T707" s="4" t="s">
        <v>64</v>
      </c>
      <c r="U707" s="4" t="s">
        <v>65</v>
      </c>
      <c r="V707" s="4" t="s">
        <v>66</v>
      </c>
      <c r="W707" s="4" t="s">
        <v>67</v>
      </c>
      <c r="X707" s="4" t="s">
        <v>68</v>
      </c>
      <c r="Y707" s="4" t="s">
        <v>69</v>
      </c>
      <c r="Z707" s="4" t="s">
        <v>70</v>
      </c>
      <c r="AA707" s="4" t="s">
        <v>71</v>
      </c>
      <c r="AB707" s="4" t="s">
        <v>72</v>
      </c>
      <c r="AC707" s="4" t="s">
        <v>73</v>
      </c>
      <c r="BD707" t="str">
        <f t="array" ref="BD707">IFERROR(INDEX(BN1:BN22,SMALL(IF(F706=BM1:BM22,ROW(BM1:BM22)-ROW(BM1)+1),ROW(1:1))),"")</f>
        <v>Gap Detection</v>
      </c>
      <c r="BE707" t="str">
        <f t="array" ref="BE707">IFERROR(INDEX(BP1:BP22,SMALL(IF(I706=BO1:BO22,ROW(BO1:BO22)-ROW(BO1)+1),ROW(1:1))),"")</f>
        <v>Training</v>
      </c>
      <c r="BF707" t="str">
        <f t="array" ref="BF707">IFERROR(INDEX(BR1:BR22,SMALL(IF(I706=BQ1:BQ22,ROW(BQ1:BQ22)-ROW(BQ1)+1),ROW(1:1))),"")</f>
        <v>None</v>
      </c>
    </row>
    <row r="708" spans="1:58" x14ac:dyDescent="0.2">
      <c r="A708" t="s">
        <v>3</v>
      </c>
      <c r="B708" t="s">
        <v>15</v>
      </c>
      <c r="C708" t="s">
        <v>76</v>
      </c>
      <c r="D708">
        <v>7</v>
      </c>
      <c r="F708" t="s">
        <v>259</v>
      </c>
      <c r="BD708" t="str">
        <f t="array" ref="BD708">IFERROR(INDEX(BN1:BN22,SMALL(IF(F706=BM1:BM22,ROW(BM1:BM22)-ROW(BM1)+1),ROW(2:2))),"")</f>
        <v/>
      </c>
      <c r="BE708" t="str">
        <f t="array" ref="BE708">IFERROR(INDEX(BP1:BP22,SMALL(IF(I706=BO1:BO22,ROW(BO1:BO22)-ROW(BO1)+1),ROW(2:2))),"")</f>
        <v/>
      </c>
      <c r="BF708" t="str">
        <f t="array" ref="BF708">IFERROR(INDEX(BR1:BR22,SMALL(IF(I706=BQ1:BQ22,ROW(BQ1:BQ22)-ROW(BQ1)+1),ROW(2:2))),"")</f>
        <v>Single</v>
      </c>
    </row>
    <row r="709" spans="1:58" x14ac:dyDescent="0.2">
      <c r="A709" s="10" t="s">
        <v>18</v>
      </c>
      <c r="B709" s="10" t="s">
        <v>18</v>
      </c>
      <c r="C709" s="10" t="s">
        <v>49</v>
      </c>
      <c r="D709" s="10" t="s">
        <v>53</v>
      </c>
      <c r="E709" s="11" t="s">
        <v>50</v>
      </c>
      <c r="F709" s="11" t="s">
        <v>51</v>
      </c>
      <c r="G709" s="11" t="s">
        <v>50</v>
      </c>
      <c r="H709" s="11" t="s">
        <v>49</v>
      </c>
      <c r="I709" s="11" t="s">
        <v>99</v>
      </c>
      <c r="J709" s="11" t="s">
        <v>100</v>
      </c>
      <c r="K709" s="11"/>
      <c r="L709" s="11" t="s">
        <v>18</v>
      </c>
      <c r="M709" s="11" t="s">
        <v>18</v>
      </c>
      <c r="N709" s="11"/>
      <c r="O709" s="11"/>
      <c r="P709" s="11"/>
      <c r="Q709" s="11"/>
      <c r="R709" s="11"/>
      <c r="S709" s="11"/>
      <c r="T709" s="11"/>
      <c r="U709" s="11"/>
      <c r="V709" s="11"/>
      <c r="W709" s="11"/>
      <c r="X709" s="11"/>
      <c r="Y709" s="11"/>
      <c r="Z709" s="11"/>
      <c r="AA709" s="11"/>
      <c r="AB709" s="11" t="s">
        <v>18</v>
      </c>
      <c r="AC709" s="10" t="s">
        <v>18</v>
      </c>
      <c r="BD709" t="str">
        <f t="array" ref="BD709">IFERROR(INDEX(BN1:BN22,SMALL(IF(F706=BM1:BM22,ROW(BM1:BM22)-ROW(BM1)+1),ROW(3:3))),"")</f>
        <v/>
      </c>
      <c r="BE709" t="str">
        <f t="array" ref="BE709">IFERROR(INDEX(BP1:BP22,SMALL(IF(I706=BO1:BO22,ROW(BO1:BO22)-ROW(BO1)+1),ROW(3:3))),"")</f>
        <v/>
      </c>
      <c r="BF709" t="str">
        <f t="array" ref="BF709">IFERROR(INDEX(BR1:BR22,SMALL(IF(I706=BQ1:BQ22,ROW(BQ1:BQ22)-ROW(BQ1)+1),ROW(3:3))),"")</f>
        <v>Mixed</v>
      </c>
    </row>
    <row r="710" spans="1:58" x14ac:dyDescent="0.2">
      <c r="A710" s="10" t="s">
        <v>18</v>
      </c>
      <c r="B710" s="10" t="s">
        <v>18</v>
      </c>
      <c r="C710" s="10" t="s">
        <v>101</v>
      </c>
      <c r="D710" s="10" t="s">
        <v>102</v>
      </c>
      <c r="E710" s="11" t="s">
        <v>103</v>
      </c>
      <c r="F710" s="11" t="s">
        <v>104</v>
      </c>
      <c r="G710" s="11" t="s">
        <v>105</v>
      </c>
      <c r="H710" s="11" t="s">
        <v>106</v>
      </c>
      <c r="I710" s="11" t="s">
        <v>7</v>
      </c>
      <c r="J710" s="11" t="s">
        <v>107</v>
      </c>
      <c r="K710" s="11"/>
      <c r="L710" s="11" t="s">
        <v>11</v>
      </c>
      <c r="M710" s="11" t="s">
        <v>108</v>
      </c>
      <c r="N710" s="11"/>
      <c r="O710" s="11"/>
      <c r="P710" s="11"/>
      <c r="Q710" s="11"/>
      <c r="R710" s="11"/>
      <c r="S710" s="11"/>
      <c r="T710" s="11"/>
      <c r="U710" s="11"/>
      <c r="V710" s="11"/>
      <c r="W710" s="11"/>
      <c r="X710" s="11"/>
      <c r="Y710" s="11"/>
      <c r="Z710" s="11"/>
      <c r="AA710" s="11"/>
      <c r="AB710" s="11" t="s">
        <v>109</v>
      </c>
      <c r="AC710" s="10" t="s">
        <v>110</v>
      </c>
      <c r="BD710" t="str">
        <f t="array" ref="BD710">IFERROR(INDEX(BN1:BN22,SMALL(IF(F706=BM1:BM22,ROW(BM1:BM22)-ROW(BM1)+1),ROW(4:4))),"")</f>
        <v/>
      </c>
      <c r="BE710" t="str">
        <f t="array" ref="BE710">IFERROR(INDEX(BP1:BP22,SMALL(IF(I706=BO1:BO22,ROW(BO1:BO22)-ROW(BO1)+1),ROW(4:4))),"")</f>
        <v/>
      </c>
      <c r="BF710" t="str">
        <f t="array" ref="BF710">IFERROR(INDEX(BR1:BR22,SMALL(IF(I706=BQ1:BQ22,ROW(BQ1:BQ22)-ROW(BQ1)+1),ROW(4:4))),"")</f>
        <v/>
      </c>
    </row>
    <row r="711" spans="1:58" x14ac:dyDescent="0.2">
      <c r="A711" s="5" t="s">
        <v>3</v>
      </c>
      <c r="B711" s="5" t="s">
        <v>15</v>
      </c>
      <c r="C711" s="5" t="s">
        <v>74</v>
      </c>
      <c r="D711" s="5" t="s">
        <v>75</v>
      </c>
      <c r="E711" s="7">
        <v>-3.8373860182370899E-2</v>
      </c>
      <c r="F711" s="5">
        <v>293</v>
      </c>
      <c r="G711" s="7">
        <v>0.99099808728783401</v>
      </c>
      <c r="H711" s="7"/>
      <c r="I711" s="5">
        <v>0.235859927173353</v>
      </c>
      <c r="J711" s="5">
        <v>2.6292677786455099</v>
      </c>
      <c r="K711" s="5"/>
      <c r="L711" s="5"/>
      <c r="M711" s="5"/>
      <c r="N711" s="5"/>
      <c r="O711" s="5"/>
      <c r="P711" s="5"/>
      <c r="Q711" s="5"/>
      <c r="R711" s="5"/>
      <c r="S711" s="5"/>
      <c r="T711" s="5"/>
      <c r="U711" s="5"/>
      <c r="V711" s="5"/>
      <c r="W711" s="5"/>
      <c r="X711" s="5"/>
      <c r="Y711" s="5"/>
      <c r="Z711" s="5"/>
      <c r="AA711" s="5"/>
      <c r="AB711" s="5" t="s">
        <v>18</v>
      </c>
      <c r="AC711" s="5"/>
      <c r="BD711" t="str">
        <f t="array" ref="BD711">IFERROR(INDEX(BN1:BN22,SMALL(IF(F706=BM1:BM22,ROW(BM1:BM22)-ROW(BM1)+1),ROW(5:5))),"")</f>
        <v/>
      </c>
      <c r="BE711" t="str">
        <f t="array" ref="BE711">IFERROR(INDEX(BP1:BP22,SMALL(IF(I706=BO1:BO22,ROW(BO1:BO22)-ROW(BO1)+1),ROW(5:5))),"")</f>
        <v/>
      </c>
      <c r="BF711" t="str">
        <f t="array" ref="BF711">IFERROR(INDEX(BR1:BR22,SMALL(IF(I706=BQ1:BQ22,ROW(BQ1:BQ22)-ROW(BQ1)+1),ROW(5:5))),"")</f>
        <v/>
      </c>
    </row>
    <row r="712" spans="1:58" x14ac:dyDescent="0.2">
      <c r="A712" s="6" t="s">
        <v>3</v>
      </c>
      <c r="B712" s="6" t="s">
        <v>15</v>
      </c>
      <c r="C712" s="6" t="s">
        <v>76</v>
      </c>
      <c r="D712" s="6" t="s">
        <v>707</v>
      </c>
      <c r="E712" s="8">
        <v>0</v>
      </c>
      <c r="F712" s="6">
        <v>363</v>
      </c>
      <c r="G712" s="8">
        <v>0.98622589531680405</v>
      </c>
      <c r="H712" s="8"/>
      <c r="I712" s="6">
        <v>0.217227153631285</v>
      </c>
      <c r="J712" s="6">
        <v>1.9311294765840199</v>
      </c>
      <c r="K712" s="6"/>
      <c r="L712" s="6"/>
      <c r="M712" s="6"/>
      <c r="N712" s="6"/>
      <c r="O712" s="6"/>
      <c r="P712" s="6"/>
      <c r="Q712" s="6"/>
      <c r="R712" s="6"/>
      <c r="S712" s="6"/>
      <c r="T712" s="6"/>
      <c r="U712" s="6"/>
      <c r="V712" s="6"/>
      <c r="W712" s="6"/>
      <c r="X712" s="6"/>
      <c r="Y712" s="6"/>
      <c r="Z712" s="6"/>
      <c r="AA712" s="6"/>
      <c r="AB712" s="6" t="s">
        <v>717</v>
      </c>
      <c r="AC712" s="6" t="s">
        <v>128</v>
      </c>
      <c r="BD712" t="str">
        <f t="array" ref="BD712">IFERROR(INDEX(BN1:BN22,SMALL(IF(F706=BM1:BM22,ROW(BM1:BM22)-ROW(BM1)+1),ROW(6:6))),"")</f>
        <v/>
      </c>
      <c r="BE712" t="str">
        <f t="array" ref="BE712">IFERROR(INDEX(BP1:BP22,SMALL(IF(I706=BO1:BO22,ROW(BO1:BO22)-ROW(BO1)+1),ROW(6:6))),"")</f>
        <v/>
      </c>
      <c r="BF712" t="str">
        <f t="array" ref="BF712">IFERROR(INDEX(BR1:BR22,SMALL(IF(I706=BQ1:BQ22,ROW(BQ1:BQ22)-ROW(BQ1)+1),ROW(6:6))),"")</f>
        <v/>
      </c>
    </row>
    <row r="713" spans="1:58" x14ac:dyDescent="0.2">
      <c r="A713" t="s">
        <v>3</v>
      </c>
      <c r="B713" t="s">
        <v>15</v>
      </c>
      <c r="C713" t="s">
        <v>85</v>
      </c>
      <c r="D713" t="s">
        <v>707</v>
      </c>
      <c r="E713" s="9">
        <v>-2.3936170212765999E-2</v>
      </c>
      <c r="F713">
        <v>313</v>
      </c>
      <c r="G713" s="9">
        <v>0.96166134185303498</v>
      </c>
      <c r="H713" s="9"/>
      <c r="I713">
        <v>0.23613131666666701</v>
      </c>
      <c r="J713">
        <v>1.9584664536741201</v>
      </c>
      <c r="AB713" t="s">
        <v>18</v>
      </c>
      <c r="AC713" t="s">
        <v>187</v>
      </c>
      <c r="BD713" t="str">
        <f t="array" ref="BD713">IFERROR(INDEX(BN1:BN22,SMALL(IF(F706=BM1:BM22,ROW(BM1:BM22)-ROW(BM1)+1),ROW(7:7))),"")</f>
        <v/>
      </c>
      <c r="BE713" t="str">
        <f t="array" ref="BE713">IFERROR(INDEX(BP1:BP22,SMALL(IF(I706=BO1:BO22,ROW(BO1:BO22)-ROW(BO1)+1),ROW(7:7))),"")</f>
        <v/>
      </c>
      <c r="BF713" t="str">
        <f t="array" ref="BF713">IFERROR(INDEX(BR1:BR22,SMALL(IF(I706=BQ1:BQ22,ROW(BQ1:BQ22)-ROW(BQ1)+1),ROW(7:7))),"")</f>
        <v/>
      </c>
    </row>
    <row r="714" spans="1:58" x14ac:dyDescent="0.2">
      <c r="A714" t="s">
        <v>3</v>
      </c>
      <c r="B714" t="s">
        <v>15</v>
      </c>
      <c r="C714" t="s">
        <v>124</v>
      </c>
      <c r="D714" t="s">
        <v>707</v>
      </c>
      <c r="E714" s="9">
        <v>-2.3936170212765999E-2</v>
      </c>
      <c r="F714">
        <v>353</v>
      </c>
      <c r="G714" s="9">
        <v>1</v>
      </c>
      <c r="H714" s="9"/>
      <c r="I714">
        <v>0.22037824929178501</v>
      </c>
      <c r="J714">
        <v>2.97733711048159</v>
      </c>
      <c r="AB714" t="s">
        <v>711</v>
      </c>
      <c r="AC714" t="s">
        <v>18</v>
      </c>
    </row>
    <row r="716" spans="1:58" ht="51" x14ac:dyDescent="0.2">
      <c r="A716" s="1" t="s">
        <v>725</v>
      </c>
      <c r="B716" s="13" t="s">
        <v>42</v>
      </c>
      <c r="C716" s="13" t="s">
        <v>18</v>
      </c>
      <c r="D716" s="3" t="s">
        <v>705</v>
      </c>
      <c r="E716" s="3" t="s">
        <v>18</v>
      </c>
      <c r="F716" s="14" t="s">
        <v>16</v>
      </c>
      <c r="G716" s="14" t="s">
        <v>18</v>
      </c>
      <c r="H716" s="3" t="s">
        <v>18</v>
      </c>
      <c r="I716" s="14" t="s">
        <v>25</v>
      </c>
      <c r="J716" s="14" t="s">
        <v>18</v>
      </c>
      <c r="K716" s="3" t="s">
        <v>18</v>
      </c>
      <c r="L716" s="14" t="s">
        <v>3</v>
      </c>
      <c r="M716" s="14" t="s">
        <v>18</v>
      </c>
      <c r="N716" s="3" t="s">
        <v>18</v>
      </c>
      <c r="O716" s="14" t="s">
        <v>15</v>
      </c>
      <c r="P716" s="14" t="s">
        <v>18</v>
      </c>
      <c r="Q716" s="3" t="s">
        <v>18</v>
      </c>
      <c r="R716" s="15" t="s">
        <v>171</v>
      </c>
      <c r="S716" s="15" t="s">
        <v>18</v>
      </c>
      <c r="T716" s="15" t="s">
        <v>18</v>
      </c>
      <c r="U716" s="15" t="s">
        <v>18</v>
      </c>
      <c r="V716" s="15" t="s">
        <v>18</v>
      </c>
      <c r="W716" s="15" t="s">
        <v>18</v>
      </c>
      <c r="X716" s="15" t="s">
        <v>18</v>
      </c>
      <c r="Y716" s="15" t="s">
        <v>18</v>
      </c>
      <c r="Z716" s="15" t="s">
        <v>18</v>
      </c>
      <c r="AA716" s="15" t="s">
        <v>18</v>
      </c>
      <c r="AB716" s="3" t="s">
        <v>18</v>
      </c>
      <c r="AC716" s="2" t="s">
        <v>731</v>
      </c>
      <c r="AD716" s="1" t="s">
        <v>726</v>
      </c>
    </row>
    <row r="717" spans="1:58" x14ac:dyDescent="0.2">
      <c r="A717" s="4" t="s">
        <v>45</v>
      </c>
      <c r="B717" s="4" t="s">
        <v>46</v>
      </c>
      <c r="C717" s="4" t="s">
        <v>47</v>
      </c>
      <c r="D717" s="4" t="s">
        <v>48</v>
      </c>
      <c r="E717" s="4" t="s">
        <v>49</v>
      </c>
      <c r="F717" s="4" t="s">
        <v>50</v>
      </c>
      <c r="G717" s="4" t="s">
        <v>51</v>
      </c>
      <c r="H717" s="4" t="s">
        <v>52</v>
      </c>
      <c r="I717" s="4" t="s">
        <v>53</v>
      </c>
      <c r="J717" s="4" t="s">
        <v>54</v>
      </c>
      <c r="K717" s="4" t="s">
        <v>55</v>
      </c>
      <c r="L717" s="4" t="s">
        <v>56</v>
      </c>
      <c r="M717" s="4" t="s">
        <v>57</v>
      </c>
      <c r="N717" s="4" t="s">
        <v>58</v>
      </c>
      <c r="O717" s="4" t="s">
        <v>59</v>
      </c>
      <c r="P717" s="4" t="s">
        <v>60</v>
      </c>
      <c r="Q717" s="4" t="s">
        <v>61</v>
      </c>
      <c r="R717" s="4" t="s">
        <v>62</v>
      </c>
      <c r="S717" s="4" t="s">
        <v>63</v>
      </c>
      <c r="T717" s="4" t="s">
        <v>64</v>
      </c>
      <c r="U717" s="4" t="s">
        <v>65</v>
      </c>
      <c r="V717" s="4" t="s">
        <v>66</v>
      </c>
      <c r="W717" s="4" t="s">
        <v>67</v>
      </c>
      <c r="X717" s="4" t="s">
        <v>68</v>
      </c>
      <c r="Y717" s="4" t="s">
        <v>69</v>
      </c>
      <c r="Z717" s="4" t="s">
        <v>70</v>
      </c>
      <c r="AA717" s="4" t="s">
        <v>71</v>
      </c>
      <c r="AB717" s="4" t="s">
        <v>72</v>
      </c>
      <c r="AC717" s="4" t="s">
        <v>73</v>
      </c>
      <c r="BD717" t="str">
        <f t="array" ref="BD717">IFERROR(INDEX(BN1:BN22,SMALL(IF(F716=BM1:BM22,ROW(BM1:BM22)-ROW(BM1)+1),ROW(1:1))),"")</f>
        <v>Gap Detection</v>
      </c>
      <c r="BE717" t="str">
        <f t="array" ref="BE717">IFERROR(INDEX(BP1:BP22,SMALL(IF(I716=BO1:BO22,ROW(BO1:BO22)-ROW(BO1)+1),ROW(1:1))),"")</f>
        <v>Training</v>
      </c>
      <c r="BF717" t="str">
        <f t="array" ref="BF717">IFERROR(INDEX(BR1:BR22,SMALL(IF(I716=BQ1:BQ22,ROW(BQ1:BQ22)-ROW(BQ1)+1),ROW(1:1))),"")</f>
        <v>None</v>
      </c>
    </row>
    <row r="718" spans="1:58" x14ac:dyDescent="0.2">
      <c r="A718" t="s">
        <v>3</v>
      </c>
      <c r="B718" t="s">
        <v>15</v>
      </c>
      <c r="C718" t="s">
        <v>76</v>
      </c>
      <c r="D718">
        <v>7</v>
      </c>
      <c r="F718" t="s">
        <v>259</v>
      </c>
      <c r="BD718" t="str">
        <f t="array" ref="BD718">IFERROR(INDEX(BN1:BN22,SMALL(IF(F716=BM1:BM22,ROW(BM1:BM22)-ROW(BM1)+1),ROW(2:2))),"")</f>
        <v/>
      </c>
      <c r="BE718" t="str">
        <f t="array" ref="BE718">IFERROR(INDEX(BP1:BP22,SMALL(IF(I716=BO1:BO22,ROW(BO1:BO22)-ROW(BO1)+1),ROW(2:2))),"")</f>
        <v/>
      </c>
      <c r="BF718" t="str">
        <f t="array" ref="BF718">IFERROR(INDEX(BR1:BR22,SMALL(IF(I716=BQ1:BQ22,ROW(BQ1:BQ22)-ROW(BQ1)+1),ROW(2:2))),"")</f>
        <v>Single</v>
      </c>
    </row>
    <row r="719" spans="1:58" x14ac:dyDescent="0.2">
      <c r="A719" s="10" t="s">
        <v>18</v>
      </c>
      <c r="B719" s="10" t="s">
        <v>18</v>
      </c>
      <c r="C719" s="10" t="s">
        <v>49</v>
      </c>
      <c r="D719" s="10" t="s">
        <v>53</v>
      </c>
      <c r="E719" s="11" t="s">
        <v>50</v>
      </c>
      <c r="F719" s="11" t="s">
        <v>51</v>
      </c>
      <c r="G719" s="11" t="s">
        <v>50</v>
      </c>
      <c r="H719" s="11" t="s">
        <v>49</v>
      </c>
      <c r="I719" s="11" t="s">
        <v>99</v>
      </c>
      <c r="J719" s="11" t="s">
        <v>100</v>
      </c>
      <c r="K719" s="11"/>
      <c r="L719" s="11" t="s">
        <v>18</v>
      </c>
      <c r="M719" s="11" t="s">
        <v>18</v>
      </c>
      <c r="N719" s="11"/>
      <c r="O719" s="11"/>
      <c r="P719" s="11"/>
      <c r="Q719" s="11"/>
      <c r="R719" s="11"/>
      <c r="S719" s="11"/>
      <c r="T719" s="11"/>
      <c r="U719" s="11"/>
      <c r="V719" s="11"/>
      <c r="W719" s="11"/>
      <c r="X719" s="11"/>
      <c r="Y719" s="11"/>
      <c r="Z719" s="11"/>
      <c r="AA719" s="11"/>
      <c r="AB719" s="11" t="s">
        <v>18</v>
      </c>
      <c r="AC719" s="10" t="s">
        <v>18</v>
      </c>
      <c r="BD719" t="str">
        <f t="array" ref="BD719">IFERROR(INDEX(BN1:BN22,SMALL(IF(F716=BM1:BM22,ROW(BM1:BM22)-ROW(BM1)+1),ROW(3:3))),"")</f>
        <v/>
      </c>
      <c r="BE719" t="str">
        <f t="array" ref="BE719">IFERROR(INDEX(BP1:BP22,SMALL(IF(I716=BO1:BO22,ROW(BO1:BO22)-ROW(BO1)+1),ROW(3:3))),"")</f>
        <v/>
      </c>
      <c r="BF719" t="str">
        <f t="array" ref="BF719">IFERROR(INDEX(BR1:BR22,SMALL(IF(I716=BQ1:BQ22,ROW(BQ1:BQ22)-ROW(BQ1)+1),ROW(3:3))),"")</f>
        <v>Mixed</v>
      </c>
    </row>
    <row r="720" spans="1:58" x14ac:dyDescent="0.2">
      <c r="A720" s="10" t="s">
        <v>18</v>
      </c>
      <c r="B720" s="10" t="s">
        <v>18</v>
      </c>
      <c r="C720" s="10" t="s">
        <v>101</v>
      </c>
      <c r="D720" s="10" t="s">
        <v>102</v>
      </c>
      <c r="E720" s="11" t="s">
        <v>103</v>
      </c>
      <c r="F720" s="11" t="s">
        <v>104</v>
      </c>
      <c r="G720" s="11" t="s">
        <v>105</v>
      </c>
      <c r="H720" s="11" t="s">
        <v>106</v>
      </c>
      <c r="I720" s="11" t="s">
        <v>7</v>
      </c>
      <c r="J720" s="11" t="s">
        <v>107</v>
      </c>
      <c r="K720" s="11"/>
      <c r="L720" s="11" t="s">
        <v>11</v>
      </c>
      <c r="M720" s="11" t="s">
        <v>108</v>
      </c>
      <c r="N720" s="11"/>
      <c r="O720" s="11"/>
      <c r="P720" s="11"/>
      <c r="Q720" s="11"/>
      <c r="R720" s="11"/>
      <c r="S720" s="11"/>
      <c r="T720" s="11"/>
      <c r="U720" s="11"/>
      <c r="V720" s="11"/>
      <c r="W720" s="11"/>
      <c r="X720" s="11"/>
      <c r="Y720" s="11"/>
      <c r="Z720" s="11"/>
      <c r="AA720" s="11"/>
      <c r="AB720" s="11" t="s">
        <v>109</v>
      </c>
      <c r="AC720" s="10" t="s">
        <v>110</v>
      </c>
      <c r="BD720" t="str">
        <f t="array" ref="BD720">IFERROR(INDEX(BN1:BN22,SMALL(IF(F716=BM1:BM22,ROW(BM1:BM22)-ROW(BM1)+1),ROW(4:4))),"")</f>
        <v/>
      </c>
      <c r="BE720" t="str">
        <f t="array" ref="BE720">IFERROR(INDEX(BP1:BP22,SMALL(IF(I716=BO1:BO22,ROW(BO1:BO22)-ROW(BO1)+1),ROW(4:4))),"")</f>
        <v/>
      </c>
      <c r="BF720" t="str">
        <f t="array" ref="BF720">IFERROR(INDEX(BR1:BR22,SMALL(IF(I716=BQ1:BQ22,ROW(BQ1:BQ22)-ROW(BQ1)+1),ROW(4:4))),"")</f>
        <v/>
      </c>
    </row>
    <row r="721" spans="1:58" x14ac:dyDescent="0.2">
      <c r="A721" s="5" t="s">
        <v>3</v>
      </c>
      <c r="B721" s="5" t="s">
        <v>15</v>
      </c>
      <c r="C721" s="5" t="s">
        <v>74</v>
      </c>
      <c r="D721" s="5" t="s">
        <v>75</v>
      </c>
      <c r="E721" s="7">
        <v>-3.6802532647408001E-2</v>
      </c>
      <c r="F721" s="5">
        <v>256.71428571428601</v>
      </c>
      <c r="G721" s="7">
        <v>0.99184691050090801</v>
      </c>
      <c r="H721" s="7"/>
      <c r="I721" s="5">
        <v>0.29977877486659299</v>
      </c>
      <c r="J721" s="5">
        <v>3.5761306085005198</v>
      </c>
      <c r="K721" s="5"/>
      <c r="L721" s="5"/>
      <c r="M721" s="5"/>
      <c r="N721" s="5"/>
      <c r="O721" s="5"/>
      <c r="P721" s="5"/>
      <c r="Q721" s="5"/>
      <c r="R721" s="5"/>
      <c r="S721" s="5"/>
      <c r="T721" s="5"/>
      <c r="U721" s="5"/>
      <c r="V721" s="5"/>
      <c r="W721" s="5"/>
      <c r="X721" s="5"/>
      <c r="Y721" s="5"/>
      <c r="Z721" s="5"/>
      <c r="AA721" s="5"/>
      <c r="AB721" s="5" t="s">
        <v>18</v>
      </c>
      <c r="AC721" s="5"/>
      <c r="BD721" t="str">
        <f t="array" ref="BD721">IFERROR(INDEX(BN1:BN22,SMALL(IF(F716=BM1:BM22,ROW(BM1:BM22)-ROW(BM1)+1),ROW(5:5))),"")</f>
        <v/>
      </c>
      <c r="BE721" t="str">
        <f t="array" ref="BE721">IFERROR(INDEX(BP1:BP22,SMALL(IF(I716=BO1:BO22,ROW(BO1:BO22)-ROW(BO1)+1),ROW(5:5))),"")</f>
        <v/>
      </c>
      <c r="BF721" t="str">
        <f t="array" ref="BF721">IFERROR(INDEX(BR1:BR22,SMALL(IF(I716=BQ1:BQ22,ROW(BQ1:BQ22)-ROW(BQ1)+1),ROW(5:5))),"")</f>
        <v/>
      </c>
    </row>
    <row r="722" spans="1:58" x14ac:dyDescent="0.2">
      <c r="A722" s="6" t="s">
        <v>3</v>
      </c>
      <c r="B722" s="6" t="s">
        <v>15</v>
      </c>
      <c r="C722" s="6" t="s">
        <v>76</v>
      </c>
      <c r="D722" s="6" t="s">
        <v>707</v>
      </c>
      <c r="E722" s="8">
        <v>0</v>
      </c>
      <c r="F722" s="6">
        <v>364</v>
      </c>
      <c r="G722" s="8">
        <v>0.98351648351648302</v>
      </c>
      <c r="H722" s="8"/>
      <c r="I722" s="6">
        <v>0.25240383798882698</v>
      </c>
      <c r="J722" s="6">
        <v>3.12912087912088</v>
      </c>
      <c r="K722" s="6"/>
      <c r="L722" s="6"/>
      <c r="M722" s="6"/>
      <c r="N722" s="6"/>
      <c r="O722" s="6"/>
      <c r="P722" s="6"/>
      <c r="Q722" s="6"/>
      <c r="R722" s="6"/>
      <c r="S722" s="6"/>
      <c r="T722" s="6"/>
      <c r="U722" s="6"/>
      <c r="V722" s="6"/>
      <c r="W722" s="6"/>
      <c r="X722" s="6"/>
      <c r="Y722" s="6"/>
      <c r="Z722" s="6"/>
      <c r="AA722" s="6"/>
      <c r="AB722" s="6" t="s">
        <v>727</v>
      </c>
      <c r="AC722" s="6" t="s">
        <v>128</v>
      </c>
      <c r="BD722" t="str">
        <f t="array" ref="BD722">IFERROR(INDEX(BN1:BN22,SMALL(IF(F716=BM1:BM22,ROW(BM1:BM22)-ROW(BM1)+1),ROW(6:6))),"")</f>
        <v/>
      </c>
      <c r="BE722" t="str">
        <f t="array" ref="BE722">IFERROR(INDEX(BP1:BP22,SMALL(IF(I716=BO1:BO22,ROW(BO1:BO22)-ROW(BO1)+1),ROW(6:6))),"")</f>
        <v/>
      </c>
      <c r="BF722" t="str">
        <f t="array" ref="BF722">IFERROR(INDEX(BR1:BR22,SMALL(IF(I716=BQ1:BQ22,ROW(BQ1:BQ22)-ROW(BQ1)+1),ROW(6:6))),"")</f>
        <v/>
      </c>
    </row>
    <row r="723" spans="1:58" x14ac:dyDescent="0.2">
      <c r="A723" t="s">
        <v>3</v>
      </c>
      <c r="B723" t="s">
        <v>15</v>
      </c>
      <c r="C723" t="s">
        <v>85</v>
      </c>
      <c r="D723" t="s">
        <v>707</v>
      </c>
      <c r="E723" s="9">
        <v>-2.2160664819944598E-2</v>
      </c>
      <c r="F723">
        <v>235</v>
      </c>
      <c r="G723" s="9">
        <v>0.99574468085106405</v>
      </c>
      <c r="H723" s="9"/>
      <c r="I723">
        <v>0.245609508547009</v>
      </c>
      <c r="J723">
        <v>2.7446808510638299</v>
      </c>
      <c r="AB723" t="s">
        <v>728</v>
      </c>
      <c r="AC723" t="s">
        <v>729</v>
      </c>
      <c r="BD723" t="str">
        <f t="array" ref="BD723">IFERROR(INDEX(BN1:BN22,SMALL(IF(F716=BM1:BM22,ROW(BM1:BM22)-ROW(BM1)+1),ROW(7:7))),"")</f>
        <v/>
      </c>
      <c r="BE723" t="str">
        <f t="array" ref="BE723">IFERROR(INDEX(BP1:BP22,SMALL(IF(I716=BO1:BO22,ROW(BO1:BO22)-ROW(BO1)+1),ROW(7:7))),"")</f>
        <v/>
      </c>
      <c r="BF723" t="str">
        <f t="array" ref="BF723">IFERROR(INDEX(BR1:BR22,SMALL(IF(I716=BQ1:BQ22,ROW(BQ1:BQ22)-ROW(BQ1)+1),ROW(7:7))),"")</f>
        <v/>
      </c>
    </row>
    <row r="724" spans="1:58" x14ac:dyDescent="0.2">
      <c r="A724" t="s">
        <v>3</v>
      </c>
      <c r="B724" t="s">
        <v>15</v>
      </c>
      <c r="C724" t="s">
        <v>124</v>
      </c>
      <c r="D724" t="s">
        <v>707</v>
      </c>
      <c r="E724" s="9">
        <v>-3.0470914127423799E-2</v>
      </c>
      <c r="F724">
        <v>299</v>
      </c>
      <c r="G724" s="9">
        <v>0.99665551839464905</v>
      </c>
      <c r="H724" s="9"/>
      <c r="I724">
        <v>0.227567006711409</v>
      </c>
      <c r="J724">
        <v>3.2073578595317702</v>
      </c>
      <c r="AB724" t="s">
        <v>730</v>
      </c>
      <c r="AC724" t="s">
        <v>187</v>
      </c>
    </row>
  </sheetData>
  <mergeCells count="288">
    <mergeCell ref="B706:C706"/>
    <mergeCell ref="F706:G706"/>
    <mergeCell ref="I706:J706"/>
    <mergeCell ref="L706:M706"/>
    <mergeCell ref="O706:P706"/>
    <mergeCell ref="R706:AA706"/>
    <mergeCell ref="B716:C716"/>
    <mergeCell ref="F716:G716"/>
    <mergeCell ref="I716:J716"/>
    <mergeCell ref="L716:M716"/>
    <mergeCell ref="O716:P716"/>
    <mergeCell ref="R716:AA716"/>
    <mergeCell ref="B686:C686"/>
    <mergeCell ref="F686:G686"/>
    <mergeCell ref="I686:J686"/>
    <mergeCell ref="L686:M686"/>
    <mergeCell ref="O686:P686"/>
    <mergeCell ref="R686:AA686"/>
    <mergeCell ref="B696:C696"/>
    <mergeCell ref="F696:G696"/>
    <mergeCell ref="I696:J696"/>
    <mergeCell ref="L696:M696"/>
    <mergeCell ref="O696:P696"/>
    <mergeCell ref="R696:AA696"/>
    <mergeCell ref="B666:C666"/>
    <mergeCell ref="F666:G666"/>
    <mergeCell ref="I666:J666"/>
    <mergeCell ref="L666:M666"/>
    <mergeCell ref="O666:P666"/>
    <mergeCell ref="R666:AA666"/>
    <mergeCell ref="B676:C676"/>
    <mergeCell ref="F676:G676"/>
    <mergeCell ref="I676:J676"/>
    <mergeCell ref="L676:M676"/>
    <mergeCell ref="O676:P676"/>
    <mergeCell ref="R676:AA676"/>
    <mergeCell ref="B638:C638"/>
    <mergeCell ref="F638:G638"/>
    <mergeCell ref="I638:J638"/>
    <mergeCell ref="L638:M638"/>
    <mergeCell ref="O638:P638"/>
    <mergeCell ref="R638:AA638"/>
    <mergeCell ref="B649:C649"/>
    <mergeCell ref="F649:G649"/>
    <mergeCell ref="I649:J649"/>
    <mergeCell ref="L649:M649"/>
    <mergeCell ref="O649:P649"/>
    <mergeCell ref="R649:AA649"/>
    <mergeCell ref="B610:C610"/>
    <mergeCell ref="F610:G610"/>
    <mergeCell ref="I610:J610"/>
    <mergeCell ref="L610:M610"/>
    <mergeCell ref="O610:P610"/>
    <mergeCell ref="R610:AA610"/>
    <mergeCell ref="B628:C628"/>
    <mergeCell ref="F628:G628"/>
    <mergeCell ref="I628:J628"/>
    <mergeCell ref="L628:M628"/>
    <mergeCell ref="O628:P628"/>
    <mergeCell ref="R628:AA628"/>
    <mergeCell ref="B583:C583"/>
    <mergeCell ref="F583:G583"/>
    <mergeCell ref="I583:J583"/>
    <mergeCell ref="L583:M583"/>
    <mergeCell ref="O583:P583"/>
    <mergeCell ref="R583:AA583"/>
    <mergeCell ref="B592:C592"/>
    <mergeCell ref="F592:G592"/>
    <mergeCell ref="I592:J592"/>
    <mergeCell ref="L592:M592"/>
    <mergeCell ref="O592:P592"/>
    <mergeCell ref="R592:AA592"/>
    <mergeCell ref="B547:C547"/>
    <mergeCell ref="F547:G547"/>
    <mergeCell ref="I547:J547"/>
    <mergeCell ref="L547:M547"/>
    <mergeCell ref="O547:P547"/>
    <mergeCell ref="R547:AA547"/>
    <mergeCell ref="B565:C565"/>
    <mergeCell ref="F565:G565"/>
    <mergeCell ref="I565:J565"/>
    <mergeCell ref="L565:M565"/>
    <mergeCell ref="O565:P565"/>
    <mergeCell ref="R565:AA565"/>
    <mergeCell ref="B516:C516"/>
    <mergeCell ref="F516:G516"/>
    <mergeCell ref="I516:J516"/>
    <mergeCell ref="L516:M516"/>
    <mergeCell ref="O516:P516"/>
    <mergeCell ref="R516:AA516"/>
    <mergeCell ref="B533:C533"/>
    <mergeCell ref="F533:G533"/>
    <mergeCell ref="I533:J533"/>
    <mergeCell ref="L533:M533"/>
    <mergeCell ref="O533:P533"/>
    <mergeCell ref="R533:AA533"/>
    <mergeCell ref="B484:C484"/>
    <mergeCell ref="F484:G484"/>
    <mergeCell ref="I484:J484"/>
    <mergeCell ref="L484:M484"/>
    <mergeCell ref="O484:P484"/>
    <mergeCell ref="R484:AA484"/>
    <mergeCell ref="B498:C498"/>
    <mergeCell ref="F498:G498"/>
    <mergeCell ref="I498:J498"/>
    <mergeCell ref="L498:M498"/>
    <mergeCell ref="O498:P498"/>
    <mergeCell ref="R498:AA498"/>
    <mergeCell ref="B456:C456"/>
    <mergeCell ref="F456:G456"/>
    <mergeCell ref="I456:J456"/>
    <mergeCell ref="L456:M456"/>
    <mergeCell ref="O456:P456"/>
    <mergeCell ref="R456:AA456"/>
    <mergeCell ref="B470:C470"/>
    <mergeCell ref="F470:G470"/>
    <mergeCell ref="I470:J470"/>
    <mergeCell ref="L470:M470"/>
    <mergeCell ref="O470:P470"/>
    <mergeCell ref="R470:AA470"/>
    <mergeCell ref="B432:C432"/>
    <mergeCell ref="F432:G432"/>
    <mergeCell ref="I432:J432"/>
    <mergeCell ref="L432:M432"/>
    <mergeCell ref="O432:P432"/>
    <mergeCell ref="R432:AA432"/>
    <mergeCell ref="B446:C446"/>
    <mergeCell ref="F446:G446"/>
    <mergeCell ref="I446:J446"/>
    <mergeCell ref="L446:M446"/>
    <mergeCell ref="O446:P446"/>
    <mergeCell ref="R446:AA446"/>
    <mergeCell ref="B400:C400"/>
    <mergeCell ref="F400:G400"/>
    <mergeCell ref="I400:J400"/>
    <mergeCell ref="L400:M400"/>
    <mergeCell ref="O400:P400"/>
    <mergeCell ref="R400:AA400"/>
    <mergeCell ref="B418:C418"/>
    <mergeCell ref="F418:G418"/>
    <mergeCell ref="I418:J418"/>
    <mergeCell ref="L418:M418"/>
    <mergeCell ref="O418:P418"/>
    <mergeCell ref="R418:AA418"/>
    <mergeCell ref="B365:C365"/>
    <mergeCell ref="F365:G365"/>
    <mergeCell ref="I365:J365"/>
    <mergeCell ref="L365:M365"/>
    <mergeCell ref="O365:P365"/>
    <mergeCell ref="R365:AA365"/>
    <mergeCell ref="B382:C382"/>
    <mergeCell ref="F382:G382"/>
    <mergeCell ref="I382:J382"/>
    <mergeCell ref="L382:M382"/>
    <mergeCell ref="O382:P382"/>
    <mergeCell ref="R382:AA382"/>
    <mergeCell ref="B329:C329"/>
    <mergeCell ref="F329:G329"/>
    <mergeCell ref="I329:J329"/>
    <mergeCell ref="L329:M329"/>
    <mergeCell ref="O329:P329"/>
    <mergeCell ref="R329:AA329"/>
    <mergeCell ref="B347:C347"/>
    <mergeCell ref="F347:G347"/>
    <mergeCell ref="I347:J347"/>
    <mergeCell ref="L347:M347"/>
    <mergeCell ref="O347:P347"/>
    <mergeCell ref="R347:AA347"/>
    <mergeCell ref="B302:C302"/>
    <mergeCell ref="F302:G302"/>
    <mergeCell ref="I302:J302"/>
    <mergeCell ref="L302:M302"/>
    <mergeCell ref="O302:P302"/>
    <mergeCell ref="R302:AA302"/>
    <mergeCell ref="B314:C314"/>
    <mergeCell ref="F314:G314"/>
    <mergeCell ref="I314:J314"/>
    <mergeCell ref="L314:M314"/>
    <mergeCell ref="O314:P314"/>
    <mergeCell ref="R314:AA314"/>
    <mergeCell ref="B267:C267"/>
    <mergeCell ref="F267:G267"/>
    <mergeCell ref="I267:J267"/>
    <mergeCell ref="L267:M267"/>
    <mergeCell ref="O267:P267"/>
    <mergeCell ref="R267:AA267"/>
    <mergeCell ref="B284:C284"/>
    <mergeCell ref="F284:G284"/>
    <mergeCell ref="I284:J284"/>
    <mergeCell ref="L284:M284"/>
    <mergeCell ref="O284:P284"/>
    <mergeCell ref="R284:AA284"/>
    <mergeCell ref="B234:C234"/>
    <mergeCell ref="F234:G234"/>
    <mergeCell ref="I234:J234"/>
    <mergeCell ref="L234:M234"/>
    <mergeCell ref="O234:P234"/>
    <mergeCell ref="R234:AA234"/>
    <mergeCell ref="B249:C249"/>
    <mergeCell ref="F249:G249"/>
    <mergeCell ref="I249:J249"/>
    <mergeCell ref="L249:M249"/>
    <mergeCell ref="O249:P249"/>
    <mergeCell ref="R249:AA249"/>
    <mergeCell ref="B200:C200"/>
    <mergeCell ref="F200:G200"/>
    <mergeCell ref="I200:J200"/>
    <mergeCell ref="L200:M200"/>
    <mergeCell ref="O200:P200"/>
    <mergeCell ref="R200:AA200"/>
    <mergeCell ref="B217:C217"/>
    <mergeCell ref="F217:G217"/>
    <mergeCell ref="I217:J217"/>
    <mergeCell ref="L217:M217"/>
    <mergeCell ref="O217:P217"/>
    <mergeCell ref="R217:AA217"/>
    <mergeCell ref="B164:C164"/>
    <mergeCell ref="F164:G164"/>
    <mergeCell ref="I164:J164"/>
    <mergeCell ref="L164:M164"/>
    <mergeCell ref="O164:P164"/>
    <mergeCell ref="R164:AA164"/>
    <mergeCell ref="B182:C182"/>
    <mergeCell ref="F182:G182"/>
    <mergeCell ref="I182:J182"/>
    <mergeCell ref="L182:M182"/>
    <mergeCell ref="O182:P182"/>
    <mergeCell ref="R182:AA182"/>
    <mergeCell ref="B133:C133"/>
    <mergeCell ref="F133:G133"/>
    <mergeCell ref="I133:J133"/>
    <mergeCell ref="L133:M133"/>
    <mergeCell ref="O133:P133"/>
    <mergeCell ref="R133:AA133"/>
    <mergeCell ref="B150:C150"/>
    <mergeCell ref="F150:G150"/>
    <mergeCell ref="I150:J150"/>
    <mergeCell ref="L150:M150"/>
    <mergeCell ref="O150:P150"/>
    <mergeCell ref="R150:AA150"/>
    <mergeCell ref="B100:C100"/>
    <mergeCell ref="F100:G100"/>
    <mergeCell ref="I100:J100"/>
    <mergeCell ref="L100:M100"/>
    <mergeCell ref="O100:P100"/>
    <mergeCell ref="R100:AA100"/>
    <mergeCell ref="B116:C116"/>
    <mergeCell ref="F116:G116"/>
    <mergeCell ref="I116:J116"/>
    <mergeCell ref="L116:M116"/>
    <mergeCell ref="O116:P116"/>
    <mergeCell ref="R116:AA116"/>
    <mergeCell ref="B67:C67"/>
    <mergeCell ref="F67:G67"/>
    <mergeCell ref="I67:J67"/>
    <mergeCell ref="L67:M67"/>
    <mergeCell ref="O67:P67"/>
    <mergeCell ref="R67:AA67"/>
    <mergeCell ref="B83:C83"/>
    <mergeCell ref="F83:G83"/>
    <mergeCell ref="I83:J83"/>
    <mergeCell ref="L83:M83"/>
    <mergeCell ref="O83:P83"/>
    <mergeCell ref="R83:AA83"/>
    <mergeCell ref="B34:C34"/>
    <mergeCell ref="F34:G34"/>
    <mergeCell ref="I34:J34"/>
    <mergeCell ref="L34:M34"/>
    <mergeCell ref="O34:P34"/>
    <mergeCell ref="R34:AA34"/>
    <mergeCell ref="B53:C53"/>
    <mergeCell ref="F53:G53"/>
    <mergeCell ref="I53:J53"/>
    <mergeCell ref="L53:M53"/>
    <mergeCell ref="O53:P53"/>
    <mergeCell ref="R53:AA53"/>
    <mergeCell ref="B1:C1"/>
    <mergeCell ref="F1:G1"/>
    <mergeCell ref="I1:J1"/>
    <mergeCell ref="L1:M1"/>
    <mergeCell ref="O1:P1"/>
    <mergeCell ref="R1:AA1"/>
    <mergeCell ref="B15:C15"/>
    <mergeCell ref="F15:G15"/>
    <mergeCell ref="I15:J15"/>
    <mergeCell ref="L15:M15"/>
    <mergeCell ref="O15:P15"/>
    <mergeCell ref="R15:AA15"/>
  </mergeCells>
  <conditionalFormatting sqref="D1">
    <cfRule type="containsText" dxfId="575" priority="576" operator="containsText" text="[">
      <formula>NOT(ISERROR(SEARCH("[", D1)))</formula>
    </cfRule>
    <cfRule type="notContainsText" dxfId="574" priority="575" operator="notContains" text="[">
      <formula>ISERROR(SEARCH("[", D1))</formula>
    </cfRule>
  </conditionalFormatting>
  <conditionalFormatting sqref="F1">
    <cfRule type="expression" dxfId="573" priority="574">
      <formula>COUNTIF(BL1:BL8,F1)&gt;0</formula>
    </cfRule>
    <cfRule type="expression" dxfId="572" priority="573">
      <formula>COUNTIF(BL1:BL8,F1)&lt;=0</formula>
    </cfRule>
  </conditionalFormatting>
  <conditionalFormatting sqref="I1">
    <cfRule type="expression" dxfId="571" priority="572">
      <formula>COUNTIF(BD2:BD9,I1)&gt;0</formula>
    </cfRule>
    <cfRule type="expression" dxfId="570" priority="571">
      <formula>COUNTIF(BD2:BD9,I1)&lt;=0</formula>
    </cfRule>
  </conditionalFormatting>
  <conditionalFormatting sqref="L1">
    <cfRule type="expression" dxfId="569" priority="570">
      <formula>COUNTIF(BE2:BE9,L1)&gt;0</formula>
    </cfRule>
    <cfRule type="expression" dxfId="568" priority="569">
      <formula>COUNTIF(BE2:BE9,L1)&lt;=0</formula>
    </cfRule>
  </conditionalFormatting>
  <conditionalFormatting sqref="O1">
    <cfRule type="expression" dxfId="567" priority="568">
      <formula>COUNTIF(BF2:BF9,O1)&gt;0</formula>
    </cfRule>
    <cfRule type="expression" dxfId="566" priority="567">
      <formula>COUNTIF(BF2:BF9,O1)&lt;=0</formula>
    </cfRule>
  </conditionalFormatting>
  <conditionalFormatting sqref="AC1">
    <cfRule type="expression" dxfId="565" priority="566">
      <formula>AC1="Warnings: none"</formula>
    </cfRule>
    <cfRule type="expression" dxfId="564" priority="565">
      <formula>AC1&lt;&gt;"Warnings: none"</formula>
    </cfRule>
  </conditionalFormatting>
  <conditionalFormatting sqref="D15">
    <cfRule type="containsText" dxfId="563" priority="564" operator="containsText" text="[">
      <formula>NOT(ISERROR(SEARCH("[", D15)))</formula>
    </cfRule>
    <cfRule type="notContainsText" dxfId="562" priority="563" operator="notContains" text="[">
      <formula>ISERROR(SEARCH("[", D15))</formula>
    </cfRule>
  </conditionalFormatting>
  <conditionalFormatting sqref="F15">
    <cfRule type="expression" dxfId="561" priority="562">
      <formula>COUNTIF(BL1:BL8,F15)&gt;0</formula>
    </cfRule>
    <cfRule type="expression" dxfId="560" priority="561">
      <formula>COUNTIF(BL1:BL8,F15)&lt;=0</formula>
    </cfRule>
  </conditionalFormatting>
  <conditionalFormatting sqref="I15">
    <cfRule type="expression" dxfId="559" priority="560">
      <formula>COUNTIF(BD16:BD23,I15)&gt;0</formula>
    </cfRule>
    <cfRule type="expression" dxfId="558" priority="559">
      <formula>COUNTIF(BD16:BD23,I15)&lt;=0</formula>
    </cfRule>
  </conditionalFormatting>
  <conditionalFormatting sqref="L15">
    <cfRule type="expression" dxfId="557" priority="558">
      <formula>COUNTIF(BE16:BE23,L15)&gt;0</formula>
    </cfRule>
    <cfRule type="expression" dxfId="556" priority="557">
      <formula>COUNTIF(BE16:BE23,L15)&lt;=0</formula>
    </cfRule>
  </conditionalFormatting>
  <conditionalFormatting sqref="O15">
    <cfRule type="expression" dxfId="555" priority="556">
      <formula>COUNTIF(BF16:BF23,O15)&gt;0</formula>
    </cfRule>
    <cfRule type="expression" dxfId="554" priority="555">
      <formula>COUNTIF(BF16:BF23,O15)&lt;=0</formula>
    </cfRule>
  </conditionalFormatting>
  <conditionalFormatting sqref="AC15">
    <cfRule type="expression" dxfId="553" priority="554">
      <formula>AC15="Warnings: none"</formula>
    </cfRule>
    <cfRule type="expression" dxfId="552" priority="553">
      <formula>AC15&lt;&gt;"Warnings: none"</formula>
    </cfRule>
  </conditionalFormatting>
  <conditionalFormatting sqref="D34">
    <cfRule type="containsText" dxfId="551" priority="552" operator="containsText" text="[">
      <formula>NOT(ISERROR(SEARCH("[", D34)))</formula>
    </cfRule>
    <cfRule type="notContainsText" dxfId="550" priority="551" operator="notContains" text="[">
      <formula>ISERROR(SEARCH("[", D34))</formula>
    </cfRule>
  </conditionalFormatting>
  <conditionalFormatting sqref="F34">
    <cfRule type="expression" dxfId="549" priority="550">
      <formula>COUNTIF(BL1:BL8,F34)&gt;0</formula>
    </cfRule>
    <cfRule type="expression" dxfId="548" priority="549">
      <formula>COUNTIF(BL1:BL8,F34)&lt;=0</formula>
    </cfRule>
  </conditionalFormatting>
  <conditionalFormatting sqref="I34">
    <cfRule type="expression" dxfId="547" priority="548">
      <formula>COUNTIF(BD35:BD42,I34)&gt;0</formula>
    </cfRule>
    <cfRule type="expression" dxfId="546" priority="547">
      <formula>COUNTIF(BD35:BD42,I34)&lt;=0</formula>
    </cfRule>
  </conditionalFormatting>
  <conditionalFormatting sqref="L34">
    <cfRule type="expression" dxfId="545" priority="546">
      <formula>COUNTIF(BE35:BE42,L34)&gt;0</formula>
    </cfRule>
    <cfRule type="expression" dxfId="544" priority="545">
      <formula>COUNTIF(BE35:BE42,L34)&lt;=0</formula>
    </cfRule>
  </conditionalFormatting>
  <conditionalFormatting sqref="O34">
    <cfRule type="expression" dxfId="543" priority="544">
      <formula>COUNTIF(BF35:BF42,O34)&gt;0</formula>
    </cfRule>
    <cfRule type="expression" dxfId="542" priority="543">
      <formula>COUNTIF(BF35:BF42,O34)&lt;=0</formula>
    </cfRule>
  </conditionalFormatting>
  <conditionalFormatting sqref="AC34">
    <cfRule type="expression" dxfId="541" priority="542">
      <formula>AC34="Warnings: none"</formula>
    </cfRule>
    <cfRule type="expression" dxfId="540" priority="541">
      <formula>AC34&lt;&gt;"Warnings: none"</formula>
    </cfRule>
  </conditionalFormatting>
  <conditionalFormatting sqref="D53">
    <cfRule type="containsText" dxfId="539" priority="540" operator="containsText" text="[">
      <formula>NOT(ISERROR(SEARCH("[", D53)))</formula>
    </cfRule>
    <cfRule type="notContainsText" dxfId="538" priority="539" operator="notContains" text="[">
      <formula>ISERROR(SEARCH("[", D53))</formula>
    </cfRule>
  </conditionalFormatting>
  <conditionalFormatting sqref="F53">
    <cfRule type="expression" dxfId="537" priority="538">
      <formula>COUNTIF(BL1:BL8,F53)&gt;0</formula>
    </cfRule>
    <cfRule type="expression" dxfId="536" priority="537">
      <formula>COUNTIF(BL1:BL8,F53)&lt;=0</formula>
    </cfRule>
  </conditionalFormatting>
  <conditionalFormatting sqref="I53">
    <cfRule type="expression" dxfId="535" priority="536">
      <formula>COUNTIF(BD54:BD61,I53)&gt;0</formula>
    </cfRule>
    <cfRule type="expression" dxfId="534" priority="535">
      <formula>COUNTIF(BD54:BD61,I53)&lt;=0</formula>
    </cfRule>
  </conditionalFormatting>
  <conditionalFormatting sqref="L53">
    <cfRule type="expression" dxfId="533" priority="534">
      <formula>COUNTIF(BE54:BE61,L53)&gt;0</formula>
    </cfRule>
    <cfRule type="expression" dxfId="532" priority="533">
      <formula>COUNTIF(BE54:BE61,L53)&lt;=0</formula>
    </cfRule>
  </conditionalFormatting>
  <conditionalFormatting sqref="O53">
    <cfRule type="expression" dxfId="531" priority="532">
      <formula>COUNTIF(BF54:BF61,O53)&gt;0</formula>
    </cfRule>
    <cfRule type="expression" dxfId="530" priority="531">
      <formula>COUNTIF(BF54:BF61,O53)&lt;=0</formula>
    </cfRule>
  </conditionalFormatting>
  <conditionalFormatting sqref="AC53">
    <cfRule type="expression" dxfId="529" priority="530">
      <formula>AC53="Warnings: none"</formula>
    </cfRule>
    <cfRule type="expression" dxfId="528" priority="529">
      <formula>AC53&lt;&gt;"Warnings: none"</formula>
    </cfRule>
  </conditionalFormatting>
  <conditionalFormatting sqref="D67">
    <cfRule type="containsText" dxfId="527" priority="528" operator="containsText" text="[">
      <formula>NOT(ISERROR(SEARCH("[", D67)))</formula>
    </cfRule>
    <cfRule type="notContainsText" dxfId="526" priority="527" operator="notContains" text="[">
      <formula>ISERROR(SEARCH("[", D67))</formula>
    </cfRule>
  </conditionalFormatting>
  <conditionalFormatting sqref="F67">
    <cfRule type="expression" dxfId="525" priority="526">
      <formula>COUNTIF(BL1:BL8,F67)&gt;0</formula>
    </cfRule>
    <cfRule type="expression" dxfId="524" priority="525">
      <formula>COUNTIF(BL1:BL8,F67)&lt;=0</formula>
    </cfRule>
  </conditionalFormatting>
  <conditionalFormatting sqref="I67">
    <cfRule type="expression" dxfId="523" priority="524">
      <formula>COUNTIF(BD68:BD75,I67)&gt;0</formula>
    </cfRule>
    <cfRule type="expression" dxfId="522" priority="523">
      <formula>COUNTIF(BD68:BD75,I67)&lt;=0</formula>
    </cfRule>
  </conditionalFormatting>
  <conditionalFormatting sqref="L67">
    <cfRule type="expression" dxfId="521" priority="522">
      <formula>COUNTIF(BE68:BE75,L67)&gt;0</formula>
    </cfRule>
    <cfRule type="expression" dxfId="520" priority="521">
      <formula>COUNTIF(BE68:BE75,L67)&lt;=0</formula>
    </cfRule>
  </conditionalFormatting>
  <conditionalFormatting sqref="O67">
    <cfRule type="expression" dxfId="519" priority="520">
      <formula>COUNTIF(BF68:BF75,O67)&gt;0</formula>
    </cfRule>
    <cfRule type="expression" dxfId="518" priority="519">
      <formula>COUNTIF(BF68:BF75,O67)&lt;=0</formula>
    </cfRule>
  </conditionalFormatting>
  <conditionalFormatting sqref="AC67">
    <cfRule type="expression" dxfId="517" priority="518">
      <formula>AC67="Warnings: none"</formula>
    </cfRule>
    <cfRule type="expression" dxfId="516" priority="517">
      <formula>AC67&lt;&gt;"Warnings: none"</formula>
    </cfRule>
  </conditionalFormatting>
  <conditionalFormatting sqref="D83">
    <cfRule type="containsText" dxfId="515" priority="516" operator="containsText" text="[">
      <formula>NOT(ISERROR(SEARCH("[", D83)))</formula>
    </cfRule>
    <cfRule type="notContainsText" dxfId="514" priority="515" operator="notContains" text="[">
      <formula>ISERROR(SEARCH("[", D83))</formula>
    </cfRule>
  </conditionalFormatting>
  <conditionalFormatting sqref="F83">
    <cfRule type="expression" dxfId="513" priority="514">
      <formula>COUNTIF(BL1:BL8,F83)&gt;0</formula>
    </cfRule>
    <cfRule type="expression" dxfId="512" priority="513">
      <formula>COUNTIF(BL1:BL8,F83)&lt;=0</formula>
    </cfRule>
  </conditionalFormatting>
  <conditionalFormatting sqref="I83">
    <cfRule type="expression" dxfId="511" priority="512">
      <formula>COUNTIF(BD84:BD91,I83)&gt;0</formula>
    </cfRule>
    <cfRule type="expression" dxfId="510" priority="511">
      <formula>COUNTIF(BD84:BD91,I83)&lt;=0</formula>
    </cfRule>
  </conditionalFormatting>
  <conditionalFormatting sqref="L83">
    <cfRule type="expression" dxfId="509" priority="510">
      <formula>COUNTIF(BE84:BE91,L83)&gt;0</formula>
    </cfRule>
    <cfRule type="expression" dxfId="508" priority="509">
      <formula>COUNTIF(BE84:BE91,L83)&lt;=0</formula>
    </cfRule>
  </conditionalFormatting>
  <conditionalFormatting sqref="O83">
    <cfRule type="expression" dxfId="507" priority="508">
      <formula>COUNTIF(BF84:BF91,O83)&gt;0</formula>
    </cfRule>
    <cfRule type="expression" dxfId="506" priority="507">
      <formula>COUNTIF(BF84:BF91,O83)&lt;=0</formula>
    </cfRule>
  </conditionalFormatting>
  <conditionalFormatting sqref="AC83">
    <cfRule type="expression" dxfId="505" priority="506">
      <formula>AC83="Warnings: none"</formula>
    </cfRule>
    <cfRule type="expression" dxfId="504" priority="505">
      <formula>AC83&lt;&gt;"Warnings: none"</formula>
    </cfRule>
  </conditionalFormatting>
  <conditionalFormatting sqref="D100">
    <cfRule type="containsText" dxfId="503" priority="504" operator="containsText" text="[">
      <formula>NOT(ISERROR(SEARCH("[", D100)))</formula>
    </cfRule>
    <cfRule type="notContainsText" dxfId="502" priority="503" operator="notContains" text="[">
      <formula>ISERROR(SEARCH("[", D100))</formula>
    </cfRule>
  </conditionalFormatting>
  <conditionalFormatting sqref="F100">
    <cfRule type="expression" dxfId="501" priority="502">
      <formula>COUNTIF(BL1:BL8,F100)&gt;0</formula>
    </cfRule>
    <cfRule type="expression" dxfId="500" priority="501">
      <formula>COUNTIF(BL1:BL8,F100)&lt;=0</formula>
    </cfRule>
  </conditionalFormatting>
  <conditionalFormatting sqref="I100">
    <cfRule type="expression" dxfId="499" priority="500">
      <formula>COUNTIF(BD101:BD108,I100)&gt;0</formula>
    </cfRule>
    <cfRule type="expression" dxfId="498" priority="499">
      <formula>COUNTIF(BD101:BD108,I100)&lt;=0</formula>
    </cfRule>
  </conditionalFormatting>
  <conditionalFormatting sqref="L100">
    <cfRule type="expression" dxfId="497" priority="498">
      <formula>COUNTIF(BE101:BE108,L100)&gt;0</formula>
    </cfRule>
    <cfRule type="expression" dxfId="496" priority="497">
      <formula>COUNTIF(BE101:BE108,L100)&lt;=0</formula>
    </cfRule>
  </conditionalFormatting>
  <conditionalFormatting sqref="O100">
    <cfRule type="expression" dxfId="495" priority="496">
      <formula>COUNTIF(BF101:BF108,O100)&gt;0</formula>
    </cfRule>
    <cfRule type="expression" dxfId="494" priority="495">
      <formula>COUNTIF(BF101:BF108,O100)&lt;=0</formula>
    </cfRule>
  </conditionalFormatting>
  <conditionalFormatting sqref="AC100">
    <cfRule type="expression" dxfId="493" priority="494">
      <formula>AC100="Warnings: none"</formula>
    </cfRule>
    <cfRule type="expression" dxfId="492" priority="493">
      <formula>AC100&lt;&gt;"Warnings: none"</formula>
    </cfRule>
  </conditionalFormatting>
  <conditionalFormatting sqref="D116">
    <cfRule type="containsText" dxfId="491" priority="492" operator="containsText" text="[">
      <formula>NOT(ISERROR(SEARCH("[", D116)))</formula>
    </cfRule>
    <cfRule type="notContainsText" dxfId="490" priority="491" operator="notContains" text="[">
      <formula>ISERROR(SEARCH("[", D116))</formula>
    </cfRule>
  </conditionalFormatting>
  <conditionalFormatting sqref="F116">
    <cfRule type="expression" dxfId="489" priority="490">
      <formula>COUNTIF(BL1:BL8,F116)&gt;0</formula>
    </cfRule>
    <cfRule type="expression" dxfId="488" priority="489">
      <formula>COUNTIF(BL1:BL8,F116)&lt;=0</formula>
    </cfRule>
  </conditionalFormatting>
  <conditionalFormatting sqref="I116">
    <cfRule type="expression" dxfId="487" priority="488">
      <formula>COUNTIF(BD117:BD124,I116)&gt;0</formula>
    </cfRule>
    <cfRule type="expression" dxfId="486" priority="487">
      <formula>COUNTIF(BD117:BD124,I116)&lt;=0</formula>
    </cfRule>
  </conditionalFormatting>
  <conditionalFormatting sqref="L116">
    <cfRule type="expression" dxfId="485" priority="486">
      <formula>COUNTIF(BE117:BE124,L116)&gt;0</formula>
    </cfRule>
    <cfRule type="expression" dxfId="484" priority="485">
      <formula>COUNTIF(BE117:BE124,L116)&lt;=0</formula>
    </cfRule>
  </conditionalFormatting>
  <conditionalFormatting sqref="O116">
    <cfRule type="expression" dxfId="483" priority="484">
      <formula>COUNTIF(BF117:BF124,O116)&gt;0</formula>
    </cfRule>
    <cfRule type="expression" dxfId="482" priority="483">
      <formula>COUNTIF(BF117:BF124,O116)&lt;=0</formula>
    </cfRule>
  </conditionalFormatting>
  <conditionalFormatting sqref="AC116">
    <cfRule type="expression" dxfId="481" priority="482">
      <formula>AC116="Warnings: none"</formula>
    </cfRule>
    <cfRule type="expression" dxfId="480" priority="481">
      <formula>AC116&lt;&gt;"Warnings: none"</formula>
    </cfRule>
  </conditionalFormatting>
  <conditionalFormatting sqref="D133">
    <cfRule type="containsText" dxfId="479" priority="480" operator="containsText" text="[">
      <formula>NOT(ISERROR(SEARCH("[", D133)))</formula>
    </cfRule>
    <cfRule type="notContainsText" dxfId="478" priority="479" operator="notContains" text="[">
      <formula>ISERROR(SEARCH("[", D133))</formula>
    </cfRule>
  </conditionalFormatting>
  <conditionalFormatting sqref="F133">
    <cfRule type="expression" dxfId="477" priority="478">
      <formula>COUNTIF(BL1:BL8,F133)&gt;0</formula>
    </cfRule>
    <cfRule type="expression" dxfId="476" priority="477">
      <formula>COUNTIF(BL1:BL8,F133)&lt;=0</formula>
    </cfRule>
  </conditionalFormatting>
  <conditionalFormatting sqref="I133">
    <cfRule type="expression" dxfId="475" priority="476">
      <formula>COUNTIF(BD134:BD141,I133)&gt;0</formula>
    </cfRule>
    <cfRule type="expression" dxfId="474" priority="475">
      <formula>COUNTIF(BD134:BD141,I133)&lt;=0</formula>
    </cfRule>
  </conditionalFormatting>
  <conditionalFormatting sqref="L133">
    <cfRule type="expression" dxfId="473" priority="474">
      <formula>COUNTIF(BE134:BE141,L133)&gt;0</formula>
    </cfRule>
    <cfRule type="expression" dxfId="472" priority="473">
      <formula>COUNTIF(BE134:BE141,L133)&lt;=0</formula>
    </cfRule>
  </conditionalFormatting>
  <conditionalFormatting sqref="O133">
    <cfRule type="expression" dxfId="471" priority="472">
      <formula>COUNTIF(BF134:BF141,O133)&gt;0</formula>
    </cfRule>
    <cfRule type="expression" dxfId="470" priority="471">
      <formula>COUNTIF(BF134:BF141,O133)&lt;=0</formula>
    </cfRule>
  </conditionalFormatting>
  <conditionalFormatting sqref="AC133">
    <cfRule type="expression" dxfId="469" priority="470">
      <formula>AC133="Warnings: none"</formula>
    </cfRule>
    <cfRule type="expression" dxfId="468" priority="469">
      <formula>AC133&lt;&gt;"Warnings: none"</formula>
    </cfRule>
  </conditionalFormatting>
  <conditionalFormatting sqref="D150">
    <cfRule type="containsText" dxfId="467" priority="468" operator="containsText" text="[">
      <formula>NOT(ISERROR(SEARCH("[", D150)))</formula>
    </cfRule>
    <cfRule type="notContainsText" dxfId="466" priority="467" operator="notContains" text="[">
      <formula>ISERROR(SEARCH("[", D150))</formula>
    </cfRule>
  </conditionalFormatting>
  <conditionalFormatting sqref="F150">
    <cfRule type="expression" dxfId="465" priority="466">
      <formula>COUNTIF(BL1:BL8,F150)&gt;0</formula>
    </cfRule>
    <cfRule type="expression" dxfId="464" priority="465">
      <formula>COUNTIF(BL1:BL8,F150)&lt;=0</formula>
    </cfRule>
  </conditionalFormatting>
  <conditionalFormatting sqref="I150">
    <cfRule type="expression" dxfId="463" priority="464">
      <formula>COUNTIF(BD151:BD158,I150)&gt;0</formula>
    </cfRule>
    <cfRule type="expression" dxfId="462" priority="463">
      <formula>COUNTIF(BD151:BD158,I150)&lt;=0</formula>
    </cfRule>
  </conditionalFormatting>
  <conditionalFormatting sqref="L150">
    <cfRule type="expression" dxfId="461" priority="462">
      <formula>COUNTIF(BE151:BE158,L150)&gt;0</formula>
    </cfRule>
    <cfRule type="expression" dxfId="460" priority="461">
      <formula>COUNTIF(BE151:BE158,L150)&lt;=0</formula>
    </cfRule>
  </conditionalFormatting>
  <conditionalFormatting sqref="O150">
    <cfRule type="expression" dxfId="459" priority="460">
      <formula>COUNTIF(BF151:BF158,O150)&gt;0</formula>
    </cfRule>
    <cfRule type="expression" dxfId="458" priority="459">
      <formula>COUNTIF(BF151:BF158,O150)&lt;=0</formula>
    </cfRule>
  </conditionalFormatting>
  <conditionalFormatting sqref="AC150">
    <cfRule type="expression" dxfId="457" priority="458">
      <formula>AC150="Warnings: none"</formula>
    </cfRule>
    <cfRule type="expression" dxfId="456" priority="457">
      <formula>AC150&lt;&gt;"Warnings: none"</formula>
    </cfRule>
  </conditionalFormatting>
  <conditionalFormatting sqref="D164">
    <cfRule type="containsText" dxfId="455" priority="456" operator="containsText" text="[">
      <formula>NOT(ISERROR(SEARCH("[", D164)))</formula>
    </cfRule>
    <cfRule type="notContainsText" dxfId="454" priority="455" operator="notContains" text="[">
      <formula>ISERROR(SEARCH("[", D164))</formula>
    </cfRule>
  </conditionalFormatting>
  <conditionalFormatting sqref="F164">
    <cfRule type="expression" dxfId="453" priority="454">
      <formula>COUNTIF(BL1:BL8,F164)&gt;0</formula>
    </cfRule>
    <cfRule type="expression" dxfId="452" priority="453">
      <formula>COUNTIF(BL1:BL8,F164)&lt;=0</formula>
    </cfRule>
  </conditionalFormatting>
  <conditionalFormatting sqref="I164">
    <cfRule type="expression" dxfId="451" priority="452">
      <formula>COUNTIF(BD165:BD172,I164)&gt;0</formula>
    </cfRule>
    <cfRule type="expression" dxfId="450" priority="451">
      <formula>COUNTIF(BD165:BD172,I164)&lt;=0</formula>
    </cfRule>
  </conditionalFormatting>
  <conditionalFormatting sqref="L164">
    <cfRule type="expression" dxfId="449" priority="450">
      <formula>COUNTIF(BE165:BE172,L164)&gt;0</formula>
    </cfRule>
    <cfRule type="expression" dxfId="448" priority="449">
      <formula>COUNTIF(BE165:BE172,L164)&lt;=0</formula>
    </cfRule>
  </conditionalFormatting>
  <conditionalFormatting sqref="O164">
    <cfRule type="expression" dxfId="447" priority="448">
      <formula>COUNTIF(BF165:BF172,O164)&gt;0</formula>
    </cfRule>
    <cfRule type="expression" dxfId="446" priority="447">
      <formula>COUNTIF(BF165:BF172,O164)&lt;=0</formula>
    </cfRule>
  </conditionalFormatting>
  <conditionalFormatting sqref="AC164">
    <cfRule type="expression" dxfId="445" priority="446">
      <formula>AC164="Warnings: none"</formula>
    </cfRule>
    <cfRule type="expression" dxfId="444" priority="445">
      <formula>AC164&lt;&gt;"Warnings: none"</formula>
    </cfRule>
  </conditionalFormatting>
  <conditionalFormatting sqref="D182">
    <cfRule type="containsText" dxfId="443" priority="444" operator="containsText" text="[">
      <formula>NOT(ISERROR(SEARCH("[", D182)))</formula>
    </cfRule>
    <cfRule type="notContainsText" dxfId="442" priority="443" operator="notContains" text="[">
      <formula>ISERROR(SEARCH("[", D182))</formula>
    </cfRule>
  </conditionalFormatting>
  <conditionalFormatting sqref="F182">
    <cfRule type="expression" dxfId="441" priority="442">
      <formula>COUNTIF(BL1:BL8,F182)&gt;0</formula>
    </cfRule>
    <cfRule type="expression" dxfId="440" priority="441">
      <formula>COUNTIF(BL1:BL8,F182)&lt;=0</formula>
    </cfRule>
  </conditionalFormatting>
  <conditionalFormatting sqref="I182">
    <cfRule type="expression" dxfId="439" priority="440">
      <formula>COUNTIF(BD183:BD190,I182)&gt;0</formula>
    </cfRule>
    <cfRule type="expression" dxfId="438" priority="439">
      <formula>COUNTIF(BD183:BD190,I182)&lt;=0</formula>
    </cfRule>
  </conditionalFormatting>
  <conditionalFormatting sqref="L182">
    <cfRule type="expression" dxfId="437" priority="438">
      <formula>COUNTIF(BE183:BE190,L182)&gt;0</formula>
    </cfRule>
    <cfRule type="expression" dxfId="436" priority="437">
      <formula>COUNTIF(BE183:BE190,L182)&lt;=0</formula>
    </cfRule>
  </conditionalFormatting>
  <conditionalFormatting sqref="O182">
    <cfRule type="expression" dxfId="435" priority="436">
      <formula>COUNTIF(BF183:BF190,O182)&gt;0</formula>
    </cfRule>
    <cfRule type="expression" dxfId="434" priority="435">
      <formula>COUNTIF(BF183:BF190,O182)&lt;=0</formula>
    </cfRule>
  </conditionalFormatting>
  <conditionalFormatting sqref="AC182">
    <cfRule type="expression" dxfId="433" priority="434">
      <formula>AC182="Warnings: none"</formula>
    </cfRule>
    <cfRule type="expression" dxfId="432" priority="433">
      <formula>AC182&lt;&gt;"Warnings: none"</formula>
    </cfRule>
  </conditionalFormatting>
  <conditionalFormatting sqref="D200">
    <cfRule type="containsText" dxfId="431" priority="432" operator="containsText" text="[">
      <formula>NOT(ISERROR(SEARCH("[", D200)))</formula>
    </cfRule>
    <cfRule type="notContainsText" dxfId="430" priority="431" operator="notContains" text="[">
      <formula>ISERROR(SEARCH("[", D200))</formula>
    </cfRule>
  </conditionalFormatting>
  <conditionalFormatting sqref="F200">
    <cfRule type="expression" dxfId="429" priority="430">
      <formula>COUNTIF(BL1:BL8,F200)&gt;0</formula>
    </cfRule>
    <cfRule type="expression" dxfId="428" priority="429">
      <formula>COUNTIF(BL1:BL8,F200)&lt;=0</formula>
    </cfRule>
  </conditionalFormatting>
  <conditionalFormatting sqref="I200">
    <cfRule type="expression" dxfId="427" priority="428">
      <formula>COUNTIF(BD201:BD208,I200)&gt;0</formula>
    </cfRule>
    <cfRule type="expression" dxfId="426" priority="427">
      <formula>COUNTIF(BD201:BD208,I200)&lt;=0</formula>
    </cfRule>
  </conditionalFormatting>
  <conditionalFormatting sqref="L200">
    <cfRule type="expression" dxfId="425" priority="426">
      <formula>COUNTIF(BE201:BE208,L200)&gt;0</formula>
    </cfRule>
    <cfRule type="expression" dxfId="424" priority="425">
      <formula>COUNTIF(BE201:BE208,L200)&lt;=0</formula>
    </cfRule>
  </conditionalFormatting>
  <conditionalFormatting sqref="O200">
    <cfRule type="expression" dxfId="423" priority="424">
      <formula>COUNTIF(BF201:BF208,O200)&gt;0</formula>
    </cfRule>
    <cfRule type="expression" dxfId="422" priority="423">
      <formula>COUNTIF(BF201:BF208,O200)&lt;=0</formula>
    </cfRule>
  </conditionalFormatting>
  <conditionalFormatting sqref="AC200">
    <cfRule type="expression" dxfId="421" priority="422">
      <formula>AC200="Warnings: none"</formula>
    </cfRule>
    <cfRule type="expression" dxfId="420" priority="421">
      <formula>AC200&lt;&gt;"Warnings: none"</formula>
    </cfRule>
  </conditionalFormatting>
  <conditionalFormatting sqref="D217">
    <cfRule type="containsText" dxfId="419" priority="420" operator="containsText" text="[">
      <formula>NOT(ISERROR(SEARCH("[", D217)))</formula>
    </cfRule>
    <cfRule type="notContainsText" dxfId="418" priority="419" operator="notContains" text="[">
      <formula>ISERROR(SEARCH("[", D217))</formula>
    </cfRule>
  </conditionalFormatting>
  <conditionalFormatting sqref="F217">
    <cfRule type="expression" dxfId="417" priority="418">
      <formula>COUNTIF(BL1:BL8,F217)&gt;0</formula>
    </cfRule>
    <cfRule type="expression" dxfId="416" priority="417">
      <formula>COUNTIF(BL1:BL8,F217)&lt;=0</formula>
    </cfRule>
  </conditionalFormatting>
  <conditionalFormatting sqref="I217">
    <cfRule type="expression" dxfId="415" priority="416">
      <formula>COUNTIF(BD218:BD225,I217)&gt;0</formula>
    </cfRule>
    <cfRule type="expression" dxfId="414" priority="415">
      <formula>COUNTIF(BD218:BD225,I217)&lt;=0</formula>
    </cfRule>
  </conditionalFormatting>
  <conditionalFormatting sqref="L217">
    <cfRule type="expression" dxfId="413" priority="414">
      <formula>COUNTIF(BE218:BE225,L217)&gt;0</formula>
    </cfRule>
    <cfRule type="expression" dxfId="412" priority="413">
      <formula>COUNTIF(BE218:BE225,L217)&lt;=0</formula>
    </cfRule>
  </conditionalFormatting>
  <conditionalFormatting sqref="O217">
    <cfRule type="expression" dxfId="411" priority="412">
      <formula>COUNTIF(BF218:BF225,O217)&gt;0</formula>
    </cfRule>
    <cfRule type="expression" dxfId="410" priority="411">
      <formula>COUNTIF(BF218:BF225,O217)&lt;=0</formula>
    </cfRule>
  </conditionalFormatting>
  <conditionalFormatting sqref="AC217">
    <cfRule type="expression" dxfId="409" priority="410">
      <formula>AC217="Warnings: none"</formula>
    </cfRule>
    <cfRule type="expression" dxfId="408" priority="409">
      <formula>AC217&lt;&gt;"Warnings: none"</formula>
    </cfRule>
  </conditionalFormatting>
  <conditionalFormatting sqref="D234">
    <cfRule type="containsText" dxfId="407" priority="408" operator="containsText" text="[">
      <formula>NOT(ISERROR(SEARCH("[", D234)))</formula>
    </cfRule>
    <cfRule type="notContainsText" dxfId="406" priority="407" operator="notContains" text="[">
      <formula>ISERROR(SEARCH("[", D234))</formula>
    </cfRule>
  </conditionalFormatting>
  <conditionalFormatting sqref="F234">
    <cfRule type="expression" dxfId="405" priority="406">
      <formula>COUNTIF(BL1:BL8,F234)&gt;0</formula>
    </cfRule>
    <cfRule type="expression" dxfId="404" priority="405">
      <formula>COUNTIF(BL1:BL8,F234)&lt;=0</formula>
    </cfRule>
  </conditionalFormatting>
  <conditionalFormatting sqref="I234">
    <cfRule type="expression" dxfId="403" priority="404">
      <formula>COUNTIF(BD235:BD242,I234)&gt;0</formula>
    </cfRule>
    <cfRule type="expression" dxfId="402" priority="403">
      <formula>COUNTIF(BD235:BD242,I234)&lt;=0</formula>
    </cfRule>
  </conditionalFormatting>
  <conditionalFormatting sqref="L234">
    <cfRule type="expression" dxfId="401" priority="402">
      <formula>COUNTIF(BE235:BE242,L234)&gt;0</formula>
    </cfRule>
    <cfRule type="expression" dxfId="400" priority="401">
      <formula>COUNTIF(BE235:BE242,L234)&lt;=0</formula>
    </cfRule>
  </conditionalFormatting>
  <conditionalFormatting sqref="O234">
    <cfRule type="expression" dxfId="399" priority="400">
      <formula>COUNTIF(BF235:BF242,O234)&gt;0</formula>
    </cfRule>
    <cfRule type="expression" dxfId="398" priority="399">
      <formula>COUNTIF(BF235:BF242,O234)&lt;=0</formula>
    </cfRule>
  </conditionalFormatting>
  <conditionalFormatting sqref="AC234">
    <cfRule type="expression" dxfId="397" priority="398">
      <formula>AC234="Warnings: none"</formula>
    </cfRule>
    <cfRule type="expression" dxfId="396" priority="397">
      <formula>AC234&lt;&gt;"Warnings: none"</formula>
    </cfRule>
  </conditionalFormatting>
  <conditionalFormatting sqref="D249">
    <cfRule type="containsText" dxfId="395" priority="396" operator="containsText" text="[">
      <formula>NOT(ISERROR(SEARCH("[", D249)))</formula>
    </cfRule>
    <cfRule type="notContainsText" dxfId="394" priority="395" operator="notContains" text="[">
      <formula>ISERROR(SEARCH("[", D249))</formula>
    </cfRule>
  </conditionalFormatting>
  <conditionalFormatting sqref="F249">
    <cfRule type="expression" dxfId="393" priority="394">
      <formula>COUNTIF(BL1:BL8,F249)&gt;0</formula>
    </cfRule>
    <cfRule type="expression" dxfId="392" priority="393">
      <formula>COUNTIF(BL1:BL8,F249)&lt;=0</formula>
    </cfRule>
  </conditionalFormatting>
  <conditionalFormatting sqref="I249">
    <cfRule type="expression" dxfId="391" priority="392">
      <formula>COUNTIF(BD250:BD257,I249)&gt;0</formula>
    </cfRule>
    <cfRule type="expression" dxfId="390" priority="391">
      <formula>COUNTIF(BD250:BD257,I249)&lt;=0</formula>
    </cfRule>
  </conditionalFormatting>
  <conditionalFormatting sqref="L249">
    <cfRule type="expression" dxfId="389" priority="390">
      <formula>COUNTIF(BE250:BE257,L249)&gt;0</formula>
    </cfRule>
    <cfRule type="expression" dxfId="388" priority="389">
      <formula>COUNTIF(BE250:BE257,L249)&lt;=0</formula>
    </cfRule>
  </conditionalFormatting>
  <conditionalFormatting sqref="O249">
    <cfRule type="expression" dxfId="387" priority="388">
      <formula>COUNTIF(BF250:BF257,O249)&gt;0</formula>
    </cfRule>
    <cfRule type="expression" dxfId="386" priority="387">
      <formula>COUNTIF(BF250:BF257,O249)&lt;=0</formula>
    </cfRule>
  </conditionalFormatting>
  <conditionalFormatting sqref="AC249">
    <cfRule type="expression" dxfId="385" priority="386">
      <formula>AC249="Warnings: none"</formula>
    </cfRule>
    <cfRule type="expression" dxfId="384" priority="385">
      <formula>AC249&lt;&gt;"Warnings: none"</formula>
    </cfRule>
  </conditionalFormatting>
  <conditionalFormatting sqref="D267">
    <cfRule type="containsText" dxfId="383" priority="384" operator="containsText" text="[">
      <formula>NOT(ISERROR(SEARCH("[", D267)))</formula>
    </cfRule>
    <cfRule type="notContainsText" dxfId="382" priority="383" operator="notContains" text="[">
      <formula>ISERROR(SEARCH("[", D267))</formula>
    </cfRule>
  </conditionalFormatting>
  <conditionalFormatting sqref="F267">
    <cfRule type="expression" dxfId="381" priority="382">
      <formula>COUNTIF(BL1:BL8,F267)&gt;0</formula>
    </cfRule>
    <cfRule type="expression" dxfId="380" priority="381">
      <formula>COUNTIF(BL1:BL8,F267)&lt;=0</formula>
    </cfRule>
  </conditionalFormatting>
  <conditionalFormatting sqref="I267">
    <cfRule type="expression" dxfId="379" priority="380">
      <formula>COUNTIF(BD268:BD275,I267)&gt;0</formula>
    </cfRule>
    <cfRule type="expression" dxfId="378" priority="379">
      <formula>COUNTIF(BD268:BD275,I267)&lt;=0</formula>
    </cfRule>
  </conditionalFormatting>
  <conditionalFormatting sqref="L267">
    <cfRule type="expression" dxfId="377" priority="378">
      <formula>COUNTIF(BE268:BE275,L267)&gt;0</formula>
    </cfRule>
    <cfRule type="expression" dxfId="376" priority="377">
      <formula>COUNTIF(BE268:BE275,L267)&lt;=0</formula>
    </cfRule>
  </conditionalFormatting>
  <conditionalFormatting sqref="O267">
    <cfRule type="expression" dxfId="375" priority="376">
      <formula>COUNTIF(BF268:BF275,O267)&gt;0</formula>
    </cfRule>
    <cfRule type="expression" dxfId="374" priority="375">
      <formula>COUNTIF(BF268:BF275,O267)&lt;=0</formula>
    </cfRule>
  </conditionalFormatting>
  <conditionalFormatting sqref="AC267">
    <cfRule type="expression" dxfId="373" priority="374">
      <formula>AC267="Warnings: none"</formula>
    </cfRule>
    <cfRule type="expression" dxfId="372" priority="373">
      <formula>AC267&lt;&gt;"Warnings: none"</formula>
    </cfRule>
  </conditionalFormatting>
  <conditionalFormatting sqref="D284">
    <cfRule type="containsText" dxfId="371" priority="372" operator="containsText" text="[">
      <formula>NOT(ISERROR(SEARCH("[", D284)))</formula>
    </cfRule>
    <cfRule type="notContainsText" dxfId="370" priority="371" operator="notContains" text="[">
      <formula>ISERROR(SEARCH("[", D284))</formula>
    </cfRule>
  </conditionalFormatting>
  <conditionalFormatting sqref="F284">
    <cfRule type="expression" dxfId="369" priority="370">
      <formula>COUNTIF(BL1:BL8,F284)&gt;0</formula>
    </cfRule>
    <cfRule type="expression" dxfId="368" priority="369">
      <formula>COUNTIF(BL1:BL8,F284)&lt;=0</formula>
    </cfRule>
  </conditionalFormatting>
  <conditionalFormatting sqref="I284">
    <cfRule type="expression" dxfId="367" priority="368">
      <formula>COUNTIF(BD285:BD292,I284)&gt;0</formula>
    </cfRule>
    <cfRule type="expression" dxfId="366" priority="367">
      <formula>COUNTIF(BD285:BD292,I284)&lt;=0</formula>
    </cfRule>
  </conditionalFormatting>
  <conditionalFormatting sqref="L284">
    <cfRule type="expression" dxfId="365" priority="366">
      <formula>COUNTIF(BE285:BE292,L284)&gt;0</formula>
    </cfRule>
    <cfRule type="expression" dxfId="364" priority="365">
      <formula>COUNTIF(BE285:BE292,L284)&lt;=0</formula>
    </cfRule>
  </conditionalFormatting>
  <conditionalFormatting sqref="O284">
    <cfRule type="expression" dxfId="363" priority="364">
      <formula>COUNTIF(BF285:BF292,O284)&gt;0</formula>
    </cfRule>
    <cfRule type="expression" dxfId="362" priority="363">
      <formula>COUNTIF(BF285:BF292,O284)&lt;=0</formula>
    </cfRule>
  </conditionalFormatting>
  <conditionalFormatting sqref="AC284">
    <cfRule type="expression" dxfId="361" priority="362">
      <formula>AC284="Warnings: none"</formula>
    </cfRule>
    <cfRule type="expression" dxfId="360" priority="361">
      <formula>AC284&lt;&gt;"Warnings: none"</formula>
    </cfRule>
  </conditionalFormatting>
  <conditionalFormatting sqref="D302">
    <cfRule type="containsText" dxfId="359" priority="360" operator="containsText" text="[">
      <formula>NOT(ISERROR(SEARCH("[", D302)))</formula>
    </cfRule>
    <cfRule type="notContainsText" dxfId="358" priority="359" operator="notContains" text="[">
      <formula>ISERROR(SEARCH("[", D302))</formula>
    </cfRule>
  </conditionalFormatting>
  <conditionalFormatting sqref="F302">
    <cfRule type="expression" dxfId="357" priority="358">
      <formula>COUNTIF(BL1:BL8,F302)&gt;0</formula>
    </cfRule>
    <cfRule type="expression" dxfId="356" priority="357">
      <formula>COUNTIF(BL1:BL8,F302)&lt;=0</formula>
    </cfRule>
  </conditionalFormatting>
  <conditionalFormatting sqref="I302">
    <cfRule type="expression" dxfId="355" priority="356">
      <formula>COUNTIF(BD303:BD310,I302)&gt;0</formula>
    </cfRule>
    <cfRule type="expression" dxfId="354" priority="355">
      <formula>COUNTIF(BD303:BD310,I302)&lt;=0</formula>
    </cfRule>
  </conditionalFormatting>
  <conditionalFormatting sqref="L302">
    <cfRule type="expression" dxfId="353" priority="354">
      <formula>COUNTIF(BE303:BE310,L302)&gt;0</formula>
    </cfRule>
    <cfRule type="expression" dxfId="352" priority="353">
      <formula>COUNTIF(BE303:BE310,L302)&lt;=0</formula>
    </cfRule>
  </conditionalFormatting>
  <conditionalFormatting sqref="O302">
    <cfRule type="expression" dxfId="351" priority="352">
      <formula>COUNTIF(BF303:BF310,O302)&gt;0</formula>
    </cfRule>
    <cfRule type="expression" dxfId="350" priority="351">
      <formula>COUNTIF(BF303:BF310,O302)&lt;=0</formula>
    </cfRule>
  </conditionalFormatting>
  <conditionalFormatting sqref="AC302">
    <cfRule type="expression" dxfId="349" priority="350">
      <formula>AC302="Warnings: none"</formula>
    </cfRule>
    <cfRule type="expression" dxfId="348" priority="349">
      <formula>AC302&lt;&gt;"Warnings: none"</formula>
    </cfRule>
  </conditionalFormatting>
  <conditionalFormatting sqref="D314">
    <cfRule type="containsText" dxfId="347" priority="348" operator="containsText" text="[">
      <formula>NOT(ISERROR(SEARCH("[", D314)))</formula>
    </cfRule>
    <cfRule type="notContainsText" dxfId="346" priority="347" operator="notContains" text="[">
      <formula>ISERROR(SEARCH("[", D314))</formula>
    </cfRule>
  </conditionalFormatting>
  <conditionalFormatting sqref="F314">
    <cfRule type="expression" dxfId="345" priority="346">
      <formula>COUNTIF(BL1:BL8,F314)&gt;0</formula>
    </cfRule>
    <cfRule type="expression" dxfId="344" priority="345">
      <formula>COUNTIF(BL1:BL8,F314)&lt;=0</formula>
    </cfRule>
  </conditionalFormatting>
  <conditionalFormatting sqref="I314">
    <cfRule type="expression" dxfId="343" priority="344">
      <formula>COUNTIF(BD315:BD322,I314)&gt;0</formula>
    </cfRule>
    <cfRule type="expression" dxfId="342" priority="343">
      <formula>COUNTIF(BD315:BD322,I314)&lt;=0</formula>
    </cfRule>
  </conditionalFormatting>
  <conditionalFormatting sqref="L314">
    <cfRule type="expression" dxfId="341" priority="342">
      <formula>COUNTIF(BE315:BE322,L314)&gt;0</formula>
    </cfRule>
    <cfRule type="expression" dxfId="340" priority="341">
      <formula>COUNTIF(BE315:BE322,L314)&lt;=0</formula>
    </cfRule>
  </conditionalFormatting>
  <conditionalFormatting sqref="O314">
    <cfRule type="expression" dxfId="339" priority="340">
      <formula>COUNTIF(BF315:BF322,O314)&gt;0</formula>
    </cfRule>
    <cfRule type="expression" dxfId="338" priority="339">
      <formula>COUNTIF(BF315:BF322,O314)&lt;=0</formula>
    </cfRule>
  </conditionalFormatting>
  <conditionalFormatting sqref="AC314">
    <cfRule type="expression" dxfId="337" priority="338">
      <formula>AC314="Warnings: none"</formula>
    </cfRule>
    <cfRule type="expression" dxfId="336" priority="337">
      <formula>AC314&lt;&gt;"Warnings: none"</formula>
    </cfRule>
  </conditionalFormatting>
  <conditionalFormatting sqref="D329">
    <cfRule type="containsText" dxfId="335" priority="336" operator="containsText" text="[">
      <formula>NOT(ISERROR(SEARCH("[", D329)))</formula>
    </cfRule>
    <cfRule type="notContainsText" dxfId="334" priority="335" operator="notContains" text="[">
      <formula>ISERROR(SEARCH("[", D329))</formula>
    </cfRule>
  </conditionalFormatting>
  <conditionalFormatting sqref="F329">
    <cfRule type="expression" dxfId="333" priority="334">
      <formula>COUNTIF(BL1:BL8,F329)&gt;0</formula>
    </cfRule>
    <cfRule type="expression" dxfId="332" priority="333">
      <formula>COUNTIF(BL1:BL8,F329)&lt;=0</formula>
    </cfRule>
  </conditionalFormatting>
  <conditionalFormatting sqref="I329">
    <cfRule type="expression" dxfId="331" priority="332">
      <formula>COUNTIF(BD330:BD337,I329)&gt;0</formula>
    </cfRule>
    <cfRule type="expression" dxfId="330" priority="331">
      <formula>COUNTIF(BD330:BD337,I329)&lt;=0</formula>
    </cfRule>
  </conditionalFormatting>
  <conditionalFormatting sqref="L329">
    <cfRule type="expression" dxfId="329" priority="330">
      <formula>COUNTIF(BE330:BE337,L329)&gt;0</formula>
    </cfRule>
    <cfRule type="expression" dxfId="328" priority="329">
      <formula>COUNTIF(BE330:BE337,L329)&lt;=0</formula>
    </cfRule>
  </conditionalFormatting>
  <conditionalFormatting sqref="O329">
    <cfRule type="expression" dxfId="327" priority="328">
      <formula>COUNTIF(BF330:BF337,O329)&gt;0</formula>
    </cfRule>
    <cfRule type="expression" dxfId="326" priority="327">
      <formula>COUNTIF(BF330:BF337,O329)&lt;=0</formula>
    </cfRule>
  </conditionalFormatting>
  <conditionalFormatting sqref="AC329">
    <cfRule type="expression" dxfId="325" priority="326">
      <formula>AC329="Warnings: none"</formula>
    </cfRule>
    <cfRule type="expression" dxfId="324" priority="325">
      <formula>AC329&lt;&gt;"Warnings: none"</formula>
    </cfRule>
  </conditionalFormatting>
  <conditionalFormatting sqref="D347">
    <cfRule type="containsText" dxfId="323" priority="324" operator="containsText" text="[">
      <formula>NOT(ISERROR(SEARCH("[", D347)))</formula>
    </cfRule>
    <cfRule type="notContainsText" dxfId="322" priority="323" operator="notContains" text="[">
      <formula>ISERROR(SEARCH("[", D347))</formula>
    </cfRule>
  </conditionalFormatting>
  <conditionalFormatting sqref="F347">
    <cfRule type="expression" dxfId="321" priority="322">
      <formula>COUNTIF(BL1:BL8,F347)&gt;0</formula>
    </cfRule>
    <cfRule type="expression" dxfId="320" priority="321">
      <formula>COUNTIF(BL1:BL8,F347)&lt;=0</formula>
    </cfRule>
  </conditionalFormatting>
  <conditionalFormatting sqref="I347">
    <cfRule type="expression" dxfId="319" priority="320">
      <formula>COUNTIF(BD348:BD355,I347)&gt;0</formula>
    </cfRule>
    <cfRule type="expression" dxfId="318" priority="319">
      <formula>COUNTIF(BD348:BD355,I347)&lt;=0</formula>
    </cfRule>
  </conditionalFormatting>
  <conditionalFormatting sqref="L347">
    <cfRule type="expression" dxfId="317" priority="318">
      <formula>COUNTIF(BE348:BE355,L347)&gt;0</formula>
    </cfRule>
    <cfRule type="expression" dxfId="316" priority="317">
      <formula>COUNTIF(BE348:BE355,L347)&lt;=0</formula>
    </cfRule>
  </conditionalFormatting>
  <conditionalFormatting sqref="O347">
    <cfRule type="expression" dxfId="315" priority="316">
      <formula>COUNTIF(BF348:BF355,O347)&gt;0</formula>
    </cfRule>
    <cfRule type="expression" dxfId="314" priority="315">
      <formula>COUNTIF(BF348:BF355,O347)&lt;=0</formula>
    </cfRule>
  </conditionalFormatting>
  <conditionalFormatting sqref="AC347">
    <cfRule type="expression" dxfId="313" priority="314">
      <formula>AC347="Warnings: none"</formula>
    </cfRule>
    <cfRule type="expression" dxfId="312" priority="313">
      <formula>AC347&lt;&gt;"Warnings: none"</formula>
    </cfRule>
  </conditionalFormatting>
  <conditionalFormatting sqref="D365">
    <cfRule type="containsText" dxfId="311" priority="312" operator="containsText" text="[">
      <formula>NOT(ISERROR(SEARCH("[", D365)))</formula>
    </cfRule>
    <cfRule type="notContainsText" dxfId="310" priority="311" operator="notContains" text="[">
      <formula>ISERROR(SEARCH("[", D365))</formula>
    </cfRule>
  </conditionalFormatting>
  <conditionalFormatting sqref="F365">
    <cfRule type="expression" dxfId="309" priority="310">
      <formula>COUNTIF(BL1:BL8,F365)&gt;0</formula>
    </cfRule>
    <cfRule type="expression" dxfId="308" priority="309">
      <formula>COUNTIF(BL1:BL8,F365)&lt;=0</formula>
    </cfRule>
  </conditionalFormatting>
  <conditionalFormatting sqref="I365">
    <cfRule type="expression" dxfId="307" priority="308">
      <formula>COUNTIF(BD366:BD373,I365)&gt;0</formula>
    </cfRule>
    <cfRule type="expression" dxfId="306" priority="307">
      <formula>COUNTIF(BD366:BD373,I365)&lt;=0</formula>
    </cfRule>
  </conditionalFormatting>
  <conditionalFormatting sqref="L365">
    <cfRule type="expression" dxfId="305" priority="306">
      <formula>COUNTIF(BE366:BE373,L365)&gt;0</formula>
    </cfRule>
    <cfRule type="expression" dxfId="304" priority="305">
      <formula>COUNTIF(BE366:BE373,L365)&lt;=0</formula>
    </cfRule>
  </conditionalFormatting>
  <conditionalFormatting sqref="O365">
    <cfRule type="expression" dxfId="303" priority="304">
      <formula>COUNTIF(BF366:BF373,O365)&gt;0</formula>
    </cfRule>
    <cfRule type="expression" dxfId="302" priority="303">
      <formula>COUNTIF(BF366:BF373,O365)&lt;=0</formula>
    </cfRule>
  </conditionalFormatting>
  <conditionalFormatting sqref="AC365">
    <cfRule type="expression" dxfId="301" priority="302">
      <formula>AC365="Warnings: none"</formula>
    </cfRule>
    <cfRule type="expression" dxfId="300" priority="301">
      <formula>AC365&lt;&gt;"Warnings: none"</formula>
    </cfRule>
  </conditionalFormatting>
  <conditionalFormatting sqref="D382">
    <cfRule type="containsText" dxfId="299" priority="300" operator="containsText" text="[">
      <formula>NOT(ISERROR(SEARCH("[", D382)))</formula>
    </cfRule>
    <cfRule type="notContainsText" dxfId="298" priority="299" operator="notContains" text="[">
      <formula>ISERROR(SEARCH("[", D382))</formula>
    </cfRule>
  </conditionalFormatting>
  <conditionalFormatting sqref="F382">
    <cfRule type="expression" dxfId="297" priority="298">
      <formula>COUNTIF(BL1:BL8,F382)&gt;0</formula>
    </cfRule>
    <cfRule type="expression" dxfId="296" priority="297">
      <formula>COUNTIF(BL1:BL8,F382)&lt;=0</formula>
    </cfRule>
  </conditionalFormatting>
  <conditionalFormatting sqref="I382">
    <cfRule type="expression" dxfId="295" priority="296">
      <formula>COUNTIF(BD383:BD390,I382)&gt;0</formula>
    </cfRule>
    <cfRule type="expression" dxfId="294" priority="295">
      <formula>COUNTIF(BD383:BD390,I382)&lt;=0</formula>
    </cfRule>
  </conditionalFormatting>
  <conditionalFormatting sqref="L382">
    <cfRule type="expression" dxfId="293" priority="294">
      <formula>COUNTIF(BE383:BE390,L382)&gt;0</formula>
    </cfRule>
    <cfRule type="expression" dxfId="292" priority="293">
      <formula>COUNTIF(BE383:BE390,L382)&lt;=0</formula>
    </cfRule>
  </conditionalFormatting>
  <conditionalFormatting sqref="O382">
    <cfRule type="expression" dxfId="291" priority="292">
      <formula>COUNTIF(BF383:BF390,O382)&gt;0</formula>
    </cfRule>
    <cfRule type="expression" dxfId="290" priority="291">
      <formula>COUNTIF(BF383:BF390,O382)&lt;=0</formula>
    </cfRule>
  </conditionalFormatting>
  <conditionalFormatting sqref="AC382">
    <cfRule type="expression" dxfId="289" priority="290">
      <formula>AC382="Warnings: none"</formula>
    </cfRule>
    <cfRule type="expression" dxfId="288" priority="289">
      <formula>AC382&lt;&gt;"Warnings: none"</formula>
    </cfRule>
  </conditionalFormatting>
  <conditionalFormatting sqref="D400">
    <cfRule type="containsText" dxfId="287" priority="288" operator="containsText" text="[">
      <formula>NOT(ISERROR(SEARCH("[", D400)))</formula>
    </cfRule>
    <cfRule type="notContainsText" dxfId="286" priority="287" operator="notContains" text="[">
      <formula>ISERROR(SEARCH("[", D400))</formula>
    </cfRule>
  </conditionalFormatting>
  <conditionalFormatting sqref="F400">
    <cfRule type="expression" dxfId="285" priority="286">
      <formula>COUNTIF(BL1:BL8,F400)&gt;0</formula>
    </cfRule>
    <cfRule type="expression" dxfId="284" priority="285">
      <formula>COUNTIF(BL1:BL8,F400)&lt;=0</formula>
    </cfRule>
  </conditionalFormatting>
  <conditionalFormatting sqref="I400">
    <cfRule type="expression" dxfId="283" priority="284">
      <formula>COUNTIF(BD401:BD408,I400)&gt;0</formula>
    </cfRule>
    <cfRule type="expression" dxfId="282" priority="283">
      <formula>COUNTIF(BD401:BD408,I400)&lt;=0</formula>
    </cfRule>
  </conditionalFormatting>
  <conditionalFormatting sqref="L400">
    <cfRule type="expression" dxfId="281" priority="282">
      <formula>COUNTIF(BE401:BE408,L400)&gt;0</formula>
    </cfRule>
    <cfRule type="expression" dxfId="280" priority="281">
      <formula>COUNTIF(BE401:BE408,L400)&lt;=0</formula>
    </cfRule>
  </conditionalFormatting>
  <conditionalFormatting sqref="O400">
    <cfRule type="expression" dxfId="279" priority="280">
      <formula>COUNTIF(BF401:BF408,O400)&gt;0</formula>
    </cfRule>
    <cfRule type="expression" dxfId="278" priority="279">
      <formula>COUNTIF(BF401:BF408,O400)&lt;=0</formula>
    </cfRule>
  </conditionalFormatting>
  <conditionalFormatting sqref="AC400">
    <cfRule type="expression" dxfId="277" priority="278">
      <formula>AC400="Warnings: none"</formula>
    </cfRule>
    <cfRule type="expression" dxfId="276" priority="277">
      <formula>AC400&lt;&gt;"Warnings: none"</formula>
    </cfRule>
  </conditionalFormatting>
  <conditionalFormatting sqref="D418">
    <cfRule type="containsText" dxfId="275" priority="276" operator="containsText" text="[">
      <formula>NOT(ISERROR(SEARCH("[", D418)))</formula>
    </cfRule>
    <cfRule type="notContainsText" dxfId="274" priority="275" operator="notContains" text="[">
      <formula>ISERROR(SEARCH("[", D418))</formula>
    </cfRule>
  </conditionalFormatting>
  <conditionalFormatting sqref="F418">
    <cfRule type="expression" dxfId="273" priority="274">
      <formula>COUNTIF(BL1:BL8,F418)&gt;0</formula>
    </cfRule>
    <cfRule type="expression" dxfId="272" priority="273">
      <formula>COUNTIF(BL1:BL8,F418)&lt;=0</formula>
    </cfRule>
  </conditionalFormatting>
  <conditionalFormatting sqref="I418">
    <cfRule type="expression" dxfId="271" priority="272">
      <formula>COUNTIF(BD419:BD426,I418)&gt;0</formula>
    </cfRule>
    <cfRule type="expression" dxfId="270" priority="271">
      <formula>COUNTIF(BD419:BD426,I418)&lt;=0</formula>
    </cfRule>
  </conditionalFormatting>
  <conditionalFormatting sqref="L418">
    <cfRule type="expression" dxfId="269" priority="270">
      <formula>COUNTIF(BE419:BE426,L418)&gt;0</formula>
    </cfRule>
    <cfRule type="expression" dxfId="268" priority="269">
      <formula>COUNTIF(BE419:BE426,L418)&lt;=0</formula>
    </cfRule>
  </conditionalFormatting>
  <conditionalFormatting sqref="O418">
    <cfRule type="expression" dxfId="267" priority="268">
      <formula>COUNTIF(BF419:BF426,O418)&gt;0</formula>
    </cfRule>
    <cfRule type="expression" dxfId="266" priority="267">
      <formula>COUNTIF(BF419:BF426,O418)&lt;=0</formula>
    </cfRule>
  </conditionalFormatting>
  <conditionalFormatting sqref="AC418">
    <cfRule type="expression" dxfId="265" priority="266">
      <formula>AC418="Warnings: none"</formula>
    </cfRule>
    <cfRule type="expression" dxfId="264" priority="265">
      <formula>AC418&lt;&gt;"Warnings: none"</formula>
    </cfRule>
  </conditionalFormatting>
  <conditionalFormatting sqref="D432">
    <cfRule type="containsText" dxfId="263" priority="264" operator="containsText" text="[">
      <formula>NOT(ISERROR(SEARCH("[", D432)))</formula>
    </cfRule>
    <cfRule type="notContainsText" dxfId="262" priority="263" operator="notContains" text="[">
      <formula>ISERROR(SEARCH("[", D432))</formula>
    </cfRule>
  </conditionalFormatting>
  <conditionalFormatting sqref="F432">
    <cfRule type="expression" dxfId="261" priority="262">
      <formula>COUNTIF(BL1:BL8,F432)&gt;0</formula>
    </cfRule>
    <cfRule type="expression" dxfId="260" priority="261">
      <formula>COUNTIF(BL1:BL8,F432)&lt;=0</formula>
    </cfRule>
  </conditionalFormatting>
  <conditionalFormatting sqref="I432">
    <cfRule type="expression" dxfId="259" priority="260">
      <formula>COUNTIF(BD433:BD440,I432)&gt;0</formula>
    </cfRule>
    <cfRule type="expression" dxfId="258" priority="259">
      <formula>COUNTIF(BD433:BD440,I432)&lt;=0</formula>
    </cfRule>
  </conditionalFormatting>
  <conditionalFormatting sqref="L432">
    <cfRule type="expression" dxfId="257" priority="258">
      <formula>COUNTIF(BE433:BE440,L432)&gt;0</formula>
    </cfRule>
    <cfRule type="expression" dxfId="256" priority="257">
      <formula>COUNTIF(BE433:BE440,L432)&lt;=0</formula>
    </cfRule>
  </conditionalFormatting>
  <conditionalFormatting sqref="O432">
    <cfRule type="expression" dxfId="255" priority="256">
      <formula>COUNTIF(BF433:BF440,O432)&gt;0</formula>
    </cfRule>
    <cfRule type="expression" dxfId="254" priority="255">
      <formula>COUNTIF(BF433:BF440,O432)&lt;=0</formula>
    </cfRule>
  </conditionalFormatting>
  <conditionalFormatting sqref="AC432">
    <cfRule type="expression" dxfId="253" priority="254">
      <formula>AC432="Warnings: none"</formula>
    </cfRule>
    <cfRule type="expression" dxfId="252" priority="253">
      <formula>AC432&lt;&gt;"Warnings: none"</formula>
    </cfRule>
  </conditionalFormatting>
  <conditionalFormatting sqref="D446">
    <cfRule type="containsText" dxfId="251" priority="252" operator="containsText" text="[">
      <formula>NOT(ISERROR(SEARCH("[", D446)))</formula>
    </cfRule>
    <cfRule type="notContainsText" dxfId="250" priority="251" operator="notContains" text="[">
      <formula>ISERROR(SEARCH("[", D446))</formula>
    </cfRule>
  </conditionalFormatting>
  <conditionalFormatting sqref="F446">
    <cfRule type="expression" dxfId="249" priority="250">
      <formula>COUNTIF(BL1:BL8,F446)&gt;0</formula>
    </cfRule>
    <cfRule type="expression" dxfId="248" priority="249">
      <formula>COUNTIF(BL1:BL8,F446)&lt;=0</formula>
    </cfRule>
  </conditionalFormatting>
  <conditionalFormatting sqref="I446">
    <cfRule type="expression" dxfId="247" priority="248">
      <formula>COUNTIF(BD447:BD454,I446)&gt;0</formula>
    </cfRule>
    <cfRule type="expression" dxfId="246" priority="247">
      <formula>COUNTIF(BD447:BD454,I446)&lt;=0</formula>
    </cfRule>
  </conditionalFormatting>
  <conditionalFormatting sqref="L446">
    <cfRule type="expression" dxfId="245" priority="246">
      <formula>COUNTIF(BE447:BE454,L446)&gt;0</formula>
    </cfRule>
    <cfRule type="expression" dxfId="244" priority="245">
      <formula>COUNTIF(BE447:BE454,L446)&lt;=0</formula>
    </cfRule>
  </conditionalFormatting>
  <conditionalFormatting sqref="O446">
    <cfRule type="expression" dxfId="243" priority="244">
      <formula>COUNTIF(BF447:BF454,O446)&gt;0</formula>
    </cfRule>
    <cfRule type="expression" dxfId="242" priority="243">
      <formula>COUNTIF(BF447:BF454,O446)&lt;=0</formula>
    </cfRule>
  </conditionalFormatting>
  <conditionalFormatting sqref="AC446">
    <cfRule type="expression" dxfId="241" priority="242">
      <formula>AC446="Warnings: none"</formula>
    </cfRule>
    <cfRule type="expression" dxfId="240" priority="241">
      <formula>AC446&lt;&gt;"Warnings: none"</formula>
    </cfRule>
  </conditionalFormatting>
  <conditionalFormatting sqref="D456">
    <cfRule type="containsText" dxfId="239" priority="240" operator="containsText" text="[">
      <formula>NOT(ISERROR(SEARCH("[", D456)))</formula>
    </cfRule>
    <cfRule type="notContainsText" dxfId="238" priority="239" operator="notContains" text="[">
      <formula>ISERROR(SEARCH("[", D456))</formula>
    </cfRule>
  </conditionalFormatting>
  <conditionalFormatting sqref="F456">
    <cfRule type="expression" dxfId="237" priority="238">
      <formula>COUNTIF(BL1:BL8,F456)&gt;0</formula>
    </cfRule>
    <cfRule type="expression" dxfId="236" priority="237">
      <formula>COUNTIF(BL1:BL8,F456)&lt;=0</formula>
    </cfRule>
  </conditionalFormatting>
  <conditionalFormatting sqref="I456">
    <cfRule type="expression" dxfId="235" priority="236">
      <formula>COUNTIF(BD457:BD464,I456)&gt;0</formula>
    </cfRule>
    <cfRule type="expression" dxfId="234" priority="235">
      <formula>COUNTIF(BD457:BD464,I456)&lt;=0</formula>
    </cfRule>
  </conditionalFormatting>
  <conditionalFormatting sqref="L456">
    <cfRule type="expression" dxfId="233" priority="234">
      <formula>COUNTIF(BE457:BE464,L456)&gt;0</formula>
    </cfRule>
    <cfRule type="expression" dxfId="232" priority="233">
      <formula>COUNTIF(BE457:BE464,L456)&lt;=0</formula>
    </cfRule>
  </conditionalFormatting>
  <conditionalFormatting sqref="O456">
    <cfRule type="expression" dxfId="231" priority="232">
      <formula>COUNTIF(BF457:BF464,O456)&gt;0</formula>
    </cfRule>
    <cfRule type="expression" dxfId="230" priority="231">
      <formula>COUNTIF(BF457:BF464,O456)&lt;=0</formula>
    </cfRule>
  </conditionalFormatting>
  <conditionalFormatting sqref="AC456">
    <cfRule type="expression" dxfId="229" priority="230">
      <formula>AC456="Warnings: none"</formula>
    </cfRule>
    <cfRule type="expression" dxfId="228" priority="229">
      <formula>AC456&lt;&gt;"Warnings: none"</formula>
    </cfRule>
  </conditionalFormatting>
  <conditionalFormatting sqref="D470">
    <cfRule type="containsText" dxfId="227" priority="228" operator="containsText" text="[">
      <formula>NOT(ISERROR(SEARCH("[", D470)))</formula>
    </cfRule>
    <cfRule type="notContainsText" dxfId="226" priority="227" operator="notContains" text="[">
      <formula>ISERROR(SEARCH("[", D470))</formula>
    </cfRule>
  </conditionalFormatting>
  <conditionalFormatting sqref="F470">
    <cfRule type="expression" dxfId="225" priority="226">
      <formula>COUNTIF(BL1:BL8,F470)&gt;0</formula>
    </cfRule>
    <cfRule type="expression" dxfId="224" priority="225">
      <formula>COUNTIF(BL1:BL8,F470)&lt;=0</formula>
    </cfRule>
  </conditionalFormatting>
  <conditionalFormatting sqref="I470">
    <cfRule type="expression" dxfId="223" priority="224">
      <formula>COUNTIF(BD471:BD478,I470)&gt;0</formula>
    </cfRule>
    <cfRule type="expression" dxfId="222" priority="223">
      <formula>COUNTIF(BD471:BD478,I470)&lt;=0</formula>
    </cfRule>
  </conditionalFormatting>
  <conditionalFormatting sqref="L470">
    <cfRule type="expression" dxfId="221" priority="222">
      <formula>COUNTIF(BE471:BE478,L470)&gt;0</formula>
    </cfRule>
    <cfRule type="expression" dxfId="220" priority="221">
      <formula>COUNTIF(BE471:BE478,L470)&lt;=0</formula>
    </cfRule>
  </conditionalFormatting>
  <conditionalFormatting sqref="O470">
    <cfRule type="expression" dxfId="219" priority="220">
      <formula>COUNTIF(BF471:BF478,O470)&gt;0</formula>
    </cfRule>
    <cfRule type="expression" dxfId="218" priority="219">
      <formula>COUNTIF(BF471:BF478,O470)&lt;=0</formula>
    </cfRule>
  </conditionalFormatting>
  <conditionalFormatting sqref="AC470">
    <cfRule type="expression" dxfId="217" priority="218">
      <formula>AC470="Warnings: none"</formula>
    </cfRule>
    <cfRule type="expression" dxfId="216" priority="217">
      <formula>AC470&lt;&gt;"Warnings: none"</formula>
    </cfRule>
  </conditionalFormatting>
  <conditionalFormatting sqref="D484">
    <cfRule type="containsText" dxfId="215" priority="216" operator="containsText" text="[">
      <formula>NOT(ISERROR(SEARCH("[", D484)))</formula>
    </cfRule>
    <cfRule type="notContainsText" dxfId="214" priority="215" operator="notContains" text="[">
      <formula>ISERROR(SEARCH("[", D484))</formula>
    </cfRule>
  </conditionalFormatting>
  <conditionalFormatting sqref="F484">
    <cfRule type="expression" dxfId="213" priority="214">
      <formula>COUNTIF(BL1:BL8,F484)&gt;0</formula>
    </cfRule>
    <cfRule type="expression" dxfId="212" priority="213">
      <formula>COUNTIF(BL1:BL8,F484)&lt;=0</formula>
    </cfRule>
  </conditionalFormatting>
  <conditionalFormatting sqref="I484">
    <cfRule type="expression" dxfId="211" priority="212">
      <formula>COUNTIF(BD485:BD492,I484)&gt;0</formula>
    </cfRule>
    <cfRule type="expression" dxfId="210" priority="211">
      <formula>COUNTIF(BD485:BD492,I484)&lt;=0</formula>
    </cfRule>
  </conditionalFormatting>
  <conditionalFormatting sqref="L484">
    <cfRule type="expression" dxfId="209" priority="210">
      <formula>COUNTIF(BE485:BE492,L484)&gt;0</formula>
    </cfRule>
    <cfRule type="expression" dxfId="208" priority="209">
      <formula>COUNTIF(BE485:BE492,L484)&lt;=0</formula>
    </cfRule>
  </conditionalFormatting>
  <conditionalFormatting sqref="O484">
    <cfRule type="expression" dxfId="207" priority="208">
      <formula>COUNTIF(BF485:BF492,O484)&gt;0</formula>
    </cfRule>
    <cfRule type="expression" dxfId="206" priority="207">
      <formula>COUNTIF(BF485:BF492,O484)&lt;=0</formula>
    </cfRule>
  </conditionalFormatting>
  <conditionalFormatting sqref="AC484">
    <cfRule type="expression" dxfId="205" priority="206">
      <formula>AC484="Warnings: none"</formula>
    </cfRule>
    <cfRule type="expression" dxfId="204" priority="205">
      <formula>AC484&lt;&gt;"Warnings: none"</formula>
    </cfRule>
  </conditionalFormatting>
  <conditionalFormatting sqref="D498">
    <cfRule type="containsText" dxfId="203" priority="204" operator="containsText" text="[">
      <formula>NOT(ISERROR(SEARCH("[", D498)))</formula>
    </cfRule>
    <cfRule type="notContainsText" dxfId="202" priority="203" operator="notContains" text="[">
      <formula>ISERROR(SEARCH("[", D498))</formula>
    </cfRule>
  </conditionalFormatting>
  <conditionalFormatting sqref="F498">
    <cfRule type="expression" dxfId="201" priority="202">
      <formula>COUNTIF(BL1:BL8,F498)&gt;0</formula>
    </cfRule>
    <cfRule type="expression" dxfId="200" priority="201">
      <formula>COUNTIF(BL1:BL8,F498)&lt;=0</formula>
    </cfRule>
  </conditionalFormatting>
  <conditionalFormatting sqref="I498">
    <cfRule type="expression" dxfId="199" priority="200">
      <formula>COUNTIF(BD499:BD506,I498)&gt;0</formula>
    </cfRule>
    <cfRule type="expression" dxfId="198" priority="199">
      <formula>COUNTIF(BD499:BD506,I498)&lt;=0</formula>
    </cfRule>
  </conditionalFormatting>
  <conditionalFormatting sqref="L498">
    <cfRule type="expression" dxfId="197" priority="198">
      <formula>COUNTIF(BE499:BE506,L498)&gt;0</formula>
    </cfRule>
    <cfRule type="expression" dxfId="196" priority="197">
      <formula>COUNTIF(BE499:BE506,L498)&lt;=0</formula>
    </cfRule>
  </conditionalFormatting>
  <conditionalFormatting sqref="O498">
    <cfRule type="expression" dxfId="195" priority="196">
      <formula>COUNTIF(BF499:BF506,O498)&gt;0</formula>
    </cfRule>
    <cfRule type="expression" dxfId="194" priority="195">
      <formula>COUNTIF(BF499:BF506,O498)&lt;=0</formula>
    </cfRule>
  </conditionalFormatting>
  <conditionalFormatting sqref="AC498">
    <cfRule type="expression" dxfId="193" priority="194">
      <formula>AC498="Warnings: none"</formula>
    </cfRule>
    <cfRule type="expression" dxfId="192" priority="193">
      <formula>AC498&lt;&gt;"Warnings: none"</formula>
    </cfRule>
  </conditionalFormatting>
  <conditionalFormatting sqref="D516">
    <cfRule type="containsText" dxfId="191" priority="192" operator="containsText" text="[">
      <formula>NOT(ISERROR(SEARCH("[", D516)))</formula>
    </cfRule>
    <cfRule type="notContainsText" dxfId="190" priority="191" operator="notContains" text="[">
      <formula>ISERROR(SEARCH("[", D516))</formula>
    </cfRule>
  </conditionalFormatting>
  <conditionalFormatting sqref="F516">
    <cfRule type="expression" dxfId="189" priority="190">
      <formula>COUNTIF(BL1:BL8,F516)&gt;0</formula>
    </cfRule>
    <cfRule type="expression" dxfId="188" priority="189">
      <formula>COUNTIF(BL1:BL8,F516)&lt;=0</formula>
    </cfRule>
  </conditionalFormatting>
  <conditionalFormatting sqref="I516">
    <cfRule type="expression" dxfId="187" priority="188">
      <formula>COUNTIF(BD517:BD524,I516)&gt;0</formula>
    </cfRule>
    <cfRule type="expression" dxfId="186" priority="187">
      <formula>COUNTIF(BD517:BD524,I516)&lt;=0</formula>
    </cfRule>
  </conditionalFormatting>
  <conditionalFormatting sqref="L516">
    <cfRule type="expression" dxfId="185" priority="186">
      <formula>COUNTIF(BE517:BE524,L516)&gt;0</formula>
    </cfRule>
    <cfRule type="expression" dxfId="184" priority="185">
      <formula>COUNTIF(BE517:BE524,L516)&lt;=0</formula>
    </cfRule>
  </conditionalFormatting>
  <conditionalFormatting sqref="O516">
    <cfRule type="expression" dxfId="183" priority="184">
      <formula>COUNTIF(BF517:BF524,O516)&gt;0</formula>
    </cfRule>
    <cfRule type="expression" dxfId="182" priority="183">
      <formula>COUNTIF(BF517:BF524,O516)&lt;=0</formula>
    </cfRule>
  </conditionalFormatting>
  <conditionalFormatting sqref="AC516">
    <cfRule type="expression" dxfId="181" priority="182">
      <formula>AC516="Warnings: none"</formula>
    </cfRule>
    <cfRule type="expression" dxfId="180" priority="181">
      <formula>AC516&lt;&gt;"Warnings: none"</formula>
    </cfRule>
  </conditionalFormatting>
  <conditionalFormatting sqref="D533">
    <cfRule type="containsText" dxfId="179" priority="180" operator="containsText" text="[">
      <formula>NOT(ISERROR(SEARCH("[", D533)))</formula>
    </cfRule>
    <cfRule type="notContainsText" dxfId="178" priority="179" operator="notContains" text="[">
      <formula>ISERROR(SEARCH("[", D533))</formula>
    </cfRule>
  </conditionalFormatting>
  <conditionalFormatting sqref="F533">
    <cfRule type="expression" dxfId="177" priority="178">
      <formula>COUNTIF(BL1:BL8,F533)&gt;0</formula>
    </cfRule>
    <cfRule type="expression" dxfId="176" priority="177">
      <formula>COUNTIF(BL1:BL8,F533)&lt;=0</formula>
    </cfRule>
  </conditionalFormatting>
  <conditionalFormatting sqref="I533">
    <cfRule type="expression" dxfId="175" priority="176">
      <formula>COUNTIF(BD534:BD541,I533)&gt;0</formula>
    </cfRule>
    <cfRule type="expression" dxfId="174" priority="175">
      <formula>COUNTIF(BD534:BD541,I533)&lt;=0</formula>
    </cfRule>
  </conditionalFormatting>
  <conditionalFormatting sqref="L533">
    <cfRule type="expression" dxfId="173" priority="174">
      <formula>COUNTIF(BE534:BE541,L533)&gt;0</formula>
    </cfRule>
    <cfRule type="expression" dxfId="172" priority="173">
      <formula>COUNTIF(BE534:BE541,L533)&lt;=0</formula>
    </cfRule>
  </conditionalFormatting>
  <conditionalFormatting sqref="O533">
    <cfRule type="expression" dxfId="171" priority="172">
      <formula>COUNTIF(BF534:BF541,O533)&gt;0</formula>
    </cfRule>
    <cfRule type="expression" dxfId="170" priority="171">
      <formula>COUNTIF(BF534:BF541,O533)&lt;=0</formula>
    </cfRule>
  </conditionalFormatting>
  <conditionalFormatting sqref="AC533">
    <cfRule type="expression" dxfId="169" priority="170">
      <formula>AC533="Warnings: none"</formula>
    </cfRule>
    <cfRule type="expression" dxfId="168" priority="169">
      <formula>AC533&lt;&gt;"Warnings: none"</formula>
    </cfRule>
  </conditionalFormatting>
  <conditionalFormatting sqref="D547">
    <cfRule type="containsText" dxfId="167" priority="168" operator="containsText" text="[">
      <formula>NOT(ISERROR(SEARCH("[", D547)))</formula>
    </cfRule>
    <cfRule type="notContainsText" dxfId="166" priority="167" operator="notContains" text="[">
      <formula>ISERROR(SEARCH("[", D547))</formula>
    </cfRule>
  </conditionalFormatting>
  <conditionalFormatting sqref="F547">
    <cfRule type="expression" dxfId="165" priority="166">
      <formula>COUNTIF(BL1:BL8,F547)&gt;0</formula>
    </cfRule>
    <cfRule type="expression" dxfId="164" priority="165">
      <formula>COUNTIF(BL1:BL8,F547)&lt;=0</formula>
    </cfRule>
  </conditionalFormatting>
  <conditionalFormatting sqref="I547">
    <cfRule type="expression" dxfId="163" priority="164">
      <formula>COUNTIF(BD548:BD555,I547)&gt;0</formula>
    </cfRule>
    <cfRule type="expression" dxfId="162" priority="163">
      <formula>COUNTIF(BD548:BD555,I547)&lt;=0</formula>
    </cfRule>
  </conditionalFormatting>
  <conditionalFormatting sqref="L547">
    <cfRule type="expression" dxfId="161" priority="162">
      <formula>COUNTIF(BE548:BE555,L547)&gt;0</formula>
    </cfRule>
    <cfRule type="expression" dxfId="160" priority="161">
      <formula>COUNTIF(BE548:BE555,L547)&lt;=0</formula>
    </cfRule>
  </conditionalFormatting>
  <conditionalFormatting sqref="O547">
    <cfRule type="expression" dxfId="159" priority="160">
      <formula>COUNTIF(BF548:BF555,O547)&gt;0</formula>
    </cfRule>
    <cfRule type="expression" dxfId="158" priority="159">
      <formula>COUNTIF(BF548:BF555,O547)&lt;=0</formula>
    </cfRule>
  </conditionalFormatting>
  <conditionalFormatting sqref="AC547">
    <cfRule type="expression" dxfId="157" priority="158">
      <formula>AC547="Warnings: none"</formula>
    </cfRule>
    <cfRule type="expression" dxfId="156" priority="157">
      <formula>AC547&lt;&gt;"Warnings: none"</formula>
    </cfRule>
  </conditionalFormatting>
  <conditionalFormatting sqref="D565">
    <cfRule type="containsText" dxfId="155" priority="156" operator="containsText" text="[">
      <formula>NOT(ISERROR(SEARCH("[", D565)))</formula>
    </cfRule>
    <cfRule type="notContainsText" dxfId="154" priority="155" operator="notContains" text="[">
      <formula>ISERROR(SEARCH("[", D565))</formula>
    </cfRule>
  </conditionalFormatting>
  <conditionalFormatting sqref="F565">
    <cfRule type="expression" dxfId="153" priority="154">
      <formula>COUNTIF(BL1:BL8,F565)&gt;0</formula>
    </cfRule>
    <cfRule type="expression" dxfId="152" priority="153">
      <formula>COUNTIF(BL1:BL8,F565)&lt;=0</formula>
    </cfRule>
  </conditionalFormatting>
  <conditionalFormatting sqref="I565">
    <cfRule type="expression" dxfId="151" priority="152">
      <formula>COUNTIF(BD566:BD573,I565)&gt;0</formula>
    </cfRule>
    <cfRule type="expression" dxfId="150" priority="151">
      <formula>COUNTIF(BD566:BD573,I565)&lt;=0</formula>
    </cfRule>
  </conditionalFormatting>
  <conditionalFormatting sqref="L565">
    <cfRule type="expression" dxfId="149" priority="150">
      <formula>COUNTIF(BE566:BE573,L565)&gt;0</formula>
    </cfRule>
    <cfRule type="expression" dxfId="148" priority="149">
      <formula>COUNTIF(BE566:BE573,L565)&lt;=0</formula>
    </cfRule>
  </conditionalFormatting>
  <conditionalFormatting sqref="O565">
    <cfRule type="expression" dxfId="147" priority="148">
      <formula>COUNTIF(BF566:BF573,O565)&gt;0</formula>
    </cfRule>
    <cfRule type="expression" dxfId="146" priority="147">
      <formula>COUNTIF(BF566:BF573,O565)&lt;=0</formula>
    </cfRule>
  </conditionalFormatting>
  <conditionalFormatting sqref="AC565">
    <cfRule type="expression" dxfId="145" priority="146">
      <formula>AC565="Warnings: none"</formula>
    </cfRule>
    <cfRule type="expression" dxfId="144" priority="145">
      <formula>AC565&lt;&gt;"Warnings: none"</formula>
    </cfRule>
  </conditionalFormatting>
  <conditionalFormatting sqref="D583">
    <cfRule type="containsText" dxfId="143" priority="144" operator="containsText" text="[">
      <formula>NOT(ISERROR(SEARCH("[", D583)))</formula>
    </cfRule>
    <cfRule type="notContainsText" dxfId="142" priority="143" operator="notContains" text="[">
      <formula>ISERROR(SEARCH("[", D583))</formula>
    </cfRule>
  </conditionalFormatting>
  <conditionalFormatting sqref="F583">
    <cfRule type="expression" dxfId="141" priority="142">
      <formula>COUNTIF(BL1:BL8,F583)&gt;0</formula>
    </cfRule>
    <cfRule type="expression" dxfId="140" priority="141">
      <formula>COUNTIF(BL1:BL8,F583)&lt;=0</formula>
    </cfRule>
  </conditionalFormatting>
  <conditionalFormatting sqref="I583">
    <cfRule type="expression" dxfId="139" priority="140">
      <formula>COUNTIF(BD584:BD591,I583)&gt;0</formula>
    </cfRule>
    <cfRule type="expression" dxfId="138" priority="139">
      <formula>COUNTIF(BD584:BD591,I583)&lt;=0</formula>
    </cfRule>
  </conditionalFormatting>
  <conditionalFormatting sqref="L583">
    <cfRule type="expression" dxfId="137" priority="138">
      <formula>COUNTIF(BE584:BE591,L583)&gt;0</formula>
    </cfRule>
    <cfRule type="expression" dxfId="136" priority="137">
      <formula>COUNTIF(BE584:BE591,L583)&lt;=0</formula>
    </cfRule>
  </conditionalFormatting>
  <conditionalFormatting sqref="O583">
    <cfRule type="expression" dxfId="135" priority="136">
      <formula>COUNTIF(BF584:BF591,O583)&gt;0</formula>
    </cfRule>
    <cfRule type="expression" dxfId="134" priority="135">
      <formula>COUNTIF(BF584:BF591,O583)&lt;=0</formula>
    </cfRule>
  </conditionalFormatting>
  <conditionalFormatting sqref="AC583">
    <cfRule type="expression" dxfId="133" priority="134">
      <formula>AC583="Warnings: none"</formula>
    </cfRule>
    <cfRule type="expression" dxfId="132" priority="133">
      <formula>AC583&lt;&gt;"Warnings: none"</formula>
    </cfRule>
  </conditionalFormatting>
  <conditionalFormatting sqref="D592">
    <cfRule type="containsText" dxfId="131" priority="132" operator="containsText" text="[">
      <formula>NOT(ISERROR(SEARCH("[", D592)))</formula>
    </cfRule>
    <cfRule type="notContainsText" dxfId="130" priority="131" operator="notContains" text="[">
      <formula>ISERROR(SEARCH("[", D592))</formula>
    </cfRule>
  </conditionalFormatting>
  <conditionalFormatting sqref="F592">
    <cfRule type="expression" dxfId="129" priority="130">
      <formula>COUNTIF(BL1:BL8,F592)&gt;0</formula>
    </cfRule>
    <cfRule type="expression" dxfId="128" priority="129">
      <formula>COUNTIF(BL1:BL8,F592)&lt;=0</formula>
    </cfRule>
  </conditionalFormatting>
  <conditionalFormatting sqref="I592">
    <cfRule type="expression" dxfId="127" priority="128">
      <formula>COUNTIF(BD593:BD600,I592)&gt;0</formula>
    </cfRule>
    <cfRule type="expression" dxfId="126" priority="127">
      <formula>COUNTIF(BD593:BD600,I592)&lt;=0</formula>
    </cfRule>
  </conditionalFormatting>
  <conditionalFormatting sqref="L592">
    <cfRule type="expression" dxfId="125" priority="126">
      <formula>COUNTIF(BE593:BE600,L592)&gt;0</formula>
    </cfRule>
    <cfRule type="expression" dxfId="124" priority="125">
      <formula>COUNTIF(BE593:BE600,L592)&lt;=0</formula>
    </cfRule>
  </conditionalFormatting>
  <conditionalFormatting sqref="O592">
    <cfRule type="expression" dxfId="123" priority="124">
      <formula>COUNTIF(BF593:BF600,O592)&gt;0</formula>
    </cfRule>
    <cfRule type="expression" dxfId="122" priority="123">
      <formula>COUNTIF(BF593:BF600,O592)&lt;=0</formula>
    </cfRule>
  </conditionalFormatting>
  <conditionalFormatting sqref="AC592">
    <cfRule type="expression" dxfId="121" priority="122">
      <formula>AC592="Warnings: none"</formula>
    </cfRule>
    <cfRule type="expression" dxfId="120" priority="121">
      <formula>AC592&lt;&gt;"Warnings: none"</formula>
    </cfRule>
  </conditionalFormatting>
  <conditionalFormatting sqref="D610">
    <cfRule type="containsText" dxfId="119" priority="120" operator="containsText" text="[">
      <formula>NOT(ISERROR(SEARCH("[", D610)))</formula>
    </cfRule>
    <cfRule type="notContainsText" dxfId="118" priority="119" operator="notContains" text="[">
      <formula>ISERROR(SEARCH("[", D610))</formula>
    </cfRule>
  </conditionalFormatting>
  <conditionalFormatting sqref="F610">
    <cfRule type="expression" dxfId="117" priority="118">
      <formula>COUNTIF(BL1:BL8,F610)&gt;0</formula>
    </cfRule>
    <cfRule type="expression" dxfId="116" priority="117">
      <formula>COUNTIF(BL1:BL8,F610)&lt;=0</formula>
    </cfRule>
  </conditionalFormatting>
  <conditionalFormatting sqref="I610">
    <cfRule type="expression" dxfId="115" priority="116">
      <formula>COUNTIF(BD611:BD618,I610)&gt;0</formula>
    </cfRule>
    <cfRule type="expression" dxfId="114" priority="115">
      <formula>COUNTIF(BD611:BD618,I610)&lt;=0</formula>
    </cfRule>
  </conditionalFormatting>
  <conditionalFormatting sqref="L610">
    <cfRule type="expression" dxfId="113" priority="114">
      <formula>COUNTIF(BE611:BE618,L610)&gt;0</formula>
    </cfRule>
    <cfRule type="expression" dxfId="112" priority="113">
      <formula>COUNTIF(BE611:BE618,L610)&lt;=0</formula>
    </cfRule>
  </conditionalFormatting>
  <conditionalFormatting sqref="O610">
    <cfRule type="expression" dxfId="111" priority="112">
      <formula>COUNTIF(BF611:BF618,O610)&gt;0</formula>
    </cfRule>
    <cfRule type="expression" dxfId="110" priority="111">
      <formula>COUNTIF(BF611:BF618,O610)&lt;=0</formula>
    </cfRule>
  </conditionalFormatting>
  <conditionalFormatting sqref="AC610">
    <cfRule type="expression" dxfId="109" priority="110">
      <formula>AC610="Warnings: none"</formula>
    </cfRule>
    <cfRule type="expression" dxfId="108" priority="109">
      <formula>AC610&lt;&gt;"Warnings: none"</formula>
    </cfRule>
  </conditionalFormatting>
  <conditionalFormatting sqref="D628">
    <cfRule type="containsText" dxfId="107" priority="108" operator="containsText" text="[">
      <formula>NOT(ISERROR(SEARCH("[", D628)))</formula>
    </cfRule>
    <cfRule type="notContainsText" dxfId="106" priority="107" operator="notContains" text="[">
      <formula>ISERROR(SEARCH("[", D628))</formula>
    </cfRule>
  </conditionalFormatting>
  <conditionalFormatting sqref="F628">
    <cfRule type="expression" dxfId="105" priority="106">
      <formula>COUNTIF(BL1:BL8,F628)&gt;0</formula>
    </cfRule>
    <cfRule type="expression" dxfId="104" priority="105">
      <formula>COUNTIF(BL1:BL8,F628)&lt;=0</formula>
    </cfRule>
  </conditionalFormatting>
  <conditionalFormatting sqref="I628">
    <cfRule type="expression" dxfId="103" priority="104">
      <formula>COUNTIF(BD629:BD636,I628)&gt;0</formula>
    </cfRule>
    <cfRule type="expression" dxfId="102" priority="103">
      <formula>COUNTIF(BD629:BD636,I628)&lt;=0</formula>
    </cfRule>
  </conditionalFormatting>
  <conditionalFormatting sqref="L628">
    <cfRule type="expression" dxfId="101" priority="102">
      <formula>COUNTIF(BE629:BE636,L628)&gt;0</formula>
    </cfRule>
    <cfRule type="expression" dxfId="100" priority="101">
      <formula>COUNTIF(BE629:BE636,L628)&lt;=0</formula>
    </cfRule>
  </conditionalFormatting>
  <conditionalFormatting sqref="O628">
    <cfRule type="expression" dxfId="99" priority="100">
      <formula>COUNTIF(BF629:BF636,O628)&gt;0</formula>
    </cfRule>
    <cfRule type="expression" dxfId="98" priority="99">
      <formula>COUNTIF(BF629:BF636,O628)&lt;=0</formula>
    </cfRule>
  </conditionalFormatting>
  <conditionalFormatting sqref="AC628">
    <cfRule type="expression" dxfId="97" priority="98">
      <formula>AC628="Warnings: none"</formula>
    </cfRule>
    <cfRule type="expression" dxfId="96" priority="97">
      <formula>AC628&lt;&gt;"Warnings: none"</formula>
    </cfRule>
  </conditionalFormatting>
  <conditionalFormatting sqref="D638">
    <cfRule type="containsText" dxfId="95" priority="96" operator="containsText" text="[">
      <formula>NOT(ISERROR(SEARCH("[", D638)))</formula>
    </cfRule>
    <cfRule type="notContainsText" dxfId="94" priority="95" operator="notContains" text="[">
      <formula>ISERROR(SEARCH("[", D638))</formula>
    </cfRule>
  </conditionalFormatting>
  <conditionalFormatting sqref="F638">
    <cfRule type="expression" dxfId="93" priority="94">
      <formula>COUNTIF(BL1:BL8,F638)&gt;0</formula>
    </cfRule>
    <cfRule type="expression" dxfId="92" priority="93">
      <formula>COUNTIF(BL1:BL8,F638)&lt;=0</formula>
    </cfRule>
  </conditionalFormatting>
  <conditionalFormatting sqref="I638">
    <cfRule type="expression" dxfId="91" priority="92">
      <formula>COUNTIF(BD639:BD646,I638)&gt;0</formula>
    </cfRule>
    <cfRule type="expression" dxfId="90" priority="91">
      <formula>COUNTIF(BD639:BD646,I638)&lt;=0</formula>
    </cfRule>
  </conditionalFormatting>
  <conditionalFormatting sqref="L638">
    <cfRule type="expression" dxfId="89" priority="90">
      <formula>COUNTIF(BE639:BE646,L638)&gt;0</formula>
    </cfRule>
    <cfRule type="expression" dxfId="88" priority="89">
      <formula>COUNTIF(BE639:BE646,L638)&lt;=0</formula>
    </cfRule>
  </conditionalFormatting>
  <conditionalFormatting sqref="O638">
    <cfRule type="expression" dxfId="87" priority="88">
      <formula>COUNTIF(BF639:BF646,O638)&gt;0</formula>
    </cfRule>
    <cfRule type="expression" dxfId="86" priority="87">
      <formula>COUNTIF(BF639:BF646,O638)&lt;=0</formula>
    </cfRule>
  </conditionalFormatting>
  <conditionalFormatting sqref="AC638">
    <cfRule type="expression" dxfId="85" priority="86">
      <formula>AC638="Warnings: none"</formula>
    </cfRule>
    <cfRule type="expression" dxfId="84" priority="85">
      <formula>AC638&lt;&gt;"Warnings: none"</formula>
    </cfRule>
  </conditionalFormatting>
  <conditionalFormatting sqref="D649">
    <cfRule type="containsText" dxfId="83" priority="84" operator="containsText" text="[">
      <formula>NOT(ISERROR(SEARCH("[", D649)))</formula>
    </cfRule>
    <cfRule type="notContainsText" dxfId="82" priority="83" operator="notContains" text="[">
      <formula>ISERROR(SEARCH("[", D649))</formula>
    </cfRule>
  </conditionalFormatting>
  <conditionalFormatting sqref="F649">
    <cfRule type="expression" dxfId="81" priority="82">
      <formula>COUNTIF(BL1:BL8,F649)&gt;0</formula>
    </cfRule>
    <cfRule type="expression" dxfId="80" priority="81">
      <formula>COUNTIF(BL1:BL8,F649)&lt;=0</formula>
    </cfRule>
  </conditionalFormatting>
  <conditionalFormatting sqref="I649">
    <cfRule type="expression" dxfId="79" priority="80">
      <formula>COUNTIF(BD650:BD657,I649)&gt;0</formula>
    </cfRule>
    <cfRule type="expression" dxfId="78" priority="79">
      <formula>COUNTIF(BD650:BD657,I649)&lt;=0</formula>
    </cfRule>
  </conditionalFormatting>
  <conditionalFormatting sqref="L649">
    <cfRule type="expression" dxfId="77" priority="78">
      <formula>COUNTIF(BE650:BE657,L649)&gt;0</formula>
    </cfRule>
    <cfRule type="expression" dxfId="76" priority="77">
      <formula>COUNTIF(BE650:BE657,L649)&lt;=0</formula>
    </cfRule>
  </conditionalFormatting>
  <conditionalFormatting sqref="O649">
    <cfRule type="expression" dxfId="75" priority="76">
      <formula>COUNTIF(BF650:BF657,O649)&gt;0</formula>
    </cfRule>
    <cfRule type="expression" dxfId="74" priority="75">
      <formula>COUNTIF(BF650:BF657,O649)&lt;=0</formula>
    </cfRule>
  </conditionalFormatting>
  <conditionalFormatting sqref="AC649">
    <cfRule type="expression" dxfId="73" priority="74">
      <formula>AC649="Warnings: none"</formula>
    </cfRule>
    <cfRule type="expression" dxfId="72" priority="73">
      <formula>AC649&lt;&gt;"Warnings: none"</formula>
    </cfRule>
  </conditionalFormatting>
  <conditionalFormatting sqref="D666">
    <cfRule type="containsText" dxfId="71" priority="72" operator="containsText" text="[">
      <formula>NOT(ISERROR(SEARCH("[", D666)))</formula>
    </cfRule>
    <cfRule type="notContainsText" dxfId="70" priority="71" operator="notContains" text="[">
      <formula>ISERROR(SEARCH("[", D666))</formula>
    </cfRule>
  </conditionalFormatting>
  <conditionalFormatting sqref="F666">
    <cfRule type="expression" dxfId="69" priority="70">
      <formula>COUNTIF(BL1:BL8,F666)&gt;0</formula>
    </cfRule>
    <cfRule type="expression" dxfId="68" priority="69">
      <formula>COUNTIF(BL1:BL8,F666)&lt;=0</formula>
    </cfRule>
  </conditionalFormatting>
  <conditionalFormatting sqref="I666">
    <cfRule type="expression" dxfId="67" priority="68">
      <formula>COUNTIF(BD667:BD674,I666)&gt;0</formula>
    </cfRule>
    <cfRule type="expression" dxfId="66" priority="67">
      <formula>COUNTIF(BD667:BD674,I666)&lt;=0</formula>
    </cfRule>
  </conditionalFormatting>
  <conditionalFormatting sqref="L666">
    <cfRule type="expression" dxfId="65" priority="66">
      <formula>COUNTIF(BE667:BE674,L666)&gt;0</formula>
    </cfRule>
    <cfRule type="expression" dxfId="64" priority="65">
      <formula>COUNTIF(BE667:BE674,L666)&lt;=0</formula>
    </cfRule>
  </conditionalFormatting>
  <conditionalFormatting sqref="O666">
    <cfRule type="expression" dxfId="63" priority="64">
      <formula>COUNTIF(BF667:BF674,O666)&gt;0</formula>
    </cfRule>
    <cfRule type="expression" dxfId="62" priority="63">
      <formula>COUNTIF(BF667:BF674,O666)&lt;=0</formula>
    </cfRule>
  </conditionalFormatting>
  <conditionalFormatting sqref="AC666">
    <cfRule type="expression" dxfId="61" priority="62">
      <formula>AC666="Warnings: none"</formula>
    </cfRule>
    <cfRule type="expression" dxfId="60" priority="61">
      <formula>AC666&lt;&gt;"Warnings: none"</formula>
    </cfRule>
  </conditionalFormatting>
  <conditionalFormatting sqref="D676">
    <cfRule type="containsText" dxfId="59" priority="60" operator="containsText" text="[">
      <formula>NOT(ISERROR(SEARCH("[", D676)))</formula>
    </cfRule>
    <cfRule type="notContainsText" dxfId="58" priority="59" operator="notContains" text="[">
      <formula>ISERROR(SEARCH("[", D676))</formula>
    </cfRule>
  </conditionalFormatting>
  <conditionalFormatting sqref="F676">
    <cfRule type="expression" dxfId="57" priority="58">
      <formula>COUNTIF(BL1:BL8,F676)&gt;0</formula>
    </cfRule>
    <cfRule type="expression" dxfId="56" priority="57">
      <formula>COUNTIF(BL1:BL8,F676)&lt;=0</formula>
    </cfRule>
  </conditionalFormatting>
  <conditionalFormatting sqref="I676">
    <cfRule type="expression" dxfId="55" priority="56">
      <formula>COUNTIF(BD677:BD684,I676)&gt;0</formula>
    </cfRule>
    <cfRule type="expression" dxfId="54" priority="55">
      <formula>COUNTIF(BD677:BD684,I676)&lt;=0</formula>
    </cfRule>
  </conditionalFormatting>
  <conditionalFormatting sqref="L676">
    <cfRule type="expression" dxfId="53" priority="54">
      <formula>COUNTIF(BE677:BE684,L676)&gt;0</formula>
    </cfRule>
    <cfRule type="expression" dxfId="52" priority="53">
      <formula>COUNTIF(BE677:BE684,L676)&lt;=0</formula>
    </cfRule>
  </conditionalFormatting>
  <conditionalFormatting sqref="O676">
    <cfRule type="expression" dxfId="51" priority="52">
      <formula>COUNTIF(BF677:BF684,O676)&gt;0</formula>
    </cfRule>
    <cfRule type="expression" dxfId="50" priority="51">
      <formula>COUNTIF(BF677:BF684,O676)&lt;=0</formula>
    </cfRule>
  </conditionalFormatting>
  <conditionalFormatting sqref="AC676">
    <cfRule type="expression" dxfId="49" priority="50">
      <formula>AC676="Warnings: none"</formula>
    </cfRule>
    <cfRule type="expression" dxfId="48" priority="49">
      <formula>AC676&lt;&gt;"Warnings: none"</formula>
    </cfRule>
  </conditionalFormatting>
  <conditionalFormatting sqref="D686">
    <cfRule type="containsText" dxfId="47" priority="48" operator="containsText" text="[">
      <formula>NOT(ISERROR(SEARCH("[", D686)))</formula>
    </cfRule>
    <cfRule type="notContainsText" dxfId="46" priority="47" operator="notContains" text="[">
      <formula>ISERROR(SEARCH("[", D686))</formula>
    </cfRule>
  </conditionalFormatting>
  <conditionalFormatting sqref="F686">
    <cfRule type="expression" dxfId="45" priority="46">
      <formula>COUNTIF(BL1:BL8,F686)&gt;0</formula>
    </cfRule>
    <cfRule type="expression" dxfId="44" priority="45">
      <formula>COUNTIF(BL1:BL8,F686)&lt;=0</formula>
    </cfRule>
  </conditionalFormatting>
  <conditionalFormatting sqref="I686">
    <cfRule type="expression" dxfId="43" priority="44">
      <formula>COUNTIF(BD687:BD694,I686)&gt;0</formula>
    </cfRule>
    <cfRule type="expression" dxfId="42" priority="43">
      <formula>COUNTIF(BD687:BD694,I686)&lt;=0</formula>
    </cfRule>
  </conditionalFormatting>
  <conditionalFormatting sqref="L686">
    <cfRule type="expression" dxfId="41" priority="42">
      <formula>COUNTIF(BE687:BE694,L686)&gt;0</formula>
    </cfRule>
    <cfRule type="expression" dxfId="40" priority="41">
      <formula>COUNTIF(BE687:BE694,L686)&lt;=0</formula>
    </cfRule>
  </conditionalFormatting>
  <conditionalFormatting sqref="O686">
    <cfRule type="expression" dxfId="39" priority="40">
      <formula>COUNTIF(BF687:BF694,O686)&gt;0</formula>
    </cfRule>
    <cfRule type="expression" dxfId="38" priority="39">
      <formula>COUNTIF(BF687:BF694,O686)&lt;=0</formula>
    </cfRule>
  </conditionalFormatting>
  <conditionalFormatting sqref="AC686">
    <cfRule type="expression" dxfId="37" priority="38">
      <formula>AC686="Warnings: none"</formula>
    </cfRule>
    <cfRule type="expression" dxfId="36" priority="37">
      <formula>AC686&lt;&gt;"Warnings: none"</formula>
    </cfRule>
  </conditionalFormatting>
  <conditionalFormatting sqref="D696">
    <cfRule type="containsText" dxfId="35" priority="36" operator="containsText" text="[">
      <formula>NOT(ISERROR(SEARCH("[", D696)))</formula>
    </cfRule>
    <cfRule type="notContainsText" dxfId="34" priority="35" operator="notContains" text="[">
      <formula>ISERROR(SEARCH("[", D696))</formula>
    </cfRule>
  </conditionalFormatting>
  <conditionalFormatting sqref="F696">
    <cfRule type="expression" dxfId="33" priority="34">
      <formula>COUNTIF(BL1:BL8,F696)&gt;0</formula>
    </cfRule>
    <cfRule type="expression" dxfId="32" priority="33">
      <formula>COUNTIF(BL1:BL8,F696)&lt;=0</formula>
    </cfRule>
  </conditionalFormatting>
  <conditionalFormatting sqref="I696">
    <cfRule type="expression" dxfId="31" priority="32">
      <formula>COUNTIF(BD697:BD704,I696)&gt;0</formula>
    </cfRule>
    <cfRule type="expression" dxfId="30" priority="31">
      <formula>COUNTIF(BD697:BD704,I696)&lt;=0</formula>
    </cfRule>
  </conditionalFormatting>
  <conditionalFormatting sqref="L696">
    <cfRule type="expression" dxfId="29" priority="30">
      <formula>COUNTIF(BE697:BE704,L696)&gt;0</formula>
    </cfRule>
    <cfRule type="expression" dxfId="28" priority="29">
      <formula>COUNTIF(BE697:BE704,L696)&lt;=0</formula>
    </cfRule>
  </conditionalFormatting>
  <conditionalFormatting sqref="O696">
    <cfRule type="expression" dxfId="27" priority="28">
      <formula>COUNTIF(BF697:BF704,O696)&gt;0</formula>
    </cfRule>
    <cfRule type="expression" dxfId="26" priority="27">
      <formula>COUNTIF(BF697:BF704,O696)&lt;=0</formula>
    </cfRule>
  </conditionalFormatting>
  <conditionalFormatting sqref="AC696">
    <cfRule type="expression" dxfId="25" priority="26">
      <formula>AC696="Warnings: none"</formula>
    </cfRule>
    <cfRule type="expression" dxfId="24" priority="25">
      <formula>AC696&lt;&gt;"Warnings: none"</formula>
    </cfRule>
  </conditionalFormatting>
  <conditionalFormatting sqref="D706">
    <cfRule type="containsText" dxfId="23" priority="24" operator="containsText" text="[">
      <formula>NOT(ISERROR(SEARCH("[", D706)))</formula>
    </cfRule>
    <cfRule type="notContainsText" dxfId="22" priority="23" operator="notContains" text="[">
      <formula>ISERROR(SEARCH("[", D706))</formula>
    </cfRule>
  </conditionalFormatting>
  <conditionalFormatting sqref="F706">
    <cfRule type="expression" dxfId="21" priority="22">
      <formula>COUNTIF(BL1:BL8,F706)&gt;0</formula>
    </cfRule>
    <cfRule type="expression" dxfId="20" priority="21">
      <formula>COUNTIF(BL1:BL8,F706)&lt;=0</formula>
    </cfRule>
  </conditionalFormatting>
  <conditionalFormatting sqref="I706">
    <cfRule type="expression" dxfId="19" priority="20">
      <formula>COUNTIF(BD707:BD714,I706)&gt;0</formula>
    </cfRule>
    <cfRule type="expression" dxfId="18" priority="19">
      <formula>COUNTIF(BD707:BD714,I706)&lt;=0</formula>
    </cfRule>
  </conditionalFormatting>
  <conditionalFormatting sqref="L706">
    <cfRule type="expression" dxfId="17" priority="18">
      <formula>COUNTIF(BE707:BE714,L706)&gt;0</formula>
    </cfRule>
    <cfRule type="expression" dxfId="16" priority="17">
      <formula>COUNTIF(BE707:BE714,L706)&lt;=0</formula>
    </cfRule>
  </conditionalFormatting>
  <conditionalFormatting sqref="O706">
    <cfRule type="expression" dxfId="15" priority="16">
      <formula>COUNTIF(BF707:BF714,O706)&gt;0</formula>
    </cfRule>
    <cfRule type="expression" dxfId="14" priority="15">
      <formula>COUNTIF(BF707:BF714,O706)&lt;=0</formula>
    </cfRule>
  </conditionalFormatting>
  <conditionalFormatting sqref="AC706">
    <cfRule type="expression" dxfId="13" priority="14">
      <formula>AC706="Warnings: none"</formula>
    </cfRule>
    <cfRule type="expression" dxfId="12" priority="13">
      <formula>AC706&lt;&gt;"Warnings: none"</formula>
    </cfRule>
  </conditionalFormatting>
  <conditionalFormatting sqref="D716">
    <cfRule type="containsText" dxfId="11" priority="12" operator="containsText" text="[">
      <formula>NOT(ISERROR(SEARCH("[", D716)))</formula>
    </cfRule>
    <cfRule type="notContainsText" dxfId="10" priority="11" operator="notContains" text="[">
      <formula>ISERROR(SEARCH("[", D716))</formula>
    </cfRule>
  </conditionalFormatting>
  <conditionalFormatting sqref="F716">
    <cfRule type="expression" dxfId="9" priority="10">
      <formula>COUNTIF(BL1:BL8,F716)&gt;0</formula>
    </cfRule>
    <cfRule type="expression" dxfId="8" priority="9">
      <formula>COUNTIF(BL1:BL8,F716)&lt;=0</formula>
    </cfRule>
  </conditionalFormatting>
  <conditionalFormatting sqref="I716">
    <cfRule type="expression" dxfId="7" priority="8">
      <formula>COUNTIF(BD717:BD724,I716)&gt;0</formula>
    </cfRule>
    <cfRule type="expression" dxfId="6" priority="7">
      <formula>COUNTIF(BD717:BD724,I716)&lt;=0</formula>
    </cfRule>
  </conditionalFormatting>
  <conditionalFormatting sqref="L716">
    <cfRule type="expression" dxfId="5" priority="6">
      <formula>COUNTIF(BE717:BE724,L716)&gt;0</formula>
    </cfRule>
    <cfRule type="expression" dxfId="4" priority="5">
      <formula>COUNTIF(BE717:BE724,L716)&lt;=0</formula>
    </cfRule>
  </conditionalFormatting>
  <conditionalFormatting sqref="O716">
    <cfRule type="expression" dxfId="3" priority="4">
      <formula>COUNTIF(BF717:BF724,O716)&gt;0</formula>
    </cfRule>
    <cfRule type="expression" dxfId="2" priority="3">
      <formula>COUNTIF(BF717:BF724,O716)&lt;=0</formula>
    </cfRule>
  </conditionalFormatting>
  <conditionalFormatting sqref="AC716">
    <cfRule type="expression" dxfId="1" priority="2">
      <formula>AC716="Warnings: none"</formula>
    </cfRule>
    <cfRule type="expression" dxfId="0" priority="1">
      <formula>AC716&lt;&gt;"Warnings: none"</formula>
    </cfRule>
  </conditionalFormatting>
  <dataValidations count="51">
    <dataValidation type="list" allowBlank="1" showInputMessage="1" showErrorMessage="1" sqref="F1" xr:uid="{00000000-0002-0000-0000-000000000000}">
      <formula1>BL1:BL8</formula1>
    </dataValidation>
    <dataValidation type="list" allowBlank="1" showInputMessage="1" showErrorMessage="1" sqref="I1 I716 I706 I696 I686 I676 I666 I649 I638 I628 I610 I592 I583 I565 I547 I533 I516 I498 I484 I470 I456 I446 I432 I418 I400 I382 I365 I347 I329 I314 I302 I284 I267 I249 I234 I217 I200 I182 I164 I150 I133 I116 I100 I83 I67 I53 I34 I15" xr:uid="{00000000-0002-0000-0000-000001000000}">
      <formula1>BD2:BD9</formula1>
    </dataValidation>
    <dataValidation type="list" allowBlank="1" showInputMessage="1" showErrorMessage="1" sqref="L1 L716 L706 L696 L686 L676 L666 L649 L638 L628 L610 L592 L583 L565 L547 L533 L516 L498 L484 L470 L456 L446 L432 L418 L400 L382 L365 L347 L329 L314 L302 L284 L267 L249 L234 L217 L200 L182 L164 L150 L133 L116 L100 L83 L67 L53 L34 L15" xr:uid="{00000000-0002-0000-0000-000002000000}">
      <formula1>BE2:BE9</formula1>
    </dataValidation>
    <dataValidation type="list" allowBlank="1" showInputMessage="1" showErrorMessage="1" sqref="O1 O716 O706 O696 O686 O676 O666 O649 O638 O628 O610 O592 O583 O565 O547 O533 O516 O498 O484 O470 O456 O446 O432 O418 O400 O382 O365 O347 O329 O314 O302 O284 O267 O249 O234 O217 O200 O182 O164 O150 O133 O116 O100 O83 O67 O53 O34 O15" xr:uid="{00000000-0002-0000-0000-000003000000}">
      <formula1>BF2:BF9</formula1>
    </dataValidation>
    <dataValidation type="list" allowBlank="1" showInputMessage="1" showErrorMessage="1" sqref="F15" xr:uid="{00000000-0002-0000-0000-000004000000}">
      <formula1>BL1:BL8</formula1>
    </dataValidation>
    <dataValidation type="list" allowBlank="1" showInputMessage="1" showErrorMessage="1" sqref="F34" xr:uid="{00000000-0002-0000-0000-000008000000}">
      <formula1>BL1:BL8</formula1>
    </dataValidation>
    <dataValidation type="list" allowBlank="1" showInputMessage="1" showErrorMessage="1" sqref="F53" xr:uid="{00000000-0002-0000-0000-00000C000000}">
      <formula1>BL1:BL8</formula1>
    </dataValidation>
    <dataValidation type="list" allowBlank="1" showInputMessage="1" showErrorMessage="1" sqref="F67" xr:uid="{00000000-0002-0000-0000-000010000000}">
      <formula1>BL1:BL8</formula1>
    </dataValidation>
    <dataValidation type="list" allowBlank="1" showInputMessage="1" showErrorMessage="1" sqref="F83" xr:uid="{00000000-0002-0000-0000-000014000000}">
      <formula1>BL1:BL8</formula1>
    </dataValidation>
    <dataValidation type="list" allowBlank="1" showInputMessage="1" showErrorMessage="1" sqref="F100" xr:uid="{00000000-0002-0000-0000-000018000000}">
      <formula1>BL1:BL8</formula1>
    </dataValidation>
    <dataValidation type="list" allowBlank="1" showInputMessage="1" showErrorMessage="1" sqref="F116" xr:uid="{00000000-0002-0000-0000-00001C000000}">
      <formula1>BL1:BL8</formula1>
    </dataValidation>
    <dataValidation type="list" allowBlank="1" showInputMessage="1" showErrorMessage="1" sqref="F133" xr:uid="{00000000-0002-0000-0000-000020000000}">
      <formula1>BL1:BL8</formula1>
    </dataValidation>
    <dataValidation type="list" allowBlank="1" showInputMessage="1" showErrorMessage="1" sqref="F150" xr:uid="{00000000-0002-0000-0000-000024000000}">
      <formula1>BL1:BL8</formula1>
    </dataValidation>
    <dataValidation type="list" allowBlank="1" showInputMessage="1" showErrorMessage="1" sqref="F164" xr:uid="{00000000-0002-0000-0000-000028000000}">
      <formula1>BL1:BL8</formula1>
    </dataValidation>
    <dataValidation type="list" allowBlank="1" showInputMessage="1" showErrorMessage="1" sqref="F182" xr:uid="{00000000-0002-0000-0000-00002C000000}">
      <formula1>BL1:BL8</formula1>
    </dataValidation>
    <dataValidation type="list" allowBlank="1" showInputMessage="1" showErrorMessage="1" sqref="F200" xr:uid="{00000000-0002-0000-0000-000030000000}">
      <formula1>BL1:BL8</formula1>
    </dataValidation>
    <dataValidation type="list" allowBlank="1" showInputMessage="1" showErrorMessage="1" sqref="F217" xr:uid="{00000000-0002-0000-0000-000034000000}">
      <formula1>BL1:BL8</formula1>
    </dataValidation>
    <dataValidation type="list" allowBlank="1" showInputMessage="1" showErrorMessage="1" sqref="F234" xr:uid="{00000000-0002-0000-0000-000038000000}">
      <formula1>BL1:BL8</formula1>
    </dataValidation>
    <dataValidation type="list" allowBlank="1" showInputMessage="1" showErrorMessage="1" sqref="F249" xr:uid="{00000000-0002-0000-0000-00003C000000}">
      <formula1>BL1:BL8</formula1>
    </dataValidation>
    <dataValidation type="list" allowBlank="1" showInputMessage="1" showErrorMessage="1" sqref="F267" xr:uid="{00000000-0002-0000-0000-000040000000}">
      <formula1>BL1:BL8</formula1>
    </dataValidation>
    <dataValidation type="list" allowBlank="1" showInputMessage="1" showErrorMessage="1" sqref="F284" xr:uid="{00000000-0002-0000-0000-000044000000}">
      <formula1>BL1:BL8</formula1>
    </dataValidation>
    <dataValidation type="list" allowBlank="1" showInputMessage="1" showErrorMessage="1" sqref="F302" xr:uid="{00000000-0002-0000-0000-000048000000}">
      <formula1>BL1:BL8</formula1>
    </dataValidation>
    <dataValidation type="list" allowBlank="1" showInputMessage="1" showErrorMessage="1" sqref="F314" xr:uid="{00000000-0002-0000-0000-00004C000000}">
      <formula1>BL1:BL8</formula1>
    </dataValidation>
    <dataValidation type="list" allowBlank="1" showInputMessage="1" showErrorMessage="1" sqref="F329" xr:uid="{00000000-0002-0000-0000-000050000000}">
      <formula1>BL1:BL8</formula1>
    </dataValidation>
    <dataValidation type="list" allowBlank="1" showInputMessage="1" showErrorMessage="1" sqref="F347" xr:uid="{00000000-0002-0000-0000-000054000000}">
      <formula1>BL1:BL8</formula1>
    </dataValidation>
    <dataValidation type="list" allowBlank="1" showInputMessage="1" showErrorMessage="1" sqref="F365" xr:uid="{00000000-0002-0000-0000-000058000000}">
      <formula1>BL1:BL8</formula1>
    </dataValidation>
    <dataValidation type="list" allowBlank="1" showInputMessage="1" showErrorMessage="1" sqref="F382" xr:uid="{00000000-0002-0000-0000-00005C000000}">
      <formula1>BL1:BL8</formula1>
    </dataValidation>
    <dataValidation type="list" allowBlank="1" showInputMessage="1" showErrorMessage="1" sqref="F400" xr:uid="{00000000-0002-0000-0000-000060000000}">
      <formula1>BL1:BL8</formula1>
    </dataValidation>
    <dataValidation type="list" allowBlank="1" showInputMessage="1" showErrorMessage="1" sqref="F418" xr:uid="{00000000-0002-0000-0000-000064000000}">
      <formula1>BL1:BL8</formula1>
    </dataValidation>
    <dataValidation type="list" allowBlank="1" showInputMessage="1" showErrorMessage="1" sqref="F432" xr:uid="{00000000-0002-0000-0000-000068000000}">
      <formula1>BL1:BL8</formula1>
    </dataValidation>
    <dataValidation type="list" allowBlank="1" showInputMessage="1" showErrorMessage="1" sqref="F446" xr:uid="{00000000-0002-0000-0000-00006C000000}">
      <formula1>BL1:BL8</formula1>
    </dataValidation>
    <dataValidation type="list" allowBlank="1" showInputMessage="1" showErrorMessage="1" sqref="F456" xr:uid="{00000000-0002-0000-0000-000070000000}">
      <formula1>BL1:BL8</formula1>
    </dataValidation>
    <dataValidation type="list" allowBlank="1" showInputMessage="1" showErrorMessage="1" sqref="F470" xr:uid="{00000000-0002-0000-0000-000074000000}">
      <formula1>BL1:BL8</formula1>
    </dataValidation>
    <dataValidation type="list" allowBlank="1" showInputMessage="1" showErrorMessage="1" sqref="F484" xr:uid="{00000000-0002-0000-0000-000078000000}">
      <formula1>BL1:BL8</formula1>
    </dataValidation>
    <dataValidation type="list" allowBlank="1" showInputMessage="1" showErrorMessage="1" sqref="F498" xr:uid="{00000000-0002-0000-0000-00007C000000}">
      <formula1>BL1:BL8</formula1>
    </dataValidation>
    <dataValidation type="list" allowBlank="1" showInputMessage="1" showErrorMessage="1" sqref="F516" xr:uid="{00000000-0002-0000-0000-000080000000}">
      <formula1>BL1:BL8</formula1>
    </dataValidation>
    <dataValidation type="list" allowBlank="1" showInputMessage="1" showErrorMessage="1" sqref="F533" xr:uid="{00000000-0002-0000-0000-000084000000}">
      <formula1>BL1:BL8</formula1>
    </dataValidation>
    <dataValidation type="list" allowBlank="1" showInputMessage="1" showErrorMessage="1" sqref="F547" xr:uid="{00000000-0002-0000-0000-000088000000}">
      <formula1>BL1:BL8</formula1>
    </dataValidation>
    <dataValidation type="list" allowBlank="1" showInputMessage="1" showErrorMessage="1" sqref="F565" xr:uid="{00000000-0002-0000-0000-00008C000000}">
      <formula1>BL1:BL8</formula1>
    </dataValidation>
    <dataValidation type="list" allowBlank="1" showInputMessage="1" showErrorMessage="1" sqref="F583" xr:uid="{00000000-0002-0000-0000-000090000000}">
      <formula1>BL1:BL8</formula1>
    </dataValidation>
    <dataValidation type="list" allowBlank="1" showInputMessage="1" showErrorMessage="1" sqref="F592" xr:uid="{00000000-0002-0000-0000-000094000000}">
      <formula1>BL1:BL8</formula1>
    </dataValidation>
    <dataValidation type="list" allowBlank="1" showInputMessage="1" showErrorMessage="1" sqref="F610" xr:uid="{00000000-0002-0000-0000-000098000000}">
      <formula1>BL1:BL8</formula1>
    </dataValidation>
    <dataValidation type="list" allowBlank="1" showInputMessage="1" showErrorMessage="1" sqref="F628" xr:uid="{00000000-0002-0000-0000-00009C000000}">
      <formula1>BL1:BL8</formula1>
    </dataValidation>
    <dataValidation type="list" allowBlank="1" showInputMessage="1" showErrorMessage="1" sqref="F638" xr:uid="{00000000-0002-0000-0000-0000A0000000}">
      <formula1>BL1:BL8</formula1>
    </dataValidation>
    <dataValidation type="list" allowBlank="1" showInputMessage="1" showErrorMessage="1" sqref="F649" xr:uid="{00000000-0002-0000-0000-0000A4000000}">
      <formula1>BL1:BL8</formula1>
    </dataValidation>
    <dataValidation type="list" allowBlank="1" showInputMessage="1" showErrorMessage="1" sqref="F666" xr:uid="{00000000-0002-0000-0000-0000A8000000}">
      <formula1>BL1:BL8</formula1>
    </dataValidation>
    <dataValidation type="list" allowBlank="1" showInputMessage="1" showErrorMessage="1" sqref="F676" xr:uid="{00000000-0002-0000-0000-0000AC000000}">
      <formula1>BL1:BL8</formula1>
    </dataValidation>
    <dataValidation type="list" allowBlank="1" showInputMessage="1" showErrorMessage="1" sqref="F686" xr:uid="{00000000-0002-0000-0000-0000B0000000}">
      <formula1>BL1:BL8</formula1>
    </dataValidation>
    <dataValidation type="list" allowBlank="1" showInputMessage="1" showErrorMessage="1" sqref="F696" xr:uid="{00000000-0002-0000-0000-0000B4000000}">
      <formula1>BL1:BL8</formula1>
    </dataValidation>
    <dataValidation type="list" allowBlank="1" showInputMessage="1" showErrorMessage="1" sqref="F706" xr:uid="{00000000-0002-0000-0000-0000B8000000}">
      <formula1>BL1:BL8</formula1>
    </dataValidation>
    <dataValidation type="list" allowBlank="1" showInputMessage="1" showErrorMessage="1" sqref="F716" xr:uid="{00000000-0002-0000-0000-0000BC000000}">
      <formula1>BL1:BL8</formula1>
    </dataValidation>
  </dataValidations>
  <pageMargins left="0.7" right="0.7" top="0.75" bottom="0.75" header="0.3" footer="0.3"/>
  <pageSetup paperSize="9" orientation="portrait" horizontalDpi="300" verticalDpi="300"/>
  <tableParts count="48">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Noelle</dc:creator>
  <cp:lastModifiedBy>Noelle</cp:lastModifiedBy>
  <dcterms:created xsi:type="dcterms:W3CDTF">2023-01-25T15:42:40Z</dcterms:created>
  <dcterms:modified xsi:type="dcterms:W3CDTF">2023-01-25T23:07:17Z</dcterms:modified>
</cp:coreProperties>
</file>