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11/relationships/webextensiontaskpanes" Target="xl/webextensions/taskpanes.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09"/>
  <workbookPr date1904="1" showObjects="placeholders" backupFile="1" codeName="ThisWorkbook"/>
  <mc:AlternateContent xmlns:mc="http://schemas.openxmlformats.org/markup-compatibility/2006">
    <mc:Choice Requires="x15">
      <x15ac:absPath xmlns:x15ac="http://schemas.microsoft.com/office/spreadsheetml/2010/11/ac" url="https://gsegh.sharepoint.com/sites/GhanaStockExchange/Shared Documents/Official List/2024/"/>
    </mc:Choice>
  </mc:AlternateContent>
  <xr:revisionPtr revIDLastSave="17" documentId="8_{56558EA0-FF44-473C-BD26-C8E0D61C5B44}" xr6:coauthVersionLast="47" xr6:coauthVersionMax="47" xr10:uidLastSave="{029FA434-4209-43A8-ADDD-E5D767C043E7}"/>
  <bookViews>
    <workbookView xWindow="-110" yWindow="-110" windowWidth="19420" windowHeight="10300" tabRatio="819" firstSheet="3" activeTab="3" xr2:uid="{00000000-000D-0000-FFFF-FFFF00000000}"/>
  </bookViews>
  <sheets>
    <sheet name="GAX" sheetId="23" state="hidden" r:id="rId1"/>
    <sheet name="ODD LOT" sheetId="18" state="hidden" r:id="rId2"/>
    <sheet name="Cover Page (r)" sheetId="11" r:id="rId3"/>
    <sheet name="Trading Results(r)" sheetId="7" r:id="rId4"/>
    <sheet name="Profile of Listed Companies(r)" sheetId="25" r:id="rId5"/>
  </sheets>
  <externalReferences>
    <externalReference r:id="rId6"/>
    <externalReference r:id="rId7"/>
    <externalReference r:id="rId8"/>
    <externalReference r:id="rId9"/>
  </externalReferences>
  <definedNames>
    <definedName name="_1990_Earnings" localSheetId="2">#REF!</definedName>
    <definedName name="_1990_Earnings" localSheetId="0">#REF!</definedName>
    <definedName name="_1990_Earnings" localSheetId="1">#REF!</definedName>
    <definedName name="_1990_Earnings" localSheetId="4">'Profile of Listed Companies(r)'!#REF!</definedName>
    <definedName name="_1990_Earnings" localSheetId="3">#REF!</definedName>
    <definedName name="_1990_Earnings">#REF!</definedName>
    <definedName name="_1991_Earnings" localSheetId="2">#REF!</definedName>
    <definedName name="_1991_Earnings" localSheetId="0">#REF!</definedName>
    <definedName name="_1991_Earnings" localSheetId="1">#REF!</definedName>
    <definedName name="_1991_Earnings" localSheetId="4">'Profile of Listed Companies(r)'!#REF!</definedName>
    <definedName name="_1991_Earnings" localSheetId="3">#REF!</definedName>
    <definedName name="_1991_Earnings">#REF!</definedName>
    <definedName name="Dividend" localSheetId="2">#REF!</definedName>
    <definedName name="Dividend" localSheetId="0">#REF!</definedName>
    <definedName name="Dividend" localSheetId="1">#REF!</definedName>
    <definedName name="Dividend" localSheetId="4">'Profile of Listed Companies(r)'!$G$9:$G$33</definedName>
    <definedName name="Dividend" localSheetId="3">#REF!</definedName>
    <definedName name="Dividend">#REF!</definedName>
    <definedName name="Dividend_Yield" localSheetId="2">#REF!</definedName>
    <definedName name="Dividend_Yield" localSheetId="0">#REF!</definedName>
    <definedName name="Dividend_Yield" localSheetId="1">#REF!</definedName>
    <definedName name="Dividend_Yield" localSheetId="4">'Profile of Listed Companies(r)'!$H$9:$H$33</definedName>
    <definedName name="Dividend_Yield" localSheetId="3">#REF!</definedName>
    <definedName name="Dividend_Yield">#REF!</definedName>
    <definedName name="Earnings_per_share" localSheetId="2">#REF!</definedName>
    <definedName name="Earnings_per_share" localSheetId="0">#REF!</definedName>
    <definedName name="Earnings_per_share" localSheetId="1">#REF!</definedName>
    <definedName name="Earnings_per_share" localSheetId="4">'Profile of Listed Companies(r)'!$I$9:$I$33</definedName>
    <definedName name="Earnings_per_share" localSheetId="3">#REF!</definedName>
    <definedName name="Earnings_per_share">#REF!</definedName>
    <definedName name="Foreign" localSheetId="2">#REF!</definedName>
    <definedName name="Foreign" localSheetId="0">#REF!</definedName>
    <definedName name="Foreign" localSheetId="1">#REF!</definedName>
    <definedName name="Foreign" localSheetId="4">'Profile of Listed Companies(r)'!$E$9:$E$33</definedName>
    <definedName name="Foreign" localSheetId="3">#REF!</definedName>
    <definedName name="Foreign">#REF!</definedName>
    <definedName name="Goverment" localSheetId="2">'[1]Profile of Listed Companies'!#REF!</definedName>
    <definedName name="Goverment" localSheetId="0">#REF!</definedName>
    <definedName name="Goverment" localSheetId="1">#REF!</definedName>
    <definedName name="Goverment" localSheetId="4">'Profile of Listed Companies(r)'!#REF!</definedName>
    <definedName name="Goverment" localSheetId="3">#REF!</definedName>
    <definedName name="Goverment">#REF!</definedName>
    <definedName name="High_Bid" localSheetId="2">#REF!</definedName>
    <definedName name="High_Bid" localSheetId="0">GAX!$H$5:$H$9</definedName>
    <definedName name="High_Bid" localSheetId="1">'ODD LOT'!#REF!</definedName>
    <definedName name="High_Bid" localSheetId="4">#REF!</definedName>
    <definedName name="High_Bid" localSheetId="3">'Trading Results(r)'!$E$39:$E$49</definedName>
    <definedName name="High_Bid">#REF!</definedName>
    <definedName name="Issued_Shares" localSheetId="2">#REF!</definedName>
    <definedName name="Issued_Shares" localSheetId="0">#REF!</definedName>
    <definedName name="Issued_Shares" localSheetId="1">#REF!</definedName>
    <definedName name="Issued_Shares" localSheetId="4">'Profile of Listed Companies(r)'!$C$7:$C$33</definedName>
    <definedName name="Issued_Shares" localSheetId="3">#REF!</definedName>
    <definedName name="Issued_Shares">#REF!</definedName>
    <definedName name="Last_Maximum" localSheetId="2">#REF!</definedName>
    <definedName name="Last_Maximum" localSheetId="0">GAX!#REF!</definedName>
    <definedName name="Last_Maximum" localSheetId="1">'ODD LOT'!#REF!</definedName>
    <definedName name="Last_Maximum" localSheetId="4">#REF!</definedName>
    <definedName name="Last_Maximum" localSheetId="3">'Trading Results(r)'!#REF!</definedName>
    <definedName name="Last_Maximum">#REF!</definedName>
    <definedName name="Last_Minimum" localSheetId="2">#REF!</definedName>
    <definedName name="Last_Minimum" localSheetId="0">GAX!#REF!</definedName>
    <definedName name="Last_Minimum" localSheetId="1">'ODD LOT'!#REF!</definedName>
    <definedName name="Last_Minimum" localSheetId="4">#REF!</definedName>
    <definedName name="Last_Minimum" localSheetId="3">'Trading Results(r)'!#REF!</definedName>
    <definedName name="Last_Minimum">#REF!</definedName>
    <definedName name="Last_Price" localSheetId="2">#REF!</definedName>
    <definedName name="Last_Price" localSheetId="0">GAX!#REF!</definedName>
    <definedName name="Last_Price" localSheetId="1">'ODD LOT'!#REF!</definedName>
    <definedName name="Last_Price" localSheetId="4">#REF!</definedName>
    <definedName name="Last_Price" localSheetId="3">'Trading Results(r)'!$G$10:$G$37</definedName>
    <definedName name="Last_Price">#REF!</definedName>
    <definedName name="Low_Offer" localSheetId="2">#REF!</definedName>
    <definedName name="Low_Offer" localSheetId="0">GAX!$G$5:$G$8</definedName>
    <definedName name="Low_Offer" localSheetId="1">'ODD LOT'!$D$10:$D$43</definedName>
    <definedName name="Low_Offer" localSheetId="4">#REF!</definedName>
    <definedName name="Low_Offer" localSheetId="3">'Trading Results(r)'!$D$10:$D$49</definedName>
    <definedName name="Low_Offer">#REF!</definedName>
    <definedName name="Market_Cap" localSheetId="2">#REF!</definedName>
    <definedName name="Market_Cap" localSheetId="0">#REF!</definedName>
    <definedName name="Market_Cap" localSheetId="1">#REF!</definedName>
    <definedName name="Market_Cap" localSheetId="4">'Profile of Listed Companies(r)'!$D$9:$D$33</definedName>
    <definedName name="Market_Cap" localSheetId="3">#REF!</definedName>
    <definedName name="Market_Cap">#REF!</definedName>
    <definedName name="Previous_Price" localSheetId="2">#REF!</definedName>
    <definedName name="Previous_Price" localSheetId="0">GAX!$I$5:$I$9</definedName>
    <definedName name="Previous_Price" localSheetId="1">'ODD LOT'!#REF!</definedName>
    <definedName name="Previous_Price" localSheetId="4">#REF!</definedName>
    <definedName name="Previous_Price" localSheetId="3">'Trading Results(r)'!$F$8:$F$49</definedName>
    <definedName name="Previous_Price">#REF!</definedName>
    <definedName name="Previous_Range_Session" localSheetId="2">#REF!</definedName>
    <definedName name="Previous_Range_Session" localSheetId="0">GAX!#REF!</definedName>
    <definedName name="Previous_Range_Session" localSheetId="1">'ODD LOT'!#REF!</definedName>
    <definedName name="Previous_Range_Session" localSheetId="4">#REF!</definedName>
    <definedName name="Previous_Range_Session" localSheetId="3">'Trading Results(r)'!#REF!</definedName>
    <definedName name="Previous_Range_Session">#REF!</definedName>
    <definedName name="Previous_Trading_Session" localSheetId="2">#REF!</definedName>
    <definedName name="Previous_Trading_Session" localSheetId="0">GAX!#REF!</definedName>
    <definedName name="Previous_Trading_Session" localSheetId="1">'ODD LOT'!#REF!</definedName>
    <definedName name="Previous_Trading_Session" localSheetId="4">#REF!</definedName>
    <definedName name="Previous_Trading_Session" localSheetId="3">'Trading Results(r)'!#REF!</definedName>
    <definedName name="Previous_Trading_Session">#REF!</definedName>
    <definedName name="Price_Change" localSheetId="2">#REF!</definedName>
    <definedName name="Price_Change" localSheetId="0">GAX!#REF!</definedName>
    <definedName name="Price_Change" localSheetId="1">'ODD LOT'!#REF!</definedName>
    <definedName name="Price_Change" localSheetId="4">#REF!</definedName>
    <definedName name="Price_Change" localSheetId="3">'Trading Results(r)'!$H$10:$H$37</definedName>
    <definedName name="Price_Change">#REF!</definedName>
    <definedName name="Price_Earnings_Ratio" localSheetId="2">#REF!</definedName>
    <definedName name="Price_Earnings_Ratio" localSheetId="0">#REF!</definedName>
    <definedName name="Price_Earnings_Ratio" localSheetId="1">#REF!</definedName>
    <definedName name="Price_Earnings_Ratio" localSheetId="4">'Profile of Listed Companies(r)'!$J$9:$J$33</definedName>
    <definedName name="Price_Earnings_Ratio" localSheetId="3">#REF!</definedName>
    <definedName name="Price_Earnings_Ratio">#REF!</definedName>
    <definedName name="_xlnm.Print_Area" localSheetId="2">'Cover Page (r)'!$A$1:$I$58</definedName>
    <definedName name="_xlnm.Print_Area" localSheetId="0">GAX!$D$1:$S$8</definedName>
    <definedName name="_xlnm.Print_Area" localSheetId="1">'ODD LOT'!$A$1:$G$54</definedName>
    <definedName name="_xlnm.Print_Area" localSheetId="4">'Profile of Listed Companies(r)'!$A$1:$K$67</definedName>
    <definedName name="_xlnm.Print_Area" localSheetId="3">'Trading Results(r)'!$A$1:$P$54</definedName>
    <definedName name="_xlnm.Print_Area">#REF!</definedName>
    <definedName name="Public" localSheetId="2">'[1]Profile of Listed Companies'!#REF!</definedName>
    <definedName name="Public" localSheetId="0">#REF!</definedName>
    <definedName name="Public" localSheetId="1">#REF!</definedName>
    <definedName name="Public" localSheetId="4">'Profile of Listed Companies(r)'!#REF!</definedName>
    <definedName name="Public" localSheetId="3">#REF!</definedName>
    <definedName name="Public">#REF!</definedName>
    <definedName name="Total_Shares_Bid" localSheetId="2">#REF!</definedName>
    <definedName name="Total_Shares_Bid" localSheetId="0">GAX!#REF!</definedName>
    <definedName name="Total_Shares_Bid" localSheetId="1">'ODD LOT'!#REF!</definedName>
    <definedName name="Total_Shares_Bid" localSheetId="4">#REF!</definedName>
    <definedName name="Total_Shares_Bid" localSheetId="3">'Trading Results(r)'!$K$10:$K$38</definedName>
    <definedName name="Total_Shares_Bid">#REF!</definedName>
    <definedName name="Total_Shares_Offered" localSheetId="2">#REF!</definedName>
    <definedName name="Total_Shares_Offered" localSheetId="0">GAX!#REF!</definedName>
    <definedName name="Total_Shares_Offered" localSheetId="1">'ODD LOT'!#REF!</definedName>
    <definedName name="Total_Shares_Offered" localSheetId="4">#REF!</definedName>
    <definedName name="Total_Shares_Offered" localSheetId="3">'Trading Results(r)'!$J$10:$J$37</definedName>
    <definedName name="Total_Shares_Offered">#REF!</definedName>
    <definedName name="Total_Shares_Traded" localSheetId="2">#REF!</definedName>
    <definedName name="Total_Shares_Traded" localSheetId="0">GAX!$O$5:$O$5</definedName>
    <definedName name="Total_Shares_Traded" localSheetId="1">'ODD LOT'!#REF!</definedName>
    <definedName name="Total_Shares_Traded" localSheetId="4">#REF!</definedName>
    <definedName name="Total_Shares_Traded" localSheetId="3">'Trading Results(r)'!$L$9:$L$42</definedName>
    <definedName name="Total_Shares_Traded">#REF!</definedName>
    <definedName name="Trading_Date" localSheetId="2">'Cover Page (r)'!$C$11</definedName>
    <definedName name="Trading_Date" localSheetId="0">GAX!#REF!</definedName>
    <definedName name="Trading_Date" localSheetId="1">'ODD LOT'!#REF!</definedName>
    <definedName name="Trading_Date" localSheetId="4">#REF!</definedName>
    <definedName name="Trading_Date" localSheetId="3">'Trading Results(r)'!#REF!</definedName>
    <definedName name="Trading_Date">#REF!</definedName>
    <definedName name="Trading_Session" localSheetId="2">#REF!</definedName>
    <definedName name="Trading_Session" localSheetId="0">GAX!#REF!</definedName>
    <definedName name="Trading_Session" localSheetId="1">'ODD LOT'!#REF!</definedName>
    <definedName name="Trading_Session" localSheetId="4">#REF!</definedName>
    <definedName name="Trading_Session" localSheetId="3">'Trading Results(r)'!#REF!</definedName>
    <definedName name="Trading_Session">#REF!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18" l="1"/>
  <c r="E38" i="18" l="1"/>
  <c r="E50" i="18" l="1"/>
  <c r="F2" i="18" l="1"/>
  <c r="A3" i="23" l="1"/>
  <c r="O2" i="23" s="1"/>
  <c r="E2" i="23"/>
</calcChain>
</file>

<file path=xl/sharedStrings.xml><?xml version="1.0" encoding="utf-8"?>
<sst xmlns="http://schemas.openxmlformats.org/spreadsheetml/2006/main" count="553" uniqueCount="251">
  <si>
    <t>OFFICIAL LIST</t>
  </si>
  <si>
    <t>This Trading</t>
  </si>
  <si>
    <t>4482 Trading Session</t>
  </si>
  <si>
    <t>SHARES</t>
  </si>
  <si>
    <t>No.</t>
  </si>
  <si>
    <t>ISIN</t>
  </si>
  <si>
    <t>Share Code</t>
  </si>
  <si>
    <t>Year High       (GH¢)</t>
  </si>
  <si>
    <t>Year Low    (GH¢)</t>
  </si>
  <si>
    <t>Previous Closing Price - VWAP (GH¢)</t>
  </si>
  <si>
    <t>Opening Price           (GH¢)</t>
  </si>
  <si>
    <t>Last Transaction Price (GH¢)</t>
  </si>
  <si>
    <t>Closing Price - VWAP      (GH¢)</t>
  </si>
  <si>
    <t>Price Change (GH¢)</t>
  </si>
  <si>
    <t>Closing Bid  Price        (GH¢)</t>
  </si>
  <si>
    <t>Closing Offer Price            (GH¢)</t>
  </si>
  <si>
    <t>Total Shares           Traded</t>
  </si>
  <si>
    <t>Total Value Traded (GH¢)</t>
  </si>
  <si>
    <t>GHANA ALTERNATIVE MARKET</t>
  </si>
  <si>
    <t>SAMBA Foods Ltd</t>
  </si>
  <si>
    <t>SAMBA</t>
  </si>
  <si>
    <t>ODD LOT</t>
  </si>
  <si>
    <t>Equities</t>
  </si>
  <si>
    <t>Access Bank Ghana Plc</t>
  </si>
  <si>
    <t>GHEABGO43772</t>
  </si>
  <si>
    <t>ACCESS</t>
  </si>
  <si>
    <t>Agricultural Development Bank</t>
  </si>
  <si>
    <t>GHEADB043726</t>
  </si>
  <si>
    <t>ADB</t>
  </si>
  <si>
    <t>AngloGold Ashanti Ltd.</t>
  </si>
  <si>
    <t>GH0000000607</t>
  </si>
  <si>
    <t>AGA</t>
  </si>
  <si>
    <t xml:space="preserve">Aluworks Limited </t>
  </si>
  <si>
    <t>GH0000000037</t>
  </si>
  <si>
    <t xml:space="preserve">  ALW</t>
  </si>
  <si>
    <t>Benso Palm Plantation PLC</t>
  </si>
  <si>
    <t>GH0000000581</t>
  </si>
  <si>
    <t>BOPP</t>
  </si>
  <si>
    <t>Cal Bank Ltd</t>
  </si>
  <si>
    <t>GH0000000649</t>
  </si>
  <si>
    <t>CAL</t>
  </si>
  <si>
    <t>Clydestone (Ghana) Ltd.</t>
  </si>
  <si>
    <t>GH0000000573</t>
  </si>
  <si>
    <t>CLYD</t>
  </si>
  <si>
    <t>Camelot  Ghana Ltd.</t>
  </si>
  <si>
    <t>GH0000000227</t>
  </si>
  <si>
    <t>CMLT</t>
  </si>
  <si>
    <t>Cocoa Processing Co. Ltd.</t>
  </si>
  <si>
    <t>GH0000000540</t>
  </si>
  <si>
    <t>CPC</t>
  </si>
  <si>
    <t>Dannex Ayrton Starwin Plc.</t>
  </si>
  <si>
    <t>GHEDASP58306</t>
  </si>
  <si>
    <t>DASPHARMA</t>
  </si>
  <si>
    <t>Ecobank Ghana Ltd.</t>
  </si>
  <si>
    <t>GH0000000680</t>
  </si>
  <si>
    <t>EGH</t>
  </si>
  <si>
    <t>Enterprise Group Ltd.</t>
  </si>
  <si>
    <t>GH0000001001</t>
  </si>
  <si>
    <t>EGL</t>
  </si>
  <si>
    <t>Ecobank Transnational Inc.</t>
  </si>
  <si>
    <t>TG0000000132</t>
  </si>
  <si>
    <t>ETI</t>
  </si>
  <si>
    <t>Fan Milk PLC.</t>
  </si>
  <si>
    <t>GH0000000078</t>
  </si>
  <si>
    <t>FML</t>
  </si>
  <si>
    <t>GCB Bank Ltd</t>
  </si>
  <si>
    <t>GH0000000094</t>
  </si>
  <si>
    <t xml:space="preserve">    GCB</t>
  </si>
  <si>
    <t xml:space="preserve">   GCB</t>
  </si>
  <si>
    <t>Guinness Ghana Breweries Ltd.</t>
  </si>
  <si>
    <t>GH0000000102</t>
  </si>
  <si>
    <t>GGBL</t>
  </si>
  <si>
    <t>Ghana Oil Company Limited</t>
  </si>
  <si>
    <t>GH0000000722</t>
  </si>
  <si>
    <t>GOIL</t>
  </si>
  <si>
    <t>Golden Star Resources Ltd.</t>
  </si>
  <si>
    <t>GH0000000748</t>
  </si>
  <si>
    <t>GSR</t>
  </si>
  <si>
    <t xml:space="preserve">Mega African Capital Ltd </t>
  </si>
  <si>
    <t>GH0000000118</t>
  </si>
  <si>
    <t>MAC</t>
  </si>
  <si>
    <t>Mechanical Llyod Plc</t>
  </si>
  <si>
    <t>GH0000000136</t>
  </si>
  <si>
    <t>MLC</t>
  </si>
  <si>
    <t>Scancom PLC</t>
  </si>
  <si>
    <t>GHEMTN051541</t>
  </si>
  <si>
    <t>MTNGH</t>
  </si>
  <si>
    <t>***PBC Ltd.***</t>
  </si>
  <si>
    <t>GH0000000169</t>
  </si>
  <si>
    <t>PBC</t>
  </si>
  <si>
    <t>Republic Bank (Ghana) Ltd.</t>
  </si>
  <si>
    <t>GH0000000110</t>
  </si>
  <si>
    <t>RBGH</t>
  </si>
  <si>
    <t>Standard Chartered Bank Gh. PLC</t>
  </si>
  <si>
    <t>GH0000000185</t>
  </si>
  <si>
    <t>SCB</t>
  </si>
  <si>
    <t>SIC Insurance Company Ltd.</t>
  </si>
  <si>
    <t>GH0000000730</t>
  </si>
  <si>
    <t>SIC</t>
  </si>
  <si>
    <t>Societe Generale Ghana PLC</t>
  </si>
  <si>
    <t>GH0000000201</t>
  </si>
  <si>
    <t>SOGEGH</t>
  </si>
  <si>
    <t>***Sam Woode Ltd.***</t>
  </si>
  <si>
    <t>GH0000000516</t>
  </si>
  <si>
    <t>SWL</t>
  </si>
  <si>
    <t>Trust Bank Ltd. (The Gambia)</t>
  </si>
  <si>
    <t>GH0000000532</t>
  </si>
  <si>
    <t>TBL</t>
  </si>
  <si>
    <t>Total Petroleum Ghana Ltd.</t>
  </si>
  <si>
    <t>GH0000000144</t>
  </si>
  <si>
    <t>TOTAL</t>
  </si>
  <si>
    <t>Tullow Oil Plc</t>
  </si>
  <si>
    <t>GH0000001050</t>
  </si>
  <si>
    <t>TLW</t>
  </si>
  <si>
    <t>Unilever Ghana Ltd.</t>
  </si>
  <si>
    <t>GH0000000219</t>
  </si>
  <si>
    <t>UNIL</t>
  </si>
  <si>
    <t>Depository shares</t>
  </si>
  <si>
    <t>Sub-Total</t>
  </si>
  <si>
    <t>AngloGold Ashanti Depository Shares</t>
  </si>
  <si>
    <t>GH0000000615</t>
  </si>
  <si>
    <t>AADS</t>
  </si>
  <si>
    <t>Ghana Alternative Market (GAX)</t>
  </si>
  <si>
    <t>Samba Foods Limited</t>
  </si>
  <si>
    <t>GH0000001183</t>
  </si>
  <si>
    <t>Preference Shares</t>
  </si>
  <si>
    <t>Standard Chartered Bank Preference Shares</t>
  </si>
  <si>
    <t>GH0000000664</t>
  </si>
  <si>
    <t>SCB PREF</t>
  </si>
  <si>
    <t>Meridian Marshalls Holding Company</t>
  </si>
  <si>
    <t>GH0000001217</t>
  </si>
  <si>
    <t>MMH</t>
  </si>
  <si>
    <t>Hords Ltd</t>
  </si>
  <si>
    <t>GH0000001233</t>
  </si>
  <si>
    <t>HORDS</t>
  </si>
  <si>
    <t>Intravenous Infusions Limited</t>
  </si>
  <si>
    <t>GH0000001258</t>
  </si>
  <si>
    <t>IIL</t>
  </si>
  <si>
    <t>Digicut Production &amp; Advertising Ltd</t>
  </si>
  <si>
    <t>GHEDPA049248</t>
  </si>
  <si>
    <t>DIGICUT</t>
  </si>
  <si>
    <t>Grand Total</t>
  </si>
  <si>
    <t>Rights</t>
  </si>
  <si>
    <t>Standard Chartered Bank Rights Entitlement</t>
  </si>
  <si>
    <t>SCBRE</t>
  </si>
  <si>
    <t>Document classification: Public</t>
  </si>
  <si>
    <t xml:space="preserve">   GSE STOCK INDICES</t>
  </si>
  <si>
    <t xml:space="preserve">  </t>
  </si>
  <si>
    <t>GSE Composite Index (GSE-CI)</t>
  </si>
  <si>
    <t>GSE Financial Stocks Index (GSE-FSI)</t>
  </si>
  <si>
    <t>6823 Trading Session</t>
  </si>
  <si>
    <t>PREVIOUS (11/10/2024)</t>
  </si>
  <si>
    <t>CURRENT (14/10/2024)</t>
  </si>
  <si>
    <t>0.77 points</t>
  </si>
  <si>
    <t>0 points</t>
  </si>
  <si>
    <t>CHANGE-YEAR TO DATE (Jan 01, 2024 - October 14, 2024)</t>
  </si>
  <si>
    <t>This Week in Focus</t>
  </si>
  <si>
    <t>Date</t>
  </si>
  <si>
    <t>Volume</t>
  </si>
  <si>
    <t>Value GH¢</t>
  </si>
  <si>
    <t>GSE Composite Index                           (GSE-CI)</t>
  </si>
  <si>
    <t>Market Capitalization                  GH¢ million</t>
  </si>
  <si>
    <t>Monday</t>
  </si>
  <si>
    <t>Tuesday</t>
  </si>
  <si>
    <t>Wednesday</t>
  </si>
  <si>
    <t>Thursday</t>
  </si>
  <si>
    <t>Friday</t>
  </si>
  <si>
    <t>Notes/Announcements</t>
  </si>
  <si>
    <t>Dividend Calender:</t>
  </si>
  <si>
    <t xml:space="preserve"> </t>
  </si>
  <si>
    <t>Ordinary Shares</t>
  </si>
  <si>
    <t>Access Bank Ghana PLC</t>
  </si>
  <si>
    <t>GHEABG043772</t>
  </si>
  <si>
    <t>Agricultural Development Bank PLC</t>
  </si>
  <si>
    <t>AngloGold Ashanti PLC.</t>
  </si>
  <si>
    <t>GB00BRXH2664</t>
  </si>
  <si>
    <t>Aluworks PLC</t>
  </si>
  <si>
    <t>ALW</t>
  </si>
  <si>
    <t>Asante Gold Corporation</t>
  </si>
  <si>
    <t>CA04341X1078</t>
  </si>
  <si>
    <t>ASG</t>
  </si>
  <si>
    <t>Atlantic Lithium Ltd</t>
  </si>
  <si>
    <t>AU0000237554</t>
  </si>
  <si>
    <t>ALLGH</t>
  </si>
  <si>
    <t>Cal Bank PLC</t>
  </si>
  <si>
    <t>Clydestone (Ghana) PLC</t>
  </si>
  <si>
    <t>Camelot  Ghana PLC</t>
  </si>
  <si>
    <t>Cocoa Processing Co. Plc</t>
  </si>
  <si>
    <t>Ecobank Ghana PLC.</t>
  </si>
  <si>
    <t>Enterprise Group PLC</t>
  </si>
  <si>
    <t>GCB Bank PLC</t>
  </si>
  <si>
    <t>GCB</t>
  </si>
  <si>
    <t>Guinness Ghana Breweries PLC</t>
  </si>
  <si>
    <t>Ghana Oil Company PLC</t>
  </si>
  <si>
    <t>Mega African Capital PLC</t>
  </si>
  <si>
    <t>GH0000001118</t>
  </si>
  <si>
    <t>PBC Ltd.</t>
  </si>
  <si>
    <t>Republic Bank (Ghana) PLC</t>
  </si>
  <si>
    <t>SIC Insurance Company PLC</t>
  </si>
  <si>
    <t>Trust Bank Gambia Ltd</t>
  </si>
  <si>
    <t>TotalEnergies Marketing Ghana PLC</t>
  </si>
  <si>
    <t>Tullow Oil PLC</t>
  </si>
  <si>
    <t>GB0001500809</t>
  </si>
  <si>
    <t>Unilever Ghana PLC</t>
  </si>
  <si>
    <t>Depositary shares</t>
  </si>
  <si>
    <t xml:space="preserve">Sub Total </t>
  </si>
  <si>
    <t>AngloGold Ashanti Depositary Shares</t>
  </si>
  <si>
    <t>GHEAGAP72035</t>
  </si>
  <si>
    <t>Cal Bank PLC Pref. Shares</t>
  </si>
  <si>
    <t>GHECAL075008</t>
  </si>
  <si>
    <t>CAL PREF</t>
  </si>
  <si>
    <t>Standard Chartered Bank Pref. Shares</t>
  </si>
  <si>
    <t>Exchange Tradeable Funds(ETFs)</t>
  </si>
  <si>
    <t>NewGold</t>
  </si>
  <si>
    <t>ZAE000060067</t>
  </si>
  <si>
    <t>GLD</t>
  </si>
  <si>
    <t>Samba Foods Plc</t>
  </si>
  <si>
    <t>Hords Plc</t>
  </si>
  <si>
    <t>Intravenous Infusions Plc</t>
  </si>
  <si>
    <t>Digicut Production &amp; Advertising Plc</t>
  </si>
  <si>
    <t>Total</t>
  </si>
  <si>
    <t>Profile of Listed Companies</t>
  </si>
  <si>
    <t>After 6823 Trading Session Monday, October 14, 2024</t>
  </si>
  <si>
    <t>Company</t>
  </si>
  <si>
    <t>Issued Shares (mil.)</t>
  </si>
  <si>
    <t>Market Capt. GH ¢ million</t>
  </si>
  <si>
    <t xml:space="preserve">NRF Investors' Holdings % </t>
  </si>
  <si>
    <t>EPS and PE ratios are based on results for the period</t>
  </si>
  <si>
    <t>Div. per share for  last fin. year                   GH ¢</t>
  </si>
  <si>
    <t>Div.    Yield %</t>
  </si>
  <si>
    <t>EPS    GH ¢</t>
  </si>
  <si>
    <t>P/E Ratio</t>
  </si>
  <si>
    <t>6 MTHS- 30/06/2024p</t>
  </si>
  <si>
    <t>N/A</t>
  </si>
  <si>
    <t>AADs in shares</t>
  </si>
  <si>
    <t>6 MTHS- 30/06/2023p</t>
  </si>
  <si>
    <t>FLYR - 31/12/2022p</t>
  </si>
  <si>
    <t>n.m.</t>
  </si>
  <si>
    <t>6 MTHS- 31/07/2024p</t>
  </si>
  <si>
    <t>FLYR - 30/06/2024</t>
  </si>
  <si>
    <t>9 MTHS- 30/06/2024p</t>
  </si>
  <si>
    <t>FLYR - 31/12/2023p</t>
  </si>
  <si>
    <t>9 MTHS- 30/06/2023p</t>
  </si>
  <si>
    <t>Subtotal</t>
  </si>
  <si>
    <t>3 MTHS- 31/03/2024p</t>
  </si>
  <si>
    <t>FLYR - 31/12/2023</t>
  </si>
  <si>
    <t>Exchange Tradeable Funds (ETF)</t>
  </si>
  <si>
    <t>9 MTHS- 30/09/2024p</t>
  </si>
  <si>
    <t>FLYR - 31/12/2023a</t>
  </si>
  <si>
    <t>FLYR - 31/7/2022a</t>
  </si>
  <si>
    <t>FLYR - 31/12/2022a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</si>
</sst>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41" formatCode="_(* #,##0_);_(* \(#,##0\);_(* &quot;-&quot;_);_(@_)"/>
    <numFmt numFmtId="44" formatCode="_(&quot;$&quot;* #,##0.00_);_(&quot;$&quot;* \(#,##0.00\);_(&quot;$&quot;* &quot;-&quot;??_);_(@_)"/>
    <numFmt numFmtId="43" formatCode="_(* #,##0.00_);_(* \(#,##0.00\);_(* &quot;-&quot;??_);_(@_)"/>
    <numFmt numFmtId="164" formatCode="_-* #,##0.00_-;\-* #,##0.00_-;_-* &quot;-&quot;??_-;_-@_-"/>
    <numFmt numFmtId="165" formatCode="#.00"/>
    <numFmt numFmtId="166" formatCode="#,##0.0"/>
    <numFmt numFmtId="167" formatCode="#,##0.000"/>
    <numFmt numFmtId="168" formatCode="#,##0.0000"/>
    <numFmt numFmtId="169" formatCode="#,##0.000000"/>
    <numFmt numFmtId="170" formatCode="0.00000000"/>
    <numFmt numFmtId="171" formatCode="[$-F800]dddd\,\ mmmm\ dd\,\ yyyy"/>
    <numFmt numFmtId="172" formatCode="0.000000"/>
    <numFmt numFmtId="173" formatCode="[$-409]mmmm\ d\,\ yyyy;@"/>
    <numFmt numFmtId="174" formatCode="#,##0.00000"/>
    <numFmt numFmtId="175" formatCode="0.000%"/>
    <numFmt numFmtId="176" formatCode="#,##0.0000000000"/>
  </numFmts>
  <fonts count="127">
    <font>
      <sz val="10"/>
      <name val="Genev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indexed="8"/>
      <name val="Calibri"/>
      <family val="2"/>
    </font>
    <font>
      <sz val="10"/>
      <name val="Geneva"/>
    </font>
    <font>
      <b/>
      <sz val="10"/>
      <name val="Helv"/>
    </font>
    <font>
      <sz val="10"/>
      <name val="Helv"/>
    </font>
    <font>
      <b/>
      <sz val="11"/>
      <name val="Times New Roman"/>
      <family val="1"/>
    </font>
    <font>
      <sz val="8"/>
      <name val="Geneva"/>
    </font>
    <font>
      <b/>
      <sz val="8"/>
      <name val="Rockwell"/>
      <family val="1"/>
    </font>
    <font>
      <sz val="10"/>
      <name val="Arial"/>
      <family val="2"/>
    </font>
    <font>
      <sz val="10"/>
      <name val="Times New Roman"/>
      <family val="1"/>
    </font>
    <font>
      <sz val="10"/>
      <name val="Arial"/>
      <family val="2"/>
    </font>
    <font>
      <b/>
      <sz val="16"/>
      <name val="Times New Roman"/>
      <family val="1"/>
    </font>
    <font>
      <b/>
      <sz val="12"/>
      <name val="Times New Roman"/>
      <family val="1"/>
    </font>
    <font>
      <sz val="28"/>
      <name val="Times New Roman"/>
      <family val="1"/>
    </font>
    <font>
      <sz val="28"/>
      <color indexed="56"/>
      <name val="Times New Roman"/>
      <family val="1"/>
    </font>
    <font>
      <b/>
      <sz val="10"/>
      <name val="Times New Roman"/>
      <family val="1"/>
    </font>
    <font>
      <sz val="14"/>
      <name val="Times New Roman"/>
      <family val="1"/>
    </font>
    <font>
      <sz val="10"/>
      <color indexed="56"/>
      <name val="Times New Roman"/>
      <family val="1"/>
    </font>
    <font>
      <b/>
      <u/>
      <sz val="18"/>
      <color indexed="8"/>
      <name val="Times New Roman"/>
      <family val="1"/>
    </font>
    <font>
      <b/>
      <i/>
      <u/>
      <sz val="12"/>
      <name val="Times New Roman"/>
      <family val="1"/>
    </font>
    <font>
      <b/>
      <i/>
      <sz val="12"/>
      <name val="Times New Roman"/>
      <family val="1"/>
    </font>
    <font>
      <b/>
      <sz val="10"/>
      <color indexed="8"/>
      <name val="Times New Roman"/>
      <family val="1"/>
    </font>
    <font>
      <sz val="8"/>
      <name val="Times New Roman"/>
      <family val="1"/>
    </font>
    <font>
      <b/>
      <sz val="22"/>
      <name val="Times New Roman"/>
      <family val="1"/>
    </font>
    <font>
      <sz val="16"/>
      <name val="Times New Roman"/>
      <family val="1"/>
    </font>
    <font>
      <sz val="16"/>
      <color indexed="56"/>
      <name val="Times New Roman"/>
      <family val="1"/>
    </font>
    <font>
      <b/>
      <u/>
      <sz val="16"/>
      <color indexed="8"/>
      <name val="Times New Roman"/>
      <family val="1"/>
    </font>
    <font>
      <sz val="11"/>
      <name val="Times New Roman"/>
      <family val="1"/>
    </font>
    <font>
      <sz val="11"/>
      <color indexed="8"/>
      <name val="Times New Roman"/>
      <family val="1"/>
    </font>
    <font>
      <sz val="11"/>
      <name val="Rockwell"/>
      <family val="1"/>
    </font>
    <font>
      <b/>
      <sz val="11"/>
      <name val="Rockwell"/>
      <family val="1"/>
    </font>
    <font>
      <b/>
      <sz val="11"/>
      <color indexed="8"/>
      <name val="Rockwell"/>
      <family val="1"/>
    </font>
    <font>
      <b/>
      <sz val="14"/>
      <name val="Times New Roman"/>
      <family val="1"/>
    </font>
    <font>
      <b/>
      <sz val="10"/>
      <color indexed="10"/>
      <name val="Times New Roman"/>
      <family val="1"/>
    </font>
    <font>
      <b/>
      <sz val="12"/>
      <color indexed="10"/>
      <name val="Rockwell"/>
      <family val="1"/>
    </font>
    <font>
      <sz val="11"/>
      <color indexed="50"/>
      <name val="Times New Roman"/>
      <family val="1"/>
    </font>
    <font>
      <b/>
      <sz val="11"/>
      <color indexed="8"/>
      <name val="Times New Roman"/>
      <family val="1"/>
    </font>
    <font>
      <i/>
      <u/>
      <sz val="12"/>
      <name val="Times New Roman"/>
      <family val="1"/>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2"/>
      <name val="Arial MT"/>
    </font>
    <font>
      <sz val="11"/>
      <color indexed="8"/>
      <name val="Calibri"/>
      <family val="2"/>
    </font>
    <font>
      <sz val="11"/>
      <color theme="1"/>
      <name val="Calibri"/>
      <family val="2"/>
      <scheme val="minor"/>
    </font>
    <font>
      <sz val="12"/>
      <color theme="1"/>
      <name val="Times New Roman"/>
      <family val="2"/>
    </font>
    <font>
      <b/>
      <sz val="12"/>
      <color indexed="10"/>
      <name val="Times New Roman"/>
      <family val="1"/>
    </font>
    <font>
      <u/>
      <sz val="16"/>
      <color indexed="8"/>
      <name val="Times New Roman"/>
      <family val="1"/>
    </font>
    <font>
      <b/>
      <sz val="28"/>
      <name val="Times New Roman"/>
      <family val="1"/>
    </font>
    <font>
      <sz val="11"/>
      <color rgb="FF339933"/>
      <name val="Times New Roman"/>
      <family val="1"/>
    </font>
    <font>
      <sz val="11"/>
      <color rgb="FF00B050"/>
      <name val="Times New Roman"/>
      <family val="1"/>
    </font>
    <font>
      <sz val="12"/>
      <name val="Times New Roman"/>
      <family val="1"/>
    </font>
    <font>
      <sz val="12"/>
      <name val="Tahoma"/>
      <family val="2"/>
    </font>
    <font>
      <sz val="10"/>
      <name val="MS Sans Serif"/>
      <family val="2"/>
    </font>
    <font>
      <b/>
      <u/>
      <sz val="14"/>
      <color indexed="8"/>
      <name val="Times New Roman"/>
      <family val="1"/>
    </font>
    <font>
      <sz val="9"/>
      <name val="Geneva"/>
    </font>
    <font>
      <b/>
      <sz val="11"/>
      <color rgb="FFFF0000"/>
      <name val="Times New Roman"/>
      <family val="1"/>
    </font>
    <font>
      <b/>
      <sz val="11"/>
      <name val="Arial"/>
      <family val="2"/>
    </font>
    <font>
      <sz val="11"/>
      <name val="Arial"/>
      <family val="2"/>
    </font>
    <font>
      <sz val="10"/>
      <color indexed="8"/>
      <name val="Arial"/>
      <family val="2"/>
    </font>
    <font>
      <b/>
      <sz val="10"/>
      <name val="Arial"/>
      <family val="2"/>
    </font>
    <font>
      <b/>
      <i/>
      <sz val="10"/>
      <name val="Arial"/>
      <family val="2"/>
    </font>
    <font>
      <b/>
      <sz val="10"/>
      <color indexed="10"/>
      <name val="Arial"/>
      <family val="2"/>
    </font>
    <font>
      <b/>
      <sz val="10"/>
      <color indexed="8"/>
      <name val="Arial"/>
      <family val="2"/>
    </font>
    <font>
      <sz val="10"/>
      <color indexed="10"/>
      <name val="Arial"/>
      <family val="2"/>
    </font>
    <font>
      <b/>
      <i/>
      <u/>
      <sz val="10"/>
      <name val="Arial"/>
      <family val="2"/>
    </font>
    <font>
      <sz val="16"/>
      <name val="Arial"/>
      <family val="2"/>
    </font>
    <font>
      <b/>
      <sz val="22"/>
      <name val="Arial"/>
      <family val="2"/>
    </font>
    <font>
      <sz val="28"/>
      <name val="Arial"/>
      <family val="2"/>
    </font>
    <font>
      <sz val="28"/>
      <color indexed="56"/>
      <name val="Arial"/>
      <family val="2"/>
    </font>
    <font>
      <b/>
      <sz val="28"/>
      <name val="Arial"/>
      <family val="2"/>
    </font>
    <font>
      <b/>
      <sz val="16"/>
      <name val="Arial"/>
      <family val="2"/>
    </font>
    <font>
      <sz val="16"/>
      <color indexed="56"/>
      <name val="Arial"/>
      <family val="2"/>
    </font>
    <font>
      <b/>
      <u/>
      <sz val="16"/>
      <color indexed="8"/>
      <name val="Arial"/>
      <family val="2"/>
    </font>
    <font>
      <u/>
      <sz val="16"/>
      <color indexed="8"/>
      <name val="Arial"/>
      <family val="2"/>
    </font>
    <font>
      <b/>
      <u/>
      <sz val="18"/>
      <color indexed="8"/>
      <name val="Arial"/>
      <family val="2"/>
    </font>
    <font>
      <b/>
      <sz val="12"/>
      <color indexed="10"/>
      <name val="Arial"/>
      <family val="2"/>
    </font>
    <font>
      <b/>
      <i/>
      <u/>
      <sz val="11"/>
      <name val="Arial"/>
      <family val="2"/>
    </font>
    <font>
      <b/>
      <i/>
      <sz val="12"/>
      <name val="Arial"/>
      <family val="2"/>
    </font>
    <font>
      <sz val="10"/>
      <color indexed="56"/>
      <name val="Arial"/>
      <family val="2"/>
    </font>
    <font>
      <sz val="8"/>
      <name val="Arial"/>
      <family val="2"/>
    </font>
    <font>
      <sz val="11"/>
      <color theme="1" tint="0.249977111117893"/>
      <name val="Arial"/>
      <family val="2"/>
    </font>
    <font>
      <sz val="10"/>
      <color theme="1" tint="0.249977111117893"/>
      <name val="Arial"/>
      <family val="2"/>
    </font>
    <font>
      <sz val="11"/>
      <color indexed="8"/>
      <name val="Arial"/>
      <family val="2"/>
    </font>
    <font>
      <b/>
      <i/>
      <u/>
      <sz val="12"/>
      <name val="Arial"/>
      <family val="2"/>
    </font>
    <font>
      <sz val="8"/>
      <color theme="1" tint="0.249977111117893"/>
      <name val="Arial"/>
      <family val="2"/>
    </font>
    <font>
      <b/>
      <sz val="12"/>
      <name val="Arial"/>
      <family val="2"/>
    </font>
    <font>
      <sz val="26"/>
      <name val="Arial"/>
      <family val="2"/>
    </font>
    <font>
      <sz val="22"/>
      <name val="Arial"/>
      <family val="2"/>
    </font>
    <font>
      <b/>
      <sz val="13"/>
      <color indexed="10"/>
      <name val="Arial"/>
      <family val="2"/>
    </font>
    <font>
      <b/>
      <sz val="14"/>
      <color indexed="10"/>
      <name val="Arial"/>
      <family val="2"/>
    </font>
    <font>
      <b/>
      <sz val="20"/>
      <name val="Arial"/>
      <family val="2"/>
    </font>
    <font>
      <b/>
      <sz val="18"/>
      <name val="Arial"/>
      <family val="2"/>
    </font>
    <font>
      <b/>
      <sz val="14"/>
      <name val="Arial"/>
      <family val="2"/>
    </font>
    <font>
      <b/>
      <sz val="18"/>
      <color rgb="FFC00000"/>
      <name val="Arial"/>
      <family val="2"/>
    </font>
    <font>
      <sz val="18"/>
      <name val="Arial"/>
      <family val="2"/>
    </font>
    <font>
      <sz val="12"/>
      <name val="Arial"/>
      <family val="2"/>
    </font>
    <font>
      <b/>
      <sz val="18"/>
      <color indexed="8"/>
      <name val="Arial"/>
      <family val="2"/>
    </font>
    <font>
      <b/>
      <sz val="11"/>
      <color indexed="8"/>
      <name val="Arial"/>
      <family val="2"/>
    </font>
    <font>
      <b/>
      <u/>
      <sz val="20"/>
      <name val="Arial"/>
      <family val="2"/>
    </font>
    <font>
      <sz val="11"/>
      <color rgb="FFFF0000"/>
      <name val="Arial"/>
      <family val="2"/>
    </font>
    <font>
      <sz val="11"/>
      <color rgb="FF000000"/>
      <name val="Aptos Display"/>
      <family val="2"/>
    </font>
    <font>
      <b/>
      <sz val="11"/>
      <color theme="1" tint="0.249977111117893"/>
      <name val="Arial"/>
      <family val="2"/>
    </font>
    <font>
      <b/>
      <sz val="11"/>
      <color rgb="FF00B050"/>
      <name val="Arial"/>
      <family val="2"/>
    </font>
  </fonts>
  <fills count="3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11"/>
        <bgColor indexed="64"/>
      </patternFill>
    </fill>
    <fill>
      <patternFill patternType="solid">
        <fgColor indexed="43"/>
      </patternFill>
    </fill>
    <fill>
      <patternFill patternType="solid">
        <fgColor indexed="26"/>
      </patternFill>
    </fill>
    <fill>
      <patternFill patternType="gray0625">
        <fgColor indexed="9"/>
        <bgColor indexed="9"/>
      </patternFill>
    </fill>
    <fill>
      <patternFill patternType="solid">
        <fgColor indexed="9"/>
        <bgColor indexed="64"/>
      </patternFill>
    </fill>
    <fill>
      <patternFill patternType="solid">
        <fgColor indexed="22"/>
        <bgColor indexed="64"/>
      </patternFill>
    </fill>
    <fill>
      <patternFill patternType="gray0625">
        <fgColor rgb="FFFFFFFF"/>
        <bgColor rgb="FFFFFFFF"/>
      </patternFill>
    </fill>
    <fill>
      <patternFill patternType="solid">
        <fgColor theme="0"/>
        <bgColor indexed="64"/>
      </patternFill>
    </fill>
  </fills>
  <borders count="68">
    <border>
      <left/>
      <right/>
      <top/>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style="medium">
        <color indexed="64"/>
      </right>
      <top style="thin">
        <color indexed="64"/>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medium">
        <color indexed="64"/>
      </left>
      <right/>
      <top style="thin">
        <color indexed="64"/>
      </top>
      <bottom style="thin">
        <color indexed="64"/>
      </bottom>
      <diagonal/>
    </border>
    <border>
      <left/>
      <right style="medium">
        <color indexed="64"/>
      </right>
      <top/>
      <bottom style="medium">
        <color indexed="64"/>
      </bottom>
      <diagonal/>
    </border>
    <border>
      <left/>
      <right/>
      <top style="thin">
        <color indexed="62"/>
      </top>
      <bottom style="double">
        <color indexed="62"/>
      </bottom>
      <diagonal/>
    </border>
    <border>
      <left style="thin">
        <color indexed="64"/>
      </left>
      <right/>
      <top/>
      <bottom/>
      <diagonal/>
    </border>
    <border>
      <left style="thin">
        <color indexed="64"/>
      </left>
      <right style="thin">
        <color indexed="64"/>
      </right>
      <top/>
      <bottom style="medium">
        <color indexed="64"/>
      </bottom>
      <diagonal/>
    </border>
    <border>
      <left style="thin">
        <color indexed="64"/>
      </left>
      <right style="thin">
        <color indexed="64"/>
      </right>
      <top/>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right/>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double">
        <color indexed="64"/>
      </bottom>
      <diagonal/>
    </border>
    <border>
      <left/>
      <right style="thin">
        <color indexed="64"/>
      </right>
      <top/>
      <bottom style="thin">
        <color indexed="64"/>
      </bottom>
      <diagonal/>
    </border>
    <border>
      <left style="thin">
        <color indexed="64"/>
      </left>
      <right style="thin">
        <color indexed="64"/>
      </right>
      <top style="double">
        <color indexed="64"/>
      </top>
      <bottom style="thin">
        <color indexed="64"/>
      </bottom>
      <diagonal/>
    </border>
    <border>
      <left style="double">
        <color indexed="64"/>
      </left>
      <right style="thin">
        <color indexed="64"/>
      </right>
      <top/>
      <bottom/>
      <diagonal/>
    </border>
    <border>
      <left style="double">
        <color indexed="64"/>
      </left>
      <right style="thin">
        <color indexed="64"/>
      </right>
      <top style="thin">
        <color indexed="64"/>
      </top>
      <bottom style="double">
        <color indexed="64"/>
      </bottom>
      <diagonal/>
    </border>
    <border>
      <left style="double">
        <color indexed="64"/>
      </left>
      <right style="thin">
        <color indexed="64"/>
      </right>
      <top style="double">
        <color indexed="64"/>
      </top>
      <bottom style="thin">
        <color indexed="64"/>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style="thin">
        <color indexed="64"/>
      </left>
      <right style="double">
        <color indexed="64"/>
      </right>
      <top style="double">
        <color indexed="64"/>
      </top>
      <bottom style="thin">
        <color indexed="64"/>
      </bottom>
      <diagonal/>
    </border>
    <border>
      <left style="thick">
        <color indexed="64"/>
      </left>
      <right/>
      <top style="thick">
        <color indexed="64"/>
      </top>
      <bottom style="thin">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double">
        <color indexed="64"/>
      </right>
      <top/>
      <bottom/>
      <diagonal/>
    </border>
    <border>
      <left style="thin">
        <color auto="1"/>
      </left>
      <right style="thin">
        <color auto="1"/>
      </right>
      <top style="thin">
        <color auto="1"/>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64"/>
      </left>
      <right style="thin">
        <color auto="1"/>
      </right>
      <top style="thin">
        <color indexed="64"/>
      </top>
      <bottom style="thin">
        <color auto="1"/>
      </bottom>
      <diagonal/>
    </border>
    <border>
      <left style="thin">
        <color indexed="23"/>
      </left>
      <right style="thin">
        <color indexed="23"/>
      </right>
      <top style="thin">
        <color indexed="23"/>
      </top>
      <bottom style="thin">
        <color indexed="23"/>
      </bottom>
      <diagonal/>
    </border>
    <border>
      <left/>
      <right style="medium">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style="thin">
        <color indexed="64"/>
      </right>
      <top style="thin">
        <color indexed="8"/>
      </top>
      <bottom style="thin">
        <color indexed="22"/>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auto="1"/>
      </right>
      <top/>
      <bottom style="thin">
        <color auto="1"/>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auto="1"/>
      </right>
      <top style="thin">
        <color indexed="64"/>
      </top>
      <bottom style="thin">
        <color auto="1"/>
      </bottom>
      <diagonal/>
    </border>
    <border>
      <left/>
      <right/>
      <top/>
      <bottom style="thin">
        <color indexed="64"/>
      </bottom>
      <diagonal/>
    </border>
    <border>
      <left style="thin">
        <color indexed="64"/>
      </left>
      <right style="thin">
        <color indexed="64"/>
      </right>
      <top style="thin">
        <color indexed="8"/>
      </top>
      <bottom style="thin">
        <color indexed="64"/>
      </bottom>
      <diagonal/>
    </border>
  </borders>
  <cellStyleXfs count="2281">
    <xf numFmtId="0" fontId="0" fillId="0" borderId="0"/>
    <xf numFmtId="165" fontId="14" fillId="0" borderId="1" applyAlignment="0">
      <alignment horizontal="right"/>
    </xf>
    <xf numFmtId="165" fontId="14" fillId="0" borderId="1" applyAlignment="0">
      <alignment horizontal="right"/>
    </xf>
    <xf numFmtId="0" fontId="48" fillId="2" borderId="0" applyNumberFormat="0" applyBorder="0" applyAlignment="0" applyProtection="0"/>
    <xf numFmtId="0" fontId="11" fillId="2" borderId="0" applyNumberFormat="0" applyBorder="0" applyAlignment="0" applyProtection="0"/>
    <xf numFmtId="0" fontId="48" fillId="3" borderId="0" applyNumberFormat="0" applyBorder="0" applyAlignment="0" applyProtection="0"/>
    <xf numFmtId="0" fontId="11" fillId="3" borderId="0" applyNumberFormat="0" applyBorder="0" applyAlignment="0" applyProtection="0"/>
    <xf numFmtId="0" fontId="48" fillId="4" borderId="0" applyNumberFormat="0" applyBorder="0" applyAlignment="0" applyProtection="0"/>
    <xf numFmtId="0" fontId="11" fillId="4"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6" borderId="0" applyNumberFormat="0" applyBorder="0" applyAlignment="0" applyProtection="0"/>
    <xf numFmtId="0" fontId="11" fillId="6" borderId="0" applyNumberFormat="0" applyBorder="0" applyAlignment="0" applyProtection="0"/>
    <xf numFmtId="0" fontId="48" fillId="7" borderId="0" applyNumberFormat="0" applyBorder="0" applyAlignment="0" applyProtection="0"/>
    <xf numFmtId="0" fontId="11" fillId="7"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9" borderId="0" applyNumberFormat="0" applyBorder="0" applyAlignment="0" applyProtection="0"/>
    <xf numFmtId="0" fontId="11" fillId="9" borderId="0" applyNumberFormat="0" applyBorder="0" applyAlignment="0" applyProtection="0"/>
    <xf numFmtId="0" fontId="48" fillId="10" borderId="0" applyNumberFormat="0" applyBorder="0" applyAlignment="0" applyProtection="0"/>
    <xf numFmtId="0" fontId="11" fillId="10" borderId="0" applyNumberFormat="0" applyBorder="0" applyAlignment="0" applyProtection="0"/>
    <xf numFmtId="0" fontId="48" fillId="5" borderId="0" applyNumberFormat="0" applyBorder="0" applyAlignment="0" applyProtection="0"/>
    <xf numFmtId="0" fontId="11" fillId="5" borderId="0" applyNumberFormat="0" applyBorder="0" applyAlignment="0" applyProtection="0"/>
    <xf numFmtId="0" fontId="48" fillId="8" borderId="0" applyNumberFormat="0" applyBorder="0" applyAlignment="0" applyProtection="0"/>
    <xf numFmtId="0" fontId="11" fillId="8" borderId="0" applyNumberFormat="0" applyBorder="0" applyAlignment="0" applyProtection="0"/>
    <xf numFmtId="0" fontId="48" fillId="11"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3" fontId="11"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22" borderId="0" applyFont="0" applyBorder="0" applyAlignment="0" applyProtection="0"/>
    <xf numFmtId="43" fontId="18"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1" fillId="0" borderId="0" applyFont="0" applyFill="0" applyBorder="0" applyAlignment="0" applyProtection="0"/>
    <xf numFmtId="164" fontId="18" fillId="22" borderId="0" applyFont="0" applyBorder="0" applyAlignment="0" applyProtection="0"/>
    <xf numFmtId="164" fontId="18" fillId="22" borderId="0" applyFon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18" fillId="0" borderId="0" applyFont="0" applyFill="0" applyBorder="0" applyAlignment="0" applyProtection="0"/>
    <xf numFmtId="43" fontId="66"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164"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66"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41" fontId="66" fillId="0" borderId="0" applyFont="0" applyFill="0" applyBorder="0" applyAlignment="0" applyProtection="0"/>
    <xf numFmtId="41" fontId="11" fillId="0" borderId="0" applyFont="0" applyFill="0" applyBorder="0" applyAlignment="0" applyProtection="0"/>
    <xf numFmtId="164" fontId="20" fillId="0" borderId="0" applyFont="0" applyFill="0" applyBorder="0" applyAlignment="0" applyProtection="0"/>
    <xf numFmtId="0" fontId="11" fillId="0" borderId="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13" fillId="0" borderId="7" applyNumberFormat="0" applyFill="0">
      <alignment horizontal="right"/>
    </xf>
    <xf numFmtId="0" fontId="59" fillId="0" borderId="8" applyNumberFormat="0" applyFill="0" applyAlignment="0" applyProtection="0"/>
    <xf numFmtId="165" fontId="14" fillId="0" borderId="1" applyAlignment="0">
      <alignment horizontal="right"/>
    </xf>
    <xf numFmtId="0" fontId="60" fillId="23" borderId="0" applyNumberFormat="0" applyBorder="0" applyAlignment="0" applyProtection="0"/>
    <xf numFmtId="0" fontId="18" fillId="0" borderId="0"/>
    <xf numFmtId="0" fontId="18" fillId="0" borderId="0"/>
    <xf numFmtId="0" fontId="18" fillId="0" borderId="0"/>
    <xf numFmtId="0" fontId="67" fillId="0" borderId="0"/>
    <xf numFmtId="0" fontId="68"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18" fillId="0" borderId="0"/>
    <xf numFmtId="0" fontId="18" fillId="0" borderId="0"/>
    <xf numFmtId="0" fontId="18" fillId="0" borderId="0"/>
    <xf numFmtId="0" fontId="18" fillId="0" borderId="0"/>
    <xf numFmtId="0" fontId="18" fillId="0" borderId="0"/>
    <xf numFmtId="0" fontId="67" fillId="0" borderId="0"/>
    <xf numFmtId="0" fontId="67" fillId="0" borderId="0"/>
    <xf numFmtId="0" fontId="18" fillId="0" borderId="0"/>
    <xf numFmtId="0" fontId="18" fillId="0" borderId="0"/>
    <xf numFmtId="0" fontId="18" fillId="0" borderId="0"/>
    <xf numFmtId="0" fontId="65"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8" fillId="0" borderId="0"/>
    <xf numFmtId="0" fontId="14" fillId="0" borderId="0" applyNumberFormat="0" applyFill="0" applyBorder="0" applyAlignment="0" applyProtection="0"/>
    <xf numFmtId="0" fontId="12" fillId="0" borderId="0"/>
    <xf numFmtId="0" fontId="20" fillId="0" borderId="0"/>
    <xf numFmtId="0" fontId="12" fillId="0" borderId="0"/>
    <xf numFmtId="0" fontId="48" fillId="24" borderId="9" applyNumberFormat="0" applyFont="0" applyAlignment="0" applyProtection="0"/>
    <xf numFmtId="0" fontId="18" fillId="24" borderId="9" applyNumberFormat="0" applyFont="0" applyAlignment="0" applyProtection="0"/>
    <xf numFmtId="0" fontId="61" fillId="20" borderId="10" applyNumberFormat="0" applyAlignment="0" applyProtection="0"/>
    <xf numFmtId="9" fontId="12" fillId="0" borderId="0" applyFont="0" applyFill="0" applyBorder="0" applyAlignment="0" applyProtection="0"/>
    <xf numFmtId="0" fontId="13" fillId="0" borderId="11" applyNumberFormat="0" applyFill="0">
      <alignment horizontal="left"/>
    </xf>
    <xf numFmtId="0" fontId="62" fillId="0" borderId="0" applyNumberFormat="0" applyFill="0" applyBorder="0" applyAlignment="0" applyProtection="0"/>
    <xf numFmtId="0" fontId="13" fillId="0" borderId="12" applyNumberFormat="0" applyFill="0" applyBorder="0">
      <alignment horizontal="center" vertical="top" wrapText="1"/>
    </xf>
    <xf numFmtId="0" fontId="63" fillId="0" borderId="13" applyNumberFormat="0" applyFill="0" applyAlignment="0" applyProtection="0"/>
    <xf numFmtId="0" fontId="64" fillId="0" borderId="0" applyNumberFormat="0" applyFill="0" applyBorder="0" applyAlignment="0" applyProtection="0"/>
    <xf numFmtId="0" fontId="10" fillId="0" borderId="0"/>
    <xf numFmtId="43" fontId="10" fillId="0" borderId="0" applyFont="0" applyFill="0" applyBorder="0" applyAlignment="0" applyProtection="0"/>
    <xf numFmtId="0" fontId="9" fillId="0" borderId="0"/>
    <xf numFmtId="0" fontId="12" fillId="0" borderId="0"/>
    <xf numFmtId="165" fontId="14" fillId="0" borderId="37" applyAlignment="0">
      <alignment horizontal="right"/>
    </xf>
    <xf numFmtId="165" fontId="14" fillId="0" borderId="37" applyAlignment="0">
      <alignment horizontal="right"/>
    </xf>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8" borderId="0" applyNumberFormat="0" applyBorder="0" applyAlignment="0" applyProtection="0"/>
    <xf numFmtId="0" fontId="11" fillId="9" borderId="0" applyNumberFormat="0" applyBorder="0" applyAlignment="0" applyProtection="0"/>
    <xf numFmtId="0" fontId="11" fillId="10" borderId="0" applyNumberFormat="0" applyBorder="0" applyAlignment="0" applyProtection="0"/>
    <xf numFmtId="0" fontId="11" fillId="5" borderId="0" applyNumberFormat="0" applyBorder="0" applyAlignment="0" applyProtection="0"/>
    <xf numFmtId="0" fontId="11" fillId="8" borderId="0" applyNumberFormat="0" applyBorder="0" applyAlignment="0" applyProtection="0"/>
    <xf numFmtId="0" fontId="11" fillId="11" borderId="0" applyNumberFormat="0" applyBorder="0" applyAlignment="0" applyProtection="0"/>
    <xf numFmtId="0" fontId="49" fillId="12" borderId="0" applyNumberFormat="0" applyBorder="0" applyAlignment="0" applyProtection="0"/>
    <xf numFmtId="0" fontId="49" fillId="9" borderId="0" applyNumberFormat="0" applyBorder="0" applyAlignment="0" applyProtection="0"/>
    <xf numFmtId="0" fontId="49" fillId="10"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5" borderId="0" applyNumberFormat="0" applyBorder="0" applyAlignment="0" applyProtection="0"/>
    <xf numFmtId="0" fontId="49" fillId="16" borderId="0" applyNumberFormat="0" applyBorder="0" applyAlignment="0" applyProtection="0"/>
    <xf numFmtId="0" fontId="49" fillId="17" borderId="0" applyNumberFormat="0" applyBorder="0" applyAlignment="0" applyProtection="0"/>
    <xf numFmtId="0" fontId="49" fillId="18" borderId="0" applyNumberFormat="0" applyBorder="0" applyAlignment="0" applyProtection="0"/>
    <xf numFmtId="0" fontId="49" fillId="13" borderId="0" applyNumberFormat="0" applyBorder="0" applyAlignment="0" applyProtection="0"/>
    <xf numFmtId="0" fontId="49" fillId="14" borderId="0" applyNumberFormat="0" applyBorder="0" applyAlignment="0" applyProtection="0"/>
    <xf numFmtId="0" fontId="49" fillId="19" borderId="0" applyNumberFormat="0" applyBorder="0" applyAlignment="0" applyProtection="0"/>
    <xf numFmtId="0" fontId="50" fillId="3" borderId="0" applyNumberFormat="0" applyBorder="0" applyAlignment="0" applyProtection="0"/>
    <xf numFmtId="0" fontId="51" fillId="20" borderId="2" applyNumberFormat="0" applyAlignment="0" applyProtection="0"/>
    <xf numFmtId="0" fontId="52" fillId="21" borderId="3" applyNumberFormat="0" applyAlignment="0" applyProtection="0"/>
    <xf numFmtId="4" fontId="12" fillId="0" borderId="0" applyFont="0" applyFill="0" applyBorder="0" applyAlignment="0" applyProtection="0"/>
    <xf numFmtId="43" fontId="11" fillId="0" borderId="0" applyFont="0" applyFill="0" applyBorder="0" applyAlignment="0" applyProtection="0"/>
    <xf numFmtId="43" fontId="11" fillId="0" borderId="0" applyFont="0" applyFill="0" applyBorder="0" applyAlignment="0" applyProtection="0"/>
    <xf numFmtId="0" fontId="53" fillId="0" borderId="0" applyNumberFormat="0" applyFill="0" applyBorder="0" applyAlignment="0" applyProtection="0"/>
    <xf numFmtId="0" fontId="54" fillId="4" borderId="0" applyNumberFormat="0" applyBorder="0" applyAlignment="0" applyProtection="0"/>
    <xf numFmtId="0" fontId="55" fillId="0" borderId="4" applyNumberFormat="0" applyFill="0" applyAlignment="0" applyProtection="0"/>
    <xf numFmtId="0" fontId="56" fillId="0" borderId="5" applyNumberFormat="0" applyFill="0" applyAlignment="0" applyProtection="0"/>
    <xf numFmtId="0" fontId="57" fillId="0" borderId="6" applyNumberFormat="0" applyFill="0" applyAlignment="0" applyProtection="0"/>
    <xf numFmtId="0" fontId="57" fillId="0" borderId="0" applyNumberFormat="0" applyFill="0" applyBorder="0" applyAlignment="0" applyProtection="0"/>
    <xf numFmtId="0" fontId="58" fillId="7" borderId="2" applyNumberFormat="0" applyAlignment="0" applyProtection="0"/>
    <xf numFmtId="0" fontId="59" fillId="0" borderId="8" applyNumberFormat="0" applyFill="0" applyAlignment="0" applyProtection="0"/>
    <xf numFmtId="165" fontId="14" fillId="0" borderId="37" applyAlignment="0">
      <alignment horizontal="right"/>
    </xf>
    <xf numFmtId="0" fontId="60" fillId="23" borderId="0" applyNumberFormat="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1" fillId="24" borderId="38" applyNumberFormat="0" applyFont="0" applyAlignment="0" applyProtection="0"/>
    <xf numFmtId="0" fontId="18" fillId="24" borderId="38" applyNumberFormat="0" applyFont="0" applyAlignment="0" applyProtection="0"/>
    <xf numFmtId="0" fontId="61" fillId="20" borderId="39" applyNumberFormat="0" applyAlignment="0" applyProtection="0"/>
    <xf numFmtId="9" fontId="12" fillId="0" borderId="0" applyFont="0" applyFill="0" applyBorder="0" applyAlignment="0" applyProtection="0"/>
    <xf numFmtId="0" fontId="62" fillId="0" borderId="0" applyNumberFormat="0" applyFill="0" applyBorder="0" applyAlignment="0" applyProtection="0"/>
    <xf numFmtId="0" fontId="63" fillId="0" borderId="40" applyNumberFormat="0" applyFill="0" applyAlignment="0" applyProtection="0"/>
    <xf numFmtId="0" fontId="64" fillId="0" borderId="0" applyNumberFormat="0" applyFill="0" applyBorder="0" applyAlignment="0" applyProtection="0"/>
    <xf numFmtId="0" fontId="9" fillId="0" borderId="0"/>
    <xf numFmtId="43" fontId="9"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37" applyAlignment="0">
      <alignment horizontal="right"/>
    </xf>
    <xf numFmtId="0" fontId="51" fillId="20" borderId="42" applyNumberFormat="0" applyAlignment="0" applyProtection="0"/>
    <xf numFmtId="0" fontId="51" fillId="20" borderId="42" applyNumberFormat="0" applyAlignment="0" applyProtection="0"/>
    <xf numFmtId="43" fontId="8" fillId="0" borderId="0" applyFont="0" applyFill="0" applyBorder="0" applyAlignment="0" applyProtection="0"/>
    <xf numFmtId="43" fontId="8" fillId="0" borderId="0" applyFont="0" applyFill="0" applyBorder="0" applyAlignment="0" applyProtection="0"/>
    <xf numFmtId="0" fontId="58" fillId="7" borderId="42" applyNumberFormat="0" applyAlignment="0" applyProtection="0"/>
    <xf numFmtId="0" fontId="58" fillId="7" borderId="42" applyNumberFormat="0" applyAlignment="0" applyProtection="0"/>
    <xf numFmtId="0" fontId="13" fillId="0" borderId="43" applyNumberFormat="0" applyFill="0">
      <alignment horizontal="right"/>
    </xf>
    <xf numFmtId="165" fontId="14" fillId="0" borderId="41" applyAlignment="0">
      <alignment horizontal="right"/>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14" fillId="0" borderId="37" applyAlignment="0">
      <alignment horizontal="right"/>
    </xf>
    <xf numFmtId="165" fontId="14" fillId="0" borderId="37" applyAlignment="0">
      <alignment horizontal="right"/>
    </xf>
    <xf numFmtId="0" fontId="7" fillId="0" borderId="0"/>
    <xf numFmtId="164" fontId="7"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164" fontId="6" fillId="0" borderId="0" applyFont="0" applyFill="0" applyBorder="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11" fillId="24" borderId="47" applyNumberFormat="0" applyFont="0" applyAlignment="0" applyProtection="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1" fillId="20" borderId="48" applyNumberFormat="0" applyAlignment="0" applyProtection="0"/>
    <xf numFmtId="0" fontId="63" fillId="0" borderId="49" applyNumberFormat="0" applyFill="0" applyAlignment="0" applyProtection="0"/>
    <xf numFmtId="0" fontId="63" fillId="0" borderId="49" applyNumberFormat="0" applyFill="0" applyAlignment="0" applyProtection="0"/>
    <xf numFmtId="0" fontId="76" fillId="0" borderId="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43" fontId="5" fillId="0" borderId="0" applyFont="0" applyFill="0" applyBorder="0" applyAlignment="0" applyProtection="0"/>
    <xf numFmtId="164" fontId="5" fillId="0" borderId="0" applyFont="0" applyFill="0" applyBorder="0" applyAlignment="0" applyProtection="0"/>
    <xf numFmtId="164" fontId="5"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51" fillId="20" borderId="45" applyNumberFormat="0" applyAlignment="0" applyProtection="0"/>
    <xf numFmtId="0" fontId="51" fillId="20" borderId="45" applyNumberFormat="0" applyAlignment="0" applyProtection="0"/>
    <xf numFmtId="0" fontId="51" fillId="20" borderId="45" applyNumberFormat="0" applyAlignment="0" applyProtection="0"/>
    <xf numFmtId="0" fontId="58" fillId="7" borderId="45" applyNumberFormat="0" applyAlignment="0" applyProtection="0"/>
    <xf numFmtId="0" fontId="58" fillId="7" borderId="45" applyNumberFormat="0" applyAlignment="0" applyProtection="0"/>
    <xf numFmtId="0" fontId="58" fillId="7" borderId="45" applyNumberFormat="0" applyAlignment="0" applyProtection="0"/>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18" fillId="24" borderId="47" applyNumberFormat="0" applyFont="0" applyAlignment="0" applyProtection="0"/>
    <xf numFmtId="0" fontId="18" fillId="24" borderId="47" applyNumberFormat="0" applyFont="0" applyAlignment="0" applyProtection="0"/>
    <xf numFmtId="0" fontId="11" fillId="24" borderId="47" applyNumberFormat="0" applyFont="0" applyAlignment="0" applyProtection="0"/>
    <xf numFmtId="0" fontId="61" fillId="20" borderId="48" applyNumberFormat="0" applyAlignment="0" applyProtection="0"/>
    <xf numFmtId="0" fontId="63" fillId="0" borderId="49" applyNumberFormat="0" applyFill="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11" fillId="24" borderId="47" applyNumberFormat="0" applyFont="0" applyAlignment="0" applyProtection="0"/>
    <xf numFmtId="0" fontId="11" fillId="24" borderId="47" applyNumberFormat="0" applyFont="0" applyAlignment="0" applyProtection="0"/>
    <xf numFmtId="0" fontId="11" fillId="24" borderId="47" applyNumberFormat="0" applyFont="0" applyAlignment="0" applyProtection="0"/>
    <xf numFmtId="0" fontId="78" fillId="0" borderId="0"/>
    <xf numFmtId="43" fontId="78" fillId="0" borderId="0" applyFont="0" applyFill="0" applyBorder="0" applyAlignment="0" applyProtection="0"/>
    <xf numFmtId="44" fontId="78" fillId="0" borderId="0" applyFont="0" applyFill="0" applyBorder="0" applyAlignment="0" applyProtection="0"/>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0" fontId="13" fillId="0" borderId="7" applyNumberFormat="0" applyFill="0">
      <alignment horizontal="right"/>
    </xf>
    <xf numFmtId="0" fontId="13" fillId="0" borderId="7" applyNumberFormat="0" applyFill="0">
      <alignment horizontal="right"/>
    </xf>
    <xf numFmtId="0" fontId="13" fillId="0" borderId="7" applyNumberFormat="0" applyFill="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165" fontId="14" fillId="0" borderId="41" applyAlignment="0">
      <alignment horizontal="right"/>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1" fillId="24" borderId="47" applyNumberFormat="0" applyFont="0" applyAlignment="0" applyProtection="0"/>
    <xf numFmtId="0" fontId="11"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8"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1" fillId="20" borderId="61" applyNumberFormat="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63" fillId="0" borderId="62" applyNumberFormat="0" applyFill="0" applyAlignment="0" applyProtection="0"/>
    <xf numFmtId="0" fontId="11" fillId="24" borderId="47" applyNumberFormat="0" applyFont="0" applyAlignment="0" applyProtection="0"/>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3" fillId="0" borderId="46" applyNumberFormat="0" applyFill="0">
      <alignment horizontal="right"/>
    </xf>
    <xf numFmtId="0" fontId="13" fillId="0" borderId="46" applyNumberFormat="0" applyFill="0">
      <alignment horizontal="right"/>
    </xf>
    <xf numFmtId="0" fontId="13" fillId="0" borderId="46" applyNumberFormat="0" applyFill="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165" fontId="14" fillId="0" borderId="44" applyAlignment="0">
      <alignment horizontal="right"/>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1" fillId="24" borderId="60" applyNumberFormat="0" applyFont="0" applyAlignment="0" applyProtection="0"/>
    <xf numFmtId="0" fontId="11" fillId="24" borderId="60" applyNumberFormat="0" applyFont="0" applyAlignment="0" applyProtection="0"/>
    <xf numFmtId="0" fontId="11" fillId="24" borderId="60" applyNumberFormat="0" applyFont="0" applyAlignment="0" applyProtection="0"/>
    <xf numFmtId="0" fontId="12" fillId="0" borderId="0"/>
    <xf numFmtId="4" fontId="12" fillId="0" borderId="0" applyFont="0" applyFill="0" applyBorder="0" applyAlignment="0" applyProtection="0"/>
  </cellStyleXfs>
  <cellXfs count="408">
    <xf numFmtId="0" fontId="0" fillId="0" borderId="0" xfId="0"/>
    <xf numFmtId="0" fontId="19" fillId="0" borderId="0" xfId="0" applyFont="1"/>
    <xf numFmtId="0" fontId="23" fillId="0" borderId="0" xfId="0" applyFont="1"/>
    <xf numFmtId="0" fontId="24" fillId="0" borderId="0" xfId="0" applyFont="1"/>
    <xf numFmtId="15" fontId="26" fillId="0" borderId="0" xfId="0" applyNumberFormat="1" applyFont="1"/>
    <xf numFmtId="0" fontId="27" fillId="0" borderId="0" xfId="0" applyFont="1"/>
    <xf numFmtId="14" fontId="19" fillId="0" borderId="0" xfId="0" applyNumberFormat="1" applyFont="1"/>
    <xf numFmtId="0" fontId="25" fillId="0" borderId="0" xfId="0" applyFont="1"/>
    <xf numFmtId="0" fontId="29" fillId="0" borderId="0" xfId="151" applyFont="1" applyAlignment="1">
      <alignment horizontal="left"/>
    </xf>
    <xf numFmtId="0" fontId="32" fillId="0" borderId="0" xfId="0" applyFont="1"/>
    <xf numFmtId="3" fontId="32" fillId="0" borderId="0" xfId="42" applyNumberFormat="1" applyFont="1"/>
    <xf numFmtId="3" fontId="32" fillId="0" borderId="0" xfId="42" applyNumberFormat="1" applyFont="1" applyBorder="1"/>
    <xf numFmtId="0" fontId="33" fillId="0" borderId="0" xfId="0" applyFont="1"/>
    <xf numFmtId="0" fontId="34" fillId="0" borderId="0" xfId="0" applyFont="1"/>
    <xf numFmtId="0" fontId="21" fillId="0" borderId="0" xfId="0" applyFont="1"/>
    <xf numFmtId="0" fontId="35" fillId="0" borderId="0" xfId="0" applyFont="1"/>
    <xf numFmtId="3" fontId="19" fillId="0" borderId="0" xfId="42" applyNumberFormat="1" applyFont="1"/>
    <xf numFmtId="0" fontId="36" fillId="0" borderId="0" xfId="149" applyFont="1" applyAlignment="1">
      <alignment horizontal="center"/>
    </xf>
    <xf numFmtId="0" fontId="31" fillId="0" borderId="0" xfId="102" applyFont="1" applyFill="1" applyBorder="1" applyAlignment="1">
      <alignment horizontal="left"/>
    </xf>
    <xf numFmtId="0" fontId="25" fillId="0" borderId="0" xfId="151" applyFont="1" applyAlignment="1">
      <alignment wrapText="1"/>
    </xf>
    <xf numFmtId="0" fontId="23" fillId="0" borderId="0" xfId="0" applyFont="1" applyAlignment="1">
      <alignment horizontal="right"/>
    </xf>
    <xf numFmtId="0" fontId="34" fillId="0" borderId="0" xfId="0" applyFont="1" applyAlignment="1">
      <alignment horizontal="right"/>
    </xf>
    <xf numFmtId="0" fontId="19" fillId="0" borderId="0" xfId="0" applyFont="1" applyAlignment="1">
      <alignment horizontal="right"/>
    </xf>
    <xf numFmtId="0" fontId="40" fillId="0" borderId="14" xfId="158" applyFont="1" applyBorder="1" applyAlignment="1">
      <alignment horizontal="left" wrapText="1"/>
    </xf>
    <xf numFmtId="3" fontId="19" fillId="0" borderId="0" xfId="0" applyNumberFormat="1" applyFont="1"/>
    <xf numFmtId="0" fontId="32" fillId="0" borderId="16" xfId="0" applyFont="1" applyBorder="1"/>
    <xf numFmtId="4" fontId="19" fillId="0" borderId="0" xfId="42" applyFont="1"/>
    <xf numFmtId="0" fontId="47" fillId="0" borderId="0" xfId="151" applyFont="1"/>
    <xf numFmtId="0" fontId="15" fillId="0" borderId="16" xfId="0" applyFont="1" applyBorder="1" applyAlignment="1">
      <alignment horizontal="center"/>
    </xf>
    <xf numFmtId="0" fontId="46" fillId="0" borderId="0" xfId="102" applyFont="1" applyFill="1" applyBorder="1" applyAlignment="1">
      <alignment horizontal="left"/>
    </xf>
    <xf numFmtId="0" fontId="19" fillId="0" borderId="16" xfId="0" applyFont="1" applyBorder="1"/>
    <xf numFmtId="3" fontId="15" fillId="0" borderId="21" xfId="102" applyNumberFormat="1" applyFont="1" applyBorder="1" applyAlignment="1">
      <alignment horizontal="center"/>
    </xf>
    <xf numFmtId="0" fontId="40" fillId="0" borderId="0" xfId="102" applyFont="1" applyFill="1" applyBorder="1" applyAlignment="1">
      <alignment horizontal="left"/>
    </xf>
    <xf numFmtId="0" fontId="23" fillId="26" borderId="0" xfId="0" applyFont="1" applyFill="1"/>
    <xf numFmtId="0" fontId="19" fillId="26" borderId="0" xfId="0" applyFont="1" applyFill="1"/>
    <xf numFmtId="0" fontId="70" fillId="0" borderId="0" xfId="149" applyFont="1" applyAlignment="1">
      <alignment horizontal="center"/>
    </xf>
    <xf numFmtId="0" fontId="71" fillId="0" borderId="0" xfId="0" applyFont="1"/>
    <xf numFmtId="0" fontId="70" fillId="26" borderId="0" xfId="149" applyFont="1" applyFill="1" applyAlignment="1">
      <alignment horizontal="center"/>
    </xf>
    <xf numFmtId="0" fontId="19" fillId="0" borderId="0" xfId="0" applyFont="1" applyAlignment="1">
      <alignment horizontal="center"/>
    </xf>
    <xf numFmtId="4" fontId="19" fillId="0" borderId="0" xfId="42" applyFont="1" applyAlignment="1">
      <alignment horizontal="center"/>
    </xf>
    <xf numFmtId="173" fontId="19" fillId="0" borderId="0" xfId="0" applyNumberFormat="1" applyFont="1"/>
    <xf numFmtId="0" fontId="37" fillId="0" borderId="0" xfId="151" applyFont="1" applyAlignment="1">
      <alignment horizontal="right"/>
    </xf>
    <xf numFmtId="4" fontId="45" fillId="0" borderId="0" xfId="42" applyFont="1" applyBorder="1" applyAlignment="1" applyProtection="1">
      <alignment horizontal="center"/>
    </xf>
    <xf numFmtId="4" fontId="73" fillId="0" borderId="0" xfId="164" applyNumberFormat="1" applyFont="1" applyAlignment="1">
      <alignment horizontal="center"/>
    </xf>
    <xf numFmtId="4" fontId="72" fillId="0" borderId="0" xfId="164" applyNumberFormat="1" applyFont="1" applyAlignment="1">
      <alignment horizontal="center"/>
    </xf>
    <xf numFmtId="4" fontId="73" fillId="0" borderId="0" xfId="42" applyFont="1" applyFill="1" applyBorder="1" applyAlignment="1">
      <alignment horizontal="center"/>
    </xf>
    <xf numFmtId="4" fontId="38" fillId="0" borderId="0" xfId="42" applyFont="1" applyFill="1" applyBorder="1" applyAlignment="1">
      <alignment horizontal="center" wrapText="1"/>
    </xf>
    <xf numFmtId="4" fontId="22" fillId="26" borderId="0" xfId="148" applyNumberFormat="1" applyFont="1" applyFill="1" applyBorder="1" applyAlignment="1" applyProtection="1">
      <alignment horizontal="center"/>
    </xf>
    <xf numFmtId="173" fontId="74" fillId="0" borderId="0" xfId="0" applyNumberFormat="1" applyFont="1"/>
    <xf numFmtId="3" fontId="19" fillId="0" borderId="0" xfId="42" applyNumberFormat="1" applyFont="1" applyBorder="1"/>
    <xf numFmtId="3" fontId="22" fillId="26" borderId="0" xfId="42" applyNumberFormat="1" applyFont="1" applyFill="1" applyBorder="1" applyAlignment="1" applyProtection="1">
      <alignment horizontal="center"/>
    </xf>
    <xf numFmtId="173" fontId="36" fillId="0" borderId="0" xfId="149" applyNumberFormat="1" applyFont="1" applyAlignment="1">
      <alignment horizontal="center"/>
    </xf>
    <xf numFmtId="0" fontId="75" fillId="0" borderId="0" xfId="0" applyFont="1" applyAlignment="1">
      <alignment horizontal="justify" vertical="center"/>
    </xf>
    <xf numFmtId="0" fontId="29" fillId="0" borderId="50" xfId="151" applyFont="1" applyBorder="1" applyAlignment="1">
      <alignment horizontal="left"/>
    </xf>
    <xf numFmtId="0" fontId="25" fillId="0" borderId="22" xfId="151" applyFont="1" applyBorder="1" applyAlignment="1">
      <alignment horizontal="left"/>
    </xf>
    <xf numFmtId="0" fontId="15" fillId="0" borderId="22" xfId="151" applyFont="1" applyBorder="1" applyAlignment="1">
      <alignment horizontal="left"/>
    </xf>
    <xf numFmtId="0" fontId="19" fillId="0" borderId="53" xfId="0" applyFont="1" applyBorder="1"/>
    <xf numFmtId="0" fontId="19" fillId="0" borderId="52" xfId="0" applyFont="1" applyBorder="1"/>
    <xf numFmtId="0" fontId="32" fillId="0" borderId="14" xfId="0" applyFont="1" applyBorder="1"/>
    <xf numFmtId="0" fontId="26" fillId="0" borderId="0" xfId="0" applyFont="1"/>
    <xf numFmtId="0" fontId="42" fillId="0" borderId="0" xfId="0" applyFont="1"/>
    <xf numFmtId="0" fontId="26" fillId="0" borderId="0" xfId="0" applyFont="1" applyAlignment="1">
      <alignment horizontal="right"/>
    </xf>
    <xf numFmtId="0" fontId="77" fillId="0" borderId="0" xfId="149" applyFont="1" applyAlignment="1">
      <alignment horizontal="center"/>
    </xf>
    <xf numFmtId="0" fontId="31" fillId="0" borderId="0" xfId="294" applyFont="1" applyFill="1" applyBorder="1" applyAlignment="1">
      <alignment horizontal="left"/>
    </xf>
    <xf numFmtId="0" fontId="46" fillId="0" borderId="50" xfId="102" applyFont="1" applyFill="1" applyBorder="1" applyAlignment="1">
      <alignment horizontal="left"/>
    </xf>
    <xf numFmtId="0" fontId="40" fillId="0" borderId="50" xfId="102" applyFont="1" applyBorder="1">
      <alignment horizontal="right"/>
    </xf>
    <xf numFmtId="0" fontId="46" fillId="0" borderId="59" xfId="102" applyFont="1" applyFill="1" applyBorder="1" applyAlignment="1">
      <alignment horizontal="left"/>
    </xf>
    <xf numFmtId="0" fontId="40" fillId="0" borderId="59" xfId="102" applyFont="1" applyBorder="1">
      <alignment horizontal="right"/>
    </xf>
    <xf numFmtId="173" fontId="42" fillId="0" borderId="0" xfId="150" applyNumberFormat="1" applyFont="1"/>
    <xf numFmtId="0" fontId="15" fillId="0" borderId="14" xfId="0" applyFont="1" applyBorder="1" applyAlignment="1">
      <alignment horizontal="center"/>
    </xf>
    <xf numFmtId="0" fontId="46" fillId="0" borderId="63" xfId="102" applyFont="1" applyFill="1" applyBorder="1" applyAlignment="1">
      <alignment horizontal="left"/>
    </xf>
    <xf numFmtId="0" fontId="46" fillId="0" borderId="16" xfId="102" applyFont="1" applyFill="1" applyBorder="1" applyAlignment="1">
      <alignment horizontal="left"/>
    </xf>
    <xf numFmtId="0" fontId="79" fillId="0" borderId="0" xfId="102" applyFont="1" applyFill="1" applyBorder="1" applyAlignment="1">
      <alignment horizontal="left"/>
    </xf>
    <xf numFmtId="0" fontId="18" fillId="0" borderId="0" xfId="2279" applyFont="1"/>
    <xf numFmtId="169" fontId="18" fillId="0" borderId="0" xfId="2280" applyNumberFormat="1" applyFont="1"/>
    <xf numFmtId="0" fontId="18" fillId="0" borderId="0" xfId="862"/>
    <xf numFmtId="168" fontId="18" fillId="0" borderId="0" xfId="2279" applyNumberFormat="1" applyFont="1"/>
    <xf numFmtId="4" fontId="18" fillId="0" borderId="0" xfId="42" applyFont="1"/>
    <xf numFmtId="0" fontId="80" fillId="0" borderId="0" xfId="2279" applyFont="1"/>
    <xf numFmtId="0" fontId="81" fillId="0" borderId="0" xfId="2279" applyFont="1"/>
    <xf numFmtId="3" fontId="81" fillId="0" borderId="0" xfId="2280" applyNumberFormat="1" applyFont="1"/>
    <xf numFmtId="168" fontId="81" fillId="0" borderId="0" xfId="2279" applyNumberFormat="1" applyFont="1"/>
    <xf numFmtId="170" fontId="81" fillId="0" borderId="0" xfId="2279" applyNumberFormat="1" applyFont="1"/>
    <xf numFmtId="172" fontId="18" fillId="0" borderId="0" xfId="2279" applyNumberFormat="1" applyFont="1"/>
    <xf numFmtId="3" fontId="18" fillId="0" borderId="0" xfId="2280" applyNumberFormat="1" applyFont="1"/>
    <xf numFmtId="167" fontId="18" fillId="0" borderId="0" xfId="2280" applyNumberFormat="1" applyFont="1"/>
    <xf numFmtId="0" fontId="83" fillId="0" borderId="0" xfId="2279" applyFont="1"/>
    <xf numFmtId="4" fontId="18" fillId="0" borderId="14" xfId="2280" applyFont="1" applyBorder="1" applyAlignment="1">
      <alignment horizontal="left" vertical="top" wrapText="1"/>
    </xf>
    <xf numFmtId="0" fontId="18" fillId="0" borderId="19" xfId="2279" applyFont="1" applyBorder="1"/>
    <xf numFmtId="0" fontId="83" fillId="0" borderId="12" xfId="158" applyFont="1" applyBorder="1">
      <alignment horizontal="center" vertical="top" wrapText="1"/>
    </xf>
    <xf numFmtId="0" fontId="83" fillId="0" borderId="15" xfId="158" applyFont="1" applyBorder="1">
      <alignment horizontal="center" vertical="top" wrapText="1"/>
    </xf>
    <xf numFmtId="15" fontId="83" fillId="0" borderId="15" xfId="158" applyNumberFormat="1" applyFont="1" applyBorder="1">
      <alignment horizontal="center" vertical="top" wrapText="1"/>
    </xf>
    <xf numFmtId="168" fontId="83" fillId="0" borderId="15" xfId="158" applyNumberFormat="1" applyFont="1" applyBorder="1">
      <alignment horizontal="center" vertical="top" wrapText="1"/>
    </xf>
    <xf numFmtId="4" fontId="83" fillId="0" borderId="0" xfId="2280" applyFont="1"/>
    <xf numFmtId="4" fontId="18" fillId="0" borderId="0" xfId="2279" applyNumberFormat="1" applyFont="1"/>
    <xf numFmtId="0" fontId="18" fillId="0" borderId="20" xfId="2279" applyFont="1" applyBorder="1"/>
    <xf numFmtId="0" fontId="84" fillId="0" borderId="64" xfId="2279" applyFont="1" applyBorder="1" applyAlignment="1">
      <alignment horizontal="left"/>
    </xf>
    <xf numFmtId="4" fontId="82" fillId="0" borderId="58" xfId="2280" applyFont="1" applyFill="1" applyBorder="1" applyAlignment="1">
      <alignment horizontal="right" wrapText="1"/>
    </xf>
    <xf numFmtId="0" fontId="85" fillId="0" borderId="58" xfId="158" applyFont="1" applyBorder="1">
      <alignment horizontal="center" vertical="top" wrapText="1"/>
    </xf>
    <xf numFmtId="15" fontId="83" fillId="0" borderId="58" xfId="158" applyNumberFormat="1" applyFont="1" applyBorder="1">
      <alignment horizontal="center" vertical="top" wrapText="1"/>
    </xf>
    <xf numFmtId="0" fontId="83" fillId="0" borderId="58" xfId="158" applyFont="1" applyBorder="1">
      <alignment horizontal="center" vertical="top" wrapText="1"/>
    </xf>
    <xf numFmtId="168" fontId="85" fillId="0" borderId="58" xfId="158" applyNumberFormat="1" applyFont="1" applyBorder="1">
      <alignment horizontal="center" vertical="top" wrapText="1"/>
    </xf>
    <xf numFmtId="0" fontId="83" fillId="0" borderId="22" xfId="2279" applyFont="1" applyBorder="1" applyAlignment="1">
      <alignment horizontal="center"/>
    </xf>
    <xf numFmtId="0" fontId="83" fillId="0" borderId="65" xfId="294" applyFont="1" applyBorder="1">
      <alignment horizontal="right"/>
    </xf>
    <xf numFmtId="4" fontId="82" fillId="0" borderId="65" xfId="2280" applyFont="1" applyFill="1" applyBorder="1" applyAlignment="1">
      <alignment horizontal="right" wrapText="1"/>
    </xf>
    <xf numFmtId="4" fontId="18" fillId="0" borderId="65" xfId="2280" applyFont="1" applyFill="1" applyBorder="1" applyProtection="1"/>
    <xf numFmtId="15" fontId="18" fillId="0" borderId="65" xfId="158" applyNumberFormat="1" applyFont="1" applyBorder="1">
      <alignment horizontal="center" vertical="top" wrapText="1"/>
    </xf>
    <xf numFmtId="3" fontId="18" fillId="0" borderId="65" xfId="148" quotePrefix="1" applyNumberFormat="1" applyFont="1" applyBorder="1" applyAlignment="1" applyProtection="1">
      <alignment horizontal="right"/>
    </xf>
    <xf numFmtId="168" fontId="18" fillId="0" borderId="65" xfId="2280" applyNumberFormat="1" applyFont="1" applyFill="1" applyBorder="1" applyAlignment="1">
      <alignment horizontal="right" wrapText="1"/>
    </xf>
    <xf numFmtId="175" fontId="18" fillId="0" borderId="65" xfId="155" applyNumberFormat="1" applyFont="1" applyBorder="1" applyProtection="1"/>
    <xf numFmtId="3" fontId="82" fillId="0" borderId="65" xfId="2280" applyNumberFormat="1" applyFont="1" applyFill="1" applyBorder="1" applyAlignment="1">
      <alignment horizontal="right" wrapText="1"/>
    </xf>
    <xf numFmtId="0" fontId="86" fillId="0" borderId="65" xfId="294" applyFont="1" applyBorder="1" applyAlignment="1">
      <alignment horizontal="left"/>
    </xf>
    <xf numFmtId="4" fontId="18" fillId="0" borderId="65" xfId="2280" applyFont="1" applyFill="1" applyBorder="1" applyAlignment="1">
      <alignment horizontal="right" wrapText="1"/>
    </xf>
    <xf numFmtId="0" fontId="87" fillId="0" borderId="0" xfId="2279" applyFont="1"/>
    <xf numFmtId="0" fontId="83" fillId="0" borderId="65" xfId="294" applyFont="1" applyBorder="1" applyAlignment="1">
      <alignment horizontal="left"/>
    </xf>
    <xf numFmtId="0" fontId="82" fillId="0" borderId="0" xfId="2279" applyFont="1"/>
    <xf numFmtId="2" fontId="18" fillId="0" borderId="65" xfId="2279" applyNumberFormat="1" applyFont="1" applyBorder="1" applyAlignment="1">
      <alignment horizontal="right"/>
    </xf>
    <xf numFmtId="0" fontId="83" fillId="0" borderId="65" xfId="294" applyFont="1" applyBorder="1" applyAlignment="1"/>
    <xf numFmtId="0" fontId="83" fillId="0" borderId="65" xfId="102" applyFont="1" applyFill="1" applyBorder="1">
      <alignment horizontal="right"/>
    </xf>
    <xf numFmtId="0" fontId="83" fillId="0" borderId="65" xfId="294" applyFont="1" applyFill="1" applyBorder="1">
      <alignment horizontal="right"/>
    </xf>
    <xf numFmtId="0" fontId="83" fillId="0" borderId="65" xfId="294" applyFont="1" applyFill="1" applyBorder="1" applyAlignment="1">
      <alignment horizontal="left"/>
    </xf>
    <xf numFmtId="2" fontId="18" fillId="0" borderId="65" xfId="148" applyNumberFormat="1" applyFont="1" applyBorder="1" applyProtection="1"/>
    <xf numFmtId="0" fontId="83" fillId="26" borderId="65" xfId="294" applyFont="1" applyFill="1" applyBorder="1" applyAlignment="1">
      <alignment horizontal="right" wrapText="1"/>
    </xf>
    <xf numFmtId="0" fontId="83" fillId="26" borderId="65" xfId="294" applyFont="1" applyFill="1" applyBorder="1" applyAlignment="1">
      <alignment horizontal="left" wrapText="1"/>
    </xf>
    <xf numFmtId="0" fontId="18" fillId="0" borderId="65" xfId="2279" applyFont="1" applyBorder="1"/>
    <xf numFmtId="4" fontId="18" fillId="0" borderId="65" xfId="148" applyNumberFormat="1" applyFont="1" applyBorder="1" applyProtection="1"/>
    <xf numFmtId="3" fontId="18" fillId="0" borderId="65" xfId="2280" applyNumberFormat="1" applyFont="1" applyBorder="1"/>
    <xf numFmtId="3" fontId="18" fillId="0" borderId="65" xfId="148" applyNumberFormat="1" applyFont="1" applyBorder="1" applyProtection="1"/>
    <xf numFmtId="175" fontId="18" fillId="0" borderId="65" xfId="155" applyNumberFormat="1" applyFont="1" applyBorder="1"/>
    <xf numFmtId="168" fontId="18" fillId="0" borderId="65" xfId="2279" applyNumberFormat="1" applyFont="1" applyBorder="1"/>
    <xf numFmtId="0" fontId="84" fillId="0" borderId="66" xfId="2279" applyFont="1" applyBorder="1" applyAlignment="1">
      <alignment horizontal="left"/>
    </xf>
    <xf numFmtId="0" fontId="18" fillId="0" borderId="66" xfId="2279" applyFont="1" applyBorder="1"/>
    <xf numFmtId="4" fontId="18" fillId="0" borderId="59" xfId="148" applyNumberFormat="1" applyFont="1" applyBorder="1" applyProtection="1"/>
    <xf numFmtId="3" fontId="18" fillId="0" borderId="59" xfId="2280" applyNumberFormat="1" applyFont="1" applyBorder="1"/>
    <xf numFmtId="3" fontId="18" fillId="0" borderId="59" xfId="148" applyNumberFormat="1" applyFont="1" applyBorder="1" applyProtection="1"/>
    <xf numFmtId="168" fontId="18" fillId="0" borderId="16" xfId="2280" applyNumberFormat="1" applyFont="1" applyFill="1" applyBorder="1" applyAlignment="1">
      <alignment horizontal="right" wrapText="1"/>
    </xf>
    <xf numFmtId="175" fontId="18" fillId="0" borderId="16" xfId="155" applyNumberFormat="1" applyFont="1" applyBorder="1"/>
    <xf numFmtId="168" fontId="18" fillId="0" borderId="16" xfId="2279" applyNumberFormat="1" applyFont="1" applyBorder="1"/>
    <xf numFmtId="0" fontId="18" fillId="0" borderId="16" xfId="2279" applyFont="1" applyBorder="1"/>
    <xf numFmtId="0" fontId="83" fillId="0" borderId="17" xfId="294" applyFont="1" applyBorder="1">
      <alignment horizontal="right"/>
    </xf>
    <xf numFmtId="0" fontId="18" fillId="0" borderId="18" xfId="2279" applyFont="1" applyBorder="1"/>
    <xf numFmtId="0" fontId="83" fillId="0" borderId="17" xfId="294" applyFont="1" applyBorder="1" applyAlignment="1">
      <alignment horizontal="left"/>
    </xf>
    <xf numFmtId="0" fontId="84" fillId="0" borderId="51" xfId="2279" applyFont="1" applyBorder="1" applyAlignment="1">
      <alignment horizontal="left"/>
    </xf>
    <xf numFmtId="3" fontId="18" fillId="0" borderId="0" xfId="2280" applyNumberFormat="1" applyFont="1" applyBorder="1"/>
    <xf numFmtId="3" fontId="18" fillId="0" borderId="0" xfId="148" applyNumberFormat="1" applyFont="1" applyBorder="1" applyProtection="1"/>
    <xf numFmtId="4" fontId="18" fillId="0" borderId="0" xfId="2280" applyFont="1" applyBorder="1" applyAlignment="1" applyProtection="1"/>
    <xf numFmtId="175" fontId="18" fillId="0" borderId="0" xfId="155" applyNumberFormat="1" applyFont="1"/>
    <xf numFmtId="0" fontId="83" fillId="0" borderId="0" xfId="294" applyFont="1" applyBorder="1" applyAlignment="1">
      <alignment horizontal="left"/>
    </xf>
    <xf numFmtId="4" fontId="18" fillId="0" borderId="65" xfId="42" applyFont="1" applyBorder="1" applyAlignment="1">
      <alignment wrapText="1"/>
    </xf>
    <xf numFmtId="0" fontId="83" fillId="0" borderId="0" xfId="2279" applyFont="1" applyAlignment="1">
      <alignment horizontal="center"/>
    </xf>
    <xf numFmtId="0" fontId="88" fillId="0" borderId="50" xfId="151" applyFont="1" applyBorder="1" applyAlignment="1">
      <alignment horizontal="left"/>
    </xf>
    <xf numFmtId="0" fontId="83" fillId="0" borderId="65" xfId="151" applyFont="1" applyBorder="1" applyAlignment="1">
      <alignment wrapText="1"/>
    </xf>
    <xf numFmtId="168" fontId="18" fillId="0" borderId="0" xfId="2280" applyNumberFormat="1" applyFont="1" applyFill="1" applyBorder="1" applyAlignment="1">
      <alignment horizontal="right" wrapText="1"/>
    </xf>
    <xf numFmtId="2" fontId="18" fillId="0" borderId="65" xfId="151" applyNumberFormat="1" applyFont="1" applyBorder="1" applyAlignment="1">
      <alignment wrapText="1"/>
    </xf>
    <xf numFmtId="168" fontId="18" fillId="0" borderId="54" xfId="2280" applyNumberFormat="1" applyFont="1" applyFill="1" applyBorder="1" applyAlignment="1">
      <alignment horizontal="right" wrapText="1"/>
    </xf>
    <xf numFmtId="0" fontId="83" fillId="0" borderId="50" xfId="294" applyFont="1" applyBorder="1">
      <alignment horizontal="right"/>
    </xf>
    <xf numFmtId="2" fontId="18" fillId="0" borderId="50" xfId="151" applyNumberFormat="1" applyFont="1" applyBorder="1" applyAlignment="1">
      <alignment wrapText="1"/>
    </xf>
    <xf numFmtId="168" fontId="18" fillId="0" borderId="50" xfId="2279" applyNumberFormat="1" applyFont="1" applyBorder="1"/>
    <xf numFmtId="0" fontId="83" fillId="0" borderId="50" xfId="294" applyFont="1" applyBorder="1" applyAlignment="1">
      <alignment horizontal="left"/>
    </xf>
    <xf numFmtId="0" fontId="83" fillId="0" borderId="0" xfId="294" applyFont="1" applyBorder="1">
      <alignment horizontal="right"/>
    </xf>
    <xf numFmtId="4" fontId="18" fillId="0" borderId="0" xfId="2280" applyFont="1"/>
    <xf numFmtId="4" fontId="85" fillId="0" borderId="0" xfId="148" applyNumberFormat="1" applyFont="1" applyBorder="1" applyProtection="1"/>
    <xf numFmtId="3" fontId="18" fillId="0" borderId="0" xfId="42" applyNumberFormat="1" applyFont="1"/>
    <xf numFmtId="0" fontId="89" fillId="0" borderId="0" xfId="0" applyFont="1"/>
    <xf numFmtId="0" fontId="90" fillId="0" borderId="0" xfId="0" applyFont="1"/>
    <xf numFmtId="0" fontId="91" fillId="0" borderId="0" xfId="0" applyFont="1" applyAlignment="1">
      <alignment horizontal="right"/>
    </xf>
    <xf numFmtId="0" fontId="92" fillId="0" borderId="0" xfId="0" applyFont="1"/>
    <xf numFmtId="0" fontId="93" fillId="0" borderId="0" xfId="0" applyFont="1"/>
    <xf numFmtId="0" fontId="91" fillId="0" borderId="0" xfId="0" applyFont="1"/>
    <xf numFmtId="0" fontId="91" fillId="26" borderId="0" xfId="0" applyFont="1" applyFill="1"/>
    <xf numFmtId="0" fontId="18" fillId="0" borderId="0" xfId="0" applyFont="1"/>
    <xf numFmtId="0" fontId="18" fillId="0" borderId="0" xfId="0" applyFont="1" applyAlignment="1">
      <alignment horizontal="center"/>
    </xf>
    <xf numFmtId="3" fontId="18" fillId="0" borderId="0" xfId="42" applyNumberFormat="1" applyFont="1" applyBorder="1"/>
    <xf numFmtId="4" fontId="18" fillId="0" borderId="0" xfId="42" applyFont="1" applyBorder="1"/>
    <xf numFmtId="0" fontId="94" fillId="0" borderId="0" xfId="0" applyFont="1"/>
    <xf numFmtId="0" fontId="89" fillId="0" borderId="0" xfId="0" applyFont="1" applyAlignment="1">
      <alignment horizontal="right"/>
    </xf>
    <xf numFmtId="0" fontId="95" fillId="0" borderId="0" xfId="0" applyFont="1"/>
    <xf numFmtId="0" fontId="96" fillId="0" borderId="0" xfId="149" applyFont="1" applyAlignment="1">
      <alignment horizontal="center"/>
    </xf>
    <xf numFmtId="0" fontId="97" fillId="26" borderId="0" xfId="149" applyFont="1" applyFill="1" applyAlignment="1">
      <alignment horizontal="center"/>
    </xf>
    <xf numFmtId="0" fontId="97" fillId="0" borderId="0" xfId="149" applyFont="1" applyAlignment="1">
      <alignment horizontal="center"/>
    </xf>
    <xf numFmtId="0" fontId="100" fillId="0" borderId="0" xfId="151" applyFont="1"/>
    <xf numFmtId="0" fontId="83" fillId="0" borderId="16" xfId="0" applyFont="1" applyBorder="1" applyAlignment="1">
      <alignment horizontal="center"/>
    </xf>
    <xf numFmtId="0" fontId="86" fillId="0" borderId="0" xfId="102" applyFont="1" applyFill="1" applyBorder="1" applyAlignment="1">
      <alignment horizontal="left"/>
    </xf>
    <xf numFmtId="0" fontId="81" fillId="0" borderId="0" xfId="102" applyFont="1" applyFill="1" applyBorder="1" applyAlignment="1">
      <alignment horizontal="left"/>
    </xf>
    <xf numFmtId="0" fontId="81" fillId="0" borderId="0" xfId="102" applyFont="1" applyBorder="1" applyAlignment="1">
      <alignment horizontal="left"/>
    </xf>
    <xf numFmtId="0" fontId="106" fillId="0" borderId="0" xfId="102" applyFont="1" applyBorder="1" applyAlignment="1">
      <alignment horizontal="left"/>
    </xf>
    <xf numFmtId="0" fontId="86" fillId="0" borderId="65" xfId="102" applyFont="1" applyFill="1" applyBorder="1" applyAlignment="1">
      <alignment horizontal="left"/>
    </xf>
    <xf numFmtId="0" fontId="81" fillId="0" borderId="65" xfId="102" applyFont="1" applyBorder="1" applyAlignment="1">
      <alignment horizontal="left"/>
    </xf>
    <xf numFmtId="0" fontId="81" fillId="0" borderId="14" xfId="102" applyFont="1" applyBorder="1" applyAlignment="1">
      <alignment horizontal="left"/>
    </xf>
    <xf numFmtId="4" fontId="18" fillId="0" borderId="0" xfId="42" applyFont="1" applyFill="1"/>
    <xf numFmtId="0" fontId="86" fillId="0" borderId="0" xfId="294" applyFont="1" applyFill="1" applyBorder="1" applyAlignment="1">
      <alignment horizontal="left"/>
    </xf>
    <xf numFmtId="0" fontId="83" fillId="0" borderId="0" xfId="102" applyFont="1" applyFill="1" applyBorder="1" applyAlignment="1">
      <alignment horizontal="left"/>
    </xf>
    <xf numFmtId="0" fontId="81" fillId="26" borderId="0" xfId="102" applyFont="1" applyFill="1" applyBorder="1" applyAlignment="1">
      <alignment horizontal="left" wrapText="1"/>
    </xf>
    <xf numFmtId="0" fontId="83" fillId="0" borderId="0" xfId="0" applyFont="1"/>
    <xf numFmtId="0" fontId="107" fillId="0" borderId="50" xfId="151" applyFont="1" applyBorder="1" applyAlignment="1">
      <alignment horizontal="left"/>
    </xf>
    <xf numFmtId="0" fontId="81" fillId="0" borderId="14" xfId="158" applyFont="1" applyBorder="1">
      <alignment horizontal="center" vertical="top" wrapText="1"/>
    </xf>
    <xf numFmtId="0" fontId="103" fillId="0" borderId="16" xfId="0" applyFont="1" applyBorder="1"/>
    <xf numFmtId="0" fontId="103" fillId="0" borderId="0" xfId="0" applyFont="1"/>
    <xf numFmtId="0" fontId="83" fillId="0" borderId="0" xfId="151" applyFont="1" applyAlignment="1">
      <alignment wrapText="1"/>
    </xf>
    <xf numFmtId="0" fontId="81" fillId="0" borderId="14" xfId="158" applyFont="1" applyBorder="1" applyAlignment="1">
      <alignment horizontal="left" wrapText="1"/>
    </xf>
    <xf numFmtId="0" fontId="103" fillId="0" borderId="14" xfId="0" applyFont="1" applyBorder="1"/>
    <xf numFmtId="0" fontId="83" fillId="0" borderId="65" xfId="151" applyFont="1" applyBorder="1" applyAlignment="1">
      <alignment horizontal="left"/>
    </xf>
    <xf numFmtId="0" fontId="107" fillId="0" borderId="65" xfId="151" applyFont="1" applyBorder="1" applyAlignment="1">
      <alignment horizontal="left"/>
    </xf>
    <xf numFmtId="0" fontId="18" fillId="0" borderId="0" xfId="0" applyFont="1" applyAlignment="1">
      <alignment horizontal="right"/>
    </xf>
    <xf numFmtId="0" fontId="18" fillId="26" borderId="0" xfId="0" applyFont="1" applyFill="1"/>
    <xf numFmtId="0" fontId="102" fillId="0" borderId="0" xfId="0" applyFont="1"/>
    <xf numFmtId="0" fontId="18" fillId="0" borderId="0" xfId="150" applyFont="1"/>
    <xf numFmtId="0" fontId="110" fillId="0" borderId="0" xfId="150" applyFont="1"/>
    <xf numFmtId="0" fontId="111" fillId="0" borderId="0" xfId="150" applyFont="1"/>
    <xf numFmtId="0" fontId="112" fillId="0" borderId="0" xfId="150" applyFont="1"/>
    <xf numFmtId="0" fontId="113" fillId="0" borderId="0" xfId="150" applyFont="1"/>
    <xf numFmtId="0" fontId="80" fillId="25" borderId="0" xfId="149" applyFont="1" applyFill="1"/>
    <xf numFmtId="0" fontId="83" fillId="25" borderId="0" xfId="150" applyFont="1" applyFill="1" applyAlignment="1">
      <alignment horizontal="center"/>
    </xf>
    <xf numFmtId="0" fontId="89" fillId="0" borderId="0" xfId="150" applyFont="1"/>
    <xf numFmtId="0" fontId="114" fillId="0" borderId="0" xfId="150" applyFont="1"/>
    <xf numFmtId="173" fontId="114" fillId="0" borderId="0" xfId="150" applyNumberFormat="1" applyFont="1" applyAlignment="1">
      <alignment wrapText="1"/>
    </xf>
    <xf numFmtId="171" fontId="18" fillId="0" borderId="0" xfId="150" applyNumberFormat="1" applyFont="1"/>
    <xf numFmtId="173" fontId="114" fillId="0" borderId="0" xfId="150" applyNumberFormat="1" applyFont="1" applyAlignment="1">
      <alignment horizontal="left" vertical="top" wrapText="1"/>
    </xf>
    <xf numFmtId="0" fontId="109" fillId="25" borderId="26" xfId="150" applyFont="1" applyFill="1" applyBorder="1" applyAlignment="1">
      <alignment horizontal="center" wrapText="1"/>
    </xf>
    <xf numFmtId="0" fontId="114" fillId="25" borderId="23" xfId="150" applyFont="1" applyFill="1" applyBorder="1" applyAlignment="1">
      <alignment horizontal="center" wrapText="1"/>
    </xf>
    <xf numFmtId="0" fontId="114" fillId="25" borderId="30" xfId="150" applyFont="1" applyFill="1" applyBorder="1" applyAlignment="1">
      <alignment horizontal="center" wrapText="1"/>
    </xf>
    <xf numFmtId="0" fontId="90" fillId="0" borderId="0" xfId="150" applyFont="1"/>
    <xf numFmtId="4" fontId="83" fillId="0" borderId="0" xfId="42" applyFont="1"/>
    <xf numFmtId="0" fontId="83" fillId="0" borderId="0" xfId="150" applyFont="1"/>
    <xf numFmtId="15" fontId="117" fillId="25" borderId="24" xfId="862" applyNumberFormat="1" applyFont="1" applyFill="1" applyBorder="1"/>
    <xf numFmtId="164" fontId="118" fillId="25" borderId="16" xfId="93" applyFont="1" applyFill="1" applyBorder="1" applyAlignment="1">
      <alignment horizontal="center"/>
    </xf>
    <xf numFmtId="4" fontId="118" fillId="0" borderId="36" xfId="150" applyNumberFormat="1" applyFont="1" applyBorder="1"/>
    <xf numFmtId="15" fontId="115" fillId="25" borderId="24" xfId="862" applyNumberFormat="1" applyFont="1" applyFill="1" applyBorder="1"/>
    <xf numFmtId="4" fontId="18" fillId="0" borderId="0" xfId="150" applyNumberFormat="1" applyFont="1"/>
    <xf numFmtId="4" fontId="115" fillId="28" borderId="16" xfId="42" applyFont="1" applyFill="1" applyBorder="1" applyAlignment="1">
      <alignment horizontal="right"/>
    </xf>
    <xf numFmtId="4" fontId="94" fillId="0" borderId="0" xfId="42" applyFont="1"/>
    <xf numFmtId="0" fontId="119" fillId="0" borderId="0" xfId="150" applyFont="1"/>
    <xf numFmtId="10" fontId="83" fillId="25" borderId="0" xfId="155" applyNumberFormat="1" applyFont="1" applyFill="1" applyBorder="1" applyAlignment="1">
      <alignment horizontal="center"/>
    </xf>
    <xf numFmtId="15" fontId="94" fillId="25" borderId="25" xfId="862" applyNumberFormat="1" applyFont="1" applyFill="1" applyBorder="1" applyAlignment="1">
      <alignment horizontal="centerContinuous" wrapText="1"/>
    </xf>
    <xf numFmtId="10" fontId="115" fillId="28" borderId="21" xfId="155" applyNumberFormat="1" applyFont="1" applyFill="1" applyBorder="1" applyAlignment="1">
      <alignment horizontal="center"/>
    </xf>
    <xf numFmtId="0" fontId="115" fillId="0" borderId="0" xfId="150" applyFont="1"/>
    <xf numFmtId="4" fontId="115" fillId="0" borderId="0" xfId="42" applyFont="1"/>
    <xf numFmtId="0" fontId="116" fillId="0" borderId="0" xfId="150" applyFont="1"/>
    <xf numFmtId="0" fontId="83" fillId="26" borderId="0" xfId="150" applyFont="1" applyFill="1"/>
    <xf numFmtId="15" fontId="115" fillId="25" borderId="31" xfId="149" applyNumberFormat="1" applyFont="1" applyFill="1" applyBorder="1" applyAlignment="1">
      <alignment horizontal="center"/>
    </xf>
    <xf numFmtId="15" fontId="115" fillId="25" borderId="32" xfId="149" applyNumberFormat="1" applyFont="1" applyFill="1" applyBorder="1" applyAlignment="1">
      <alignment horizontal="center"/>
    </xf>
    <xf numFmtId="15" fontId="115" fillId="25" borderId="33" xfId="149" applyNumberFormat="1" applyFont="1" applyFill="1" applyBorder="1"/>
    <xf numFmtId="166" fontId="94" fillId="25" borderId="14" xfId="93" applyNumberFormat="1" applyFont="1" applyFill="1" applyBorder="1" applyAlignment="1">
      <alignment horizontal="right"/>
    </xf>
    <xf numFmtId="0" fontId="80" fillId="0" borderId="0" xfId="150" applyFont="1" applyAlignment="1">
      <alignment horizontal="center" wrapText="1"/>
    </xf>
    <xf numFmtId="0" fontId="115" fillId="0" borderId="34" xfId="150" applyFont="1" applyBorder="1" applyAlignment="1">
      <alignment horizontal="center" wrapText="1"/>
    </xf>
    <xf numFmtId="0" fontId="115" fillId="0" borderId="0" xfId="150" applyFont="1" applyAlignment="1">
      <alignment horizontal="center" wrapText="1"/>
    </xf>
    <xf numFmtId="0" fontId="120" fillId="0" borderId="35" xfId="150" applyFont="1" applyBorder="1" applyAlignment="1">
      <alignment horizontal="center" wrapText="1"/>
    </xf>
    <xf numFmtId="0" fontId="121" fillId="0" borderId="0" xfId="150" applyFont="1" applyAlignment="1">
      <alignment horizontal="center" wrapText="1"/>
    </xf>
    <xf numFmtId="0" fontId="115" fillId="0" borderId="55" xfId="150" applyFont="1" applyBorder="1"/>
    <xf numFmtId="14" fontId="118" fillId="0" borderId="56" xfId="862" applyNumberFormat="1" applyFont="1" applyBorder="1" applyAlignment="1">
      <alignment horizontal="right"/>
    </xf>
    <xf numFmtId="3" fontId="118" fillId="0" borderId="56" xfId="42" applyNumberFormat="1" applyFont="1" applyBorder="1" applyAlignment="1">
      <alignment horizontal="right"/>
    </xf>
    <xf numFmtId="4" fontId="118" fillId="0" borderId="56" xfId="42" applyFont="1" applyBorder="1" applyAlignment="1">
      <alignment horizontal="right"/>
    </xf>
    <xf numFmtId="4" fontId="118" fillId="0" borderId="57" xfId="42" applyFont="1" applyBorder="1" applyAlignment="1">
      <alignment horizontal="right"/>
    </xf>
    <xf numFmtId="167" fontId="106" fillId="0" borderId="0" xfId="42" applyNumberFormat="1" applyFont="1" applyBorder="1"/>
    <xf numFmtId="15" fontId="118" fillId="0" borderId="0" xfId="150" applyNumberFormat="1" applyFont="1" applyAlignment="1">
      <alignment horizontal="center"/>
    </xf>
    <xf numFmtId="3" fontId="118" fillId="0" borderId="0" xfId="42" applyNumberFormat="1" applyFont="1" applyBorder="1" applyAlignment="1">
      <alignment horizontal="center"/>
    </xf>
    <xf numFmtId="4" fontId="118" fillId="0" borderId="0" xfId="42" applyFont="1" applyBorder="1" applyAlignment="1">
      <alignment horizontal="center"/>
    </xf>
    <xf numFmtId="0" fontId="122" fillId="27" borderId="0" xfId="150" applyFont="1" applyFill="1"/>
    <xf numFmtId="15" fontId="114" fillId="25" borderId="0" xfId="149" applyNumberFormat="1" applyFont="1" applyFill="1" applyAlignment="1">
      <alignment horizontal="center"/>
    </xf>
    <xf numFmtId="15" fontId="89" fillId="0" borderId="0" xfId="150" applyNumberFormat="1" applyFont="1" applyAlignment="1">
      <alignment horizontal="center"/>
    </xf>
    <xf numFmtId="3" fontId="89" fillId="0" borderId="0" xfId="42" applyNumberFormat="1" applyFont="1" applyBorder="1" applyAlignment="1">
      <alignment horizontal="center"/>
    </xf>
    <xf numFmtId="4" fontId="89" fillId="0" borderId="0" xfId="42" applyFont="1" applyBorder="1" applyAlignment="1">
      <alignment horizontal="center"/>
    </xf>
    <xf numFmtId="3" fontId="18" fillId="0" borderId="0" xfId="0" applyNumberFormat="1" applyFont="1"/>
    <xf numFmtId="3" fontId="103" fillId="0" borderId="0" xfId="42" applyNumberFormat="1" applyFont="1" applyBorder="1" applyAlignment="1">
      <alignment horizontal="center"/>
    </xf>
    <xf numFmtId="4" fontId="103" fillId="0" borderId="0" xfId="42" applyFont="1" applyBorder="1" applyAlignment="1">
      <alignment horizontal="center"/>
    </xf>
    <xf numFmtId="2" fontId="94" fillId="0" borderId="0" xfId="150" applyNumberFormat="1" applyFont="1" applyAlignment="1">
      <alignment horizontal="center"/>
    </xf>
    <xf numFmtId="0" fontId="94" fillId="0" borderId="0" xfId="150" applyFont="1"/>
    <xf numFmtId="15" fontId="103" fillId="0" borderId="0" xfId="150" applyNumberFormat="1" applyFont="1" applyAlignment="1">
      <alignment horizontal="center"/>
    </xf>
    <xf numFmtId="2" fontId="94" fillId="0" borderId="0" xfId="150" applyNumberFormat="1" applyFont="1" applyAlignment="1">
      <alignment horizontal="left" indent="2"/>
    </xf>
    <xf numFmtId="168" fontId="81" fillId="0" borderId="0" xfId="42" applyNumberFormat="1" applyFont="1" applyBorder="1" applyAlignment="1">
      <alignment horizontal="center"/>
    </xf>
    <xf numFmtId="0" fontId="114" fillId="0" borderId="0" xfId="862" applyFont="1"/>
    <xf numFmtId="4" fontId="18" fillId="0" borderId="65" xfId="2280" applyFont="1" applyFill="1" applyBorder="1"/>
    <xf numFmtId="175" fontId="18" fillId="0" borderId="0" xfId="2279" applyNumberFormat="1" applyFont="1"/>
    <xf numFmtId="168" fontId="18" fillId="0" borderId="67" xfId="2280" applyNumberFormat="1" applyFont="1" applyFill="1" applyBorder="1" applyAlignment="1">
      <alignment horizontal="right" wrapText="1"/>
    </xf>
    <xf numFmtId="4" fontId="124" fillId="0" borderId="0" xfId="0" applyNumberFormat="1" applyFont="1"/>
    <xf numFmtId="4" fontId="104" fillId="0" borderId="65" xfId="2280" applyFont="1" applyFill="1" applyBorder="1" applyAlignment="1">
      <alignment horizontal="right"/>
    </xf>
    <xf numFmtId="4" fontId="105" fillId="0" borderId="65" xfId="2280" applyFont="1" applyBorder="1" applyAlignment="1">
      <alignment horizontal="right" vertical="top" wrapText="1"/>
    </xf>
    <xf numFmtId="174" fontId="105" fillId="0" borderId="65" xfId="2280" applyNumberFormat="1" applyFont="1" applyBorder="1" applyAlignment="1">
      <alignment horizontal="right" vertical="top" wrapText="1"/>
    </xf>
    <xf numFmtId="4" fontId="105" fillId="0" borderId="65" xfId="2280" applyFont="1" applyBorder="1" applyAlignment="1">
      <alignment horizontal="right" wrapText="1"/>
    </xf>
    <xf numFmtId="4" fontId="105" fillId="0" borderId="65" xfId="2280" applyFont="1" applyFill="1" applyBorder="1" applyAlignment="1">
      <alignment horizontal="right" wrapText="1"/>
    </xf>
    <xf numFmtId="0" fontId="83" fillId="0" borderId="65" xfId="151" applyFont="1" applyBorder="1"/>
    <xf numFmtId="0" fontId="81" fillId="0" borderId="65" xfId="151" applyFont="1" applyBorder="1" applyAlignment="1">
      <alignment horizontal="left"/>
    </xf>
    <xf numFmtId="0" fontId="103" fillId="0" borderId="59" xfId="0" applyFont="1" applyBorder="1"/>
    <xf numFmtId="0" fontId="83" fillId="0" borderId="59" xfId="151" applyFont="1" applyBorder="1" applyAlignment="1">
      <alignment wrapText="1"/>
    </xf>
    <xf numFmtId="0" fontId="81" fillId="0" borderId="59" xfId="151" applyFont="1" applyBorder="1" applyAlignment="1">
      <alignment horizontal="left" wrapText="1"/>
    </xf>
    <xf numFmtId="4" fontId="104" fillId="0" borderId="59" xfId="2280" applyFont="1" applyFill="1" applyBorder="1" applyAlignment="1">
      <alignment horizontal="right"/>
    </xf>
    <xf numFmtId="0" fontId="83" fillId="0" borderId="65" xfId="0" applyFont="1" applyBorder="1" applyAlignment="1">
      <alignment horizontal="center"/>
    </xf>
    <xf numFmtId="0" fontId="108" fillId="0" borderId="65" xfId="2279" applyFont="1" applyBorder="1" applyAlignment="1">
      <alignment horizontal="right"/>
    </xf>
    <xf numFmtId="4" fontId="18" fillId="0" borderId="65" xfId="42" applyFont="1" applyBorder="1"/>
    <xf numFmtId="3" fontId="85" fillId="0" borderId="58" xfId="158" applyNumberFormat="1" applyFont="1" applyBorder="1">
      <alignment horizontal="center" vertical="top" wrapText="1"/>
    </xf>
    <xf numFmtId="3" fontId="83" fillId="0" borderId="58" xfId="158" applyNumberFormat="1" applyFont="1" applyBorder="1">
      <alignment horizontal="center" vertical="top" wrapText="1"/>
    </xf>
    <xf numFmtId="3" fontId="80" fillId="0" borderId="59" xfId="42" applyNumberFormat="1" applyFont="1" applyBorder="1" applyAlignment="1">
      <alignment horizontal="right"/>
    </xf>
    <xf numFmtId="0" fontId="109" fillId="0" borderId="65" xfId="0" applyFont="1" applyBorder="1" applyAlignment="1">
      <alignment horizontal="right"/>
    </xf>
    <xf numFmtId="4" fontId="80" fillId="0" borderId="59" xfId="42" applyFont="1" applyBorder="1" applyAlignment="1">
      <alignment horizontal="right"/>
    </xf>
    <xf numFmtId="176" fontId="115" fillId="28" borderId="16" xfId="42" applyNumberFormat="1" applyFont="1" applyFill="1" applyBorder="1" applyAlignment="1">
      <alignment horizontal="right"/>
    </xf>
    <xf numFmtId="0" fontId="36" fillId="0" borderId="66" xfId="149" applyFont="1" applyBorder="1" applyAlignment="1">
      <alignment horizontal="center"/>
    </xf>
    <xf numFmtId="0" fontId="43" fillId="0" borderId="65" xfId="151" applyFont="1" applyBorder="1" applyAlignment="1">
      <alignment horizontal="center"/>
    </xf>
    <xf numFmtId="0" fontId="19" fillId="0" borderId="64" xfId="151" applyFont="1" applyBorder="1"/>
    <xf numFmtId="0" fontId="69" fillId="0" borderId="65" xfId="151" applyFont="1" applyBorder="1" applyAlignment="1">
      <alignment horizontal="center"/>
    </xf>
    <xf numFmtId="0" fontId="69" fillId="0" borderId="65" xfId="158" applyFont="1" applyBorder="1" applyAlignment="1">
      <alignment horizontal="right" wrapText="1"/>
    </xf>
    <xf numFmtId="0" fontId="44" fillId="0" borderId="65" xfId="151" applyFont="1" applyBorder="1" applyAlignment="1">
      <alignment horizontal="center" vertical="top" wrapText="1"/>
    </xf>
    <xf numFmtId="0" fontId="44" fillId="26" borderId="65" xfId="151" applyFont="1" applyFill="1" applyBorder="1" applyAlignment="1">
      <alignment horizontal="center" vertical="top" wrapText="1"/>
    </xf>
    <xf numFmtId="3" fontId="44" fillId="0" borderId="65" xfId="42" applyNumberFormat="1" applyFont="1" applyBorder="1" applyAlignment="1">
      <alignment horizontal="center" vertical="top" wrapText="1"/>
    </xf>
    <xf numFmtId="3" fontId="25" fillId="0" borderId="64" xfId="158" applyNumberFormat="1" applyFont="1" applyBorder="1">
      <alignment horizontal="center" vertical="top" wrapText="1"/>
    </xf>
    <xf numFmtId="0" fontId="19" fillId="0" borderId="50" xfId="0" applyFont="1" applyBorder="1"/>
    <xf numFmtId="0" fontId="15" fillId="0" borderId="65" xfId="151" applyFont="1" applyBorder="1"/>
    <xf numFmtId="0" fontId="25" fillId="0" borderId="65" xfId="151" applyFont="1" applyBorder="1" applyAlignment="1">
      <alignment wrapText="1"/>
    </xf>
    <xf numFmtId="0" fontId="37" fillId="0" borderId="65" xfId="151" applyFont="1" applyBorder="1" applyAlignment="1">
      <alignment horizontal="right" wrapText="1"/>
    </xf>
    <xf numFmtId="4" fontId="72" fillId="0" borderId="59" xfId="164" applyNumberFormat="1" applyFont="1" applyBorder="1" applyAlignment="1">
      <alignment horizontal="center"/>
    </xf>
    <xf numFmtId="4" fontId="73" fillId="0" borderId="59" xfId="164" applyNumberFormat="1" applyFont="1" applyBorder="1" applyAlignment="1">
      <alignment horizontal="center"/>
    </xf>
    <xf numFmtId="4" fontId="73" fillId="0" borderId="65" xfId="42" applyFont="1" applyFill="1" applyBorder="1" applyAlignment="1">
      <alignment horizontal="center"/>
    </xf>
    <xf numFmtId="4" fontId="38" fillId="0" borderId="65" xfId="42" applyFont="1" applyFill="1" applyBorder="1" applyAlignment="1">
      <alignment horizontal="center" wrapText="1"/>
    </xf>
    <xf numFmtId="3" fontId="38" fillId="0" borderId="65" xfId="42" applyNumberFormat="1" applyFont="1" applyFill="1" applyBorder="1" applyAlignment="1">
      <alignment horizontal="center" wrapText="1"/>
    </xf>
    <xf numFmtId="0" fontId="17" fillId="0" borderId="52" xfId="102" applyFont="1" applyBorder="1" applyAlignment="1">
      <alignment horizontal="left"/>
    </xf>
    <xf numFmtId="0" fontId="25" fillId="0" borderId="65" xfId="0" applyFont="1" applyBorder="1" applyAlignment="1">
      <alignment horizontal="center"/>
    </xf>
    <xf numFmtId="0" fontId="30" fillId="0" borderId="63" xfId="151" applyFont="1" applyBorder="1" applyAlignment="1">
      <alignment horizontal="left"/>
    </xf>
    <xf numFmtId="0" fontId="37" fillId="0" borderId="65" xfId="151" applyFont="1" applyBorder="1" applyAlignment="1">
      <alignment horizontal="right"/>
    </xf>
    <xf numFmtId="3" fontId="22" fillId="26" borderId="65" xfId="42" applyNumberFormat="1" applyFont="1" applyFill="1" applyBorder="1" applyAlignment="1" applyProtection="1">
      <alignment horizontal="center"/>
    </xf>
    <xf numFmtId="4" fontId="22" fillId="26" borderId="65" xfId="148" applyNumberFormat="1" applyFont="1" applyFill="1" applyBorder="1" applyAlignment="1" applyProtection="1">
      <alignment horizontal="center"/>
    </xf>
    <xf numFmtId="0" fontId="77" fillId="0" borderId="66" xfId="149" applyFont="1" applyBorder="1" applyAlignment="1">
      <alignment horizontal="center"/>
    </xf>
    <xf numFmtId="3" fontId="46" fillId="0" borderId="65" xfId="42" applyNumberFormat="1" applyFont="1" applyFill="1" applyBorder="1" applyAlignment="1">
      <alignment horizontal="center" wrapText="1"/>
    </xf>
    <xf numFmtId="0" fontId="46" fillId="0" borderId="65" xfId="102" applyFont="1" applyFill="1" applyBorder="1" applyAlignment="1">
      <alignment horizontal="left"/>
    </xf>
    <xf numFmtId="0" fontId="40" fillId="0" borderId="65" xfId="102" applyFont="1" applyBorder="1">
      <alignment horizontal="right"/>
    </xf>
    <xf numFmtId="0" fontId="31" fillId="0" borderId="65" xfId="102" applyFont="1" applyFill="1" applyBorder="1" applyAlignment="1">
      <alignment horizontal="left"/>
    </xf>
    <xf numFmtId="0" fontId="40" fillId="0" borderId="65" xfId="102" applyFont="1" applyFill="1" applyBorder="1">
      <alignment horizontal="right"/>
    </xf>
    <xf numFmtId="0" fontId="41" fillId="0" borderId="65" xfId="102" applyFont="1" applyFill="1" applyBorder="1">
      <alignment horizontal="right"/>
    </xf>
    <xf numFmtId="0" fontId="41" fillId="0" borderId="65" xfId="102" applyFont="1" applyBorder="1">
      <alignment horizontal="right"/>
    </xf>
    <xf numFmtId="0" fontId="46" fillId="0" borderId="65" xfId="0" applyFont="1" applyBorder="1"/>
    <xf numFmtId="0" fontId="40" fillId="26" borderId="65" xfId="102" applyFont="1" applyFill="1" applyBorder="1" applyAlignment="1">
      <alignment horizontal="right" wrapText="1"/>
    </xf>
    <xf numFmtId="0" fontId="19" fillId="0" borderId="65" xfId="151" applyFont="1" applyBorder="1"/>
    <xf numFmtId="0" fontId="39" fillId="0" borderId="65" xfId="151" applyFont="1" applyBorder="1" applyAlignment="1">
      <alignment horizontal="right"/>
    </xf>
    <xf numFmtId="0" fontId="19" fillId="0" borderId="65" xfId="0" applyFont="1" applyBorder="1"/>
    <xf numFmtId="0" fontId="32" fillId="0" borderId="59" xfId="0" applyFont="1" applyBorder="1"/>
    <xf numFmtId="0" fontId="31" fillId="0" borderId="66" xfId="102" applyFont="1" applyFill="1" applyBorder="1" applyAlignment="1">
      <alignment horizontal="left"/>
    </xf>
    <xf numFmtId="0" fontId="40" fillId="0" borderId="65" xfId="151" applyFont="1" applyBorder="1" applyAlignment="1">
      <alignment horizontal="right"/>
    </xf>
    <xf numFmtId="0" fontId="37" fillId="0" borderId="50" xfId="151" applyFont="1" applyBorder="1" applyAlignment="1">
      <alignment horizontal="right"/>
    </xf>
    <xf numFmtId="0" fontId="29" fillId="0" borderId="52" xfId="151" applyFont="1" applyBorder="1" applyAlignment="1">
      <alignment horizontal="left"/>
    </xf>
    <xf numFmtId="0" fontId="15" fillId="0" borderId="50" xfId="151" applyFont="1" applyBorder="1"/>
    <xf numFmtId="0" fontId="40" fillId="0" borderId="65" xfId="158" applyFont="1" applyBorder="1">
      <alignment horizontal="center" vertical="top" wrapText="1"/>
    </xf>
    <xf numFmtId="0" fontId="15" fillId="0" borderId="59" xfId="151" applyFont="1" applyBorder="1" applyAlignment="1">
      <alignment horizontal="right" wrapText="1"/>
    </xf>
    <xf numFmtId="0" fontId="15" fillId="0" borderId="65" xfId="151" applyFont="1" applyBorder="1" applyAlignment="1">
      <alignment wrapText="1"/>
    </xf>
    <xf numFmtId="0" fontId="40" fillId="0" borderId="65" xfId="158" applyFont="1" applyBorder="1" applyAlignment="1">
      <alignment horizontal="right" wrapText="1"/>
    </xf>
    <xf numFmtId="0" fontId="25" fillId="0" borderId="65" xfId="151" applyFont="1" applyBorder="1" applyAlignment="1">
      <alignment horizontal="left"/>
    </xf>
    <xf numFmtId="0" fontId="25" fillId="0" borderId="52" xfId="151" applyFont="1" applyBorder="1" applyAlignment="1">
      <alignment wrapText="1"/>
    </xf>
    <xf numFmtId="0" fontId="22" fillId="0" borderId="65" xfId="102" applyFont="1" applyBorder="1">
      <alignment horizontal="right"/>
    </xf>
    <xf numFmtId="3" fontId="22" fillId="0" borderId="65" xfId="42" applyNumberFormat="1" applyFont="1" applyBorder="1" applyAlignment="1">
      <alignment horizontal="center"/>
    </xf>
    <xf numFmtId="3" fontId="15" fillId="0" borderId="65" xfId="42" applyNumberFormat="1" applyFont="1" applyBorder="1" applyAlignment="1" applyProtection="1">
      <alignment horizontal="center"/>
    </xf>
    <xf numFmtId="0" fontId="40" fillId="0" borderId="59" xfId="158" applyFont="1" applyBorder="1">
      <alignment horizontal="center" vertical="top" wrapText="1"/>
    </xf>
    <xf numFmtId="0" fontId="25" fillId="0" borderId="63" xfId="151" applyFont="1" applyBorder="1" applyAlignment="1">
      <alignment wrapText="1"/>
    </xf>
    <xf numFmtId="0" fontId="40" fillId="0" borderId="65" xfId="158" applyFont="1" applyBorder="1" applyAlignment="1">
      <alignment horizontal="left" wrapText="1"/>
    </xf>
    <xf numFmtId="0" fontId="85" fillId="0" borderId="65" xfId="151" applyFont="1" applyBorder="1" applyAlignment="1">
      <alignment horizontal="center"/>
    </xf>
    <xf numFmtId="0" fontId="18" fillId="0" borderId="64" xfId="151" applyFont="1" applyBorder="1"/>
    <xf numFmtId="0" fontId="99" fillId="0" borderId="65" xfId="151" applyFont="1" applyBorder="1" applyAlignment="1">
      <alignment horizontal="center"/>
    </xf>
    <xf numFmtId="0" fontId="99" fillId="0" borderId="65" xfId="158" applyFont="1" applyBorder="1" applyAlignment="1">
      <alignment horizontal="right" wrapText="1"/>
    </xf>
    <xf numFmtId="0" fontId="99" fillId="0" borderId="65" xfId="151" applyFont="1" applyBorder="1" applyAlignment="1">
      <alignment horizontal="center" vertical="top" wrapText="1"/>
    </xf>
    <xf numFmtId="0" fontId="99" fillId="26" borderId="65" xfId="151" applyFont="1" applyFill="1" applyBorder="1" applyAlignment="1">
      <alignment horizontal="center" vertical="top" wrapText="1"/>
    </xf>
    <xf numFmtId="3" fontId="99" fillId="0" borderId="65" xfId="42" applyNumberFormat="1" applyFont="1" applyBorder="1" applyAlignment="1">
      <alignment horizontal="center" vertical="top" wrapText="1"/>
    </xf>
    <xf numFmtId="4" fontId="99" fillId="0" borderId="65" xfId="42" applyFont="1" applyBorder="1" applyAlignment="1">
      <alignment horizontal="center" vertical="top" wrapText="1"/>
    </xf>
    <xf numFmtId="3" fontId="18" fillId="0" borderId="64" xfId="158" applyNumberFormat="1" applyFont="1" applyBorder="1">
      <alignment horizontal="center" vertical="top" wrapText="1"/>
    </xf>
    <xf numFmtId="0" fontId="18" fillId="0" borderId="50" xfId="0" applyFont="1" applyBorder="1"/>
    <xf numFmtId="0" fontId="18" fillId="0" borderId="65" xfId="151" applyFont="1" applyBorder="1"/>
    <xf numFmtId="0" fontId="101" fillId="0" borderId="65" xfId="151" applyFont="1" applyBorder="1" applyAlignment="1">
      <alignment horizontal="right"/>
    </xf>
    <xf numFmtId="0" fontId="105" fillId="0" borderId="65" xfId="158" applyFont="1" applyBorder="1">
      <alignment horizontal="center" vertical="top" wrapText="1"/>
    </xf>
    <xf numFmtId="0" fontId="105" fillId="26" borderId="65" xfId="158" applyFont="1" applyFill="1" applyBorder="1">
      <alignment horizontal="center" vertical="top" wrapText="1"/>
    </xf>
    <xf numFmtId="4" fontId="18" fillId="0" borderId="65" xfId="42" applyFont="1" applyBorder="1" applyAlignment="1">
      <alignment horizontal="center" vertical="top" wrapText="1"/>
    </xf>
    <xf numFmtId="3" fontId="18" fillId="0" borderId="65" xfId="42" applyNumberFormat="1" applyFont="1" applyBorder="1" applyAlignment="1">
      <alignment horizontal="center" vertical="top" wrapText="1"/>
    </xf>
    <xf numFmtId="0" fontId="103" fillId="0" borderId="52" xfId="102" applyFont="1" applyBorder="1" applyAlignment="1">
      <alignment horizontal="left"/>
    </xf>
    <xf numFmtId="0" fontId="81" fillId="0" borderId="65" xfId="102" applyFont="1" applyFill="1" applyBorder="1" applyAlignment="1">
      <alignment horizontal="left"/>
    </xf>
    <xf numFmtId="4" fontId="104" fillId="0" borderId="65" xfId="42" applyFont="1" applyFill="1" applyBorder="1" applyAlignment="1">
      <alignment horizontal="right"/>
    </xf>
    <xf numFmtId="3" fontId="104" fillId="0" borderId="65" xfId="42" applyNumberFormat="1" applyFont="1" applyBorder="1" applyAlignment="1">
      <alignment horizontal="right" wrapText="1"/>
    </xf>
    <xf numFmtId="0" fontId="123" fillId="0" borderId="65" xfId="102" applyFont="1" applyBorder="1" applyAlignment="1">
      <alignment horizontal="left"/>
    </xf>
    <xf numFmtId="0" fontId="83" fillId="0" borderId="65" xfId="102" applyFont="1" applyFill="1" applyBorder="1" applyAlignment="1">
      <alignment horizontal="left"/>
    </xf>
    <xf numFmtId="4" fontId="104" fillId="29" borderId="65" xfId="42" applyFont="1" applyFill="1" applyBorder="1" applyAlignment="1">
      <alignment horizontal="right"/>
    </xf>
    <xf numFmtId="4" fontId="126" fillId="0" borderId="65" xfId="42" applyFont="1" applyFill="1" applyBorder="1" applyAlignment="1">
      <alignment horizontal="right"/>
    </xf>
    <xf numFmtId="0" fontId="86" fillId="0" borderId="65" xfId="0" applyFont="1" applyBorder="1"/>
    <xf numFmtId="0" fontId="81" fillId="26" borderId="65" xfId="102" applyFont="1" applyFill="1" applyBorder="1" applyAlignment="1">
      <alignment horizontal="left" wrapText="1"/>
    </xf>
    <xf numFmtId="3" fontId="125" fillId="0" borderId="65" xfId="42" applyNumberFormat="1" applyFont="1" applyBorder="1" applyAlignment="1">
      <alignment horizontal="right" vertical="top" wrapText="1"/>
    </xf>
    <xf numFmtId="4" fontId="125" fillId="0" borderId="65" xfId="42" applyFont="1" applyBorder="1" applyAlignment="1">
      <alignment horizontal="right" vertical="top" wrapText="1"/>
    </xf>
    <xf numFmtId="0" fontId="86" fillId="0" borderId="66" xfId="102" applyFont="1" applyFill="1" applyBorder="1" applyAlignment="1">
      <alignment horizontal="left"/>
    </xf>
    <xf numFmtId="3" fontId="104" fillId="0" borderId="65" xfId="42" applyNumberFormat="1" applyFont="1" applyBorder="1" applyAlignment="1">
      <alignment horizontal="right" vertical="center" wrapText="1"/>
    </xf>
    <xf numFmtId="4" fontId="104" fillId="0" borderId="65" xfId="42" applyFont="1" applyBorder="1" applyAlignment="1">
      <alignment horizontal="right" vertical="top" wrapText="1"/>
    </xf>
    <xf numFmtId="0" fontId="81" fillId="0" borderId="51" xfId="151" applyFont="1" applyBorder="1" applyAlignment="1">
      <alignment horizontal="left"/>
    </xf>
    <xf numFmtId="3" fontId="104" fillId="0" borderId="65" xfId="42" applyNumberFormat="1" applyFont="1" applyBorder="1" applyAlignment="1">
      <alignment horizontal="right" vertical="top" wrapText="1"/>
    </xf>
    <xf numFmtId="0" fontId="81" fillId="0" borderId="51" xfId="158" applyFont="1" applyBorder="1">
      <alignment horizontal="center" vertical="top" wrapText="1"/>
    </xf>
    <xf numFmtId="4" fontId="104" fillId="0" borderId="65" xfId="42" applyFont="1" applyBorder="1" applyAlignment="1">
      <alignment horizontal="right" wrapText="1"/>
    </xf>
    <xf numFmtId="0" fontId="81" fillId="0" borderId="65" xfId="151" applyFont="1" applyBorder="1" applyAlignment="1">
      <alignment horizontal="left" wrapText="1"/>
    </xf>
    <xf numFmtId="0" fontId="81" fillId="0" borderId="65" xfId="158" applyFont="1" applyBorder="1" applyAlignment="1">
      <alignment horizontal="left" wrapText="1"/>
    </xf>
    <xf numFmtId="0" fontId="83" fillId="0" borderId="50" xfId="151" applyFont="1" applyBorder="1" applyAlignment="1">
      <alignment wrapText="1"/>
    </xf>
    <xf numFmtId="0" fontId="81" fillId="0" borderId="50" xfId="151" applyFont="1" applyBorder="1" applyAlignment="1">
      <alignment horizontal="left" wrapText="1"/>
    </xf>
    <xf numFmtId="0" fontId="81" fillId="0" borderId="50" xfId="158" applyFont="1" applyBorder="1" applyAlignment="1">
      <alignment horizontal="left" wrapText="1"/>
    </xf>
    <xf numFmtId="0" fontId="81" fillId="0" borderId="50" xfId="151" applyFont="1" applyBorder="1" applyAlignment="1">
      <alignment horizontal="left"/>
    </xf>
    <xf numFmtId="0" fontId="18" fillId="0" borderId="53" xfId="0" applyFont="1" applyBorder="1"/>
    <xf numFmtId="0" fontId="86" fillId="0" borderId="65" xfId="2279" applyFont="1" applyBorder="1" applyAlignment="1">
      <alignment horizontal="center"/>
    </xf>
    <xf numFmtId="0" fontId="83" fillId="0" borderId="65" xfId="2279" applyFont="1" applyBorder="1" applyAlignment="1">
      <alignment horizontal="center"/>
    </xf>
    <xf numFmtId="4" fontId="18" fillId="0" borderId="65" xfId="2280" applyFont="1" applyBorder="1" applyProtection="1"/>
    <xf numFmtId="2" fontId="18" fillId="0" borderId="65" xfId="2279" applyNumberFormat="1" applyFont="1" applyBorder="1"/>
    <xf numFmtId="3" fontId="18" fillId="0" borderId="50" xfId="2280" applyNumberFormat="1" applyFont="1" applyBorder="1"/>
    <xf numFmtId="173" fontId="36" fillId="0" borderId="0" xfId="149" applyNumberFormat="1" applyFont="1" applyAlignment="1">
      <alignment horizontal="center"/>
    </xf>
    <xf numFmtId="0" fontId="28" fillId="0" borderId="66" xfId="149" applyFont="1" applyBorder="1" applyAlignment="1">
      <alignment horizontal="center"/>
    </xf>
    <xf numFmtId="0" fontId="115" fillId="25" borderId="27" xfId="150" applyFont="1" applyFill="1" applyBorder="1" applyAlignment="1">
      <alignment horizontal="center"/>
    </xf>
    <xf numFmtId="0" fontId="115" fillId="25" borderId="28" xfId="150" applyFont="1" applyFill="1" applyBorder="1" applyAlignment="1">
      <alignment horizontal="center"/>
    </xf>
    <xf numFmtId="0" fontId="115" fillId="25" borderId="29" xfId="150" applyFont="1" applyFill="1" applyBorder="1" applyAlignment="1">
      <alignment horizontal="center"/>
    </xf>
    <xf numFmtId="15" fontId="114" fillId="25" borderId="32" xfId="149" applyNumberFormat="1" applyFont="1" applyFill="1" applyBorder="1" applyAlignment="1">
      <alignment horizontal="center"/>
    </xf>
    <xf numFmtId="0" fontId="98" fillId="0" borderId="66" xfId="149" applyFont="1" applyBorder="1" applyAlignment="1">
      <alignment horizontal="center"/>
    </xf>
    <xf numFmtId="173" fontId="96" fillId="0" borderId="0" xfId="149" applyNumberFormat="1" applyFont="1" applyAlignment="1">
      <alignment horizontal="center"/>
    </xf>
    <xf numFmtId="4" fontId="104" fillId="0" borderId="51" xfId="2280" applyFont="1" applyBorder="1" applyAlignment="1">
      <alignment horizontal="right" vertical="top" wrapText="1"/>
    </xf>
    <xf numFmtId="4" fontId="104" fillId="0" borderId="63" xfId="2280" applyFont="1" applyBorder="1" applyAlignment="1">
      <alignment horizontal="right" vertical="top" wrapText="1"/>
    </xf>
    <xf numFmtId="0" fontId="80" fillId="0" borderId="0" xfId="2279" applyFont="1" applyAlignment="1">
      <alignment horizontal="left"/>
    </xf>
  </cellXfs>
  <cellStyles count="2281">
    <cellStyle name="# million" xfId="1" xr:uid="{00000000-0005-0000-0000-000000000000}"/>
    <cellStyle name="# million 2" xfId="227" xr:uid="{00000000-0005-0000-0000-000001000000}"/>
    <cellStyle name="# million 2 2" xfId="267" xr:uid="{00000000-0005-0000-0000-000002000000}"/>
    <cellStyle name="# million 2 2 2" xfId="272" xr:uid="{00000000-0005-0000-0000-000003000000}"/>
    <cellStyle name="# million 2 2 2 2" xfId="361" xr:uid="{00000000-0005-0000-0000-000004000000}"/>
    <cellStyle name="# million 2 2 2 2 2" xfId="620" xr:uid="{00000000-0005-0000-0000-000005000000}"/>
    <cellStyle name="# million 2 2 2 2 2 2" xfId="869" xr:uid="{00000000-0005-0000-0000-000006000000}"/>
    <cellStyle name="# million 2 2 2 2 2 2 2" xfId="1359" xr:uid="{00000000-0005-0000-0000-000007000000}"/>
    <cellStyle name="# million 2 2 3" xfId="360" xr:uid="{00000000-0005-0000-0000-000008000000}"/>
    <cellStyle name="# million 2 2 3 2" xfId="621" xr:uid="{00000000-0005-0000-0000-000009000000}"/>
    <cellStyle name="# million 2 2 3 2 2" xfId="870" xr:uid="{00000000-0005-0000-0000-00000A000000}"/>
    <cellStyle name="# million 2 2 3 2 2 2" xfId="1360" xr:uid="{00000000-0005-0000-0000-00000B000000}"/>
    <cellStyle name="# million 2 2_Cover Page (r)" xfId="492" xr:uid="{00000000-0005-0000-0000-00000C000000}"/>
    <cellStyle name="# million 2 3" xfId="271" xr:uid="{00000000-0005-0000-0000-00000D000000}"/>
    <cellStyle name="# million 2 3 2" xfId="362" xr:uid="{00000000-0005-0000-0000-00000E000000}"/>
    <cellStyle name="# million 2 3 2 2" xfId="622" xr:uid="{00000000-0005-0000-0000-00000F000000}"/>
    <cellStyle name="# million 2 3 2 2 2" xfId="871" xr:uid="{00000000-0005-0000-0000-000010000000}"/>
    <cellStyle name="# million 2 3 2 2 2 2" xfId="1361" xr:uid="{00000000-0005-0000-0000-000011000000}"/>
    <cellStyle name="# million 2_Cover Page (r)" xfId="491" xr:uid="{00000000-0005-0000-0000-000012000000}"/>
    <cellStyle name="# million 3" xfId="165" xr:uid="{00000000-0005-0000-0000-000013000000}"/>
    <cellStyle name="# million 3 2" xfId="230" xr:uid="{00000000-0005-0000-0000-000014000000}"/>
    <cellStyle name="# million 3 2 2" xfId="274" xr:uid="{00000000-0005-0000-0000-000015000000}"/>
    <cellStyle name="# million 3 2 2 2" xfId="363" xr:uid="{00000000-0005-0000-0000-000016000000}"/>
    <cellStyle name="# million 3 2 2 2 2" xfId="623" xr:uid="{00000000-0005-0000-0000-000017000000}"/>
    <cellStyle name="# million 3 2 2 2 2 2" xfId="872" xr:uid="{00000000-0005-0000-0000-000018000000}"/>
    <cellStyle name="# million 3 2 2 2 2 2 2" xfId="1362" xr:uid="{00000000-0005-0000-0000-000019000000}"/>
    <cellStyle name="# million 3 2_Cover Page (r)" xfId="494" xr:uid="{00000000-0005-0000-0000-00001A000000}"/>
    <cellStyle name="# million 3 3" xfId="273" xr:uid="{00000000-0005-0000-0000-00001B000000}"/>
    <cellStyle name="# million 3 3 2" xfId="364" xr:uid="{00000000-0005-0000-0000-00001C000000}"/>
    <cellStyle name="# million 3 3 2 2" xfId="624" xr:uid="{00000000-0005-0000-0000-00001D000000}"/>
    <cellStyle name="# million 3 3 2 2 2" xfId="873" xr:uid="{00000000-0005-0000-0000-00001E000000}"/>
    <cellStyle name="# million 3 3 2 2 2 2" xfId="1363" xr:uid="{00000000-0005-0000-0000-00001F000000}"/>
    <cellStyle name="# million 3_Cover Page (r)" xfId="493" xr:uid="{00000000-0005-0000-0000-000020000000}"/>
    <cellStyle name="# million 4" xfId="270" xr:uid="{00000000-0005-0000-0000-000021000000}"/>
    <cellStyle name="# million 4 2" xfId="365" xr:uid="{00000000-0005-0000-0000-000022000000}"/>
    <cellStyle name="# million 4 2 2" xfId="625" xr:uid="{00000000-0005-0000-0000-000023000000}"/>
    <cellStyle name="# million 4 2 2 2" xfId="874" xr:uid="{00000000-0005-0000-0000-000024000000}"/>
    <cellStyle name="# million 4 2 2 2 2" xfId="1364" xr:uid="{00000000-0005-0000-0000-000025000000}"/>
    <cellStyle name="# million_Cover Page (r)" xfId="490" xr:uid="{00000000-0005-0000-0000-000026000000}"/>
    <cellStyle name="#.## million" xfId="2" xr:uid="{00000000-0005-0000-0000-000027000000}"/>
    <cellStyle name="#.## million 2" xfId="228" xr:uid="{00000000-0005-0000-0000-000028000000}"/>
    <cellStyle name="#.## million 2 2" xfId="266" xr:uid="{00000000-0005-0000-0000-000029000000}"/>
    <cellStyle name="#.## million 2 2 2" xfId="277" xr:uid="{00000000-0005-0000-0000-00002A000000}"/>
    <cellStyle name="#.## million 2 2 2 2" xfId="367" xr:uid="{00000000-0005-0000-0000-00002B000000}"/>
    <cellStyle name="#.## million 2 2 2 2 2" xfId="626" xr:uid="{00000000-0005-0000-0000-00002C000000}"/>
    <cellStyle name="#.## million 2 2 2 2 2 2" xfId="875" xr:uid="{00000000-0005-0000-0000-00002D000000}"/>
    <cellStyle name="#.## million 2 2 2 2 2 2 2" xfId="1365" xr:uid="{00000000-0005-0000-0000-00002E000000}"/>
    <cellStyle name="#.## million 2 2 3" xfId="366" xr:uid="{00000000-0005-0000-0000-00002F000000}"/>
    <cellStyle name="#.## million 2 2 3 2" xfId="627" xr:uid="{00000000-0005-0000-0000-000030000000}"/>
    <cellStyle name="#.## million 2 2 3 2 2" xfId="876" xr:uid="{00000000-0005-0000-0000-000031000000}"/>
    <cellStyle name="#.## million 2 2 3 2 2 2" xfId="1366" xr:uid="{00000000-0005-0000-0000-000032000000}"/>
    <cellStyle name="#.## million 2 2_Cover Page (r)" xfId="497" xr:uid="{00000000-0005-0000-0000-000033000000}"/>
    <cellStyle name="#.## million 2 3" xfId="276" xr:uid="{00000000-0005-0000-0000-000034000000}"/>
    <cellStyle name="#.## million 2 3 2" xfId="368" xr:uid="{00000000-0005-0000-0000-000035000000}"/>
    <cellStyle name="#.## million 2 3 2 2" xfId="628" xr:uid="{00000000-0005-0000-0000-000036000000}"/>
    <cellStyle name="#.## million 2 3 2 2 2" xfId="877" xr:uid="{00000000-0005-0000-0000-000037000000}"/>
    <cellStyle name="#.## million 2 3 2 2 2 2" xfId="1367" xr:uid="{00000000-0005-0000-0000-000038000000}"/>
    <cellStyle name="#.## million 2_Cover Page (r)" xfId="496" xr:uid="{00000000-0005-0000-0000-000039000000}"/>
    <cellStyle name="#.## million 3" xfId="166" xr:uid="{00000000-0005-0000-0000-00003A000000}"/>
    <cellStyle name="#.## million 3 2" xfId="231" xr:uid="{00000000-0005-0000-0000-00003B000000}"/>
    <cellStyle name="#.## million 3 2 2" xfId="279" xr:uid="{00000000-0005-0000-0000-00003C000000}"/>
    <cellStyle name="#.## million 3 2 2 2" xfId="369" xr:uid="{00000000-0005-0000-0000-00003D000000}"/>
    <cellStyle name="#.## million 3 2 2 2 2" xfId="629" xr:uid="{00000000-0005-0000-0000-00003E000000}"/>
    <cellStyle name="#.## million 3 2 2 2 2 2" xfId="878" xr:uid="{00000000-0005-0000-0000-00003F000000}"/>
    <cellStyle name="#.## million 3 2 2 2 2 2 2" xfId="1368" xr:uid="{00000000-0005-0000-0000-000040000000}"/>
    <cellStyle name="#.## million 3 2_Cover Page (r)" xfId="499" xr:uid="{00000000-0005-0000-0000-000041000000}"/>
    <cellStyle name="#.## million 3 3" xfId="278" xr:uid="{00000000-0005-0000-0000-000042000000}"/>
    <cellStyle name="#.## million 3 3 2" xfId="370" xr:uid="{00000000-0005-0000-0000-000043000000}"/>
    <cellStyle name="#.## million 3 3 2 2" xfId="630" xr:uid="{00000000-0005-0000-0000-000044000000}"/>
    <cellStyle name="#.## million 3 3 2 2 2" xfId="879" xr:uid="{00000000-0005-0000-0000-000045000000}"/>
    <cellStyle name="#.## million 3 3 2 2 2 2" xfId="1369" xr:uid="{00000000-0005-0000-0000-000046000000}"/>
    <cellStyle name="#.## million 3_Cover Page (r)" xfId="498" xr:uid="{00000000-0005-0000-0000-000047000000}"/>
    <cellStyle name="#.## million 4" xfId="275" xr:uid="{00000000-0005-0000-0000-000048000000}"/>
    <cellStyle name="#.## million 4 2" xfId="371" xr:uid="{00000000-0005-0000-0000-000049000000}"/>
    <cellStyle name="#.## million 4 2 2" xfId="631" xr:uid="{00000000-0005-0000-0000-00004A000000}"/>
    <cellStyle name="#.## million 4 2 2 2" xfId="880" xr:uid="{00000000-0005-0000-0000-00004B000000}"/>
    <cellStyle name="#.## million 4 2 2 2 2" xfId="1370" xr:uid="{00000000-0005-0000-0000-00004C000000}"/>
    <cellStyle name="#.## million_Cover Page (r)" xfId="495" xr:uid="{00000000-0005-0000-0000-00004D000000}"/>
    <cellStyle name="20% - Accent1" xfId="3" builtinId="30" customBuiltin="1"/>
    <cellStyle name="20% - Accent1 2" xfId="4" xr:uid="{00000000-0005-0000-0000-00004F000000}"/>
    <cellStyle name="20% - Accent1 3" xfId="167" xr:uid="{00000000-0005-0000-0000-000050000000}"/>
    <cellStyle name="20% - Accent2" xfId="5" builtinId="34" customBuiltin="1"/>
    <cellStyle name="20% - Accent2 2" xfId="6" xr:uid="{00000000-0005-0000-0000-000052000000}"/>
    <cellStyle name="20% - Accent2 3" xfId="168" xr:uid="{00000000-0005-0000-0000-000053000000}"/>
    <cellStyle name="20% - Accent3" xfId="7" builtinId="38" customBuiltin="1"/>
    <cellStyle name="20% - Accent3 2" xfId="8" xr:uid="{00000000-0005-0000-0000-000055000000}"/>
    <cellStyle name="20% - Accent3 3" xfId="169" xr:uid="{00000000-0005-0000-0000-000056000000}"/>
    <cellStyle name="20% - Accent4" xfId="9" builtinId="42" customBuiltin="1"/>
    <cellStyle name="20% - Accent4 2" xfId="10" xr:uid="{00000000-0005-0000-0000-000058000000}"/>
    <cellStyle name="20% - Accent4 3" xfId="170" xr:uid="{00000000-0005-0000-0000-000059000000}"/>
    <cellStyle name="20% - Accent5" xfId="11" builtinId="46" customBuiltin="1"/>
    <cellStyle name="20% - Accent5 2" xfId="12" xr:uid="{00000000-0005-0000-0000-00005B000000}"/>
    <cellStyle name="20% - Accent5 3" xfId="171" xr:uid="{00000000-0005-0000-0000-00005C000000}"/>
    <cellStyle name="20% - Accent6" xfId="13" builtinId="50" customBuiltin="1"/>
    <cellStyle name="20% - Accent6 2" xfId="14" xr:uid="{00000000-0005-0000-0000-00005E000000}"/>
    <cellStyle name="20% - Accent6 3" xfId="172" xr:uid="{00000000-0005-0000-0000-00005F000000}"/>
    <cellStyle name="40% - Accent1" xfId="15" builtinId="31" customBuiltin="1"/>
    <cellStyle name="40% - Accent1 2" xfId="16" xr:uid="{00000000-0005-0000-0000-000061000000}"/>
    <cellStyle name="40% - Accent1 3" xfId="173" xr:uid="{00000000-0005-0000-0000-000062000000}"/>
    <cellStyle name="40% - Accent2" xfId="17" builtinId="35" customBuiltin="1"/>
    <cellStyle name="40% - Accent2 2" xfId="18" xr:uid="{00000000-0005-0000-0000-000064000000}"/>
    <cellStyle name="40% - Accent2 3" xfId="174" xr:uid="{00000000-0005-0000-0000-000065000000}"/>
    <cellStyle name="40% - Accent3" xfId="19" builtinId="39" customBuiltin="1"/>
    <cellStyle name="40% - Accent3 2" xfId="20" xr:uid="{00000000-0005-0000-0000-000067000000}"/>
    <cellStyle name="40% - Accent3 3" xfId="175" xr:uid="{00000000-0005-0000-0000-000068000000}"/>
    <cellStyle name="40% - Accent4" xfId="21" builtinId="43" customBuiltin="1"/>
    <cellStyle name="40% - Accent4 2" xfId="22" xr:uid="{00000000-0005-0000-0000-00006A000000}"/>
    <cellStyle name="40% - Accent4 3" xfId="176" xr:uid="{00000000-0005-0000-0000-00006B000000}"/>
    <cellStyle name="40% - Accent5" xfId="23" builtinId="47" customBuiltin="1"/>
    <cellStyle name="40% - Accent5 2" xfId="24" xr:uid="{00000000-0005-0000-0000-00006D000000}"/>
    <cellStyle name="40% - Accent5 3" xfId="177" xr:uid="{00000000-0005-0000-0000-00006E000000}"/>
    <cellStyle name="40% - Accent6" xfId="25" builtinId="51" customBuiltin="1"/>
    <cellStyle name="40% - Accent6 2" xfId="26" xr:uid="{00000000-0005-0000-0000-000070000000}"/>
    <cellStyle name="40% - Accent6 3" xfId="178" xr:uid="{00000000-0005-0000-0000-000071000000}"/>
    <cellStyle name="60% - Accent1" xfId="27" builtinId="32" customBuiltin="1"/>
    <cellStyle name="60% - Accent1 2" xfId="179" xr:uid="{00000000-0005-0000-0000-000073000000}"/>
    <cellStyle name="60% - Accent2" xfId="28" builtinId="36" customBuiltin="1"/>
    <cellStyle name="60% - Accent2 2" xfId="180" xr:uid="{00000000-0005-0000-0000-000075000000}"/>
    <cellStyle name="60% - Accent3" xfId="29" builtinId="40" customBuiltin="1"/>
    <cellStyle name="60% - Accent3 2" xfId="181" xr:uid="{00000000-0005-0000-0000-000077000000}"/>
    <cellStyle name="60% - Accent4" xfId="30" builtinId="44" customBuiltin="1"/>
    <cellStyle name="60% - Accent4 2" xfId="182" xr:uid="{00000000-0005-0000-0000-000079000000}"/>
    <cellStyle name="60% - Accent5" xfId="31" builtinId="48" customBuiltin="1"/>
    <cellStyle name="60% - Accent5 2" xfId="183" xr:uid="{00000000-0005-0000-0000-00007B000000}"/>
    <cellStyle name="60% - Accent6" xfId="32" builtinId="52" customBuiltin="1"/>
    <cellStyle name="60% - Accent6 2" xfId="184" xr:uid="{00000000-0005-0000-0000-00007D000000}"/>
    <cellStyle name="Accent1" xfId="33" builtinId="29" customBuiltin="1"/>
    <cellStyle name="Accent1 2" xfId="185" xr:uid="{00000000-0005-0000-0000-00007F000000}"/>
    <cellStyle name="Accent2" xfId="34" builtinId="33" customBuiltin="1"/>
    <cellStyle name="Accent2 2" xfId="186" xr:uid="{00000000-0005-0000-0000-000081000000}"/>
    <cellStyle name="Accent3" xfId="35" builtinId="37" customBuiltin="1"/>
    <cellStyle name="Accent3 2" xfId="187" xr:uid="{00000000-0005-0000-0000-000083000000}"/>
    <cellStyle name="Accent4" xfId="36" builtinId="41" customBuiltin="1"/>
    <cellStyle name="Accent4 2" xfId="188" xr:uid="{00000000-0005-0000-0000-000085000000}"/>
    <cellStyle name="Accent5" xfId="37" builtinId="45" customBuiltin="1"/>
    <cellStyle name="Accent5 2" xfId="189" xr:uid="{00000000-0005-0000-0000-000087000000}"/>
    <cellStyle name="Accent6" xfId="38" builtinId="49" customBuiltin="1"/>
    <cellStyle name="Accent6 2" xfId="190" xr:uid="{00000000-0005-0000-0000-000089000000}"/>
    <cellStyle name="Bad" xfId="39" builtinId="27" customBuiltin="1"/>
    <cellStyle name="Bad 2" xfId="191" xr:uid="{00000000-0005-0000-0000-00008B000000}"/>
    <cellStyle name="Calculation" xfId="40" builtinId="22" customBuiltin="1"/>
    <cellStyle name="Calculation 2" xfId="192" xr:uid="{00000000-0005-0000-0000-00008D000000}"/>
    <cellStyle name="Calculation 2 2" xfId="234" xr:uid="{00000000-0005-0000-0000-00008E000000}"/>
    <cellStyle name="Calculation 2 2 2" xfId="282" xr:uid="{00000000-0005-0000-0000-00008F000000}"/>
    <cellStyle name="Calculation 2 2_Cover Page (r)" xfId="501" xr:uid="{00000000-0005-0000-0000-000090000000}"/>
    <cellStyle name="Calculation 2 3" xfId="281" xr:uid="{00000000-0005-0000-0000-000091000000}"/>
    <cellStyle name="Calculation 2_Cover Page (r)" xfId="500" xr:uid="{00000000-0005-0000-0000-000092000000}"/>
    <cellStyle name="Calculation 3" xfId="233" xr:uid="{00000000-0005-0000-0000-000093000000}"/>
    <cellStyle name="Calculation 3 2" xfId="283" xr:uid="{00000000-0005-0000-0000-000094000000}"/>
    <cellStyle name="Calculation 3_Cover Page (r)" xfId="502" xr:uid="{00000000-0005-0000-0000-000095000000}"/>
    <cellStyle name="Calculation 4" xfId="280" xr:uid="{00000000-0005-0000-0000-000096000000}"/>
    <cellStyle name="Check Cell" xfId="41" builtinId="23" customBuiltin="1"/>
    <cellStyle name="Check Cell 2" xfId="193" xr:uid="{00000000-0005-0000-0000-000098000000}"/>
    <cellStyle name="Comma" xfId="42" builtinId="3"/>
    <cellStyle name="Comma 10" xfId="43" xr:uid="{00000000-0005-0000-0000-00009A000000}"/>
    <cellStyle name="Comma 10 2" xfId="44" xr:uid="{00000000-0005-0000-0000-00009B000000}"/>
    <cellStyle name="Comma 10 3" xfId="45" xr:uid="{00000000-0005-0000-0000-00009C000000}"/>
    <cellStyle name="Comma 11" xfId="46" xr:uid="{00000000-0005-0000-0000-00009D000000}"/>
    <cellStyle name="Comma 11 2" xfId="47" xr:uid="{00000000-0005-0000-0000-00009E000000}"/>
    <cellStyle name="Comma 12" xfId="162" xr:uid="{00000000-0005-0000-0000-00009F000000}"/>
    <cellStyle name="Comma 12 2" xfId="226" xr:uid="{00000000-0005-0000-0000-0000A0000000}"/>
    <cellStyle name="Comma 12 2 2" xfId="236" xr:uid="{00000000-0005-0000-0000-0000A1000000}"/>
    <cellStyle name="Comma 12 2 2 2" xfId="286" xr:uid="{00000000-0005-0000-0000-0000A2000000}"/>
    <cellStyle name="Comma 12 2 2 2 2" xfId="375" xr:uid="{00000000-0005-0000-0000-0000A3000000}"/>
    <cellStyle name="Comma 12 2 2 2 2 2" xfId="636" xr:uid="{00000000-0005-0000-0000-0000A4000000}"/>
    <cellStyle name="Comma 12 2 2 2 2 2 2" xfId="886" xr:uid="{00000000-0005-0000-0000-0000A5000000}"/>
    <cellStyle name="Comma 12 2 2 2 2 2 2 2" xfId="1377" xr:uid="{00000000-0005-0000-0000-0000A6000000}"/>
    <cellStyle name="Comma 12 2 2 2 2 2 3" xfId="1376" xr:uid="{00000000-0005-0000-0000-0000A7000000}"/>
    <cellStyle name="Comma 12 2 2 2 2 3" xfId="885" xr:uid="{00000000-0005-0000-0000-0000A8000000}"/>
    <cellStyle name="Comma 12 2 2 2 2 3 2" xfId="1378" xr:uid="{00000000-0005-0000-0000-0000A9000000}"/>
    <cellStyle name="Comma 12 2 2 2 2 4" xfId="1375" xr:uid="{00000000-0005-0000-0000-0000AA000000}"/>
    <cellStyle name="Comma 12 2 2 2 3" xfId="635" xr:uid="{00000000-0005-0000-0000-0000AB000000}"/>
    <cellStyle name="Comma 12 2 2 2 3 2" xfId="887" xr:uid="{00000000-0005-0000-0000-0000AC000000}"/>
    <cellStyle name="Comma 12 2 2 2 3 2 2" xfId="1380" xr:uid="{00000000-0005-0000-0000-0000AD000000}"/>
    <cellStyle name="Comma 12 2 2 2 3 3" xfId="1379" xr:uid="{00000000-0005-0000-0000-0000AE000000}"/>
    <cellStyle name="Comma 12 2 2 2 4" xfId="884" xr:uid="{00000000-0005-0000-0000-0000AF000000}"/>
    <cellStyle name="Comma 12 2 2 2 4 2" xfId="1381" xr:uid="{00000000-0005-0000-0000-0000B0000000}"/>
    <cellStyle name="Comma 12 2 2 2 5" xfId="1374" xr:uid="{00000000-0005-0000-0000-0000B1000000}"/>
    <cellStyle name="Comma 12 2 2 3" xfId="374" xr:uid="{00000000-0005-0000-0000-0000B2000000}"/>
    <cellStyle name="Comma 12 2 2 3 2" xfId="637" xr:uid="{00000000-0005-0000-0000-0000B3000000}"/>
    <cellStyle name="Comma 12 2 2 3 2 2" xfId="889" xr:uid="{00000000-0005-0000-0000-0000B4000000}"/>
    <cellStyle name="Comma 12 2 2 3 2 2 2" xfId="1384" xr:uid="{00000000-0005-0000-0000-0000B5000000}"/>
    <cellStyle name="Comma 12 2 2 3 2 3" xfId="1383" xr:uid="{00000000-0005-0000-0000-0000B6000000}"/>
    <cellStyle name="Comma 12 2 2 3 3" xfId="888" xr:uid="{00000000-0005-0000-0000-0000B7000000}"/>
    <cellStyle name="Comma 12 2 2 3 3 2" xfId="1385" xr:uid="{00000000-0005-0000-0000-0000B8000000}"/>
    <cellStyle name="Comma 12 2 2 3 4" xfId="1382" xr:uid="{00000000-0005-0000-0000-0000B9000000}"/>
    <cellStyle name="Comma 12 2 2 4" xfId="634" xr:uid="{00000000-0005-0000-0000-0000BA000000}"/>
    <cellStyle name="Comma 12 2 2 4 2" xfId="890" xr:uid="{00000000-0005-0000-0000-0000BB000000}"/>
    <cellStyle name="Comma 12 2 2 4 2 2" xfId="1387" xr:uid="{00000000-0005-0000-0000-0000BC000000}"/>
    <cellStyle name="Comma 12 2 2 4 3" xfId="1386" xr:uid="{00000000-0005-0000-0000-0000BD000000}"/>
    <cellStyle name="Comma 12 2 2 5" xfId="883" xr:uid="{00000000-0005-0000-0000-0000BE000000}"/>
    <cellStyle name="Comma 12 2 2 5 2" xfId="1388" xr:uid="{00000000-0005-0000-0000-0000BF000000}"/>
    <cellStyle name="Comma 12 2 2 6" xfId="1373" xr:uid="{00000000-0005-0000-0000-0000C0000000}"/>
    <cellStyle name="Comma 12 2 3" xfId="285" xr:uid="{00000000-0005-0000-0000-0000C1000000}"/>
    <cellStyle name="Comma 12 2 3 2" xfId="376" xr:uid="{00000000-0005-0000-0000-0000C2000000}"/>
    <cellStyle name="Comma 12 2 3 2 2" xfId="639" xr:uid="{00000000-0005-0000-0000-0000C3000000}"/>
    <cellStyle name="Comma 12 2 3 2 2 2" xfId="893" xr:uid="{00000000-0005-0000-0000-0000C4000000}"/>
    <cellStyle name="Comma 12 2 3 2 2 2 2" xfId="1392" xr:uid="{00000000-0005-0000-0000-0000C5000000}"/>
    <cellStyle name="Comma 12 2 3 2 2 3" xfId="1391" xr:uid="{00000000-0005-0000-0000-0000C6000000}"/>
    <cellStyle name="Comma 12 2 3 2 3" xfId="892" xr:uid="{00000000-0005-0000-0000-0000C7000000}"/>
    <cellStyle name="Comma 12 2 3 2 3 2" xfId="1393" xr:uid="{00000000-0005-0000-0000-0000C8000000}"/>
    <cellStyle name="Comma 12 2 3 2 4" xfId="1390" xr:uid="{00000000-0005-0000-0000-0000C9000000}"/>
    <cellStyle name="Comma 12 2 3 3" xfId="638" xr:uid="{00000000-0005-0000-0000-0000CA000000}"/>
    <cellStyle name="Comma 12 2 3 3 2" xfId="894" xr:uid="{00000000-0005-0000-0000-0000CB000000}"/>
    <cellStyle name="Comma 12 2 3 3 2 2" xfId="1395" xr:uid="{00000000-0005-0000-0000-0000CC000000}"/>
    <cellStyle name="Comma 12 2 3 3 3" xfId="1394" xr:uid="{00000000-0005-0000-0000-0000CD000000}"/>
    <cellStyle name="Comma 12 2 3 4" xfId="891" xr:uid="{00000000-0005-0000-0000-0000CE000000}"/>
    <cellStyle name="Comma 12 2 3 4 2" xfId="1396" xr:uid="{00000000-0005-0000-0000-0000CF000000}"/>
    <cellStyle name="Comma 12 2 3 5" xfId="1389" xr:uid="{00000000-0005-0000-0000-0000D0000000}"/>
    <cellStyle name="Comma 12 2 4" xfId="373" xr:uid="{00000000-0005-0000-0000-0000D1000000}"/>
    <cellStyle name="Comma 12 2 4 2" xfId="640" xr:uid="{00000000-0005-0000-0000-0000D2000000}"/>
    <cellStyle name="Comma 12 2 4 2 2" xfId="896" xr:uid="{00000000-0005-0000-0000-0000D3000000}"/>
    <cellStyle name="Comma 12 2 4 2 2 2" xfId="1399" xr:uid="{00000000-0005-0000-0000-0000D4000000}"/>
    <cellStyle name="Comma 12 2 4 2 3" xfId="1398" xr:uid="{00000000-0005-0000-0000-0000D5000000}"/>
    <cellStyle name="Comma 12 2 4 3" xfId="895" xr:uid="{00000000-0005-0000-0000-0000D6000000}"/>
    <cellStyle name="Comma 12 2 4 3 2" xfId="1400" xr:uid="{00000000-0005-0000-0000-0000D7000000}"/>
    <cellStyle name="Comma 12 2 4 4" xfId="1397" xr:uid="{00000000-0005-0000-0000-0000D8000000}"/>
    <cellStyle name="Comma 12 2 5" xfId="633" xr:uid="{00000000-0005-0000-0000-0000D9000000}"/>
    <cellStyle name="Comma 12 2 5 2" xfId="897" xr:uid="{00000000-0005-0000-0000-0000DA000000}"/>
    <cellStyle name="Comma 12 2 5 2 2" xfId="1402" xr:uid="{00000000-0005-0000-0000-0000DB000000}"/>
    <cellStyle name="Comma 12 2 5 3" xfId="1401" xr:uid="{00000000-0005-0000-0000-0000DC000000}"/>
    <cellStyle name="Comma 12 2 6" xfId="882" xr:uid="{00000000-0005-0000-0000-0000DD000000}"/>
    <cellStyle name="Comma 12 2 6 2" xfId="1403" xr:uid="{00000000-0005-0000-0000-0000DE000000}"/>
    <cellStyle name="Comma 12 2 7" xfId="1372" xr:uid="{00000000-0005-0000-0000-0000DF000000}"/>
    <cellStyle name="Comma 12 3" xfId="235" xr:uid="{00000000-0005-0000-0000-0000E0000000}"/>
    <cellStyle name="Comma 12 3 2" xfId="287" xr:uid="{00000000-0005-0000-0000-0000E1000000}"/>
    <cellStyle name="Comma 12 3 2 2" xfId="378" xr:uid="{00000000-0005-0000-0000-0000E2000000}"/>
    <cellStyle name="Comma 12 3 2 2 2" xfId="643" xr:uid="{00000000-0005-0000-0000-0000E3000000}"/>
    <cellStyle name="Comma 12 3 2 2 2 2" xfId="901" xr:uid="{00000000-0005-0000-0000-0000E4000000}"/>
    <cellStyle name="Comma 12 3 2 2 2 2 2" xfId="1408" xr:uid="{00000000-0005-0000-0000-0000E5000000}"/>
    <cellStyle name="Comma 12 3 2 2 2 3" xfId="1407" xr:uid="{00000000-0005-0000-0000-0000E6000000}"/>
    <cellStyle name="Comma 12 3 2 2 3" xfId="900" xr:uid="{00000000-0005-0000-0000-0000E7000000}"/>
    <cellStyle name="Comma 12 3 2 2 3 2" xfId="1409" xr:uid="{00000000-0005-0000-0000-0000E8000000}"/>
    <cellStyle name="Comma 12 3 2 2 4" xfId="1406" xr:uid="{00000000-0005-0000-0000-0000E9000000}"/>
    <cellStyle name="Comma 12 3 2 3" xfId="642" xr:uid="{00000000-0005-0000-0000-0000EA000000}"/>
    <cellStyle name="Comma 12 3 2 3 2" xfId="902" xr:uid="{00000000-0005-0000-0000-0000EB000000}"/>
    <cellStyle name="Comma 12 3 2 3 2 2" xfId="1411" xr:uid="{00000000-0005-0000-0000-0000EC000000}"/>
    <cellStyle name="Comma 12 3 2 3 3" xfId="1410" xr:uid="{00000000-0005-0000-0000-0000ED000000}"/>
    <cellStyle name="Comma 12 3 2 4" xfId="899" xr:uid="{00000000-0005-0000-0000-0000EE000000}"/>
    <cellStyle name="Comma 12 3 2 4 2" xfId="1412" xr:uid="{00000000-0005-0000-0000-0000EF000000}"/>
    <cellStyle name="Comma 12 3 2 5" xfId="1405" xr:uid="{00000000-0005-0000-0000-0000F0000000}"/>
    <cellStyle name="Comma 12 3 3" xfId="377" xr:uid="{00000000-0005-0000-0000-0000F1000000}"/>
    <cellStyle name="Comma 12 3 3 2" xfId="644" xr:uid="{00000000-0005-0000-0000-0000F2000000}"/>
    <cellStyle name="Comma 12 3 3 2 2" xfId="904" xr:uid="{00000000-0005-0000-0000-0000F3000000}"/>
    <cellStyle name="Comma 12 3 3 2 2 2" xfId="1415" xr:uid="{00000000-0005-0000-0000-0000F4000000}"/>
    <cellStyle name="Comma 12 3 3 2 3" xfId="1414" xr:uid="{00000000-0005-0000-0000-0000F5000000}"/>
    <cellStyle name="Comma 12 3 3 3" xfId="903" xr:uid="{00000000-0005-0000-0000-0000F6000000}"/>
    <cellStyle name="Comma 12 3 3 3 2" xfId="1416" xr:uid="{00000000-0005-0000-0000-0000F7000000}"/>
    <cellStyle name="Comma 12 3 3 4" xfId="1413" xr:uid="{00000000-0005-0000-0000-0000F8000000}"/>
    <cellStyle name="Comma 12 3 4" xfId="641" xr:uid="{00000000-0005-0000-0000-0000F9000000}"/>
    <cellStyle name="Comma 12 3 4 2" xfId="905" xr:uid="{00000000-0005-0000-0000-0000FA000000}"/>
    <cellStyle name="Comma 12 3 4 2 2" xfId="1418" xr:uid="{00000000-0005-0000-0000-0000FB000000}"/>
    <cellStyle name="Comma 12 3 4 3" xfId="1417" xr:uid="{00000000-0005-0000-0000-0000FC000000}"/>
    <cellStyle name="Comma 12 3 5" xfId="898" xr:uid="{00000000-0005-0000-0000-0000FD000000}"/>
    <cellStyle name="Comma 12 3 5 2" xfId="1419" xr:uid="{00000000-0005-0000-0000-0000FE000000}"/>
    <cellStyle name="Comma 12 3 6" xfId="1404" xr:uid="{00000000-0005-0000-0000-0000FF000000}"/>
    <cellStyle name="Comma 12 4" xfId="284" xr:uid="{00000000-0005-0000-0000-000000010000}"/>
    <cellStyle name="Comma 12 4 2" xfId="379" xr:uid="{00000000-0005-0000-0000-000001010000}"/>
    <cellStyle name="Comma 12 4 2 2" xfId="646" xr:uid="{00000000-0005-0000-0000-000002010000}"/>
    <cellStyle name="Comma 12 4 2 2 2" xfId="908" xr:uid="{00000000-0005-0000-0000-000003010000}"/>
    <cellStyle name="Comma 12 4 2 2 2 2" xfId="1423" xr:uid="{00000000-0005-0000-0000-000004010000}"/>
    <cellStyle name="Comma 12 4 2 2 3" xfId="1422" xr:uid="{00000000-0005-0000-0000-000005010000}"/>
    <cellStyle name="Comma 12 4 2 3" xfId="907" xr:uid="{00000000-0005-0000-0000-000006010000}"/>
    <cellStyle name="Comma 12 4 2 3 2" xfId="1424" xr:uid="{00000000-0005-0000-0000-000007010000}"/>
    <cellStyle name="Comma 12 4 2 4" xfId="1421" xr:uid="{00000000-0005-0000-0000-000008010000}"/>
    <cellStyle name="Comma 12 4 3" xfId="645" xr:uid="{00000000-0005-0000-0000-000009010000}"/>
    <cellStyle name="Comma 12 4 3 2" xfId="909" xr:uid="{00000000-0005-0000-0000-00000A010000}"/>
    <cellStyle name="Comma 12 4 3 2 2" xfId="1426" xr:uid="{00000000-0005-0000-0000-00000B010000}"/>
    <cellStyle name="Comma 12 4 3 3" xfId="1425" xr:uid="{00000000-0005-0000-0000-00000C010000}"/>
    <cellStyle name="Comma 12 4 4" xfId="906" xr:uid="{00000000-0005-0000-0000-00000D010000}"/>
    <cellStyle name="Comma 12 4 4 2" xfId="1427" xr:uid="{00000000-0005-0000-0000-00000E010000}"/>
    <cellStyle name="Comma 12 4 5" xfId="1420" xr:uid="{00000000-0005-0000-0000-00000F010000}"/>
    <cellStyle name="Comma 12 5" xfId="372" xr:uid="{00000000-0005-0000-0000-000010010000}"/>
    <cellStyle name="Comma 12 5 2" xfId="647" xr:uid="{00000000-0005-0000-0000-000011010000}"/>
    <cellStyle name="Comma 12 5 2 2" xfId="911" xr:uid="{00000000-0005-0000-0000-000012010000}"/>
    <cellStyle name="Comma 12 5 2 2 2" xfId="1430" xr:uid="{00000000-0005-0000-0000-000013010000}"/>
    <cellStyle name="Comma 12 5 2 3" xfId="1429" xr:uid="{00000000-0005-0000-0000-000014010000}"/>
    <cellStyle name="Comma 12 5 3" xfId="910" xr:uid="{00000000-0005-0000-0000-000015010000}"/>
    <cellStyle name="Comma 12 5 3 2" xfId="1431" xr:uid="{00000000-0005-0000-0000-000016010000}"/>
    <cellStyle name="Comma 12 5 4" xfId="1428" xr:uid="{00000000-0005-0000-0000-000017010000}"/>
    <cellStyle name="Comma 12 6" xfId="632" xr:uid="{00000000-0005-0000-0000-000018010000}"/>
    <cellStyle name="Comma 12 6 2" xfId="912" xr:uid="{00000000-0005-0000-0000-000019010000}"/>
    <cellStyle name="Comma 12 6 2 2" xfId="1433" xr:uid="{00000000-0005-0000-0000-00001A010000}"/>
    <cellStyle name="Comma 12 6 3" xfId="1432" xr:uid="{00000000-0005-0000-0000-00001B010000}"/>
    <cellStyle name="Comma 12 7" xfId="881" xr:uid="{00000000-0005-0000-0000-00001C010000}"/>
    <cellStyle name="Comma 12 7 2" xfId="1434" xr:uid="{00000000-0005-0000-0000-00001D010000}"/>
    <cellStyle name="Comma 12 8" xfId="1371" xr:uid="{00000000-0005-0000-0000-00001E010000}"/>
    <cellStyle name="Comma 13" xfId="194" xr:uid="{00000000-0005-0000-0000-00001F010000}"/>
    <cellStyle name="Comma 14" xfId="269" xr:uid="{00000000-0005-0000-0000-000020010000}"/>
    <cellStyle name="Comma 14 2" xfId="288" xr:uid="{00000000-0005-0000-0000-000021010000}"/>
    <cellStyle name="Comma 14 2 2" xfId="381" xr:uid="{00000000-0005-0000-0000-000022010000}"/>
    <cellStyle name="Comma 14 2 2 2" xfId="650" xr:uid="{00000000-0005-0000-0000-000023010000}"/>
    <cellStyle name="Comma 14 2 2 2 2" xfId="916" xr:uid="{00000000-0005-0000-0000-000024010000}"/>
    <cellStyle name="Comma 14 2 2 2 2 2" xfId="1439" xr:uid="{00000000-0005-0000-0000-000025010000}"/>
    <cellStyle name="Comma 14 2 2 2 3" xfId="1438" xr:uid="{00000000-0005-0000-0000-000026010000}"/>
    <cellStyle name="Comma 14 2 2 3" xfId="915" xr:uid="{00000000-0005-0000-0000-000027010000}"/>
    <cellStyle name="Comma 14 2 2 3 2" xfId="1440" xr:uid="{00000000-0005-0000-0000-000028010000}"/>
    <cellStyle name="Comma 14 2 2 4" xfId="1437" xr:uid="{00000000-0005-0000-0000-000029010000}"/>
    <cellStyle name="Comma 14 2 3" xfId="649" xr:uid="{00000000-0005-0000-0000-00002A010000}"/>
    <cellStyle name="Comma 14 2 3 2" xfId="917" xr:uid="{00000000-0005-0000-0000-00002B010000}"/>
    <cellStyle name="Comma 14 2 3 2 2" xfId="1442" xr:uid="{00000000-0005-0000-0000-00002C010000}"/>
    <cellStyle name="Comma 14 2 3 3" xfId="1441" xr:uid="{00000000-0005-0000-0000-00002D010000}"/>
    <cellStyle name="Comma 14 2 4" xfId="914" xr:uid="{00000000-0005-0000-0000-00002E010000}"/>
    <cellStyle name="Comma 14 2 4 2" xfId="1443" xr:uid="{00000000-0005-0000-0000-00002F010000}"/>
    <cellStyle name="Comma 14 2 5" xfId="1436" xr:uid="{00000000-0005-0000-0000-000030010000}"/>
    <cellStyle name="Comma 14 3" xfId="380" xr:uid="{00000000-0005-0000-0000-000031010000}"/>
    <cellStyle name="Comma 14 3 2" xfId="651" xr:uid="{00000000-0005-0000-0000-000032010000}"/>
    <cellStyle name="Comma 14 3 2 2" xfId="919" xr:uid="{00000000-0005-0000-0000-000033010000}"/>
    <cellStyle name="Comma 14 3 2 2 2" xfId="1446" xr:uid="{00000000-0005-0000-0000-000034010000}"/>
    <cellStyle name="Comma 14 3 2 3" xfId="1445" xr:uid="{00000000-0005-0000-0000-000035010000}"/>
    <cellStyle name="Comma 14 3 3" xfId="918" xr:uid="{00000000-0005-0000-0000-000036010000}"/>
    <cellStyle name="Comma 14 3 3 2" xfId="1447" xr:uid="{00000000-0005-0000-0000-000037010000}"/>
    <cellStyle name="Comma 14 3 4" xfId="1444" xr:uid="{00000000-0005-0000-0000-000038010000}"/>
    <cellStyle name="Comma 14 4" xfId="648" xr:uid="{00000000-0005-0000-0000-000039010000}"/>
    <cellStyle name="Comma 14 4 2" xfId="920" xr:uid="{00000000-0005-0000-0000-00003A010000}"/>
    <cellStyle name="Comma 14 4 2 2" xfId="1449" xr:uid="{00000000-0005-0000-0000-00003B010000}"/>
    <cellStyle name="Comma 14 4 3" xfId="1448" xr:uid="{00000000-0005-0000-0000-00003C010000}"/>
    <cellStyle name="Comma 14 5" xfId="913" xr:uid="{00000000-0005-0000-0000-00003D010000}"/>
    <cellStyle name="Comma 14 5 2" xfId="1450" xr:uid="{00000000-0005-0000-0000-00003E010000}"/>
    <cellStyle name="Comma 14 6" xfId="1435" xr:uid="{00000000-0005-0000-0000-00003F010000}"/>
    <cellStyle name="Comma 15" xfId="867" xr:uid="{00000000-0005-0000-0000-000040010000}"/>
    <cellStyle name="Comma 2" xfId="48" xr:uid="{00000000-0005-0000-0000-000041010000}"/>
    <cellStyle name="Comma 2 2" xfId="49" xr:uid="{00000000-0005-0000-0000-000042010000}"/>
    <cellStyle name="Comma 2 2 2" xfId="50" xr:uid="{00000000-0005-0000-0000-000043010000}"/>
    <cellStyle name="Comma 2 2 2 2" xfId="51" xr:uid="{00000000-0005-0000-0000-000044010000}"/>
    <cellStyle name="Comma 2 2 3" xfId="52" xr:uid="{00000000-0005-0000-0000-000045010000}"/>
    <cellStyle name="Comma 2 2 4" xfId="53" xr:uid="{00000000-0005-0000-0000-000046010000}"/>
    <cellStyle name="Comma 2 2 5" xfId="54" xr:uid="{00000000-0005-0000-0000-000047010000}"/>
    <cellStyle name="Comma 2 2 5 2" xfId="55" xr:uid="{00000000-0005-0000-0000-000048010000}"/>
    <cellStyle name="Comma 2 2 6" xfId="56" xr:uid="{00000000-0005-0000-0000-000049010000}"/>
    <cellStyle name="Comma 2 3" xfId="57" xr:uid="{00000000-0005-0000-0000-00004A010000}"/>
    <cellStyle name="Comma 2 4" xfId="58" xr:uid="{00000000-0005-0000-0000-00004B010000}"/>
    <cellStyle name="Comma 2 5" xfId="59" xr:uid="{00000000-0005-0000-0000-00004C010000}"/>
    <cellStyle name="Comma 2 6" xfId="60" xr:uid="{00000000-0005-0000-0000-00004D010000}"/>
    <cellStyle name="Comma 2 7" xfId="61" xr:uid="{00000000-0005-0000-0000-00004E010000}"/>
    <cellStyle name="Comma 2 7 2" xfId="195" xr:uid="{00000000-0005-0000-0000-00004F010000}"/>
    <cellStyle name="Comma 2 8" xfId="2280" xr:uid="{00000000-0005-0000-0000-000050010000}"/>
    <cellStyle name="Comma 2 9" xfId="62" xr:uid="{00000000-0005-0000-0000-000051010000}"/>
    <cellStyle name="Comma 3" xfId="63" xr:uid="{00000000-0005-0000-0000-000052010000}"/>
    <cellStyle name="Comma 3 2" xfId="64" xr:uid="{00000000-0005-0000-0000-000053010000}"/>
    <cellStyle name="Comma 3 3" xfId="65" xr:uid="{00000000-0005-0000-0000-000054010000}"/>
    <cellStyle name="Comma 3 4" xfId="66" xr:uid="{00000000-0005-0000-0000-000055010000}"/>
    <cellStyle name="Comma 3 5" xfId="196" xr:uid="{00000000-0005-0000-0000-000056010000}"/>
    <cellStyle name="Comma 4" xfId="67" xr:uid="{00000000-0005-0000-0000-000057010000}"/>
    <cellStyle name="Comma 4 2" xfId="68" xr:uid="{00000000-0005-0000-0000-000058010000}"/>
    <cellStyle name="Comma 4 3" xfId="69" xr:uid="{00000000-0005-0000-0000-000059010000}"/>
    <cellStyle name="Comma 4 4" xfId="70" xr:uid="{00000000-0005-0000-0000-00005A010000}"/>
    <cellStyle name="Comma 5" xfId="71" xr:uid="{00000000-0005-0000-0000-00005B010000}"/>
    <cellStyle name="Comma 5 2" xfId="72" xr:uid="{00000000-0005-0000-0000-00005C010000}"/>
    <cellStyle name="Comma 5 3" xfId="73" xr:uid="{00000000-0005-0000-0000-00005D010000}"/>
    <cellStyle name="Comma 6" xfId="74" xr:uid="{00000000-0005-0000-0000-00005E010000}"/>
    <cellStyle name="Comma 6 2" xfId="75" xr:uid="{00000000-0005-0000-0000-00005F010000}"/>
    <cellStyle name="Comma 6 3" xfId="76" xr:uid="{00000000-0005-0000-0000-000060010000}"/>
    <cellStyle name="Comma 7" xfId="77" xr:uid="{00000000-0005-0000-0000-000061010000}"/>
    <cellStyle name="Comma 7 2" xfId="78" xr:uid="{00000000-0005-0000-0000-000062010000}"/>
    <cellStyle name="Comma 7 3" xfId="79" xr:uid="{00000000-0005-0000-0000-000063010000}"/>
    <cellStyle name="Comma 8" xfId="80" xr:uid="{00000000-0005-0000-0000-000064010000}"/>
    <cellStyle name="Comma 8 2" xfId="81" xr:uid="{00000000-0005-0000-0000-000065010000}"/>
    <cellStyle name="Comma 8 3" xfId="82" xr:uid="{00000000-0005-0000-0000-000066010000}"/>
    <cellStyle name="Comma 9" xfId="83" xr:uid="{00000000-0005-0000-0000-000067010000}"/>
    <cellStyle name="Comma 9 2" xfId="84" xr:uid="{00000000-0005-0000-0000-000068010000}"/>
    <cellStyle name="Comma 9 2 2" xfId="85" xr:uid="{00000000-0005-0000-0000-000069010000}"/>
    <cellStyle name="Comma 9 3" xfId="86" xr:uid="{00000000-0005-0000-0000-00006A010000}"/>
    <cellStyle name="Comma 9 3 2" xfId="87" xr:uid="{00000000-0005-0000-0000-00006B010000}"/>
    <cellStyle name="Comma 9 4" xfId="88" xr:uid="{00000000-0005-0000-0000-00006C010000}"/>
    <cellStyle name="Comma 9 4 2" xfId="89" xr:uid="{00000000-0005-0000-0000-00006D010000}"/>
    <cellStyle name="Comma 9 5" xfId="90" xr:uid="{00000000-0005-0000-0000-00006E010000}"/>
    <cellStyle name="Comma 9 9" xfId="91" xr:uid="{00000000-0005-0000-0000-00006F010000}"/>
    <cellStyle name="Comma 9 9 2" xfId="92" xr:uid="{00000000-0005-0000-0000-000070010000}"/>
    <cellStyle name="Comma_Trial TRADSESS " xfId="93" xr:uid="{00000000-0005-0000-0000-000071010000}"/>
    <cellStyle name="Currency 2" xfId="868" xr:uid="{00000000-0005-0000-0000-000073010000}"/>
    <cellStyle name="Excel Built-in Normal" xfId="94" xr:uid="{00000000-0005-0000-0000-000074010000}"/>
    <cellStyle name="Explanatory Text" xfId="95" builtinId="53" customBuiltin="1"/>
    <cellStyle name="Explanatory Text 2" xfId="197" xr:uid="{00000000-0005-0000-0000-000076010000}"/>
    <cellStyle name="Good" xfId="96" builtinId="26" customBuiltin="1"/>
    <cellStyle name="Good 2" xfId="198" xr:uid="{00000000-0005-0000-0000-000078010000}"/>
    <cellStyle name="Heading 1" xfId="97" builtinId="16" customBuiltin="1"/>
    <cellStyle name="Heading 1 2" xfId="199" xr:uid="{00000000-0005-0000-0000-00007A010000}"/>
    <cellStyle name="Heading 2" xfId="98" builtinId="17" customBuiltin="1"/>
    <cellStyle name="Heading 2 2" xfId="200" xr:uid="{00000000-0005-0000-0000-00007C010000}"/>
    <cellStyle name="Heading 3" xfId="99" builtinId="18" customBuiltin="1"/>
    <cellStyle name="Heading 3 2" xfId="201" xr:uid="{00000000-0005-0000-0000-00007E010000}"/>
    <cellStyle name="Heading 4" xfId="100" builtinId="19" customBuiltin="1"/>
    <cellStyle name="Heading 4 2" xfId="202" xr:uid="{00000000-0005-0000-0000-000080010000}"/>
    <cellStyle name="Input" xfId="101" builtinId="20" customBuiltin="1"/>
    <cellStyle name="Input 2" xfId="203" xr:uid="{00000000-0005-0000-0000-000082010000}"/>
    <cellStyle name="Input 2 2" xfId="238" xr:uid="{00000000-0005-0000-0000-000083010000}"/>
    <cellStyle name="Input 2 2 2" xfId="291" xr:uid="{00000000-0005-0000-0000-000084010000}"/>
    <cellStyle name="Input 2 2_Cover Page (r)" xfId="504" xr:uid="{00000000-0005-0000-0000-000085010000}"/>
    <cellStyle name="Input 2 3" xfId="290" xr:uid="{00000000-0005-0000-0000-000086010000}"/>
    <cellStyle name="Input 2_Cover Page (r)" xfId="503" xr:uid="{00000000-0005-0000-0000-000087010000}"/>
    <cellStyle name="Input 3" xfId="237" xr:uid="{00000000-0005-0000-0000-000088010000}"/>
    <cellStyle name="Input 3 2" xfId="292" xr:uid="{00000000-0005-0000-0000-000089010000}"/>
    <cellStyle name="Input 3_Cover Page (r)" xfId="505" xr:uid="{00000000-0005-0000-0000-00008A010000}"/>
    <cellStyle name="Input 4" xfId="289" xr:uid="{00000000-0005-0000-0000-00008B010000}"/>
    <cellStyle name="Left heading" xfId="102" xr:uid="{00000000-0005-0000-0000-00008C010000}"/>
    <cellStyle name="Left heading 2" xfId="239" xr:uid="{00000000-0005-0000-0000-00008D010000}"/>
    <cellStyle name="Left heading 2 2" xfId="294" xr:uid="{00000000-0005-0000-0000-00008E010000}"/>
    <cellStyle name="Left heading 2 2 2" xfId="922" xr:uid="{00000000-0005-0000-0000-00008F010000}"/>
    <cellStyle name="Left heading 2 2 2 2" xfId="1451" xr:uid="{00000000-0005-0000-0000-000090010000}"/>
    <cellStyle name="Left heading 2 3" xfId="921" xr:uid="{00000000-0005-0000-0000-000091010000}"/>
    <cellStyle name="Left heading 2 3 2" xfId="1452" xr:uid="{00000000-0005-0000-0000-000092010000}"/>
    <cellStyle name="Left heading 2_Cover Page (r)" xfId="507" xr:uid="{00000000-0005-0000-0000-000093010000}"/>
    <cellStyle name="Left heading 3" xfId="293" xr:uid="{00000000-0005-0000-0000-000094010000}"/>
    <cellStyle name="Left heading 3 2" xfId="923" xr:uid="{00000000-0005-0000-0000-000095010000}"/>
    <cellStyle name="Left heading 3 2 2" xfId="1453" xr:uid="{00000000-0005-0000-0000-000096010000}"/>
    <cellStyle name="Left heading_Cover Page (r)" xfId="506" xr:uid="{00000000-0005-0000-0000-000097010000}"/>
    <cellStyle name="Linked Cell" xfId="103" builtinId="24" customBuiltin="1"/>
    <cellStyle name="Linked Cell 2" xfId="204" xr:uid="{00000000-0005-0000-0000-000099010000}"/>
    <cellStyle name="million" xfId="104" xr:uid="{00000000-0005-0000-0000-00009A010000}"/>
    <cellStyle name="million 2" xfId="229" xr:uid="{00000000-0005-0000-0000-00009B010000}"/>
    <cellStyle name="million 2 2" xfId="232" xr:uid="{00000000-0005-0000-0000-00009C010000}"/>
    <cellStyle name="million 2 2 2" xfId="297" xr:uid="{00000000-0005-0000-0000-00009D010000}"/>
    <cellStyle name="million 2 2 2 2" xfId="383" xr:uid="{00000000-0005-0000-0000-00009E010000}"/>
    <cellStyle name="million 2 2 2 2 2" xfId="652" xr:uid="{00000000-0005-0000-0000-00009F010000}"/>
    <cellStyle name="million 2 2 2 2 2 2" xfId="924" xr:uid="{00000000-0005-0000-0000-0000A0010000}"/>
    <cellStyle name="million 2 2 2 2 2 2 2" xfId="1454" xr:uid="{00000000-0005-0000-0000-0000A1010000}"/>
    <cellStyle name="million 2 2 3" xfId="382" xr:uid="{00000000-0005-0000-0000-0000A2010000}"/>
    <cellStyle name="million 2 2 3 2" xfId="653" xr:uid="{00000000-0005-0000-0000-0000A3010000}"/>
    <cellStyle name="million 2 2 3 2 2" xfId="925" xr:uid="{00000000-0005-0000-0000-0000A4010000}"/>
    <cellStyle name="million 2 2 3 2 2 2" xfId="1455" xr:uid="{00000000-0005-0000-0000-0000A5010000}"/>
    <cellStyle name="million 2 2_Cover Page (r)" xfId="510" xr:uid="{00000000-0005-0000-0000-0000A6010000}"/>
    <cellStyle name="million 2 3" xfId="296" xr:uid="{00000000-0005-0000-0000-0000A7010000}"/>
    <cellStyle name="million 2 3 2" xfId="384" xr:uid="{00000000-0005-0000-0000-0000A8010000}"/>
    <cellStyle name="million 2 3 2 2" xfId="654" xr:uid="{00000000-0005-0000-0000-0000A9010000}"/>
    <cellStyle name="million 2 3 2 2 2" xfId="926" xr:uid="{00000000-0005-0000-0000-0000AA010000}"/>
    <cellStyle name="million 2 3 2 2 2 2" xfId="1456" xr:uid="{00000000-0005-0000-0000-0000AB010000}"/>
    <cellStyle name="million 2_Cover Page (r)" xfId="509" xr:uid="{00000000-0005-0000-0000-0000AC010000}"/>
    <cellStyle name="million 3" xfId="205" xr:uid="{00000000-0005-0000-0000-0000AD010000}"/>
    <cellStyle name="million 3 2" xfId="240" xr:uid="{00000000-0005-0000-0000-0000AE010000}"/>
    <cellStyle name="million 3 2 2" xfId="299" xr:uid="{00000000-0005-0000-0000-0000AF010000}"/>
    <cellStyle name="million 3 2 2 2" xfId="385" xr:uid="{00000000-0005-0000-0000-0000B0010000}"/>
    <cellStyle name="million 3 2 2 2 2" xfId="655" xr:uid="{00000000-0005-0000-0000-0000B1010000}"/>
    <cellStyle name="million 3 2 2 2 2 2" xfId="927" xr:uid="{00000000-0005-0000-0000-0000B2010000}"/>
    <cellStyle name="million 3 2 2 2 2 2 2" xfId="1457" xr:uid="{00000000-0005-0000-0000-0000B3010000}"/>
    <cellStyle name="million 3 2_Cover Page (r)" xfId="512" xr:uid="{00000000-0005-0000-0000-0000B4010000}"/>
    <cellStyle name="million 3 3" xfId="298" xr:uid="{00000000-0005-0000-0000-0000B5010000}"/>
    <cellStyle name="million 3 3 2" xfId="386" xr:uid="{00000000-0005-0000-0000-0000B6010000}"/>
    <cellStyle name="million 3 3 2 2" xfId="656" xr:uid="{00000000-0005-0000-0000-0000B7010000}"/>
    <cellStyle name="million 3 3 2 2 2" xfId="928" xr:uid="{00000000-0005-0000-0000-0000B8010000}"/>
    <cellStyle name="million 3 3 2 2 2 2" xfId="1458" xr:uid="{00000000-0005-0000-0000-0000B9010000}"/>
    <cellStyle name="million 3_Cover Page (r)" xfId="511" xr:uid="{00000000-0005-0000-0000-0000BA010000}"/>
    <cellStyle name="million 4" xfId="295" xr:uid="{00000000-0005-0000-0000-0000BB010000}"/>
    <cellStyle name="million 4 2" xfId="387" xr:uid="{00000000-0005-0000-0000-0000BC010000}"/>
    <cellStyle name="million 4 2 2" xfId="657" xr:uid="{00000000-0005-0000-0000-0000BD010000}"/>
    <cellStyle name="million 4 2 2 2" xfId="929" xr:uid="{00000000-0005-0000-0000-0000BE010000}"/>
    <cellStyle name="million 4 2 2 2 2" xfId="1459" xr:uid="{00000000-0005-0000-0000-0000BF010000}"/>
    <cellStyle name="million_Cover Page (r)" xfId="508" xr:uid="{00000000-0005-0000-0000-0000C0010000}"/>
    <cellStyle name="Neutral" xfId="105" builtinId="28" customBuiltin="1"/>
    <cellStyle name="Neutral 2" xfId="206" xr:uid="{00000000-0005-0000-0000-0000C2010000}"/>
    <cellStyle name="Normal" xfId="0" builtinId="0"/>
    <cellStyle name="Normal 10" xfId="106" xr:uid="{00000000-0005-0000-0000-0000C4010000}"/>
    <cellStyle name="Normal 10 2" xfId="107" xr:uid="{00000000-0005-0000-0000-0000C5010000}"/>
    <cellStyle name="Normal 10 3" xfId="108" xr:uid="{00000000-0005-0000-0000-0000C6010000}"/>
    <cellStyle name="Normal 11" xfId="109" xr:uid="{00000000-0005-0000-0000-0000C7010000}"/>
    <cellStyle name="Normal 11 2" xfId="207" xr:uid="{00000000-0005-0000-0000-0000C8010000}"/>
    <cellStyle name="Normal 11 2 2" xfId="242" xr:uid="{00000000-0005-0000-0000-0000C9010000}"/>
    <cellStyle name="Normal 11 2 2 2" xfId="302" xr:uid="{00000000-0005-0000-0000-0000CA010000}"/>
    <cellStyle name="Normal 11 2 2 2 2" xfId="391" xr:uid="{00000000-0005-0000-0000-0000CB010000}"/>
    <cellStyle name="Normal 11 2 2 2 2 2" xfId="662" xr:uid="{00000000-0005-0000-0000-0000CC010000}"/>
    <cellStyle name="Normal 11 2 2 2 2 2 2" xfId="935" xr:uid="{00000000-0005-0000-0000-0000CD010000}"/>
    <cellStyle name="Normal 11 2 2 2 2 2 2 2" xfId="1466" xr:uid="{00000000-0005-0000-0000-0000CE010000}"/>
    <cellStyle name="Normal 11 2 2 2 2 2 3" xfId="1465" xr:uid="{00000000-0005-0000-0000-0000CF010000}"/>
    <cellStyle name="Normal 11 2 2 2 2 3" xfId="934" xr:uid="{00000000-0005-0000-0000-0000D0010000}"/>
    <cellStyle name="Normal 11 2 2 2 2 3 2" xfId="1467" xr:uid="{00000000-0005-0000-0000-0000D1010000}"/>
    <cellStyle name="Normal 11 2 2 2 2 4" xfId="1464" xr:uid="{00000000-0005-0000-0000-0000D2010000}"/>
    <cellStyle name="Normal 11 2 2 2 3" xfId="661" xr:uid="{00000000-0005-0000-0000-0000D3010000}"/>
    <cellStyle name="Normal 11 2 2 2 3 2" xfId="936" xr:uid="{00000000-0005-0000-0000-0000D4010000}"/>
    <cellStyle name="Normal 11 2 2 2 3 2 2" xfId="1469" xr:uid="{00000000-0005-0000-0000-0000D5010000}"/>
    <cellStyle name="Normal 11 2 2 2 3 3" xfId="1468" xr:uid="{00000000-0005-0000-0000-0000D6010000}"/>
    <cellStyle name="Normal 11 2 2 2 4" xfId="933" xr:uid="{00000000-0005-0000-0000-0000D7010000}"/>
    <cellStyle name="Normal 11 2 2 2 4 2" xfId="1470" xr:uid="{00000000-0005-0000-0000-0000D8010000}"/>
    <cellStyle name="Normal 11 2 2 2 5" xfId="1463" xr:uid="{00000000-0005-0000-0000-0000D9010000}"/>
    <cellStyle name="Normal 11 2 2 2_Cover Page (r)" xfId="516" xr:uid="{00000000-0005-0000-0000-0000DA010000}"/>
    <cellStyle name="Normal 11 2 2 3" xfId="390" xr:uid="{00000000-0005-0000-0000-0000DB010000}"/>
    <cellStyle name="Normal 11 2 2 3 2" xfId="663" xr:uid="{00000000-0005-0000-0000-0000DC010000}"/>
    <cellStyle name="Normal 11 2 2 3 2 2" xfId="938" xr:uid="{00000000-0005-0000-0000-0000DD010000}"/>
    <cellStyle name="Normal 11 2 2 3 2 2 2" xfId="1473" xr:uid="{00000000-0005-0000-0000-0000DE010000}"/>
    <cellStyle name="Normal 11 2 2 3 2 3" xfId="1472" xr:uid="{00000000-0005-0000-0000-0000DF010000}"/>
    <cellStyle name="Normal 11 2 2 3 3" xfId="937" xr:uid="{00000000-0005-0000-0000-0000E0010000}"/>
    <cellStyle name="Normal 11 2 2 3 3 2" xfId="1474" xr:uid="{00000000-0005-0000-0000-0000E1010000}"/>
    <cellStyle name="Normal 11 2 2 3 4" xfId="1471" xr:uid="{00000000-0005-0000-0000-0000E2010000}"/>
    <cellStyle name="Normal 11 2 2 4" xfId="660" xr:uid="{00000000-0005-0000-0000-0000E3010000}"/>
    <cellStyle name="Normal 11 2 2 4 2" xfId="939" xr:uid="{00000000-0005-0000-0000-0000E4010000}"/>
    <cellStyle name="Normal 11 2 2 4 2 2" xfId="1476" xr:uid="{00000000-0005-0000-0000-0000E5010000}"/>
    <cellStyle name="Normal 11 2 2 4 3" xfId="1475" xr:uid="{00000000-0005-0000-0000-0000E6010000}"/>
    <cellStyle name="Normal 11 2 2 5" xfId="932" xr:uid="{00000000-0005-0000-0000-0000E7010000}"/>
    <cellStyle name="Normal 11 2 2 5 2" xfId="1477" xr:uid="{00000000-0005-0000-0000-0000E8010000}"/>
    <cellStyle name="Normal 11 2 2 6" xfId="1462" xr:uid="{00000000-0005-0000-0000-0000E9010000}"/>
    <cellStyle name="Normal 11 2 2_Cover Page (r)" xfId="515" xr:uid="{00000000-0005-0000-0000-0000EA010000}"/>
    <cellStyle name="Normal 11 2 3" xfId="301" xr:uid="{00000000-0005-0000-0000-0000EB010000}"/>
    <cellStyle name="Normal 11 2 3 2" xfId="392" xr:uid="{00000000-0005-0000-0000-0000EC010000}"/>
    <cellStyle name="Normal 11 2 3 2 2" xfId="665" xr:uid="{00000000-0005-0000-0000-0000ED010000}"/>
    <cellStyle name="Normal 11 2 3 2 2 2" xfId="942" xr:uid="{00000000-0005-0000-0000-0000EE010000}"/>
    <cellStyle name="Normal 11 2 3 2 2 2 2" xfId="1481" xr:uid="{00000000-0005-0000-0000-0000EF010000}"/>
    <cellStyle name="Normal 11 2 3 2 2 3" xfId="1480" xr:uid="{00000000-0005-0000-0000-0000F0010000}"/>
    <cellStyle name="Normal 11 2 3 2 3" xfId="941" xr:uid="{00000000-0005-0000-0000-0000F1010000}"/>
    <cellStyle name="Normal 11 2 3 2 3 2" xfId="1482" xr:uid="{00000000-0005-0000-0000-0000F2010000}"/>
    <cellStyle name="Normal 11 2 3 2 4" xfId="1479" xr:uid="{00000000-0005-0000-0000-0000F3010000}"/>
    <cellStyle name="Normal 11 2 3 3" xfId="664" xr:uid="{00000000-0005-0000-0000-0000F4010000}"/>
    <cellStyle name="Normal 11 2 3 3 2" xfId="943" xr:uid="{00000000-0005-0000-0000-0000F5010000}"/>
    <cellStyle name="Normal 11 2 3 3 2 2" xfId="1484" xr:uid="{00000000-0005-0000-0000-0000F6010000}"/>
    <cellStyle name="Normal 11 2 3 3 3" xfId="1483" xr:uid="{00000000-0005-0000-0000-0000F7010000}"/>
    <cellStyle name="Normal 11 2 3 4" xfId="940" xr:uid="{00000000-0005-0000-0000-0000F8010000}"/>
    <cellStyle name="Normal 11 2 3 4 2" xfId="1485" xr:uid="{00000000-0005-0000-0000-0000F9010000}"/>
    <cellStyle name="Normal 11 2 3 5" xfId="1478" xr:uid="{00000000-0005-0000-0000-0000FA010000}"/>
    <cellStyle name="Normal 11 2 3_Cover Page (r)" xfId="517" xr:uid="{00000000-0005-0000-0000-0000FB010000}"/>
    <cellStyle name="Normal 11 2 4" xfId="389" xr:uid="{00000000-0005-0000-0000-0000FC010000}"/>
    <cellStyle name="Normal 11 2 4 2" xfId="666" xr:uid="{00000000-0005-0000-0000-0000FD010000}"/>
    <cellStyle name="Normal 11 2 4 2 2" xfId="945" xr:uid="{00000000-0005-0000-0000-0000FE010000}"/>
    <cellStyle name="Normal 11 2 4 2 2 2" xfId="1488" xr:uid="{00000000-0005-0000-0000-0000FF010000}"/>
    <cellStyle name="Normal 11 2 4 2 3" xfId="1487" xr:uid="{00000000-0005-0000-0000-000000020000}"/>
    <cellStyle name="Normal 11 2 4 3" xfId="944" xr:uid="{00000000-0005-0000-0000-000001020000}"/>
    <cellStyle name="Normal 11 2 4 3 2" xfId="1489" xr:uid="{00000000-0005-0000-0000-000002020000}"/>
    <cellStyle name="Normal 11 2 4 4" xfId="1486" xr:uid="{00000000-0005-0000-0000-000003020000}"/>
    <cellStyle name="Normal 11 2 5" xfId="659" xr:uid="{00000000-0005-0000-0000-000004020000}"/>
    <cellStyle name="Normal 11 2 5 2" xfId="946" xr:uid="{00000000-0005-0000-0000-000005020000}"/>
    <cellStyle name="Normal 11 2 5 2 2" xfId="1491" xr:uid="{00000000-0005-0000-0000-000006020000}"/>
    <cellStyle name="Normal 11 2 5 3" xfId="1490" xr:uid="{00000000-0005-0000-0000-000007020000}"/>
    <cellStyle name="Normal 11 2 6" xfId="931" xr:uid="{00000000-0005-0000-0000-000008020000}"/>
    <cellStyle name="Normal 11 2 6 2" xfId="1492" xr:uid="{00000000-0005-0000-0000-000009020000}"/>
    <cellStyle name="Normal 11 2 7" xfId="1461" xr:uid="{00000000-0005-0000-0000-00000A020000}"/>
    <cellStyle name="Normal 11 2_Cover Page (r)" xfId="514" xr:uid="{00000000-0005-0000-0000-00000B020000}"/>
    <cellStyle name="Normal 11 3" xfId="241" xr:uid="{00000000-0005-0000-0000-00000C020000}"/>
    <cellStyle name="Normal 11 3 2" xfId="303" xr:uid="{00000000-0005-0000-0000-00000D020000}"/>
    <cellStyle name="Normal 11 3 2 2" xfId="394" xr:uid="{00000000-0005-0000-0000-00000E020000}"/>
    <cellStyle name="Normal 11 3 2 2 2" xfId="669" xr:uid="{00000000-0005-0000-0000-00000F020000}"/>
    <cellStyle name="Normal 11 3 2 2 2 2" xfId="950" xr:uid="{00000000-0005-0000-0000-000010020000}"/>
    <cellStyle name="Normal 11 3 2 2 2 2 2" xfId="1497" xr:uid="{00000000-0005-0000-0000-000011020000}"/>
    <cellStyle name="Normal 11 3 2 2 2 3" xfId="1496" xr:uid="{00000000-0005-0000-0000-000012020000}"/>
    <cellStyle name="Normal 11 3 2 2 3" xfId="949" xr:uid="{00000000-0005-0000-0000-000013020000}"/>
    <cellStyle name="Normal 11 3 2 2 3 2" xfId="1498" xr:uid="{00000000-0005-0000-0000-000014020000}"/>
    <cellStyle name="Normal 11 3 2 2 4" xfId="1495" xr:uid="{00000000-0005-0000-0000-000015020000}"/>
    <cellStyle name="Normal 11 3 2 3" xfId="668" xr:uid="{00000000-0005-0000-0000-000016020000}"/>
    <cellStyle name="Normal 11 3 2 3 2" xfId="951" xr:uid="{00000000-0005-0000-0000-000017020000}"/>
    <cellStyle name="Normal 11 3 2 3 2 2" xfId="1500" xr:uid="{00000000-0005-0000-0000-000018020000}"/>
    <cellStyle name="Normal 11 3 2 3 3" xfId="1499" xr:uid="{00000000-0005-0000-0000-000019020000}"/>
    <cellStyle name="Normal 11 3 2 4" xfId="948" xr:uid="{00000000-0005-0000-0000-00001A020000}"/>
    <cellStyle name="Normal 11 3 2 4 2" xfId="1501" xr:uid="{00000000-0005-0000-0000-00001B020000}"/>
    <cellStyle name="Normal 11 3 2 5" xfId="1494" xr:uid="{00000000-0005-0000-0000-00001C020000}"/>
    <cellStyle name="Normal 11 3 2_Cover Page (r)" xfId="519" xr:uid="{00000000-0005-0000-0000-00001D020000}"/>
    <cellStyle name="Normal 11 3 3" xfId="393" xr:uid="{00000000-0005-0000-0000-00001E020000}"/>
    <cellStyle name="Normal 11 3 3 2" xfId="670" xr:uid="{00000000-0005-0000-0000-00001F020000}"/>
    <cellStyle name="Normal 11 3 3 2 2" xfId="953" xr:uid="{00000000-0005-0000-0000-000020020000}"/>
    <cellStyle name="Normal 11 3 3 2 2 2" xfId="1504" xr:uid="{00000000-0005-0000-0000-000021020000}"/>
    <cellStyle name="Normal 11 3 3 2 3" xfId="1503" xr:uid="{00000000-0005-0000-0000-000022020000}"/>
    <cellStyle name="Normal 11 3 3 3" xfId="952" xr:uid="{00000000-0005-0000-0000-000023020000}"/>
    <cellStyle name="Normal 11 3 3 3 2" xfId="1505" xr:uid="{00000000-0005-0000-0000-000024020000}"/>
    <cellStyle name="Normal 11 3 3 4" xfId="1502" xr:uid="{00000000-0005-0000-0000-000025020000}"/>
    <cellStyle name="Normal 11 3 4" xfId="667" xr:uid="{00000000-0005-0000-0000-000026020000}"/>
    <cellStyle name="Normal 11 3 4 2" xfId="954" xr:uid="{00000000-0005-0000-0000-000027020000}"/>
    <cellStyle name="Normal 11 3 4 2 2" xfId="1507" xr:uid="{00000000-0005-0000-0000-000028020000}"/>
    <cellStyle name="Normal 11 3 4 3" xfId="1506" xr:uid="{00000000-0005-0000-0000-000029020000}"/>
    <cellStyle name="Normal 11 3 5" xfId="947" xr:uid="{00000000-0005-0000-0000-00002A020000}"/>
    <cellStyle name="Normal 11 3 5 2" xfId="1508" xr:uid="{00000000-0005-0000-0000-00002B020000}"/>
    <cellStyle name="Normal 11 3 6" xfId="1493" xr:uid="{00000000-0005-0000-0000-00002C020000}"/>
    <cellStyle name="Normal 11 3_Cover Page (r)" xfId="518" xr:uid="{00000000-0005-0000-0000-00002D020000}"/>
    <cellStyle name="Normal 11 4" xfId="300" xr:uid="{00000000-0005-0000-0000-00002E020000}"/>
    <cellStyle name="Normal 11 4 2" xfId="395" xr:uid="{00000000-0005-0000-0000-00002F020000}"/>
    <cellStyle name="Normal 11 4 2 2" xfId="672" xr:uid="{00000000-0005-0000-0000-000030020000}"/>
    <cellStyle name="Normal 11 4 2 2 2" xfId="957" xr:uid="{00000000-0005-0000-0000-000031020000}"/>
    <cellStyle name="Normal 11 4 2 2 2 2" xfId="1512" xr:uid="{00000000-0005-0000-0000-000032020000}"/>
    <cellStyle name="Normal 11 4 2 2 3" xfId="1511" xr:uid="{00000000-0005-0000-0000-000033020000}"/>
    <cellStyle name="Normal 11 4 2 3" xfId="956" xr:uid="{00000000-0005-0000-0000-000034020000}"/>
    <cellStyle name="Normal 11 4 2 3 2" xfId="1513" xr:uid="{00000000-0005-0000-0000-000035020000}"/>
    <cellStyle name="Normal 11 4 2 4" xfId="1510" xr:uid="{00000000-0005-0000-0000-000036020000}"/>
    <cellStyle name="Normal 11 4 3" xfId="671" xr:uid="{00000000-0005-0000-0000-000037020000}"/>
    <cellStyle name="Normal 11 4 3 2" xfId="958" xr:uid="{00000000-0005-0000-0000-000038020000}"/>
    <cellStyle name="Normal 11 4 3 2 2" xfId="1515" xr:uid="{00000000-0005-0000-0000-000039020000}"/>
    <cellStyle name="Normal 11 4 3 3" xfId="1514" xr:uid="{00000000-0005-0000-0000-00003A020000}"/>
    <cellStyle name="Normal 11 4 4" xfId="955" xr:uid="{00000000-0005-0000-0000-00003B020000}"/>
    <cellStyle name="Normal 11 4 4 2" xfId="1516" xr:uid="{00000000-0005-0000-0000-00003C020000}"/>
    <cellStyle name="Normal 11 4 5" xfId="1509" xr:uid="{00000000-0005-0000-0000-00003D020000}"/>
    <cellStyle name="Normal 11 4_Cover Page (r)" xfId="520" xr:uid="{00000000-0005-0000-0000-00003E020000}"/>
    <cellStyle name="Normal 11 5" xfId="388" xr:uid="{00000000-0005-0000-0000-00003F020000}"/>
    <cellStyle name="Normal 11 5 2" xfId="673" xr:uid="{00000000-0005-0000-0000-000040020000}"/>
    <cellStyle name="Normal 11 5 2 2" xfId="960" xr:uid="{00000000-0005-0000-0000-000041020000}"/>
    <cellStyle name="Normal 11 5 2 2 2" xfId="1519" xr:uid="{00000000-0005-0000-0000-000042020000}"/>
    <cellStyle name="Normal 11 5 2 3" xfId="1518" xr:uid="{00000000-0005-0000-0000-000043020000}"/>
    <cellStyle name="Normal 11 5 3" xfId="959" xr:uid="{00000000-0005-0000-0000-000044020000}"/>
    <cellStyle name="Normal 11 5 3 2" xfId="1520" xr:uid="{00000000-0005-0000-0000-000045020000}"/>
    <cellStyle name="Normal 11 5 4" xfId="1517" xr:uid="{00000000-0005-0000-0000-000046020000}"/>
    <cellStyle name="Normal 11 6" xfId="658" xr:uid="{00000000-0005-0000-0000-000047020000}"/>
    <cellStyle name="Normal 11 6 2" xfId="961" xr:uid="{00000000-0005-0000-0000-000048020000}"/>
    <cellStyle name="Normal 11 6 2 2" xfId="1522" xr:uid="{00000000-0005-0000-0000-000049020000}"/>
    <cellStyle name="Normal 11 6 3" xfId="1521" xr:uid="{00000000-0005-0000-0000-00004A020000}"/>
    <cellStyle name="Normal 11 7" xfId="930" xr:uid="{00000000-0005-0000-0000-00004B020000}"/>
    <cellStyle name="Normal 11 7 2" xfId="1523" xr:uid="{00000000-0005-0000-0000-00004C020000}"/>
    <cellStyle name="Normal 11 8" xfId="1460" xr:uid="{00000000-0005-0000-0000-00004D020000}"/>
    <cellStyle name="Normal 11_Cover Page (r)" xfId="513" xr:uid="{00000000-0005-0000-0000-00004E020000}"/>
    <cellStyle name="Normal 12" xfId="110" xr:uid="{00000000-0005-0000-0000-00004F020000}"/>
    <cellStyle name="Normal 13" xfId="111" xr:uid="{00000000-0005-0000-0000-000050020000}"/>
    <cellStyle name="Normal 13 2" xfId="208" xr:uid="{00000000-0005-0000-0000-000051020000}"/>
    <cellStyle name="Normal 13 2 2" xfId="244" xr:uid="{00000000-0005-0000-0000-000052020000}"/>
    <cellStyle name="Normal 13 2 2 2" xfId="306" xr:uid="{00000000-0005-0000-0000-000053020000}"/>
    <cellStyle name="Normal 13 2 2 2 2" xfId="399" xr:uid="{00000000-0005-0000-0000-000054020000}"/>
    <cellStyle name="Normal 13 2 2 2 2 2" xfId="678" xr:uid="{00000000-0005-0000-0000-000055020000}"/>
    <cellStyle name="Normal 13 2 2 2 2 2 2" xfId="967" xr:uid="{00000000-0005-0000-0000-000056020000}"/>
    <cellStyle name="Normal 13 2 2 2 2 2 2 2" xfId="1530" xr:uid="{00000000-0005-0000-0000-000057020000}"/>
    <cellStyle name="Normal 13 2 2 2 2 2 3" xfId="1529" xr:uid="{00000000-0005-0000-0000-000058020000}"/>
    <cellStyle name="Normal 13 2 2 2 2 3" xfId="966" xr:uid="{00000000-0005-0000-0000-000059020000}"/>
    <cellStyle name="Normal 13 2 2 2 2 3 2" xfId="1531" xr:uid="{00000000-0005-0000-0000-00005A020000}"/>
    <cellStyle name="Normal 13 2 2 2 2 4" xfId="1528" xr:uid="{00000000-0005-0000-0000-00005B020000}"/>
    <cellStyle name="Normal 13 2 2 2 3" xfId="677" xr:uid="{00000000-0005-0000-0000-00005C020000}"/>
    <cellStyle name="Normal 13 2 2 2 3 2" xfId="968" xr:uid="{00000000-0005-0000-0000-00005D020000}"/>
    <cellStyle name="Normal 13 2 2 2 3 2 2" xfId="1533" xr:uid="{00000000-0005-0000-0000-00005E020000}"/>
    <cellStyle name="Normal 13 2 2 2 3 3" xfId="1532" xr:uid="{00000000-0005-0000-0000-00005F020000}"/>
    <cellStyle name="Normal 13 2 2 2 4" xfId="965" xr:uid="{00000000-0005-0000-0000-000060020000}"/>
    <cellStyle name="Normal 13 2 2 2 4 2" xfId="1534" xr:uid="{00000000-0005-0000-0000-000061020000}"/>
    <cellStyle name="Normal 13 2 2 2 5" xfId="1527" xr:uid="{00000000-0005-0000-0000-000062020000}"/>
    <cellStyle name="Normal 13 2 2 2_Cover Page (r)" xfId="524" xr:uid="{00000000-0005-0000-0000-000063020000}"/>
    <cellStyle name="Normal 13 2 2 3" xfId="398" xr:uid="{00000000-0005-0000-0000-000064020000}"/>
    <cellStyle name="Normal 13 2 2 3 2" xfId="679" xr:uid="{00000000-0005-0000-0000-000065020000}"/>
    <cellStyle name="Normal 13 2 2 3 2 2" xfId="970" xr:uid="{00000000-0005-0000-0000-000066020000}"/>
    <cellStyle name="Normal 13 2 2 3 2 2 2" xfId="1537" xr:uid="{00000000-0005-0000-0000-000067020000}"/>
    <cellStyle name="Normal 13 2 2 3 2 3" xfId="1536" xr:uid="{00000000-0005-0000-0000-000068020000}"/>
    <cellStyle name="Normal 13 2 2 3 3" xfId="969" xr:uid="{00000000-0005-0000-0000-000069020000}"/>
    <cellStyle name="Normal 13 2 2 3 3 2" xfId="1538" xr:uid="{00000000-0005-0000-0000-00006A020000}"/>
    <cellStyle name="Normal 13 2 2 3 4" xfId="1535" xr:uid="{00000000-0005-0000-0000-00006B020000}"/>
    <cellStyle name="Normal 13 2 2 4" xfId="676" xr:uid="{00000000-0005-0000-0000-00006C020000}"/>
    <cellStyle name="Normal 13 2 2 4 2" xfId="971" xr:uid="{00000000-0005-0000-0000-00006D020000}"/>
    <cellStyle name="Normal 13 2 2 4 2 2" xfId="1540" xr:uid="{00000000-0005-0000-0000-00006E020000}"/>
    <cellStyle name="Normal 13 2 2 4 3" xfId="1539" xr:uid="{00000000-0005-0000-0000-00006F020000}"/>
    <cellStyle name="Normal 13 2 2 5" xfId="964" xr:uid="{00000000-0005-0000-0000-000070020000}"/>
    <cellStyle name="Normal 13 2 2 5 2" xfId="1541" xr:uid="{00000000-0005-0000-0000-000071020000}"/>
    <cellStyle name="Normal 13 2 2 6" xfId="1526" xr:uid="{00000000-0005-0000-0000-000072020000}"/>
    <cellStyle name="Normal 13 2 2_Cover Page (r)" xfId="523" xr:uid="{00000000-0005-0000-0000-000073020000}"/>
    <cellStyle name="Normal 13 2 3" xfId="305" xr:uid="{00000000-0005-0000-0000-000074020000}"/>
    <cellStyle name="Normal 13 2 3 2" xfId="400" xr:uid="{00000000-0005-0000-0000-000075020000}"/>
    <cellStyle name="Normal 13 2 3 2 2" xfId="681" xr:uid="{00000000-0005-0000-0000-000076020000}"/>
    <cellStyle name="Normal 13 2 3 2 2 2" xfId="974" xr:uid="{00000000-0005-0000-0000-000077020000}"/>
    <cellStyle name="Normal 13 2 3 2 2 2 2" xfId="1545" xr:uid="{00000000-0005-0000-0000-000078020000}"/>
    <cellStyle name="Normal 13 2 3 2 2 3" xfId="1544" xr:uid="{00000000-0005-0000-0000-000079020000}"/>
    <cellStyle name="Normal 13 2 3 2 3" xfId="973" xr:uid="{00000000-0005-0000-0000-00007A020000}"/>
    <cellStyle name="Normal 13 2 3 2 3 2" xfId="1546" xr:uid="{00000000-0005-0000-0000-00007B020000}"/>
    <cellStyle name="Normal 13 2 3 2 4" xfId="1543" xr:uid="{00000000-0005-0000-0000-00007C020000}"/>
    <cellStyle name="Normal 13 2 3 3" xfId="680" xr:uid="{00000000-0005-0000-0000-00007D020000}"/>
    <cellStyle name="Normal 13 2 3 3 2" xfId="975" xr:uid="{00000000-0005-0000-0000-00007E020000}"/>
    <cellStyle name="Normal 13 2 3 3 2 2" xfId="1548" xr:uid="{00000000-0005-0000-0000-00007F020000}"/>
    <cellStyle name="Normal 13 2 3 3 3" xfId="1547" xr:uid="{00000000-0005-0000-0000-000080020000}"/>
    <cellStyle name="Normal 13 2 3 4" xfId="972" xr:uid="{00000000-0005-0000-0000-000081020000}"/>
    <cellStyle name="Normal 13 2 3 4 2" xfId="1549" xr:uid="{00000000-0005-0000-0000-000082020000}"/>
    <cellStyle name="Normal 13 2 3 5" xfId="1542" xr:uid="{00000000-0005-0000-0000-000083020000}"/>
    <cellStyle name="Normal 13 2 3_Cover Page (r)" xfId="525" xr:uid="{00000000-0005-0000-0000-000084020000}"/>
    <cellStyle name="Normal 13 2 4" xfId="397" xr:uid="{00000000-0005-0000-0000-000085020000}"/>
    <cellStyle name="Normal 13 2 4 2" xfId="682" xr:uid="{00000000-0005-0000-0000-000086020000}"/>
    <cellStyle name="Normal 13 2 4 2 2" xfId="977" xr:uid="{00000000-0005-0000-0000-000087020000}"/>
    <cellStyle name="Normal 13 2 4 2 2 2" xfId="1552" xr:uid="{00000000-0005-0000-0000-000088020000}"/>
    <cellStyle name="Normal 13 2 4 2 3" xfId="1551" xr:uid="{00000000-0005-0000-0000-000089020000}"/>
    <cellStyle name="Normal 13 2 4 3" xfId="976" xr:uid="{00000000-0005-0000-0000-00008A020000}"/>
    <cellStyle name="Normal 13 2 4 3 2" xfId="1553" xr:uid="{00000000-0005-0000-0000-00008B020000}"/>
    <cellStyle name="Normal 13 2 4 4" xfId="1550" xr:uid="{00000000-0005-0000-0000-00008C020000}"/>
    <cellStyle name="Normal 13 2 5" xfId="675" xr:uid="{00000000-0005-0000-0000-00008D020000}"/>
    <cellStyle name="Normal 13 2 5 2" xfId="978" xr:uid="{00000000-0005-0000-0000-00008E020000}"/>
    <cellStyle name="Normal 13 2 5 2 2" xfId="1555" xr:uid="{00000000-0005-0000-0000-00008F020000}"/>
    <cellStyle name="Normal 13 2 5 3" xfId="1554" xr:uid="{00000000-0005-0000-0000-000090020000}"/>
    <cellStyle name="Normal 13 2 6" xfId="963" xr:uid="{00000000-0005-0000-0000-000091020000}"/>
    <cellStyle name="Normal 13 2 6 2" xfId="1556" xr:uid="{00000000-0005-0000-0000-000092020000}"/>
    <cellStyle name="Normal 13 2 7" xfId="1525" xr:uid="{00000000-0005-0000-0000-000093020000}"/>
    <cellStyle name="Normal 13 2_Cover Page (r)" xfId="522" xr:uid="{00000000-0005-0000-0000-000094020000}"/>
    <cellStyle name="Normal 13 3" xfId="243" xr:uid="{00000000-0005-0000-0000-000095020000}"/>
    <cellStyle name="Normal 13 3 2" xfId="307" xr:uid="{00000000-0005-0000-0000-000096020000}"/>
    <cellStyle name="Normal 13 3 2 2" xfId="402" xr:uid="{00000000-0005-0000-0000-000097020000}"/>
    <cellStyle name="Normal 13 3 2 2 2" xfId="685" xr:uid="{00000000-0005-0000-0000-000098020000}"/>
    <cellStyle name="Normal 13 3 2 2 2 2" xfId="982" xr:uid="{00000000-0005-0000-0000-000099020000}"/>
    <cellStyle name="Normal 13 3 2 2 2 2 2" xfId="1561" xr:uid="{00000000-0005-0000-0000-00009A020000}"/>
    <cellStyle name="Normal 13 3 2 2 2 3" xfId="1560" xr:uid="{00000000-0005-0000-0000-00009B020000}"/>
    <cellStyle name="Normal 13 3 2 2 3" xfId="981" xr:uid="{00000000-0005-0000-0000-00009C020000}"/>
    <cellStyle name="Normal 13 3 2 2 3 2" xfId="1562" xr:uid="{00000000-0005-0000-0000-00009D020000}"/>
    <cellStyle name="Normal 13 3 2 2 4" xfId="1559" xr:uid="{00000000-0005-0000-0000-00009E020000}"/>
    <cellStyle name="Normal 13 3 2 3" xfId="684" xr:uid="{00000000-0005-0000-0000-00009F020000}"/>
    <cellStyle name="Normal 13 3 2 3 2" xfId="983" xr:uid="{00000000-0005-0000-0000-0000A0020000}"/>
    <cellStyle name="Normal 13 3 2 3 2 2" xfId="1564" xr:uid="{00000000-0005-0000-0000-0000A1020000}"/>
    <cellStyle name="Normal 13 3 2 3 3" xfId="1563" xr:uid="{00000000-0005-0000-0000-0000A2020000}"/>
    <cellStyle name="Normal 13 3 2 4" xfId="980" xr:uid="{00000000-0005-0000-0000-0000A3020000}"/>
    <cellStyle name="Normal 13 3 2 4 2" xfId="1565" xr:uid="{00000000-0005-0000-0000-0000A4020000}"/>
    <cellStyle name="Normal 13 3 2 5" xfId="1558" xr:uid="{00000000-0005-0000-0000-0000A5020000}"/>
    <cellStyle name="Normal 13 3 2_Cover Page (r)" xfId="527" xr:uid="{00000000-0005-0000-0000-0000A6020000}"/>
    <cellStyle name="Normal 13 3 3" xfId="401" xr:uid="{00000000-0005-0000-0000-0000A7020000}"/>
    <cellStyle name="Normal 13 3 3 2" xfId="686" xr:uid="{00000000-0005-0000-0000-0000A8020000}"/>
    <cellStyle name="Normal 13 3 3 2 2" xfId="985" xr:uid="{00000000-0005-0000-0000-0000A9020000}"/>
    <cellStyle name="Normal 13 3 3 2 2 2" xfId="1568" xr:uid="{00000000-0005-0000-0000-0000AA020000}"/>
    <cellStyle name="Normal 13 3 3 2 3" xfId="1567" xr:uid="{00000000-0005-0000-0000-0000AB020000}"/>
    <cellStyle name="Normal 13 3 3 3" xfId="984" xr:uid="{00000000-0005-0000-0000-0000AC020000}"/>
    <cellStyle name="Normal 13 3 3 3 2" xfId="1569" xr:uid="{00000000-0005-0000-0000-0000AD020000}"/>
    <cellStyle name="Normal 13 3 3 4" xfId="1566" xr:uid="{00000000-0005-0000-0000-0000AE020000}"/>
    <cellStyle name="Normal 13 3 4" xfId="683" xr:uid="{00000000-0005-0000-0000-0000AF020000}"/>
    <cellStyle name="Normal 13 3 4 2" xfId="986" xr:uid="{00000000-0005-0000-0000-0000B0020000}"/>
    <cellStyle name="Normal 13 3 4 2 2" xfId="1571" xr:uid="{00000000-0005-0000-0000-0000B1020000}"/>
    <cellStyle name="Normal 13 3 4 3" xfId="1570" xr:uid="{00000000-0005-0000-0000-0000B2020000}"/>
    <cellStyle name="Normal 13 3 5" xfId="979" xr:uid="{00000000-0005-0000-0000-0000B3020000}"/>
    <cellStyle name="Normal 13 3 5 2" xfId="1572" xr:uid="{00000000-0005-0000-0000-0000B4020000}"/>
    <cellStyle name="Normal 13 3 6" xfId="1557" xr:uid="{00000000-0005-0000-0000-0000B5020000}"/>
    <cellStyle name="Normal 13 3_Cover Page (r)" xfId="526" xr:uid="{00000000-0005-0000-0000-0000B6020000}"/>
    <cellStyle name="Normal 13 4" xfId="304" xr:uid="{00000000-0005-0000-0000-0000B7020000}"/>
    <cellStyle name="Normal 13 4 2" xfId="403" xr:uid="{00000000-0005-0000-0000-0000B8020000}"/>
    <cellStyle name="Normal 13 4 2 2" xfId="688" xr:uid="{00000000-0005-0000-0000-0000B9020000}"/>
    <cellStyle name="Normal 13 4 2 2 2" xfId="989" xr:uid="{00000000-0005-0000-0000-0000BA020000}"/>
    <cellStyle name="Normal 13 4 2 2 2 2" xfId="1576" xr:uid="{00000000-0005-0000-0000-0000BB020000}"/>
    <cellStyle name="Normal 13 4 2 2 3" xfId="1575" xr:uid="{00000000-0005-0000-0000-0000BC020000}"/>
    <cellStyle name="Normal 13 4 2 3" xfId="988" xr:uid="{00000000-0005-0000-0000-0000BD020000}"/>
    <cellStyle name="Normal 13 4 2 3 2" xfId="1577" xr:uid="{00000000-0005-0000-0000-0000BE020000}"/>
    <cellStyle name="Normal 13 4 2 4" xfId="1574" xr:uid="{00000000-0005-0000-0000-0000BF020000}"/>
    <cellStyle name="Normal 13 4 3" xfId="687" xr:uid="{00000000-0005-0000-0000-0000C0020000}"/>
    <cellStyle name="Normal 13 4 3 2" xfId="990" xr:uid="{00000000-0005-0000-0000-0000C1020000}"/>
    <cellStyle name="Normal 13 4 3 2 2" xfId="1579" xr:uid="{00000000-0005-0000-0000-0000C2020000}"/>
    <cellStyle name="Normal 13 4 3 3" xfId="1578" xr:uid="{00000000-0005-0000-0000-0000C3020000}"/>
    <cellStyle name="Normal 13 4 4" xfId="987" xr:uid="{00000000-0005-0000-0000-0000C4020000}"/>
    <cellStyle name="Normal 13 4 4 2" xfId="1580" xr:uid="{00000000-0005-0000-0000-0000C5020000}"/>
    <cellStyle name="Normal 13 4 5" xfId="1573" xr:uid="{00000000-0005-0000-0000-0000C6020000}"/>
    <cellStyle name="Normal 13 4_Cover Page (r)" xfId="528" xr:uid="{00000000-0005-0000-0000-0000C7020000}"/>
    <cellStyle name="Normal 13 5" xfId="396" xr:uid="{00000000-0005-0000-0000-0000C8020000}"/>
    <cellStyle name="Normal 13 5 2" xfId="689" xr:uid="{00000000-0005-0000-0000-0000C9020000}"/>
    <cellStyle name="Normal 13 5 2 2" xfId="992" xr:uid="{00000000-0005-0000-0000-0000CA020000}"/>
    <cellStyle name="Normal 13 5 2 2 2" xfId="1583" xr:uid="{00000000-0005-0000-0000-0000CB020000}"/>
    <cellStyle name="Normal 13 5 2 3" xfId="1582" xr:uid="{00000000-0005-0000-0000-0000CC020000}"/>
    <cellStyle name="Normal 13 5 3" xfId="991" xr:uid="{00000000-0005-0000-0000-0000CD020000}"/>
    <cellStyle name="Normal 13 5 3 2" xfId="1584" xr:uid="{00000000-0005-0000-0000-0000CE020000}"/>
    <cellStyle name="Normal 13 5 4" xfId="1581" xr:uid="{00000000-0005-0000-0000-0000CF020000}"/>
    <cellStyle name="Normal 13 6" xfId="674" xr:uid="{00000000-0005-0000-0000-0000D0020000}"/>
    <cellStyle name="Normal 13 6 2" xfId="993" xr:uid="{00000000-0005-0000-0000-0000D1020000}"/>
    <cellStyle name="Normal 13 6 2 2" xfId="1586" xr:uid="{00000000-0005-0000-0000-0000D2020000}"/>
    <cellStyle name="Normal 13 6 3" xfId="1585" xr:uid="{00000000-0005-0000-0000-0000D3020000}"/>
    <cellStyle name="Normal 13 7" xfId="962" xr:uid="{00000000-0005-0000-0000-0000D4020000}"/>
    <cellStyle name="Normal 13 7 2" xfId="1587" xr:uid="{00000000-0005-0000-0000-0000D5020000}"/>
    <cellStyle name="Normal 13 8" xfId="1524" xr:uid="{00000000-0005-0000-0000-0000D6020000}"/>
    <cellStyle name="Normal 13_Cover Page (r)" xfId="521" xr:uid="{00000000-0005-0000-0000-0000D7020000}"/>
    <cellStyle name="Normal 14" xfId="112" xr:uid="{00000000-0005-0000-0000-0000D8020000}"/>
    <cellStyle name="Normal 14 2" xfId="209" xr:uid="{00000000-0005-0000-0000-0000D9020000}"/>
    <cellStyle name="Normal 14 2 2" xfId="246" xr:uid="{00000000-0005-0000-0000-0000DA020000}"/>
    <cellStyle name="Normal 14 2 2 2" xfId="310" xr:uid="{00000000-0005-0000-0000-0000DB020000}"/>
    <cellStyle name="Normal 14 2 2 2 2" xfId="407" xr:uid="{00000000-0005-0000-0000-0000DC020000}"/>
    <cellStyle name="Normal 14 2 2 2 2 2" xfId="694" xr:uid="{00000000-0005-0000-0000-0000DD020000}"/>
    <cellStyle name="Normal 14 2 2 2 2 2 2" xfId="999" xr:uid="{00000000-0005-0000-0000-0000DE020000}"/>
    <cellStyle name="Normal 14 2 2 2 2 2 2 2" xfId="1594" xr:uid="{00000000-0005-0000-0000-0000DF020000}"/>
    <cellStyle name="Normal 14 2 2 2 2 2 3" xfId="1593" xr:uid="{00000000-0005-0000-0000-0000E0020000}"/>
    <cellStyle name="Normal 14 2 2 2 2 3" xfId="998" xr:uid="{00000000-0005-0000-0000-0000E1020000}"/>
    <cellStyle name="Normal 14 2 2 2 2 3 2" xfId="1595" xr:uid="{00000000-0005-0000-0000-0000E2020000}"/>
    <cellStyle name="Normal 14 2 2 2 2 4" xfId="1592" xr:uid="{00000000-0005-0000-0000-0000E3020000}"/>
    <cellStyle name="Normal 14 2 2 2 3" xfId="693" xr:uid="{00000000-0005-0000-0000-0000E4020000}"/>
    <cellStyle name="Normal 14 2 2 2 3 2" xfId="1000" xr:uid="{00000000-0005-0000-0000-0000E5020000}"/>
    <cellStyle name="Normal 14 2 2 2 3 2 2" xfId="1597" xr:uid="{00000000-0005-0000-0000-0000E6020000}"/>
    <cellStyle name="Normal 14 2 2 2 3 3" xfId="1596" xr:uid="{00000000-0005-0000-0000-0000E7020000}"/>
    <cellStyle name="Normal 14 2 2 2 4" xfId="997" xr:uid="{00000000-0005-0000-0000-0000E8020000}"/>
    <cellStyle name="Normal 14 2 2 2 4 2" xfId="1598" xr:uid="{00000000-0005-0000-0000-0000E9020000}"/>
    <cellStyle name="Normal 14 2 2 2 5" xfId="1591" xr:uid="{00000000-0005-0000-0000-0000EA020000}"/>
    <cellStyle name="Normal 14 2 2 2_Cover Page (r)" xfId="532" xr:uid="{00000000-0005-0000-0000-0000EB020000}"/>
    <cellStyle name="Normal 14 2 2 3" xfId="406" xr:uid="{00000000-0005-0000-0000-0000EC020000}"/>
    <cellStyle name="Normal 14 2 2 3 2" xfId="695" xr:uid="{00000000-0005-0000-0000-0000ED020000}"/>
    <cellStyle name="Normal 14 2 2 3 2 2" xfId="1002" xr:uid="{00000000-0005-0000-0000-0000EE020000}"/>
    <cellStyle name="Normal 14 2 2 3 2 2 2" xfId="1601" xr:uid="{00000000-0005-0000-0000-0000EF020000}"/>
    <cellStyle name="Normal 14 2 2 3 2 3" xfId="1600" xr:uid="{00000000-0005-0000-0000-0000F0020000}"/>
    <cellStyle name="Normal 14 2 2 3 3" xfId="1001" xr:uid="{00000000-0005-0000-0000-0000F1020000}"/>
    <cellStyle name="Normal 14 2 2 3 3 2" xfId="1602" xr:uid="{00000000-0005-0000-0000-0000F2020000}"/>
    <cellStyle name="Normal 14 2 2 3 4" xfId="1599" xr:uid="{00000000-0005-0000-0000-0000F3020000}"/>
    <cellStyle name="Normal 14 2 2 4" xfId="692" xr:uid="{00000000-0005-0000-0000-0000F4020000}"/>
    <cellStyle name="Normal 14 2 2 4 2" xfId="1003" xr:uid="{00000000-0005-0000-0000-0000F5020000}"/>
    <cellStyle name="Normal 14 2 2 4 2 2" xfId="1604" xr:uid="{00000000-0005-0000-0000-0000F6020000}"/>
    <cellStyle name="Normal 14 2 2 4 3" xfId="1603" xr:uid="{00000000-0005-0000-0000-0000F7020000}"/>
    <cellStyle name="Normal 14 2 2 5" xfId="996" xr:uid="{00000000-0005-0000-0000-0000F8020000}"/>
    <cellStyle name="Normal 14 2 2 5 2" xfId="1605" xr:uid="{00000000-0005-0000-0000-0000F9020000}"/>
    <cellStyle name="Normal 14 2 2 6" xfId="1590" xr:uid="{00000000-0005-0000-0000-0000FA020000}"/>
    <cellStyle name="Normal 14 2 2_Cover Page (r)" xfId="531" xr:uid="{00000000-0005-0000-0000-0000FB020000}"/>
    <cellStyle name="Normal 14 2 3" xfId="309" xr:uid="{00000000-0005-0000-0000-0000FC020000}"/>
    <cellStyle name="Normal 14 2 3 2" xfId="408" xr:uid="{00000000-0005-0000-0000-0000FD020000}"/>
    <cellStyle name="Normal 14 2 3 2 2" xfId="697" xr:uid="{00000000-0005-0000-0000-0000FE020000}"/>
    <cellStyle name="Normal 14 2 3 2 2 2" xfId="1006" xr:uid="{00000000-0005-0000-0000-0000FF020000}"/>
    <cellStyle name="Normal 14 2 3 2 2 2 2" xfId="1609" xr:uid="{00000000-0005-0000-0000-000000030000}"/>
    <cellStyle name="Normal 14 2 3 2 2 3" xfId="1608" xr:uid="{00000000-0005-0000-0000-000001030000}"/>
    <cellStyle name="Normal 14 2 3 2 3" xfId="1005" xr:uid="{00000000-0005-0000-0000-000002030000}"/>
    <cellStyle name="Normal 14 2 3 2 3 2" xfId="1610" xr:uid="{00000000-0005-0000-0000-000003030000}"/>
    <cellStyle name="Normal 14 2 3 2 4" xfId="1607" xr:uid="{00000000-0005-0000-0000-000004030000}"/>
    <cellStyle name="Normal 14 2 3 3" xfId="696" xr:uid="{00000000-0005-0000-0000-000005030000}"/>
    <cellStyle name="Normal 14 2 3 3 2" xfId="1007" xr:uid="{00000000-0005-0000-0000-000006030000}"/>
    <cellStyle name="Normal 14 2 3 3 2 2" xfId="1612" xr:uid="{00000000-0005-0000-0000-000007030000}"/>
    <cellStyle name="Normal 14 2 3 3 3" xfId="1611" xr:uid="{00000000-0005-0000-0000-000008030000}"/>
    <cellStyle name="Normal 14 2 3 4" xfId="1004" xr:uid="{00000000-0005-0000-0000-000009030000}"/>
    <cellStyle name="Normal 14 2 3 4 2" xfId="1613" xr:uid="{00000000-0005-0000-0000-00000A030000}"/>
    <cellStyle name="Normal 14 2 3 5" xfId="1606" xr:uid="{00000000-0005-0000-0000-00000B030000}"/>
    <cellStyle name="Normal 14 2 3_Cover Page (r)" xfId="533" xr:uid="{00000000-0005-0000-0000-00000C030000}"/>
    <cellStyle name="Normal 14 2 4" xfId="405" xr:uid="{00000000-0005-0000-0000-00000D030000}"/>
    <cellStyle name="Normal 14 2 4 2" xfId="698" xr:uid="{00000000-0005-0000-0000-00000E030000}"/>
    <cellStyle name="Normal 14 2 4 2 2" xfId="1009" xr:uid="{00000000-0005-0000-0000-00000F030000}"/>
    <cellStyle name="Normal 14 2 4 2 2 2" xfId="1616" xr:uid="{00000000-0005-0000-0000-000010030000}"/>
    <cellStyle name="Normal 14 2 4 2 3" xfId="1615" xr:uid="{00000000-0005-0000-0000-000011030000}"/>
    <cellStyle name="Normal 14 2 4 3" xfId="1008" xr:uid="{00000000-0005-0000-0000-000012030000}"/>
    <cellStyle name="Normal 14 2 4 3 2" xfId="1617" xr:uid="{00000000-0005-0000-0000-000013030000}"/>
    <cellStyle name="Normal 14 2 4 4" xfId="1614" xr:uid="{00000000-0005-0000-0000-000014030000}"/>
    <cellStyle name="Normal 14 2 5" xfId="691" xr:uid="{00000000-0005-0000-0000-000015030000}"/>
    <cellStyle name="Normal 14 2 5 2" xfId="1010" xr:uid="{00000000-0005-0000-0000-000016030000}"/>
    <cellStyle name="Normal 14 2 5 2 2" xfId="1619" xr:uid="{00000000-0005-0000-0000-000017030000}"/>
    <cellStyle name="Normal 14 2 5 3" xfId="1618" xr:uid="{00000000-0005-0000-0000-000018030000}"/>
    <cellStyle name="Normal 14 2 6" xfId="995" xr:uid="{00000000-0005-0000-0000-000019030000}"/>
    <cellStyle name="Normal 14 2 6 2" xfId="1620" xr:uid="{00000000-0005-0000-0000-00001A030000}"/>
    <cellStyle name="Normal 14 2 7" xfId="1589" xr:uid="{00000000-0005-0000-0000-00001B030000}"/>
    <cellStyle name="Normal 14 2_Cover Page (r)" xfId="530" xr:uid="{00000000-0005-0000-0000-00001C030000}"/>
    <cellStyle name="Normal 14 3" xfId="245" xr:uid="{00000000-0005-0000-0000-00001D030000}"/>
    <cellStyle name="Normal 14 3 2" xfId="311" xr:uid="{00000000-0005-0000-0000-00001E030000}"/>
    <cellStyle name="Normal 14 3 2 2" xfId="410" xr:uid="{00000000-0005-0000-0000-00001F030000}"/>
    <cellStyle name="Normal 14 3 2 2 2" xfId="701" xr:uid="{00000000-0005-0000-0000-000020030000}"/>
    <cellStyle name="Normal 14 3 2 2 2 2" xfId="1014" xr:uid="{00000000-0005-0000-0000-000021030000}"/>
    <cellStyle name="Normal 14 3 2 2 2 2 2" xfId="1625" xr:uid="{00000000-0005-0000-0000-000022030000}"/>
    <cellStyle name="Normal 14 3 2 2 2 3" xfId="1624" xr:uid="{00000000-0005-0000-0000-000023030000}"/>
    <cellStyle name="Normal 14 3 2 2 3" xfId="1013" xr:uid="{00000000-0005-0000-0000-000024030000}"/>
    <cellStyle name="Normal 14 3 2 2 3 2" xfId="1626" xr:uid="{00000000-0005-0000-0000-000025030000}"/>
    <cellStyle name="Normal 14 3 2 2 4" xfId="1623" xr:uid="{00000000-0005-0000-0000-000026030000}"/>
    <cellStyle name="Normal 14 3 2 3" xfId="700" xr:uid="{00000000-0005-0000-0000-000027030000}"/>
    <cellStyle name="Normal 14 3 2 3 2" xfId="1015" xr:uid="{00000000-0005-0000-0000-000028030000}"/>
    <cellStyle name="Normal 14 3 2 3 2 2" xfId="1628" xr:uid="{00000000-0005-0000-0000-000029030000}"/>
    <cellStyle name="Normal 14 3 2 3 3" xfId="1627" xr:uid="{00000000-0005-0000-0000-00002A030000}"/>
    <cellStyle name="Normal 14 3 2 4" xfId="1012" xr:uid="{00000000-0005-0000-0000-00002B030000}"/>
    <cellStyle name="Normal 14 3 2 4 2" xfId="1629" xr:uid="{00000000-0005-0000-0000-00002C030000}"/>
    <cellStyle name="Normal 14 3 2 5" xfId="1622" xr:uid="{00000000-0005-0000-0000-00002D030000}"/>
    <cellStyle name="Normal 14 3 2_Cover Page (r)" xfId="535" xr:uid="{00000000-0005-0000-0000-00002E030000}"/>
    <cellStyle name="Normal 14 3 3" xfId="409" xr:uid="{00000000-0005-0000-0000-00002F030000}"/>
    <cellStyle name="Normal 14 3 3 2" xfId="702" xr:uid="{00000000-0005-0000-0000-000030030000}"/>
    <cellStyle name="Normal 14 3 3 2 2" xfId="1017" xr:uid="{00000000-0005-0000-0000-000031030000}"/>
    <cellStyle name="Normal 14 3 3 2 2 2" xfId="1632" xr:uid="{00000000-0005-0000-0000-000032030000}"/>
    <cellStyle name="Normal 14 3 3 2 3" xfId="1631" xr:uid="{00000000-0005-0000-0000-000033030000}"/>
    <cellStyle name="Normal 14 3 3 3" xfId="1016" xr:uid="{00000000-0005-0000-0000-000034030000}"/>
    <cellStyle name="Normal 14 3 3 3 2" xfId="1633" xr:uid="{00000000-0005-0000-0000-000035030000}"/>
    <cellStyle name="Normal 14 3 3 4" xfId="1630" xr:uid="{00000000-0005-0000-0000-000036030000}"/>
    <cellStyle name="Normal 14 3 4" xfId="699" xr:uid="{00000000-0005-0000-0000-000037030000}"/>
    <cellStyle name="Normal 14 3 4 2" xfId="1018" xr:uid="{00000000-0005-0000-0000-000038030000}"/>
    <cellStyle name="Normal 14 3 4 2 2" xfId="1635" xr:uid="{00000000-0005-0000-0000-000039030000}"/>
    <cellStyle name="Normal 14 3 4 3" xfId="1634" xr:uid="{00000000-0005-0000-0000-00003A030000}"/>
    <cellStyle name="Normal 14 3 5" xfId="1011" xr:uid="{00000000-0005-0000-0000-00003B030000}"/>
    <cellStyle name="Normal 14 3 5 2" xfId="1636" xr:uid="{00000000-0005-0000-0000-00003C030000}"/>
    <cellStyle name="Normal 14 3 6" xfId="1621" xr:uid="{00000000-0005-0000-0000-00003D030000}"/>
    <cellStyle name="Normal 14 3_Cover Page (r)" xfId="534" xr:uid="{00000000-0005-0000-0000-00003E030000}"/>
    <cellStyle name="Normal 14 4" xfId="308" xr:uid="{00000000-0005-0000-0000-00003F030000}"/>
    <cellStyle name="Normal 14 4 2" xfId="411" xr:uid="{00000000-0005-0000-0000-000040030000}"/>
    <cellStyle name="Normal 14 4 2 2" xfId="704" xr:uid="{00000000-0005-0000-0000-000041030000}"/>
    <cellStyle name="Normal 14 4 2 2 2" xfId="1021" xr:uid="{00000000-0005-0000-0000-000042030000}"/>
    <cellStyle name="Normal 14 4 2 2 2 2" xfId="1640" xr:uid="{00000000-0005-0000-0000-000043030000}"/>
    <cellStyle name="Normal 14 4 2 2 3" xfId="1639" xr:uid="{00000000-0005-0000-0000-000044030000}"/>
    <cellStyle name="Normal 14 4 2 3" xfId="1020" xr:uid="{00000000-0005-0000-0000-000045030000}"/>
    <cellStyle name="Normal 14 4 2 3 2" xfId="1641" xr:uid="{00000000-0005-0000-0000-000046030000}"/>
    <cellStyle name="Normal 14 4 2 4" xfId="1638" xr:uid="{00000000-0005-0000-0000-000047030000}"/>
    <cellStyle name="Normal 14 4 3" xfId="703" xr:uid="{00000000-0005-0000-0000-000048030000}"/>
    <cellStyle name="Normal 14 4 3 2" xfId="1022" xr:uid="{00000000-0005-0000-0000-000049030000}"/>
    <cellStyle name="Normal 14 4 3 2 2" xfId="1643" xr:uid="{00000000-0005-0000-0000-00004A030000}"/>
    <cellStyle name="Normal 14 4 3 3" xfId="1642" xr:uid="{00000000-0005-0000-0000-00004B030000}"/>
    <cellStyle name="Normal 14 4 4" xfId="1019" xr:uid="{00000000-0005-0000-0000-00004C030000}"/>
    <cellStyle name="Normal 14 4 4 2" xfId="1644" xr:uid="{00000000-0005-0000-0000-00004D030000}"/>
    <cellStyle name="Normal 14 4 5" xfId="1637" xr:uid="{00000000-0005-0000-0000-00004E030000}"/>
    <cellStyle name="Normal 14 4_Cover Page (r)" xfId="536" xr:uid="{00000000-0005-0000-0000-00004F030000}"/>
    <cellStyle name="Normal 14 5" xfId="404" xr:uid="{00000000-0005-0000-0000-000050030000}"/>
    <cellStyle name="Normal 14 5 2" xfId="705" xr:uid="{00000000-0005-0000-0000-000051030000}"/>
    <cellStyle name="Normal 14 5 2 2" xfId="1024" xr:uid="{00000000-0005-0000-0000-000052030000}"/>
    <cellStyle name="Normal 14 5 2 2 2" xfId="1647" xr:uid="{00000000-0005-0000-0000-000053030000}"/>
    <cellStyle name="Normal 14 5 2 3" xfId="1646" xr:uid="{00000000-0005-0000-0000-000054030000}"/>
    <cellStyle name="Normal 14 5 3" xfId="1023" xr:uid="{00000000-0005-0000-0000-000055030000}"/>
    <cellStyle name="Normal 14 5 3 2" xfId="1648" xr:uid="{00000000-0005-0000-0000-000056030000}"/>
    <cellStyle name="Normal 14 5 4" xfId="1645" xr:uid="{00000000-0005-0000-0000-000057030000}"/>
    <cellStyle name="Normal 14 6" xfId="690" xr:uid="{00000000-0005-0000-0000-000058030000}"/>
    <cellStyle name="Normal 14 6 2" xfId="1025" xr:uid="{00000000-0005-0000-0000-000059030000}"/>
    <cellStyle name="Normal 14 6 2 2" xfId="1650" xr:uid="{00000000-0005-0000-0000-00005A030000}"/>
    <cellStyle name="Normal 14 6 3" xfId="1649" xr:uid="{00000000-0005-0000-0000-00005B030000}"/>
    <cellStyle name="Normal 14 7" xfId="994" xr:uid="{00000000-0005-0000-0000-00005C030000}"/>
    <cellStyle name="Normal 14 7 2" xfId="1651" xr:uid="{00000000-0005-0000-0000-00005D030000}"/>
    <cellStyle name="Normal 14 8" xfId="1588" xr:uid="{00000000-0005-0000-0000-00005E030000}"/>
    <cellStyle name="Normal 14_Cover Page (r)" xfId="529" xr:uid="{00000000-0005-0000-0000-00005F030000}"/>
    <cellStyle name="Normal 15" xfId="113" xr:uid="{00000000-0005-0000-0000-000060030000}"/>
    <cellStyle name="Normal 15 2" xfId="210" xr:uid="{00000000-0005-0000-0000-000061030000}"/>
    <cellStyle name="Normal 15 2 2" xfId="248" xr:uid="{00000000-0005-0000-0000-000062030000}"/>
    <cellStyle name="Normal 15 2 2 2" xfId="314" xr:uid="{00000000-0005-0000-0000-000063030000}"/>
    <cellStyle name="Normal 15 2 2 2 2" xfId="415" xr:uid="{00000000-0005-0000-0000-000064030000}"/>
    <cellStyle name="Normal 15 2 2 2 2 2" xfId="710" xr:uid="{00000000-0005-0000-0000-000065030000}"/>
    <cellStyle name="Normal 15 2 2 2 2 2 2" xfId="1031" xr:uid="{00000000-0005-0000-0000-000066030000}"/>
    <cellStyle name="Normal 15 2 2 2 2 2 2 2" xfId="1658" xr:uid="{00000000-0005-0000-0000-000067030000}"/>
    <cellStyle name="Normal 15 2 2 2 2 2 3" xfId="1657" xr:uid="{00000000-0005-0000-0000-000068030000}"/>
    <cellStyle name="Normal 15 2 2 2 2 3" xfId="1030" xr:uid="{00000000-0005-0000-0000-000069030000}"/>
    <cellStyle name="Normal 15 2 2 2 2 3 2" xfId="1659" xr:uid="{00000000-0005-0000-0000-00006A030000}"/>
    <cellStyle name="Normal 15 2 2 2 2 4" xfId="1656" xr:uid="{00000000-0005-0000-0000-00006B030000}"/>
    <cellStyle name="Normal 15 2 2 2 3" xfId="709" xr:uid="{00000000-0005-0000-0000-00006C030000}"/>
    <cellStyle name="Normal 15 2 2 2 3 2" xfId="1032" xr:uid="{00000000-0005-0000-0000-00006D030000}"/>
    <cellStyle name="Normal 15 2 2 2 3 2 2" xfId="1661" xr:uid="{00000000-0005-0000-0000-00006E030000}"/>
    <cellStyle name="Normal 15 2 2 2 3 3" xfId="1660" xr:uid="{00000000-0005-0000-0000-00006F030000}"/>
    <cellStyle name="Normal 15 2 2 2 4" xfId="1029" xr:uid="{00000000-0005-0000-0000-000070030000}"/>
    <cellStyle name="Normal 15 2 2 2 4 2" xfId="1662" xr:uid="{00000000-0005-0000-0000-000071030000}"/>
    <cellStyle name="Normal 15 2 2 2 5" xfId="1655" xr:uid="{00000000-0005-0000-0000-000072030000}"/>
    <cellStyle name="Normal 15 2 2 2_Cover Page (r)" xfId="540" xr:uid="{00000000-0005-0000-0000-000073030000}"/>
    <cellStyle name="Normal 15 2 2 3" xfId="414" xr:uid="{00000000-0005-0000-0000-000074030000}"/>
    <cellStyle name="Normal 15 2 2 3 2" xfId="711" xr:uid="{00000000-0005-0000-0000-000075030000}"/>
    <cellStyle name="Normal 15 2 2 3 2 2" xfId="1034" xr:uid="{00000000-0005-0000-0000-000076030000}"/>
    <cellStyle name="Normal 15 2 2 3 2 2 2" xfId="1665" xr:uid="{00000000-0005-0000-0000-000077030000}"/>
    <cellStyle name="Normal 15 2 2 3 2 3" xfId="1664" xr:uid="{00000000-0005-0000-0000-000078030000}"/>
    <cellStyle name="Normal 15 2 2 3 3" xfId="1033" xr:uid="{00000000-0005-0000-0000-000079030000}"/>
    <cellStyle name="Normal 15 2 2 3 3 2" xfId="1666" xr:uid="{00000000-0005-0000-0000-00007A030000}"/>
    <cellStyle name="Normal 15 2 2 3 4" xfId="1663" xr:uid="{00000000-0005-0000-0000-00007B030000}"/>
    <cellStyle name="Normal 15 2 2 4" xfId="708" xr:uid="{00000000-0005-0000-0000-00007C030000}"/>
    <cellStyle name="Normal 15 2 2 4 2" xfId="1035" xr:uid="{00000000-0005-0000-0000-00007D030000}"/>
    <cellStyle name="Normal 15 2 2 4 2 2" xfId="1668" xr:uid="{00000000-0005-0000-0000-00007E030000}"/>
    <cellStyle name="Normal 15 2 2 4 3" xfId="1667" xr:uid="{00000000-0005-0000-0000-00007F030000}"/>
    <cellStyle name="Normal 15 2 2 5" xfId="1028" xr:uid="{00000000-0005-0000-0000-000080030000}"/>
    <cellStyle name="Normal 15 2 2 5 2" xfId="1669" xr:uid="{00000000-0005-0000-0000-000081030000}"/>
    <cellStyle name="Normal 15 2 2 6" xfId="1654" xr:uid="{00000000-0005-0000-0000-000082030000}"/>
    <cellStyle name="Normal 15 2 2_Cover Page (r)" xfId="539" xr:uid="{00000000-0005-0000-0000-000083030000}"/>
    <cellStyle name="Normal 15 2 3" xfId="313" xr:uid="{00000000-0005-0000-0000-000084030000}"/>
    <cellStyle name="Normal 15 2 3 2" xfId="416" xr:uid="{00000000-0005-0000-0000-000085030000}"/>
    <cellStyle name="Normal 15 2 3 2 2" xfId="713" xr:uid="{00000000-0005-0000-0000-000086030000}"/>
    <cellStyle name="Normal 15 2 3 2 2 2" xfId="1038" xr:uid="{00000000-0005-0000-0000-000087030000}"/>
    <cellStyle name="Normal 15 2 3 2 2 2 2" xfId="1673" xr:uid="{00000000-0005-0000-0000-000088030000}"/>
    <cellStyle name="Normal 15 2 3 2 2 3" xfId="1672" xr:uid="{00000000-0005-0000-0000-000089030000}"/>
    <cellStyle name="Normal 15 2 3 2 3" xfId="1037" xr:uid="{00000000-0005-0000-0000-00008A030000}"/>
    <cellStyle name="Normal 15 2 3 2 3 2" xfId="1674" xr:uid="{00000000-0005-0000-0000-00008B030000}"/>
    <cellStyle name="Normal 15 2 3 2 4" xfId="1671" xr:uid="{00000000-0005-0000-0000-00008C030000}"/>
    <cellStyle name="Normal 15 2 3 3" xfId="712" xr:uid="{00000000-0005-0000-0000-00008D030000}"/>
    <cellStyle name="Normal 15 2 3 3 2" xfId="1039" xr:uid="{00000000-0005-0000-0000-00008E030000}"/>
    <cellStyle name="Normal 15 2 3 3 2 2" xfId="1676" xr:uid="{00000000-0005-0000-0000-00008F030000}"/>
    <cellStyle name="Normal 15 2 3 3 3" xfId="1675" xr:uid="{00000000-0005-0000-0000-000090030000}"/>
    <cellStyle name="Normal 15 2 3 4" xfId="1036" xr:uid="{00000000-0005-0000-0000-000091030000}"/>
    <cellStyle name="Normal 15 2 3 4 2" xfId="1677" xr:uid="{00000000-0005-0000-0000-000092030000}"/>
    <cellStyle name="Normal 15 2 3 5" xfId="1670" xr:uid="{00000000-0005-0000-0000-000093030000}"/>
    <cellStyle name="Normal 15 2 3_Cover Page (r)" xfId="541" xr:uid="{00000000-0005-0000-0000-000094030000}"/>
    <cellStyle name="Normal 15 2 4" xfId="413" xr:uid="{00000000-0005-0000-0000-000095030000}"/>
    <cellStyle name="Normal 15 2 4 2" xfId="714" xr:uid="{00000000-0005-0000-0000-000096030000}"/>
    <cellStyle name="Normal 15 2 4 2 2" xfId="1041" xr:uid="{00000000-0005-0000-0000-000097030000}"/>
    <cellStyle name="Normal 15 2 4 2 2 2" xfId="1680" xr:uid="{00000000-0005-0000-0000-000098030000}"/>
    <cellStyle name="Normal 15 2 4 2 3" xfId="1679" xr:uid="{00000000-0005-0000-0000-000099030000}"/>
    <cellStyle name="Normal 15 2 4 3" xfId="1040" xr:uid="{00000000-0005-0000-0000-00009A030000}"/>
    <cellStyle name="Normal 15 2 4 3 2" xfId="1681" xr:uid="{00000000-0005-0000-0000-00009B030000}"/>
    <cellStyle name="Normal 15 2 4 4" xfId="1678" xr:uid="{00000000-0005-0000-0000-00009C030000}"/>
    <cellStyle name="Normal 15 2 5" xfId="707" xr:uid="{00000000-0005-0000-0000-00009D030000}"/>
    <cellStyle name="Normal 15 2 5 2" xfId="1042" xr:uid="{00000000-0005-0000-0000-00009E030000}"/>
    <cellStyle name="Normal 15 2 5 2 2" xfId="1683" xr:uid="{00000000-0005-0000-0000-00009F030000}"/>
    <cellStyle name="Normal 15 2 5 3" xfId="1682" xr:uid="{00000000-0005-0000-0000-0000A0030000}"/>
    <cellStyle name="Normal 15 2 6" xfId="1027" xr:uid="{00000000-0005-0000-0000-0000A1030000}"/>
    <cellStyle name="Normal 15 2 6 2" xfId="1684" xr:uid="{00000000-0005-0000-0000-0000A2030000}"/>
    <cellStyle name="Normal 15 2 7" xfId="1653" xr:uid="{00000000-0005-0000-0000-0000A3030000}"/>
    <cellStyle name="Normal 15 2_Cover Page (r)" xfId="538" xr:uid="{00000000-0005-0000-0000-0000A4030000}"/>
    <cellStyle name="Normal 15 3" xfId="247" xr:uid="{00000000-0005-0000-0000-0000A5030000}"/>
    <cellStyle name="Normal 15 3 2" xfId="315" xr:uid="{00000000-0005-0000-0000-0000A6030000}"/>
    <cellStyle name="Normal 15 3 2 2" xfId="418" xr:uid="{00000000-0005-0000-0000-0000A7030000}"/>
    <cellStyle name="Normal 15 3 2 2 2" xfId="717" xr:uid="{00000000-0005-0000-0000-0000A8030000}"/>
    <cellStyle name="Normal 15 3 2 2 2 2" xfId="1046" xr:uid="{00000000-0005-0000-0000-0000A9030000}"/>
    <cellStyle name="Normal 15 3 2 2 2 2 2" xfId="1689" xr:uid="{00000000-0005-0000-0000-0000AA030000}"/>
    <cellStyle name="Normal 15 3 2 2 2 3" xfId="1688" xr:uid="{00000000-0005-0000-0000-0000AB030000}"/>
    <cellStyle name="Normal 15 3 2 2 3" xfId="1045" xr:uid="{00000000-0005-0000-0000-0000AC030000}"/>
    <cellStyle name="Normal 15 3 2 2 3 2" xfId="1690" xr:uid="{00000000-0005-0000-0000-0000AD030000}"/>
    <cellStyle name="Normal 15 3 2 2 4" xfId="1687" xr:uid="{00000000-0005-0000-0000-0000AE030000}"/>
    <cellStyle name="Normal 15 3 2 3" xfId="716" xr:uid="{00000000-0005-0000-0000-0000AF030000}"/>
    <cellStyle name="Normal 15 3 2 3 2" xfId="1047" xr:uid="{00000000-0005-0000-0000-0000B0030000}"/>
    <cellStyle name="Normal 15 3 2 3 2 2" xfId="1692" xr:uid="{00000000-0005-0000-0000-0000B1030000}"/>
    <cellStyle name="Normal 15 3 2 3 3" xfId="1691" xr:uid="{00000000-0005-0000-0000-0000B2030000}"/>
    <cellStyle name="Normal 15 3 2 4" xfId="1044" xr:uid="{00000000-0005-0000-0000-0000B3030000}"/>
    <cellStyle name="Normal 15 3 2 4 2" xfId="1693" xr:uid="{00000000-0005-0000-0000-0000B4030000}"/>
    <cellStyle name="Normal 15 3 2 5" xfId="1686" xr:uid="{00000000-0005-0000-0000-0000B5030000}"/>
    <cellStyle name="Normal 15 3 2_Cover Page (r)" xfId="543" xr:uid="{00000000-0005-0000-0000-0000B6030000}"/>
    <cellStyle name="Normal 15 3 3" xfId="417" xr:uid="{00000000-0005-0000-0000-0000B7030000}"/>
    <cellStyle name="Normal 15 3 3 2" xfId="718" xr:uid="{00000000-0005-0000-0000-0000B8030000}"/>
    <cellStyle name="Normal 15 3 3 2 2" xfId="1049" xr:uid="{00000000-0005-0000-0000-0000B9030000}"/>
    <cellStyle name="Normal 15 3 3 2 2 2" xfId="1696" xr:uid="{00000000-0005-0000-0000-0000BA030000}"/>
    <cellStyle name="Normal 15 3 3 2 3" xfId="1695" xr:uid="{00000000-0005-0000-0000-0000BB030000}"/>
    <cellStyle name="Normal 15 3 3 3" xfId="1048" xr:uid="{00000000-0005-0000-0000-0000BC030000}"/>
    <cellStyle name="Normal 15 3 3 3 2" xfId="1697" xr:uid="{00000000-0005-0000-0000-0000BD030000}"/>
    <cellStyle name="Normal 15 3 3 4" xfId="1694" xr:uid="{00000000-0005-0000-0000-0000BE030000}"/>
    <cellStyle name="Normal 15 3 4" xfId="715" xr:uid="{00000000-0005-0000-0000-0000BF030000}"/>
    <cellStyle name="Normal 15 3 4 2" xfId="1050" xr:uid="{00000000-0005-0000-0000-0000C0030000}"/>
    <cellStyle name="Normal 15 3 4 2 2" xfId="1699" xr:uid="{00000000-0005-0000-0000-0000C1030000}"/>
    <cellStyle name="Normal 15 3 4 3" xfId="1698" xr:uid="{00000000-0005-0000-0000-0000C2030000}"/>
    <cellStyle name="Normal 15 3 5" xfId="1043" xr:uid="{00000000-0005-0000-0000-0000C3030000}"/>
    <cellStyle name="Normal 15 3 5 2" xfId="1700" xr:uid="{00000000-0005-0000-0000-0000C4030000}"/>
    <cellStyle name="Normal 15 3 6" xfId="1685" xr:uid="{00000000-0005-0000-0000-0000C5030000}"/>
    <cellStyle name="Normal 15 3_Cover Page (r)" xfId="542" xr:uid="{00000000-0005-0000-0000-0000C6030000}"/>
    <cellStyle name="Normal 15 4" xfId="312" xr:uid="{00000000-0005-0000-0000-0000C7030000}"/>
    <cellStyle name="Normal 15 4 2" xfId="419" xr:uid="{00000000-0005-0000-0000-0000C8030000}"/>
    <cellStyle name="Normal 15 4 2 2" xfId="720" xr:uid="{00000000-0005-0000-0000-0000C9030000}"/>
    <cellStyle name="Normal 15 4 2 2 2" xfId="1053" xr:uid="{00000000-0005-0000-0000-0000CA030000}"/>
    <cellStyle name="Normal 15 4 2 2 2 2" xfId="1704" xr:uid="{00000000-0005-0000-0000-0000CB030000}"/>
    <cellStyle name="Normal 15 4 2 2 3" xfId="1703" xr:uid="{00000000-0005-0000-0000-0000CC030000}"/>
    <cellStyle name="Normal 15 4 2 3" xfId="1052" xr:uid="{00000000-0005-0000-0000-0000CD030000}"/>
    <cellStyle name="Normal 15 4 2 3 2" xfId="1705" xr:uid="{00000000-0005-0000-0000-0000CE030000}"/>
    <cellStyle name="Normal 15 4 2 4" xfId="1702" xr:uid="{00000000-0005-0000-0000-0000CF030000}"/>
    <cellStyle name="Normal 15 4 3" xfId="719" xr:uid="{00000000-0005-0000-0000-0000D0030000}"/>
    <cellStyle name="Normal 15 4 3 2" xfId="1054" xr:uid="{00000000-0005-0000-0000-0000D1030000}"/>
    <cellStyle name="Normal 15 4 3 2 2" xfId="1707" xr:uid="{00000000-0005-0000-0000-0000D2030000}"/>
    <cellStyle name="Normal 15 4 3 3" xfId="1706" xr:uid="{00000000-0005-0000-0000-0000D3030000}"/>
    <cellStyle name="Normal 15 4 4" xfId="1051" xr:uid="{00000000-0005-0000-0000-0000D4030000}"/>
    <cellStyle name="Normal 15 4 4 2" xfId="1708" xr:uid="{00000000-0005-0000-0000-0000D5030000}"/>
    <cellStyle name="Normal 15 4 5" xfId="1701" xr:uid="{00000000-0005-0000-0000-0000D6030000}"/>
    <cellStyle name="Normal 15 4_Cover Page (r)" xfId="544" xr:uid="{00000000-0005-0000-0000-0000D7030000}"/>
    <cellStyle name="Normal 15 5" xfId="412" xr:uid="{00000000-0005-0000-0000-0000D8030000}"/>
    <cellStyle name="Normal 15 5 2" xfId="721" xr:uid="{00000000-0005-0000-0000-0000D9030000}"/>
    <cellStyle name="Normal 15 5 2 2" xfId="1056" xr:uid="{00000000-0005-0000-0000-0000DA030000}"/>
    <cellStyle name="Normal 15 5 2 2 2" xfId="1711" xr:uid="{00000000-0005-0000-0000-0000DB030000}"/>
    <cellStyle name="Normal 15 5 2 3" xfId="1710" xr:uid="{00000000-0005-0000-0000-0000DC030000}"/>
    <cellStyle name="Normal 15 5 3" xfId="1055" xr:uid="{00000000-0005-0000-0000-0000DD030000}"/>
    <cellStyle name="Normal 15 5 3 2" xfId="1712" xr:uid="{00000000-0005-0000-0000-0000DE030000}"/>
    <cellStyle name="Normal 15 5 4" xfId="1709" xr:uid="{00000000-0005-0000-0000-0000DF030000}"/>
    <cellStyle name="Normal 15 6" xfId="706" xr:uid="{00000000-0005-0000-0000-0000E0030000}"/>
    <cellStyle name="Normal 15 6 2" xfId="1057" xr:uid="{00000000-0005-0000-0000-0000E1030000}"/>
    <cellStyle name="Normal 15 6 2 2" xfId="1714" xr:uid="{00000000-0005-0000-0000-0000E2030000}"/>
    <cellStyle name="Normal 15 6 3" xfId="1713" xr:uid="{00000000-0005-0000-0000-0000E3030000}"/>
    <cellStyle name="Normal 15 7" xfId="1026" xr:uid="{00000000-0005-0000-0000-0000E4030000}"/>
    <cellStyle name="Normal 15 7 2" xfId="1715" xr:uid="{00000000-0005-0000-0000-0000E5030000}"/>
    <cellStyle name="Normal 15 8" xfId="1652" xr:uid="{00000000-0005-0000-0000-0000E6030000}"/>
    <cellStyle name="Normal 15_Cover Page (r)" xfId="537" xr:uid="{00000000-0005-0000-0000-0000E7030000}"/>
    <cellStyle name="Normal 16" xfId="114" xr:uid="{00000000-0005-0000-0000-0000E8030000}"/>
    <cellStyle name="Normal 16 2" xfId="211" xr:uid="{00000000-0005-0000-0000-0000E9030000}"/>
    <cellStyle name="Normal 16 2 2" xfId="250" xr:uid="{00000000-0005-0000-0000-0000EA030000}"/>
    <cellStyle name="Normal 16 2 2 2" xfId="318" xr:uid="{00000000-0005-0000-0000-0000EB030000}"/>
    <cellStyle name="Normal 16 2 2 2 2" xfId="423" xr:uid="{00000000-0005-0000-0000-0000EC030000}"/>
    <cellStyle name="Normal 16 2 2 2 2 2" xfId="726" xr:uid="{00000000-0005-0000-0000-0000ED030000}"/>
    <cellStyle name="Normal 16 2 2 2 2 2 2" xfId="1063" xr:uid="{00000000-0005-0000-0000-0000EE030000}"/>
    <cellStyle name="Normal 16 2 2 2 2 2 2 2" xfId="1722" xr:uid="{00000000-0005-0000-0000-0000EF030000}"/>
    <cellStyle name="Normal 16 2 2 2 2 2 3" xfId="1721" xr:uid="{00000000-0005-0000-0000-0000F0030000}"/>
    <cellStyle name="Normal 16 2 2 2 2 3" xfId="1062" xr:uid="{00000000-0005-0000-0000-0000F1030000}"/>
    <cellStyle name="Normal 16 2 2 2 2 3 2" xfId="1723" xr:uid="{00000000-0005-0000-0000-0000F2030000}"/>
    <cellStyle name="Normal 16 2 2 2 2 4" xfId="1720" xr:uid="{00000000-0005-0000-0000-0000F3030000}"/>
    <cellStyle name="Normal 16 2 2 2 3" xfId="725" xr:uid="{00000000-0005-0000-0000-0000F4030000}"/>
    <cellStyle name="Normal 16 2 2 2 3 2" xfId="1064" xr:uid="{00000000-0005-0000-0000-0000F5030000}"/>
    <cellStyle name="Normal 16 2 2 2 3 2 2" xfId="1725" xr:uid="{00000000-0005-0000-0000-0000F6030000}"/>
    <cellStyle name="Normal 16 2 2 2 3 3" xfId="1724" xr:uid="{00000000-0005-0000-0000-0000F7030000}"/>
    <cellStyle name="Normal 16 2 2 2 4" xfId="1061" xr:uid="{00000000-0005-0000-0000-0000F8030000}"/>
    <cellStyle name="Normal 16 2 2 2 4 2" xfId="1726" xr:uid="{00000000-0005-0000-0000-0000F9030000}"/>
    <cellStyle name="Normal 16 2 2 2 5" xfId="1719" xr:uid="{00000000-0005-0000-0000-0000FA030000}"/>
    <cellStyle name="Normal 16 2 2 2_Cover Page (r)" xfId="548" xr:uid="{00000000-0005-0000-0000-0000FB030000}"/>
    <cellStyle name="Normal 16 2 2 3" xfId="422" xr:uid="{00000000-0005-0000-0000-0000FC030000}"/>
    <cellStyle name="Normal 16 2 2 3 2" xfId="727" xr:uid="{00000000-0005-0000-0000-0000FD030000}"/>
    <cellStyle name="Normal 16 2 2 3 2 2" xfId="1066" xr:uid="{00000000-0005-0000-0000-0000FE030000}"/>
    <cellStyle name="Normal 16 2 2 3 2 2 2" xfId="1729" xr:uid="{00000000-0005-0000-0000-0000FF030000}"/>
    <cellStyle name="Normal 16 2 2 3 2 3" xfId="1728" xr:uid="{00000000-0005-0000-0000-000000040000}"/>
    <cellStyle name="Normal 16 2 2 3 3" xfId="1065" xr:uid="{00000000-0005-0000-0000-000001040000}"/>
    <cellStyle name="Normal 16 2 2 3 3 2" xfId="1730" xr:uid="{00000000-0005-0000-0000-000002040000}"/>
    <cellStyle name="Normal 16 2 2 3 4" xfId="1727" xr:uid="{00000000-0005-0000-0000-000003040000}"/>
    <cellStyle name="Normal 16 2 2 4" xfId="724" xr:uid="{00000000-0005-0000-0000-000004040000}"/>
    <cellStyle name="Normal 16 2 2 4 2" xfId="1067" xr:uid="{00000000-0005-0000-0000-000005040000}"/>
    <cellStyle name="Normal 16 2 2 4 2 2" xfId="1732" xr:uid="{00000000-0005-0000-0000-000006040000}"/>
    <cellStyle name="Normal 16 2 2 4 3" xfId="1731" xr:uid="{00000000-0005-0000-0000-000007040000}"/>
    <cellStyle name="Normal 16 2 2 5" xfId="1060" xr:uid="{00000000-0005-0000-0000-000008040000}"/>
    <cellStyle name="Normal 16 2 2 5 2" xfId="1733" xr:uid="{00000000-0005-0000-0000-000009040000}"/>
    <cellStyle name="Normal 16 2 2 6" xfId="1718" xr:uid="{00000000-0005-0000-0000-00000A040000}"/>
    <cellStyle name="Normal 16 2 2_Cover Page (r)" xfId="547" xr:uid="{00000000-0005-0000-0000-00000B040000}"/>
    <cellStyle name="Normal 16 2 3" xfId="317" xr:uid="{00000000-0005-0000-0000-00000C040000}"/>
    <cellStyle name="Normal 16 2 3 2" xfId="424" xr:uid="{00000000-0005-0000-0000-00000D040000}"/>
    <cellStyle name="Normal 16 2 3 2 2" xfId="729" xr:uid="{00000000-0005-0000-0000-00000E040000}"/>
    <cellStyle name="Normal 16 2 3 2 2 2" xfId="1070" xr:uid="{00000000-0005-0000-0000-00000F040000}"/>
    <cellStyle name="Normal 16 2 3 2 2 2 2" xfId="1737" xr:uid="{00000000-0005-0000-0000-000010040000}"/>
    <cellStyle name="Normal 16 2 3 2 2 3" xfId="1736" xr:uid="{00000000-0005-0000-0000-000011040000}"/>
    <cellStyle name="Normal 16 2 3 2 3" xfId="1069" xr:uid="{00000000-0005-0000-0000-000012040000}"/>
    <cellStyle name="Normal 16 2 3 2 3 2" xfId="1738" xr:uid="{00000000-0005-0000-0000-000013040000}"/>
    <cellStyle name="Normal 16 2 3 2 4" xfId="1735" xr:uid="{00000000-0005-0000-0000-000014040000}"/>
    <cellStyle name="Normal 16 2 3 3" xfId="728" xr:uid="{00000000-0005-0000-0000-000015040000}"/>
    <cellStyle name="Normal 16 2 3 3 2" xfId="1071" xr:uid="{00000000-0005-0000-0000-000016040000}"/>
    <cellStyle name="Normal 16 2 3 3 2 2" xfId="1740" xr:uid="{00000000-0005-0000-0000-000017040000}"/>
    <cellStyle name="Normal 16 2 3 3 3" xfId="1739" xr:uid="{00000000-0005-0000-0000-000018040000}"/>
    <cellStyle name="Normal 16 2 3 4" xfId="1068" xr:uid="{00000000-0005-0000-0000-000019040000}"/>
    <cellStyle name="Normal 16 2 3 4 2" xfId="1741" xr:uid="{00000000-0005-0000-0000-00001A040000}"/>
    <cellStyle name="Normal 16 2 3 5" xfId="1734" xr:uid="{00000000-0005-0000-0000-00001B040000}"/>
    <cellStyle name="Normal 16 2 3_Cover Page (r)" xfId="549" xr:uid="{00000000-0005-0000-0000-00001C040000}"/>
    <cellStyle name="Normal 16 2 4" xfId="421" xr:uid="{00000000-0005-0000-0000-00001D040000}"/>
    <cellStyle name="Normal 16 2 4 2" xfId="730" xr:uid="{00000000-0005-0000-0000-00001E040000}"/>
    <cellStyle name="Normal 16 2 4 2 2" xfId="1073" xr:uid="{00000000-0005-0000-0000-00001F040000}"/>
    <cellStyle name="Normal 16 2 4 2 2 2" xfId="1744" xr:uid="{00000000-0005-0000-0000-000020040000}"/>
    <cellStyle name="Normal 16 2 4 2 3" xfId="1743" xr:uid="{00000000-0005-0000-0000-000021040000}"/>
    <cellStyle name="Normal 16 2 4 3" xfId="1072" xr:uid="{00000000-0005-0000-0000-000022040000}"/>
    <cellStyle name="Normal 16 2 4 3 2" xfId="1745" xr:uid="{00000000-0005-0000-0000-000023040000}"/>
    <cellStyle name="Normal 16 2 4 4" xfId="1742" xr:uid="{00000000-0005-0000-0000-000024040000}"/>
    <cellStyle name="Normal 16 2 5" xfId="723" xr:uid="{00000000-0005-0000-0000-000025040000}"/>
    <cellStyle name="Normal 16 2 5 2" xfId="1074" xr:uid="{00000000-0005-0000-0000-000026040000}"/>
    <cellStyle name="Normal 16 2 5 2 2" xfId="1747" xr:uid="{00000000-0005-0000-0000-000027040000}"/>
    <cellStyle name="Normal 16 2 5 3" xfId="1746" xr:uid="{00000000-0005-0000-0000-000028040000}"/>
    <cellStyle name="Normal 16 2 6" xfId="1059" xr:uid="{00000000-0005-0000-0000-000029040000}"/>
    <cellStyle name="Normal 16 2 6 2" xfId="1748" xr:uid="{00000000-0005-0000-0000-00002A040000}"/>
    <cellStyle name="Normal 16 2 7" xfId="1717" xr:uid="{00000000-0005-0000-0000-00002B040000}"/>
    <cellStyle name="Normal 16 2_Cover Page (r)" xfId="546" xr:uid="{00000000-0005-0000-0000-00002C040000}"/>
    <cellStyle name="Normal 16 3" xfId="249" xr:uid="{00000000-0005-0000-0000-00002D040000}"/>
    <cellStyle name="Normal 16 3 2" xfId="319" xr:uid="{00000000-0005-0000-0000-00002E040000}"/>
    <cellStyle name="Normal 16 3 2 2" xfId="426" xr:uid="{00000000-0005-0000-0000-00002F040000}"/>
    <cellStyle name="Normal 16 3 2 2 2" xfId="733" xr:uid="{00000000-0005-0000-0000-000030040000}"/>
    <cellStyle name="Normal 16 3 2 2 2 2" xfId="1078" xr:uid="{00000000-0005-0000-0000-000031040000}"/>
    <cellStyle name="Normal 16 3 2 2 2 2 2" xfId="1753" xr:uid="{00000000-0005-0000-0000-000032040000}"/>
    <cellStyle name="Normal 16 3 2 2 2 3" xfId="1752" xr:uid="{00000000-0005-0000-0000-000033040000}"/>
    <cellStyle name="Normal 16 3 2 2 3" xfId="1077" xr:uid="{00000000-0005-0000-0000-000034040000}"/>
    <cellStyle name="Normal 16 3 2 2 3 2" xfId="1754" xr:uid="{00000000-0005-0000-0000-000035040000}"/>
    <cellStyle name="Normal 16 3 2 2 4" xfId="1751" xr:uid="{00000000-0005-0000-0000-000036040000}"/>
    <cellStyle name="Normal 16 3 2 3" xfId="732" xr:uid="{00000000-0005-0000-0000-000037040000}"/>
    <cellStyle name="Normal 16 3 2 3 2" xfId="1079" xr:uid="{00000000-0005-0000-0000-000038040000}"/>
    <cellStyle name="Normal 16 3 2 3 2 2" xfId="1756" xr:uid="{00000000-0005-0000-0000-000039040000}"/>
    <cellStyle name="Normal 16 3 2 3 3" xfId="1755" xr:uid="{00000000-0005-0000-0000-00003A040000}"/>
    <cellStyle name="Normal 16 3 2 4" xfId="1076" xr:uid="{00000000-0005-0000-0000-00003B040000}"/>
    <cellStyle name="Normal 16 3 2 4 2" xfId="1757" xr:uid="{00000000-0005-0000-0000-00003C040000}"/>
    <cellStyle name="Normal 16 3 2 5" xfId="1750" xr:uid="{00000000-0005-0000-0000-00003D040000}"/>
    <cellStyle name="Normal 16 3 2_Cover Page (r)" xfId="551" xr:uid="{00000000-0005-0000-0000-00003E040000}"/>
    <cellStyle name="Normal 16 3 3" xfId="425" xr:uid="{00000000-0005-0000-0000-00003F040000}"/>
    <cellStyle name="Normal 16 3 3 2" xfId="734" xr:uid="{00000000-0005-0000-0000-000040040000}"/>
    <cellStyle name="Normal 16 3 3 2 2" xfId="1081" xr:uid="{00000000-0005-0000-0000-000041040000}"/>
    <cellStyle name="Normal 16 3 3 2 2 2" xfId="1760" xr:uid="{00000000-0005-0000-0000-000042040000}"/>
    <cellStyle name="Normal 16 3 3 2 3" xfId="1759" xr:uid="{00000000-0005-0000-0000-000043040000}"/>
    <cellStyle name="Normal 16 3 3 3" xfId="1080" xr:uid="{00000000-0005-0000-0000-000044040000}"/>
    <cellStyle name="Normal 16 3 3 3 2" xfId="1761" xr:uid="{00000000-0005-0000-0000-000045040000}"/>
    <cellStyle name="Normal 16 3 3 4" xfId="1758" xr:uid="{00000000-0005-0000-0000-000046040000}"/>
    <cellStyle name="Normal 16 3 4" xfId="731" xr:uid="{00000000-0005-0000-0000-000047040000}"/>
    <cellStyle name="Normal 16 3 4 2" xfId="1082" xr:uid="{00000000-0005-0000-0000-000048040000}"/>
    <cellStyle name="Normal 16 3 4 2 2" xfId="1763" xr:uid="{00000000-0005-0000-0000-000049040000}"/>
    <cellStyle name="Normal 16 3 4 3" xfId="1762" xr:uid="{00000000-0005-0000-0000-00004A040000}"/>
    <cellStyle name="Normal 16 3 5" xfId="1075" xr:uid="{00000000-0005-0000-0000-00004B040000}"/>
    <cellStyle name="Normal 16 3 5 2" xfId="1764" xr:uid="{00000000-0005-0000-0000-00004C040000}"/>
    <cellStyle name="Normal 16 3 6" xfId="1749" xr:uid="{00000000-0005-0000-0000-00004D040000}"/>
    <cellStyle name="Normal 16 3_Cover Page (r)" xfId="550" xr:uid="{00000000-0005-0000-0000-00004E040000}"/>
    <cellStyle name="Normal 16 4" xfId="316" xr:uid="{00000000-0005-0000-0000-00004F040000}"/>
    <cellStyle name="Normal 16 4 2" xfId="427" xr:uid="{00000000-0005-0000-0000-000050040000}"/>
    <cellStyle name="Normal 16 4 2 2" xfId="736" xr:uid="{00000000-0005-0000-0000-000051040000}"/>
    <cellStyle name="Normal 16 4 2 2 2" xfId="1085" xr:uid="{00000000-0005-0000-0000-000052040000}"/>
    <cellStyle name="Normal 16 4 2 2 2 2" xfId="1768" xr:uid="{00000000-0005-0000-0000-000053040000}"/>
    <cellStyle name="Normal 16 4 2 2 3" xfId="1767" xr:uid="{00000000-0005-0000-0000-000054040000}"/>
    <cellStyle name="Normal 16 4 2 3" xfId="1084" xr:uid="{00000000-0005-0000-0000-000055040000}"/>
    <cellStyle name="Normal 16 4 2 3 2" xfId="1769" xr:uid="{00000000-0005-0000-0000-000056040000}"/>
    <cellStyle name="Normal 16 4 2 4" xfId="1766" xr:uid="{00000000-0005-0000-0000-000057040000}"/>
    <cellStyle name="Normal 16 4 3" xfId="735" xr:uid="{00000000-0005-0000-0000-000058040000}"/>
    <cellStyle name="Normal 16 4 3 2" xfId="1086" xr:uid="{00000000-0005-0000-0000-000059040000}"/>
    <cellStyle name="Normal 16 4 3 2 2" xfId="1771" xr:uid="{00000000-0005-0000-0000-00005A040000}"/>
    <cellStyle name="Normal 16 4 3 3" xfId="1770" xr:uid="{00000000-0005-0000-0000-00005B040000}"/>
    <cellStyle name="Normal 16 4 4" xfId="1083" xr:uid="{00000000-0005-0000-0000-00005C040000}"/>
    <cellStyle name="Normal 16 4 4 2" xfId="1772" xr:uid="{00000000-0005-0000-0000-00005D040000}"/>
    <cellStyle name="Normal 16 4 5" xfId="1765" xr:uid="{00000000-0005-0000-0000-00005E040000}"/>
    <cellStyle name="Normal 16 4_Cover Page (r)" xfId="552" xr:uid="{00000000-0005-0000-0000-00005F040000}"/>
    <cellStyle name="Normal 16 5" xfId="420" xr:uid="{00000000-0005-0000-0000-000060040000}"/>
    <cellStyle name="Normal 16 5 2" xfId="737" xr:uid="{00000000-0005-0000-0000-000061040000}"/>
    <cellStyle name="Normal 16 5 2 2" xfId="1088" xr:uid="{00000000-0005-0000-0000-000062040000}"/>
    <cellStyle name="Normal 16 5 2 2 2" xfId="1775" xr:uid="{00000000-0005-0000-0000-000063040000}"/>
    <cellStyle name="Normal 16 5 2 3" xfId="1774" xr:uid="{00000000-0005-0000-0000-000064040000}"/>
    <cellStyle name="Normal 16 5 3" xfId="1087" xr:uid="{00000000-0005-0000-0000-000065040000}"/>
    <cellStyle name="Normal 16 5 3 2" xfId="1776" xr:uid="{00000000-0005-0000-0000-000066040000}"/>
    <cellStyle name="Normal 16 5 4" xfId="1773" xr:uid="{00000000-0005-0000-0000-000067040000}"/>
    <cellStyle name="Normal 16 6" xfId="722" xr:uid="{00000000-0005-0000-0000-000068040000}"/>
    <cellStyle name="Normal 16 6 2" xfId="1089" xr:uid="{00000000-0005-0000-0000-000069040000}"/>
    <cellStyle name="Normal 16 6 2 2" xfId="1778" xr:uid="{00000000-0005-0000-0000-00006A040000}"/>
    <cellStyle name="Normal 16 6 3" xfId="1777" xr:uid="{00000000-0005-0000-0000-00006B040000}"/>
    <cellStyle name="Normal 16 7" xfId="1058" xr:uid="{00000000-0005-0000-0000-00006C040000}"/>
    <cellStyle name="Normal 16 7 2" xfId="1779" xr:uid="{00000000-0005-0000-0000-00006D040000}"/>
    <cellStyle name="Normal 16 8" xfId="1716" xr:uid="{00000000-0005-0000-0000-00006E040000}"/>
    <cellStyle name="Normal 16_Cover Page (r)" xfId="545" xr:uid="{00000000-0005-0000-0000-00006F040000}"/>
    <cellStyle name="Normal 17" xfId="115" xr:uid="{00000000-0005-0000-0000-000070040000}"/>
    <cellStyle name="Normal 17 2" xfId="212" xr:uid="{00000000-0005-0000-0000-000071040000}"/>
    <cellStyle name="Normal 17 2 2" xfId="252" xr:uid="{00000000-0005-0000-0000-000072040000}"/>
    <cellStyle name="Normal 17 2 2 2" xfId="322" xr:uid="{00000000-0005-0000-0000-000073040000}"/>
    <cellStyle name="Normal 17 2 2 2 2" xfId="431" xr:uid="{00000000-0005-0000-0000-000074040000}"/>
    <cellStyle name="Normal 17 2 2 2 2 2" xfId="742" xr:uid="{00000000-0005-0000-0000-000075040000}"/>
    <cellStyle name="Normal 17 2 2 2 2 2 2" xfId="1095" xr:uid="{00000000-0005-0000-0000-000076040000}"/>
    <cellStyle name="Normal 17 2 2 2 2 2 2 2" xfId="1786" xr:uid="{00000000-0005-0000-0000-000077040000}"/>
    <cellStyle name="Normal 17 2 2 2 2 2 3" xfId="1785" xr:uid="{00000000-0005-0000-0000-000078040000}"/>
    <cellStyle name="Normal 17 2 2 2 2 3" xfId="1094" xr:uid="{00000000-0005-0000-0000-000079040000}"/>
    <cellStyle name="Normal 17 2 2 2 2 3 2" xfId="1787" xr:uid="{00000000-0005-0000-0000-00007A040000}"/>
    <cellStyle name="Normal 17 2 2 2 2 4" xfId="1784" xr:uid="{00000000-0005-0000-0000-00007B040000}"/>
    <cellStyle name="Normal 17 2 2 2 3" xfId="741" xr:uid="{00000000-0005-0000-0000-00007C040000}"/>
    <cellStyle name="Normal 17 2 2 2 3 2" xfId="1096" xr:uid="{00000000-0005-0000-0000-00007D040000}"/>
    <cellStyle name="Normal 17 2 2 2 3 2 2" xfId="1789" xr:uid="{00000000-0005-0000-0000-00007E040000}"/>
    <cellStyle name="Normal 17 2 2 2 3 3" xfId="1788" xr:uid="{00000000-0005-0000-0000-00007F040000}"/>
    <cellStyle name="Normal 17 2 2 2 4" xfId="1093" xr:uid="{00000000-0005-0000-0000-000080040000}"/>
    <cellStyle name="Normal 17 2 2 2 4 2" xfId="1790" xr:uid="{00000000-0005-0000-0000-000081040000}"/>
    <cellStyle name="Normal 17 2 2 2 5" xfId="1783" xr:uid="{00000000-0005-0000-0000-000082040000}"/>
    <cellStyle name="Normal 17 2 2 2_Cover Page (r)" xfId="556" xr:uid="{00000000-0005-0000-0000-000083040000}"/>
    <cellStyle name="Normal 17 2 2 3" xfId="430" xr:uid="{00000000-0005-0000-0000-000084040000}"/>
    <cellStyle name="Normal 17 2 2 3 2" xfId="743" xr:uid="{00000000-0005-0000-0000-000085040000}"/>
    <cellStyle name="Normal 17 2 2 3 2 2" xfId="1098" xr:uid="{00000000-0005-0000-0000-000086040000}"/>
    <cellStyle name="Normal 17 2 2 3 2 2 2" xfId="1793" xr:uid="{00000000-0005-0000-0000-000087040000}"/>
    <cellStyle name="Normal 17 2 2 3 2 3" xfId="1792" xr:uid="{00000000-0005-0000-0000-000088040000}"/>
    <cellStyle name="Normal 17 2 2 3 3" xfId="1097" xr:uid="{00000000-0005-0000-0000-000089040000}"/>
    <cellStyle name="Normal 17 2 2 3 3 2" xfId="1794" xr:uid="{00000000-0005-0000-0000-00008A040000}"/>
    <cellStyle name="Normal 17 2 2 3 4" xfId="1791" xr:uid="{00000000-0005-0000-0000-00008B040000}"/>
    <cellStyle name="Normal 17 2 2 4" xfId="740" xr:uid="{00000000-0005-0000-0000-00008C040000}"/>
    <cellStyle name="Normal 17 2 2 4 2" xfId="1099" xr:uid="{00000000-0005-0000-0000-00008D040000}"/>
    <cellStyle name="Normal 17 2 2 4 2 2" xfId="1796" xr:uid="{00000000-0005-0000-0000-00008E040000}"/>
    <cellStyle name="Normal 17 2 2 4 3" xfId="1795" xr:uid="{00000000-0005-0000-0000-00008F040000}"/>
    <cellStyle name="Normal 17 2 2 5" xfId="1092" xr:uid="{00000000-0005-0000-0000-000090040000}"/>
    <cellStyle name="Normal 17 2 2 5 2" xfId="1797" xr:uid="{00000000-0005-0000-0000-000091040000}"/>
    <cellStyle name="Normal 17 2 2 6" xfId="1782" xr:uid="{00000000-0005-0000-0000-000092040000}"/>
    <cellStyle name="Normal 17 2 2_Cover Page (r)" xfId="555" xr:uid="{00000000-0005-0000-0000-000093040000}"/>
    <cellStyle name="Normal 17 2 3" xfId="321" xr:uid="{00000000-0005-0000-0000-000094040000}"/>
    <cellStyle name="Normal 17 2 3 2" xfId="432" xr:uid="{00000000-0005-0000-0000-000095040000}"/>
    <cellStyle name="Normal 17 2 3 2 2" xfId="745" xr:uid="{00000000-0005-0000-0000-000096040000}"/>
    <cellStyle name="Normal 17 2 3 2 2 2" xfId="1102" xr:uid="{00000000-0005-0000-0000-000097040000}"/>
    <cellStyle name="Normal 17 2 3 2 2 2 2" xfId="1801" xr:uid="{00000000-0005-0000-0000-000098040000}"/>
    <cellStyle name="Normal 17 2 3 2 2 3" xfId="1800" xr:uid="{00000000-0005-0000-0000-000099040000}"/>
    <cellStyle name="Normal 17 2 3 2 3" xfId="1101" xr:uid="{00000000-0005-0000-0000-00009A040000}"/>
    <cellStyle name="Normal 17 2 3 2 3 2" xfId="1802" xr:uid="{00000000-0005-0000-0000-00009B040000}"/>
    <cellStyle name="Normal 17 2 3 2 4" xfId="1799" xr:uid="{00000000-0005-0000-0000-00009C040000}"/>
    <cellStyle name="Normal 17 2 3 3" xfId="744" xr:uid="{00000000-0005-0000-0000-00009D040000}"/>
    <cellStyle name="Normal 17 2 3 3 2" xfId="1103" xr:uid="{00000000-0005-0000-0000-00009E040000}"/>
    <cellStyle name="Normal 17 2 3 3 2 2" xfId="1804" xr:uid="{00000000-0005-0000-0000-00009F040000}"/>
    <cellStyle name="Normal 17 2 3 3 3" xfId="1803" xr:uid="{00000000-0005-0000-0000-0000A0040000}"/>
    <cellStyle name="Normal 17 2 3 4" xfId="1100" xr:uid="{00000000-0005-0000-0000-0000A1040000}"/>
    <cellStyle name="Normal 17 2 3 4 2" xfId="1805" xr:uid="{00000000-0005-0000-0000-0000A2040000}"/>
    <cellStyle name="Normal 17 2 3 5" xfId="1798" xr:uid="{00000000-0005-0000-0000-0000A3040000}"/>
    <cellStyle name="Normal 17 2 3_Cover Page (r)" xfId="557" xr:uid="{00000000-0005-0000-0000-0000A4040000}"/>
    <cellStyle name="Normal 17 2 4" xfId="429" xr:uid="{00000000-0005-0000-0000-0000A5040000}"/>
    <cellStyle name="Normal 17 2 4 2" xfId="746" xr:uid="{00000000-0005-0000-0000-0000A6040000}"/>
    <cellStyle name="Normal 17 2 4 2 2" xfId="1105" xr:uid="{00000000-0005-0000-0000-0000A7040000}"/>
    <cellStyle name="Normal 17 2 4 2 2 2" xfId="1808" xr:uid="{00000000-0005-0000-0000-0000A8040000}"/>
    <cellStyle name="Normal 17 2 4 2 3" xfId="1807" xr:uid="{00000000-0005-0000-0000-0000A9040000}"/>
    <cellStyle name="Normal 17 2 4 3" xfId="1104" xr:uid="{00000000-0005-0000-0000-0000AA040000}"/>
    <cellStyle name="Normal 17 2 4 3 2" xfId="1809" xr:uid="{00000000-0005-0000-0000-0000AB040000}"/>
    <cellStyle name="Normal 17 2 4 4" xfId="1806" xr:uid="{00000000-0005-0000-0000-0000AC040000}"/>
    <cellStyle name="Normal 17 2 5" xfId="739" xr:uid="{00000000-0005-0000-0000-0000AD040000}"/>
    <cellStyle name="Normal 17 2 5 2" xfId="1106" xr:uid="{00000000-0005-0000-0000-0000AE040000}"/>
    <cellStyle name="Normal 17 2 5 2 2" xfId="1811" xr:uid="{00000000-0005-0000-0000-0000AF040000}"/>
    <cellStyle name="Normal 17 2 5 3" xfId="1810" xr:uid="{00000000-0005-0000-0000-0000B0040000}"/>
    <cellStyle name="Normal 17 2 6" xfId="1091" xr:uid="{00000000-0005-0000-0000-0000B1040000}"/>
    <cellStyle name="Normal 17 2 6 2" xfId="1812" xr:uid="{00000000-0005-0000-0000-0000B2040000}"/>
    <cellStyle name="Normal 17 2 7" xfId="1781" xr:uid="{00000000-0005-0000-0000-0000B3040000}"/>
    <cellStyle name="Normal 17 2_Cover Page (r)" xfId="554" xr:uid="{00000000-0005-0000-0000-0000B4040000}"/>
    <cellStyle name="Normal 17 3" xfId="251" xr:uid="{00000000-0005-0000-0000-0000B5040000}"/>
    <cellStyle name="Normal 17 3 2" xfId="323" xr:uid="{00000000-0005-0000-0000-0000B6040000}"/>
    <cellStyle name="Normal 17 3 2 2" xfId="434" xr:uid="{00000000-0005-0000-0000-0000B7040000}"/>
    <cellStyle name="Normal 17 3 2 2 2" xfId="749" xr:uid="{00000000-0005-0000-0000-0000B8040000}"/>
    <cellStyle name="Normal 17 3 2 2 2 2" xfId="1110" xr:uid="{00000000-0005-0000-0000-0000B9040000}"/>
    <cellStyle name="Normal 17 3 2 2 2 2 2" xfId="1817" xr:uid="{00000000-0005-0000-0000-0000BA040000}"/>
    <cellStyle name="Normal 17 3 2 2 2 3" xfId="1816" xr:uid="{00000000-0005-0000-0000-0000BB040000}"/>
    <cellStyle name="Normal 17 3 2 2 3" xfId="1109" xr:uid="{00000000-0005-0000-0000-0000BC040000}"/>
    <cellStyle name="Normal 17 3 2 2 3 2" xfId="1818" xr:uid="{00000000-0005-0000-0000-0000BD040000}"/>
    <cellStyle name="Normal 17 3 2 2 4" xfId="1815" xr:uid="{00000000-0005-0000-0000-0000BE040000}"/>
    <cellStyle name="Normal 17 3 2 3" xfId="748" xr:uid="{00000000-0005-0000-0000-0000BF040000}"/>
    <cellStyle name="Normal 17 3 2 3 2" xfId="1111" xr:uid="{00000000-0005-0000-0000-0000C0040000}"/>
    <cellStyle name="Normal 17 3 2 3 2 2" xfId="1820" xr:uid="{00000000-0005-0000-0000-0000C1040000}"/>
    <cellStyle name="Normal 17 3 2 3 3" xfId="1819" xr:uid="{00000000-0005-0000-0000-0000C2040000}"/>
    <cellStyle name="Normal 17 3 2 4" xfId="1108" xr:uid="{00000000-0005-0000-0000-0000C3040000}"/>
    <cellStyle name="Normal 17 3 2 4 2" xfId="1821" xr:uid="{00000000-0005-0000-0000-0000C4040000}"/>
    <cellStyle name="Normal 17 3 2 5" xfId="1814" xr:uid="{00000000-0005-0000-0000-0000C5040000}"/>
    <cellStyle name="Normal 17 3 2_Cover Page (r)" xfId="559" xr:uid="{00000000-0005-0000-0000-0000C6040000}"/>
    <cellStyle name="Normal 17 3 3" xfId="433" xr:uid="{00000000-0005-0000-0000-0000C7040000}"/>
    <cellStyle name="Normal 17 3 3 2" xfId="750" xr:uid="{00000000-0005-0000-0000-0000C8040000}"/>
    <cellStyle name="Normal 17 3 3 2 2" xfId="1113" xr:uid="{00000000-0005-0000-0000-0000C9040000}"/>
    <cellStyle name="Normal 17 3 3 2 2 2" xfId="1824" xr:uid="{00000000-0005-0000-0000-0000CA040000}"/>
    <cellStyle name="Normal 17 3 3 2 3" xfId="1823" xr:uid="{00000000-0005-0000-0000-0000CB040000}"/>
    <cellStyle name="Normal 17 3 3 3" xfId="1112" xr:uid="{00000000-0005-0000-0000-0000CC040000}"/>
    <cellStyle name="Normal 17 3 3 3 2" xfId="1825" xr:uid="{00000000-0005-0000-0000-0000CD040000}"/>
    <cellStyle name="Normal 17 3 3 4" xfId="1822" xr:uid="{00000000-0005-0000-0000-0000CE040000}"/>
    <cellStyle name="Normal 17 3 4" xfId="747" xr:uid="{00000000-0005-0000-0000-0000CF040000}"/>
    <cellStyle name="Normal 17 3 4 2" xfId="1114" xr:uid="{00000000-0005-0000-0000-0000D0040000}"/>
    <cellStyle name="Normal 17 3 4 2 2" xfId="1827" xr:uid="{00000000-0005-0000-0000-0000D1040000}"/>
    <cellStyle name="Normal 17 3 4 3" xfId="1826" xr:uid="{00000000-0005-0000-0000-0000D2040000}"/>
    <cellStyle name="Normal 17 3 5" xfId="1107" xr:uid="{00000000-0005-0000-0000-0000D3040000}"/>
    <cellStyle name="Normal 17 3 5 2" xfId="1828" xr:uid="{00000000-0005-0000-0000-0000D4040000}"/>
    <cellStyle name="Normal 17 3 6" xfId="1813" xr:uid="{00000000-0005-0000-0000-0000D5040000}"/>
    <cellStyle name="Normal 17 3_Cover Page (r)" xfId="558" xr:uid="{00000000-0005-0000-0000-0000D6040000}"/>
    <cellStyle name="Normal 17 4" xfId="320" xr:uid="{00000000-0005-0000-0000-0000D7040000}"/>
    <cellStyle name="Normal 17 4 2" xfId="435" xr:uid="{00000000-0005-0000-0000-0000D8040000}"/>
    <cellStyle name="Normal 17 4 2 2" xfId="752" xr:uid="{00000000-0005-0000-0000-0000D9040000}"/>
    <cellStyle name="Normal 17 4 2 2 2" xfId="1117" xr:uid="{00000000-0005-0000-0000-0000DA040000}"/>
    <cellStyle name="Normal 17 4 2 2 2 2" xfId="1832" xr:uid="{00000000-0005-0000-0000-0000DB040000}"/>
    <cellStyle name="Normal 17 4 2 2 3" xfId="1831" xr:uid="{00000000-0005-0000-0000-0000DC040000}"/>
    <cellStyle name="Normal 17 4 2 3" xfId="1116" xr:uid="{00000000-0005-0000-0000-0000DD040000}"/>
    <cellStyle name="Normal 17 4 2 3 2" xfId="1833" xr:uid="{00000000-0005-0000-0000-0000DE040000}"/>
    <cellStyle name="Normal 17 4 2 4" xfId="1830" xr:uid="{00000000-0005-0000-0000-0000DF040000}"/>
    <cellStyle name="Normal 17 4 3" xfId="751" xr:uid="{00000000-0005-0000-0000-0000E0040000}"/>
    <cellStyle name="Normal 17 4 3 2" xfId="1118" xr:uid="{00000000-0005-0000-0000-0000E1040000}"/>
    <cellStyle name="Normal 17 4 3 2 2" xfId="1835" xr:uid="{00000000-0005-0000-0000-0000E2040000}"/>
    <cellStyle name="Normal 17 4 3 3" xfId="1834" xr:uid="{00000000-0005-0000-0000-0000E3040000}"/>
    <cellStyle name="Normal 17 4 4" xfId="1115" xr:uid="{00000000-0005-0000-0000-0000E4040000}"/>
    <cellStyle name="Normal 17 4 4 2" xfId="1836" xr:uid="{00000000-0005-0000-0000-0000E5040000}"/>
    <cellStyle name="Normal 17 4 5" xfId="1829" xr:uid="{00000000-0005-0000-0000-0000E6040000}"/>
    <cellStyle name="Normal 17 4_Cover Page (r)" xfId="560" xr:uid="{00000000-0005-0000-0000-0000E7040000}"/>
    <cellStyle name="Normal 17 5" xfId="428" xr:uid="{00000000-0005-0000-0000-0000E8040000}"/>
    <cellStyle name="Normal 17 5 2" xfId="753" xr:uid="{00000000-0005-0000-0000-0000E9040000}"/>
    <cellStyle name="Normal 17 5 2 2" xfId="1120" xr:uid="{00000000-0005-0000-0000-0000EA040000}"/>
    <cellStyle name="Normal 17 5 2 2 2" xfId="1839" xr:uid="{00000000-0005-0000-0000-0000EB040000}"/>
    <cellStyle name="Normal 17 5 2 3" xfId="1838" xr:uid="{00000000-0005-0000-0000-0000EC040000}"/>
    <cellStyle name="Normal 17 5 3" xfId="1119" xr:uid="{00000000-0005-0000-0000-0000ED040000}"/>
    <cellStyle name="Normal 17 5 3 2" xfId="1840" xr:uid="{00000000-0005-0000-0000-0000EE040000}"/>
    <cellStyle name="Normal 17 5 4" xfId="1837" xr:uid="{00000000-0005-0000-0000-0000EF040000}"/>
    <cellStyle name="Normal 17 6" xfId="738" xr:uid="{00000000-0005-0000-0000-0000F0040000}"/>
    <cellStyle name="Normal 17 6 2" xfId="1121" xr:uid="{00000000-0005-0000-0000-0000F1040000}"/>
    <cellStyle name="Normal 17 6 2 2" xfId="1842" xr:uid="{00000000-0005-0000-0000-0000F2040000}"/>
    <cellStyle name="Normal 17 6 3" xfId="1841" xr:uid="{00000000-0005-0000-0000-0000F3040000}"/>
    <cellStyle name="Normal 17 7" xfId="1090" xr:uid="{00000000-0005-0000-0000-0000F4040000}"/>
    <cellStyle name="Normal 17 7 2" xfId="1843" xr:uid="{00000000-0005-0000-0000-0000F5040000}"/>
    <cellStyle name="Normal 17 8" xfId="1780" xr:uid="{00000000-0005-0000-0000-0000F6040000}"/>
    <cellStyle name="Normal 17_Cover Page (r)" xfId="553" xr:uid="{00000000-0005-0000-0000-0000F7040000}"/>
    <cellStyle name="Normal 18" xfId="116" xr:uid="{00000000-0005-0000-0000-0000F8040000}"/>
    <cellStyle name="Normal 18 2" xfId="213" xr:uid="{00000000-0005-0000-0000-0000F9040000}"/>
    <cellStyle name="Normal 18 2 2" xfId="254" xr:uid="{00000000-0005-0000-0000-0000FA040000}"/>
    <cellStyle name="Normal 18 2 2 2" xfId="326" xr:uid="{00000000-0005-0000-0000-0000FB040000}"/>
    <cellStyle name="Normal 18 2 2 2 2" xfId="439" xr:uid="{00000000-0005-0000-0000-0000FC040000}"/>
    <cellStyle name="Normal 18 2 2 2 2 2" xfId="758" xr:uid="{00000000-0005-0000-0000-0000FD040000}"/>
    <cellStyle name="Normal 18 2 2 2 2 2 2" xfId="1127" xr:uid="{00000000-0005-0000-0000-0000FE040000}"/>
    <cellStyle name="Normal 18 2 2 2 2 2 2 2" xfId="1850" xr:uid="{00000000-0005-0000-0000-0000FF040000}"/>
    <cellStyle name="Normal 18 2 2 2 2 2 3" xfId="1849" xr:uid="{00000000-0005-0000-0000-000000050000}"/>
    <cellStyle name="Normal 18 2 2 2 2 3" xfId="1126" xr:uid="{00000000-0005-0000-0000-000001050000}"/>
    <cellStyle name="Normal 18 2 2 2 2 3 2" xfId="1851" xr:uid="{00000000-0005-0000-0000-000002050000}"/>
    <cellStyle name="Normal 18 2 2 2 2 4" xfId="1848" xr:uid="{00000000-0005-0000-0000-000003050000}"/>
    <cellStyle name="Normal 18 2 2 2 3" xfId="757" xr:uid="{00000000-0005-0000-0000-000004050000}"/>
    <cellStyle name="Normal 18 2 2 2 3 2" xfId="1128" xr:uid="{00000000-0005-0000-0000-000005050000}"/>
    <cellStyle name="Normal 18 2 2 2 3 2 2" xfId="1853" xr:uid="{00000000-0005-0000-0000-000006050000}"/>
    <cellStyle name="Normal 18 2 2 2 3 3" xfId="1852" xr:uid="{00000000-0005-0000-0000-000007050000}"/>
    <cellStyle name="Normal 18 2 2 2 4" xfId="1125" xr:uid="{00000000-0005-0000-0000-000008050000}"/>
    <cellStyle name="Normal 18 2 2 2 4 2" xfId="1854" xr:uid="{00000000-0005-0000-0000-000009050000}"/>
    <cellStyle name="Normal 18 2 2 2 5" xfId="1847" xr:uid="{00000000-0005-0000-0000-00000A050000}"/>
    <cellStyle name="Normal 18 2 2 2_Cover Page (r)" xfId="564" xr:uid="{00000000-0005-0000-0000-00000B050000}"/>
    <cellStyle name="Normal 18 2 2 3" xfId="438" xr:uid="{00000000-0005-0000-0000-00000C050000}"/>
    <cellStyle name="Normal 18 2 2 3 2" xfId="759" xr:uid="{00000000-0005-0000-0000-00000D050000}"/>
    <cellStyle name="Normal 18 2 2 3 2 2" xfId="1130" xr:uid="{00000000-0005-0000-0000-00000E050000}"/>
    <cellStyle name="Normal 18 2 2 3 2 2 2" xfId="1857" xr:uid="{00000000-0005-0000-0000-00000F050000}"/>
    <cellStyle name="Normal 18 2 2 3 2 3" xfId="1856" xr:uid="{00000000-0005-0000-0000-000010050000}"/>
    <cellStyle name="Normal 18 2 2 3 3" xfId="1129" xr:uid="{00000000-0005-0000-0000-000011050000}"/>
    <cellStyle name="Normal 18 2 2 3 3 2" xfId="1858" xr:uid="{00000000-0005-0000-0000-000012050000}"/>
    <cellStyle name="Normal 18 2 2 3 4" xfId="1855" xr:uid="{00000000-0005-0000-0000-000013050000}"/>
    <cellStyle name="Normal 18 2 2 4" xfId="756" xr:uid="{00000000-0005-0000-0000-000014050000}"/>
    <cellStyle name="Normal 18 2 2 4 2" xfId="1131" xr:uid="{00000000-0005-0000-0000-000015050000}"/>
    <cellStyle name="Normal 18 2 2 4 2 2" xfId="1860" xr:uid="{00000000-0005-0000-0000-000016050000}"/>
    <cellStyle name="Normal 18 2 2 4 3" xfId="1859" xr:uid="{00000000-0005-0000-0000-000017050000}"/>
    <cellStyle name="Normal 18 2 2 5" xfId="1124" xr:uid="{00000000-0005-0000-0000-000018050000}"/>
    <cellStyle name="Normal 18 2 2 5 2" xfId="1861" xr:uid="{00000000-0005-0000-0000-000019050000}"/>
    <cellStyle name="Normal 18 2 2 6" xfId="1846" xr:uid="{00000000-0005-0000-0000-00001A050000}"/>
    <cellStyle name="Normal 18 2 2_Cover Page (r)" xfId="563" xr:uid="{00000000-0005-0000-0000-00001B050000}"/>
    <cellStyle name="Normal 18 2 3" xfId="325" xr:uid="{00000000-0005-0000-0000-00001C050000}"/>
    <cellStyle name="Normal 18 2 3 2" xfId="440" xr:uid="{00000000-0005-0000-0000-00001D050000}"/>
    <cellStyle name="Normal 18 2 3 2 2" xfId="761" xr:uid="{00000000-0005-0000-0000-00001E050000}"/>
    <cellStyle name="Normal 18 2 3 2 2 2" xfId="1134" xr:uid="{00000000-0005-0000-0000-00001F050000}"/>
    <cellStyle name="Normal 18 2 3 2 2 2 2" xfId="1865" xr:uid="{00000000-0005-0000-0000-000020050000}"/>
    <cellStyle name="Normal 18 2 3 2 2 3" xfId="1864" xr:uid="{00000000-0005-0000-0000-000021050000}"/>
    <cellStyle name="Normal 18 2 3 2 3" xfId="1133" xr:uid="{00000000-0005-0000-0000-000022050000}"/>
    <cellStyle name="Normal 18 2 3 2 3 2" xfId="1866" xr:uid="{00000000-0005-0000-0000-000023050000}"/>
    <cellStyle name="Normal 18 2 3 2 4" xfId="1863" xr:uid="{00000000-0005-0000-0000-000024050000}"/>
    <cellStyle name="Normal 18 2 3 3" xfId="760" xr:uid="{00000000-0005-0000-0000-000025050000}"/>
    <cellStyle name="Normal 18 2 3 3 2" xfId="1135" xr:uid="{00000000-0005-0000-0000-000026050000}"/>
    <cellStyle name="Normal 18 2 3 3 2 2" xfId="1868" xr:uid="{00000000-0005-0000-0000-000027050000}"/>
    <cellStyle name="Normal 18 2 3 3 3" xfId="1867" xr:uid="{00000000-0005-0000-0000-000028050000}"/>
    <cellStyle name="Normal 18 2 3 4" xfId="1132" xr:uid="{00000000-0005-0000-0000-000029050000}"/>
    <cellStyle name="Normal 18 2 3 4 2" xfId="1869" xr:uid="{00000000-0005-0000-0000-00002A050000}"/>
    <cellStyle name="Normal 18 2 3 5" xfId="1862" xr:uid="{00000000-0005-0000-0000-00002B050000}"/>
    <cellStyle name="Normal 18 2 3_Cover Page (r)" xfId="565" xr:uid="{00000000-0005-0000-0000-00002C050000}"/>
    <cellStyle name="Normal 18 2 4" xfId="437" xr:uid="{00000000-0005-0000-0000-00002D050000}"/>
    <cellStyle name="Normal 18 2 4 2" xfId="762" xr:uid="{00000000-0005-0000-0000-00002E050000}"/>
    <cellStyle name="Normal 18 2 4 2 2" xfId="1137" xr:uid="{00000000-0005-0000-0000-00002F050000}"/>
    <cellStyle name="Normal 18 2 4 2 2 2" xfId="1872" xr:uid="{00000000-0005-0000-0000-000030050000}"/>
    <cellStyle name="Normal 18 2 4 2 3" xfId="1871" xr:uid="{00000000-0005-0000-0000-000031050000}"/>
    <cellStyle name="Normal 18 2 4 3" xfId="1136" xr:uid="{00000000-0005-0000-0000-000032050000}"/>
    <cellStyle name="Normal 18 2 4 3 2" xfId="1873" xr:uid="{00000000-0005-0000-0000-000033050000}"/>
    <cellStyle name="Normal 18 2 4 4" xfId="1870" xr:uid="{00000000-0005-0000-0000-000034050000}"/>
    <cellStyle name="Normal 18 2 5" xfId="755" xr:uid="{00000000-0005-0000-0000-000035050000}"/>
    <cellStyle name="Normal 18 2 5 2" xfId="1138" xr:uid="{00000000-0005-0000-0000-000036050000}"/>
    <cellStyle name="Normal 18 2 5 2 2" xfId="1875" xr:uid="{00000000-0005-0000-0000-000037050000}"/>
    <cellStyle name="Normal 18 2 5 3" xfId="1874" xr:uid="{00000000-0005-0000-0000-000038050000}"/>
    <cellStyle name="Normal 18 2 6" xfId="1123" xr:uid="{00000000-0005-0000-0000-000039050000}"/>
    <cellStyle name="Normal 18 2 6 2" xfId="1876" xr:uid="{00000000-0005-0000-0000-00003A050000}"/>
    <cellStyle name="Normal 18 2 7" xfId="1845" xr:uid="{00000000-0005-0000-0000-00003B050000}"/>
    <cellStyle name="Normal 18 2_Cover Page (r)" xfId="562" xr:uid="{00000000-0005-0000-0000-00003C050000}"/>
    <cellStyle name="Normal 18 3" xfId="253" xr:uid="{00000000-0005-0000-0000-00003D050000}"/>
    <cellStyle name="Normal 18 3 2" xfId="327" xr:uid="{00000000-0005-0000-0000-00003E050000}"/>
    <cellStyle name="Normal 18 3 2 2" xfId="442" xr:uid="{00000000-0005-0000-0000-00003F050000}"/>
    <cellStyle name="Normal 18 3 2 2 2" xfId="765" xr:uid="{00000000-0005-0000-0000-000040050000}"/>
    <cellStyle name="Normal 18 3 2 2 2 2" xfId="1142" xr:uid="{00000000-0005-0000-0000-000041050000}"/>
    <cellStyle name="Normal 18 3 2 2 2 2 2" xfId="1881" xr:uid="{00000000-0005-0000-0000-000042050000}"/>
    <cellStyle name="Normal 18 3 2 2 2 3" xfId="1880" xr:uid="{00000000-0005-0000-0000-000043050000}"/>
    <cellStyle name="Normal 18 3 2 2 3" xfId="1141" xr:uid="{00000000-0005-0000-0000-000044050000}"/>
    <cellStyle name="Normal 18 3 2 2 3 2" xfId="1882" xr:uid="{00000000-0005-0000-0000-000045050000}"/>
    <cellStyle name="Normal 18 3 2 2 4" xfId="1879" xr:uid="{00000000-0005-0000-0000-000046050000}"/>
    <cellStyle name="Normal 18 3 2 3" xfId="764" xr:uid="{00000000-0005-0000-0000-000047050000}"/>
    <cellStyle name="Normal 18 3 2 3 2" xfId="1143" xr:uid="{00000000-0005-0000-0000-000048050000}"/>
    <cellStyle name="Normal 18 3 2 3 2 2" xfId="1884" xr:uid="{00000000-0005-0000-0000-000049050000}"/>
    <cellStyle name="Normal 18 3 2 3 3" xfId="1883" xr:uid="{00000000-0005-0000-0000-00004A050000}"/>
    <cellStyle name="Normal 18 3 2 4" xfId="1140" xr:uid="{00000000-0005-0000-0000-00004B050000}"/>
    <cellStyle name="Normal 18 3 2 4 2" xfId="1885" xr:uid="{00000000-0005-0000-0000-00004C050000}"/>
    <cellStyle name="Normal 18 3 2 5" xfId="1878" xr:uid="{00000000-0005-0000-0000-00004D050000}"/>
    <cellStyle name="Normal 18 3 2_Cover Page (r)" xfId="567" xr:uid="{00000000-0005-0000-0000-00004E050000}"/>
    <cellStyle name="Normal 18 3 3" xfId="441" xr:uid="{00000000-0005-0000-0000-00004F050000}"/>
    <cellStyle name="Normal 18 3 3 2" xfId="766" xr:uid="{00000000-0005-0000-0000-000050050000}"/>
    <cellStyle name="Normal 18 3 3 2 2" xfId="1145" xr:uid="{00000000-0005-0000-0000-000051050000}"/>
    <cellStyle name="Normal 18 3 3 2 2 2" xfId="1888" xr:uid="{00000000-0005-0000-0000-000052050000}"/>
    <cellStyle name="Normal 18 3 3 2 3" xfId="1887" xr:uid="{00000000-0005-0000-0000-000053050000}"/>
    <cellStyle name="Normal 18 3 3 3" xfId="1144" xr:uid="{00000000-0005-0000-0000-000054050000}"/>
    <cellStyle name="Normal 18 3 3 3 2" xfId="1889" xr:uid="{00000000-0005-0000-0000-000055050000}"/>
    <cellStyle name="Normal 18 3 3 4" xfId="1886" xr:uid="{00000000-0005-0000-0000-000056050000}"/>
    <cellStyle name="Normal 18 3 4" xfId="763" xr:uid="{00000000-0005-0000-0000-000057050000}"/>
    <cellStyle name="Normal 18 3 4 2" xfId="1146" xr:uid="{00000000-0005-0000-0000-000058050000}"/>
    <cellStyle name="Normal 18 3 4 2 2" xfId="1891" xr:uid="{00000000-0005-0000-0000-000059050000}"/>
    <cellStyle name="Normal 18 3 4 3" xfId="1890" xr:uid="{00000000-0005-0000-0000-00005A050000}"/>
    <cellStyle name="Normal 18 3 5" xfId="1139" xr:uid="{00000000-0005-0000-0000-00005B050000}"/>
    <cellStyle name="Normal 18 3 5 2" xfId="1892" xr:uid="{00000000-0005-0000-0000-00005C050000}"/>
    <cellStyle name="Normal 18 3 6" xfId="1877" xr:uid="{00000000-0005-0000-0000-00005D050000}"/>
    <cellStyle name="Normal 18 3_Cover Page (r)" xfId="566" xr:uid="{00000000-0005-0000-0000-00005E050000}"/>
    <cellStyle name="Normal 18 4" xfId="324" xr:uid="{00000000-0005-0000-0000-00005F050000}"/>
    <cellStyle name="Normal 18 4 2" xfId="443" xr:uid="{00000000-0005-0000-0000-000060050000}"/>
    <cellStyle name="Normal 18 4 2 2" xfId="768" xr:uid="{00000000-0005-0000-0000-000061050000}"/>
    <cellStyle name="Normal 18 4 2 2 2" xfId="1149" xr:uid="{00000000-0005-0000-0000-000062050000}"/>
    <cellStyle name="Normal 18 4 2 2 2 2" xfId="1896" xr:uid="{00000000-0005-0000-0000-000063050000}"/>
    <cellStyle name="Normal 18 4 2 2 3" xfId="1895" xr:uid="{00000000-0005-0000-0000-000064050000}"/>
    <cellStyle name="Normal 18 4 2 3" xfId="1148" xr:uid="{00000000-0005-0000-0000-000065050000}"/>
    <cellStyle name="Normal 18 4 2 3 2" xfId="1897" xr:uid="{00000000-0005-0000-0000-000066050000}"/>
    <cellStyle name="Normal 18 4 2 4" xfId="1894" xr:uid="{00000000-0005-0000-0000-000067050000}"/>
    <cellStyle name="Normal 18 4 3" xfId="767" xr:uid="{00000000-0005-0000-0000-000068050000}"/>
    <cellStyle name="Normal 18 4 3 2" xfId="1150" xr:uid="{00000000-0005-0000-0000-000069050000}"/>
    <cellStyle name="Normal 18 4 3 2 2" xfId="1899" xr:uid="{00000000-0005-0000-0000-00006A050000}"/>
    <cellStyle name="Normal 18 4 3 3" xfId="1898" xr:uid="{00000000-0005-0000-0000-00006B050000}"/>
    <cellStyle name="Normal 18 4 4" xfId="1147" xr:uid="{00000000-0005-0000-0000-00006C050000}"/>
    <cellStyle name="Normal 18 4 4 2" xfId="1900" xr:uid="{00000000-0005-0000-0000-00006D050000}"/>
    <cellStyle name="Normal 18 4 5" xfId="1893" xr:uid="{00000000-0005-0000-0000-00006E050000}"/>
    <cellStyle name="Normal 18 4_Cover Page (r)" xfId="568" xr:uid="{00000000-0005-0000-0000-00006F050000}"/>
    <cellStyle name="Normal 18 5" xfId="436" xr:uid="{00000000-0005-0000-0000-000070050000}"/>
    <cellStyle name="Normal 18 5 2" xfId="769" xr:uid="{00000000-0005-0000-0000-000071050000}"/>
    <cellStyle name="Normal 18 5 2 2" xfId="1152" xr:uid="{00000000-0005-0000-0000-000072050000}"/>
    <cellStyle name="Normal 18 5 2 2 2" xfId="1903" xr:uid="{00000000-0005-0000-0000-000073050000}"/>
    <cellStyle name="Normal 18 5 2 3" xfId="1902" xr:uid="{00000000-0005-0000-0000-000074050000}"/>
    <cellStyle name="Normal 18 5 3" xfId="1151" xr:uid="{00000000-0005-0000-0000-000075050000}"/>
    <cellStyle name="Normal 18 5 3 2" xfId="1904" xr:uid="{00000000-0005-0000-0000-000076050000}"/>
    <cellStyle name="Normal 18 5 4" xfId="1901" xr:uid="{00000000-0005-0000-0000-000077050000}"/>
    <cellStyle name="Normal 18 6" xfId="754" xr:uid="{00000000-0005-0000-0000-000078050000}"/>
    <cellStyle name="Normal 18 6 2" xfId="1153" xr:uid="{00000000-0005-0000-0000-000079050000}"/>
    <cellStyle name="Normal 18 6 2 2" xfId="1906" xr:uid="{00000000-0005-0000-0000-00007A050000}"/>
    <cellStyle name="Normal 18 6 3" xfId="1905" xr:uid="{00000000-0005-0000-0000-00007B050000}"/>
    <cellStyle name="Normal 18 7" xfId="1122" xr:uid="{00000000-0005-0000-0000-00007C050000}"/>
    <cellStyle name="Normal 18 7 2" xfId="1907" xr:uid="{00000000-0005-0000-0000-00007D050000}"/>
    <cellStyle name="Normal 18 8" xfId="1844" xr:uid="{00000000-0005-0000-0000-00007E050000}"/>
    <cellStyle name="Normal 18_Cover Page (r)" xfId="561" xr:uid="{00000000-0005-0000-0000-00007F050000}"/>
    <cellStyle name="Normal 19" xfId="117" xr:uid="{00000000-0005-0000-0000-000080050000}"/>
    <cellStyle name="Normal 19 2" xfId="214" xr:uid="{00000000-0005-0000-0000-000081050000}"/>
    <cellStyle name="Normal 19 2 2" xfId="256" xr:uid="{00000000-0005-0000-0000-000082050000}"/>
    <cellStyle name="Normal 19 2 2 2" xfId="330" xr:uid="{00000000-0005-0000-0000-000083050000}"/>
    <cellStyle name="Normal 19 2 2 2 2" xfId="447" xr:uid="{00000000-0005-0000-0000-000084050000}"/>
    <cellStyle name="Normal 19 2 2 2 2 2" xfId="774" xr:uid="{00000000-0005-0000-0000-000085050000}"/>
    <cellStyle name="Normal 19 2 2 2 2 2 2" xfId="1159" xr:uid="{00000000-0005-0000-0000-000086050000}"/>
    <cellStyle name="Normal 19 2 2 2 2 2 2 2" xfId="1914" xr:uid="{00000000-0005-0000-0000-000087050000}"/>
    <cellStyle name="Normal 19 2 2 2 2 2 3" xfId="1913" xr:uid="{00000000-0005-0000-0000-000088050000}"/>
    <cellStyle name="Normal 19 2 2 2 2 3" xfId="1158" xr:uid="{00000000-0005-0000-0000-000089050000}"/>
    <cellStyle name="Normal 19 2 2 2 2 3 2" xfId="1915" xr:uid="{00000000-0005-0000-0000-00008A050000}"/>
    <cellStyle name="Normal 19 2 2 2 2 4" xfId="1912" xr:uid="{00000000-0005-0000-0000-00008B050000}"/>
    <cellStyle name="Normal 19 2 2 2 3" xfId="773" xr:uid="{00000000-0005-0000-0000-00008C050000}"/>
    <cellStyle name="Normal 19 2 2 2 3 2" xfId="1160" xr:uid="{00000000-0005-0000-0000-00008D050000}"/>
    <cellStyle name="Normal 19 2 2 2 3 2 2" xfId="1917" xr:uid="{00000000-0005-0000-0000-00008E050000}"/>
    <cellStyle name="Normal 19 2 2 2 3 3" xfId="1916" xr:uid="{00000000-0005-0000-0000-00008F050000}"/>
    <cellStyle name="Normal 19 2 2 2 4" xfId="1157" xr:uid="{00000000-0005-0000-0000-000090050000}"/>
    <cellStyle name="Normal 19 2 2 2 4 2" xfId="1918" xr:uid="{00000000-0005-0000-0000-000091050000}"/>
    <cellStyle name="Normal 19 2 2 2 5" xfId="1911" xr:uid="{00000000-0005-0000-0000-000092050000}"/>
    <cellStyle name="Normal 19 2 2 2_Cover Page (r)" xfId="572" xr:uid="{00000000-0005-0000-0000-000093050000}"/>
    <cellStyle name="Normal 19 2 2 3" xfId="446" xr:uid="{00000000-0005-0000-0000-000094050000}"/>
    <cellStyle name="Normal 19 2 2 3 2" xfId="775" xr:uid="{00000000-0005-0000-0000-000095050000}"/>
    <cellStyle name="Normal 19 2 2 3 2 2" xfId="1162" xr:uid="{00000000-0005-0000-0000-000096050000}"/>
    <cellStyle name="Normal 19 2 2 3 2 2 2" xfId="1921" xr:uid="{00000000-0005-0000-0000-000097050000}"/>
    <cellStyle name="Normal 19 2 2 3 2 3" xfId="1920" xr:uid="{00000000-0005-0000-0000-000098050000}"/>
    <cellStyle name="Normal 19 2 2 3 3" xfId="1161" xr:uid="{00000000-0005-0000-0000-000099050000}"/>
    <cellStyle name="Normal 19 2 2 3 3 2" xfId="1922" xr:uid="{00000000-0005-0000-0000-00009A050000}"/>
    <cellStyle name="Normal 19 2 2 3 4" xfId="1919" xr:uid="{00000000-0005-0000-0000-00009B050000}"/>
    <cellStyle name="Normal 19 2 2 4" xfId="772" xr:uid="{00000000-0005-0000-0000-00009C050000}"/>
    <cellStyle name="Normal 19 2 2 4 2" xfId="1163" xr:uid="{00000000-0005-0000-0000-00009D050000}"/>
    <cellStyle name="Normal 19 2 2 4 2 2" xfId="1924" xr:uid="{00000000-0005-0000-0000-00009E050000}"/>
    <cellStyle name="Normal 19 2 2 4 3" xfId="1923" xr:uid="{00000000-0005-0000-0000-00009F050000}"/>
    <cellStyle name="Normal 19 2 2 5" xfId="1156" xr:uid="{00000000-0005-0000-0000-0000A0050000}"/>
    <cellStyle name="Normal 19 2 2 5 2" xfId="1925" xr:uid="{00000000-0005-0000-0000-0000A1050000}"/>
    <cellStyle name="Normal 19 2 2 6" xfId="1910" xr:uid="{00000000-0005-0000-0000-0000A2050000}"/>
    <cellStyle name="Normal 19 2 2_Cover Page (r)" xfId="571" xr:uid="{00000000-0005-0000-0000-0000A3050000}"/>
    <cellStyle name="Normal 19 2 3" xfId="329" xr:uid="{00000000-0005-0000-0000-0000A4050000}"/>
    <cellStyle name="Normal 19 2 3 2" xfId="448" xr:uid="{00000000-0005-0000-0000-0000A5050000}"/>
    <cellStyle name="Normal 19 2 3 2 2" xfId="777" xr:uid="{00000000-0005-0000-0000-0000A6050000}"/>
    <cellStyle name="Normal 19 2 3 2 2 2" xfId="1166" xr:uid="{00000000-0005-0000-0000-0000A7050000}"/>
    <cellStyle name="Normal 19 2 3 2 2 2 2" xfId="1929" xr:uid="{00000000-0005-0000-0000-0000A8050000}"/>
    <cellStyle name="Normal 19 2 3 2 2 3" xfId="1928" xr:uid="{00000000-0005-0000-0000-0000A9050000}"/>
    <cellStyle name="Normal 19 2 3 2 3" xfId="1165" xr:uid="{00000000-0005-0000-0000-0000AA050000}"/>
    <cellStyle name="Normal 19 2 3 2 3 2" xfId="1930" xr:uid="{00000000-0005-0000-0000-0000AB050000}"/>
    <cellStyle name="Normal 19 2 3 2 4" xfId="1927" xr:uid="{00000000-0005-0000-0000-0000AC050000}"/>
    <cellStyle name="Normal 19 2 3 3" xfId="776" xr:uid="{00000000-0005-0000-0000-0000AD050000}"/>
    <cellStyle name="Normal 19 2 3 3 2" xfId="1167" xr:uid="{00000000-0005-0000-0000-0000AE050000}"/>
    <cellStyle name="Normal 19 2 3 3 2 2" xfId="1932" xr:uid="{00000000-0005-0000-0000-0000AF050000}"/>
    <cellStyle name="Normal 19 2 3 3 3" xfId="1931" xr:uid="{00000000-0005-0000-0000-0000B0050000}"/>
    <cellStyle name="Normal 19 2 3 4" xfId="1164" xr:uid="{00000000-0005-0000-0000-0000B1050000}"/>
    <cellStyle name="Normal 19 2 3 4 2" xfId="1933" xr:uid="{00000000-0005-0000-0000-0000B2050000}"/>
    <cellStyle name="Normal 19 2 3 5" xfId="1926" xr:uid="{00000000-0005-0000-0000-0000B3050000}"/>
    <cellStyle name="Normal 19 2 3_Cover Page (r)" xfId="573" xr:uid="{00000000-0005-0000-0000-0000B4050000}"/>
    <cellStyle name="Normal 19 2 4" xfId="445" xr:uid="{00000000-0005-0000-0000-0000B5050000}"/>
    <cellStyle name="Normal 19 2 4 2" xfId="778" xr:uid="{00000000-0005-0000-0000-0000B6050000}"/>
    <cellStyle name="Normal 19 2 4 2 2" xfId="1169" xr:uid="{00000000-0005-0000-0000-0000B7050000}"/>
    <cellStyle name="Normal 19 2 4 2 2 2" xfId="1936" xr:uid="{00000000-0005-0000-0000-0000B8050000}"/>
    <cellStyle name="Normal 19 2 4 2 3" xfId="1935" xr:uid="{00000000-0005-0000-0000-0000B9050000}"/>
    <cellStyle name="Normal 19 2 4 3" xfId="1168" xr:uid="{00000000-0005-0000-0000-0000BA050000}"/>
    <cellStyle name="Normal 19 2 4 3 2" xfId="1937" xr:uid="{00000000-0005-0000-0000-0000BB050000}"/>
    <cellStyle name="Normal 19 2 4 4" xfId="1934" xr:uid="{00000000-0005-0000-0000-0000BC050000}"/>
    <cellStyle name="Normal 19 2 5" xfId="771" xr:uid="{00000000-0005-0000-0000-0000BD050000}"/>
    <cellStyle name="Normal 19 2 5 2" xfId="1170" xr:uid="{00000000-0005-0000-0000-0000BE050000}"/>
    <cellStyle name="Normal 19 2 5 2 2" xfId="1939" xr:uid="{00000000-0005-0000-0000-0000BF050000}"/>
    <cellStyle name="Normal 19 2 5 3" xfId="1938" xr:uid="{00000000-0005-0000-0000-0000C0050000}"/>
    <cellStyle name="Normal 19 2 6" xfId="1155" xr:uid="{00000000-0005-0000-0000-0000C1050000}"/>
    <cellStyle name="Normal 19 2 6 2" xfId="1940" xr:uid="{00000000-0005-0000-0000-0000C2050000}"/>
    <cellStyle name="Normal 19 2 7" xfId="1909" xr:uid="{00000000-0005-0000-0000-0000C3050000}"/>
    <cellStyle name="Normal 19 2_Cover Page (r)" xfId="570" xr:uid="{00000000-0005-0000-0000-0000C4050000}"/>
    <cellStyle name="Normal 19 3" xfId="255" xr:uid="{00000000-0005-0000-0000-0000C5050000}"/>
    <cellStyle name="Normal 19 3 2" xfId="331" xr:uid="{00000000-0005-0000-0000-0000C6050000}"/>
    <cellStyle name="Normal 19 3 2 2" xfId="450" xr:uid="{00000000-0005-0000-0000-0000C7050000}"/>
    <cellStyle name="Normal 19 3 2 2 2" xfId="781" xr:uid="{00000000-0005-0000-0000-0000C8050000}"/>
    <cellStyle name="Normal 19 3 2 2 2 2" xfId="1174" xr:uid="{00000000-0005-0000-0000-0000C9050000}"/>
    <cellStyle name="Normal 19 3 2 2 2 2 2" xfId="1945" xr:uid="{00000000-0005-0000-0000-0000CA050000}"/>
    <cellStyle name="Normal 19 3 2 2 2 3" xfId="1944" xr:uid="{00000000-0005-0000-0000-0000CB050000}"/>
    <cellStyle name="Normal 19 3 2 2 3" xfId="1173" xr:uid="{00000000-0005-0000-0000-0000CC050000}"/>
    <cellStyle name="Normal 19 3 2 2 3 2" xfId="1946" xr:uid="{00000000-0005-0000-0000-0000CD050000}"/>
    <cellStyle name="Normal 19 3 2 2 4" xfId="1943" xr:uid="{00000000-0005-0000-0000-0000CE050000}"/>
    <cellStyle name="Normal 19 3 2 3" xfId="780" xr:uid="{00000000-0005-0000-0000-0000CF050000}"/>
    <cellStyle name="Normal 19 3 2 3 2" xfId="1175" xr:uid="{00000000-0005-0000-0000-0000D0050000}"/>
    <cellStyle name="Normal 19 3 2 3 2 2" xfId="1948" xr:uid="{00000000-0005-0000-0000-0000D1050000}"/>
    <cellStyle name="Normal 19 3 2 3 3" xfId="1947" xr:uid="{00000000-0005-0000-0000-0000D2050000}"/>
    <cellStyle name="Normal 19 3 2 4" xfId="1172" xr:uid="{00000000-0005-0000-0000-0000D3050000}"/>
    <cellStyle name="Normal 19 3 2 4 2" xfId="1949" xr:uid="{00000000-0005-0000-0000-0000D4050000}"/>
    <cellStyle name="Normal 19 3 2 5" xfId="1942" xr:uid="{00000000-0005-0000-0000-0000D5050000}"/>
    <cellStyle name="Normal 19 3 2_Cover Page (r)" xfId="575" xr:uid="{00000000-0005-0000-0000-0000D6050000}"/>
    <cellStyle name="Normal 19 3 3" xfId="449" xr:uid="{00000000-0005-0000-0000-0000D7050000}"/>
    <cellStyle name="Normal 19 3 3 2" xfId="782" xr:uid="{00000000-0005-0000-0000-0000D8050000}"/>
    <cellStyle name="Normal 19 3 3 2 2" xfId="1177" xr:uid="{00000000-0005-0000-0000-0000D9050000}"/>
    <cellStyle name="Normal 19 3 3 2 2 2" xfId="1952" xr:uid="{00000000-0005-0000-0000-0000DA050000}"/>
    <cellStyle name="Normal 19 3 3 2 3" xfId="1951" xr:uid="{00000000-0005-0000-0000-0000DB050000}"/>
    <cellStyle name="Normal 19 3 3 3" xfId="1176" xr:uid="{00000000-0005-0000-0000-0000DC050000}"/>
    <cellStyle name="Normal 19 3 3 3 2" xfId="1953" xr:uid="{00000000-0005-0000-0000-0000DD050000}"/>
    <cellStyle name="Normal 19 3 3 4" xfId="1950" xr:uid="{00000000-0005-0000-0000-0000DE050000}"/>
    <cellStyle name="Normal 19 3 4" xfId="779" xr:uid="{00000000-0005-0000-0000-0000DF050000}"/>
    <cellStyle name="Normal 19 3 4 2" xfId="1178" xr:uid="{00000000-0005-0000-0000-0000E0050000}"/>
    <cellStyle name="Normal 19 3 4 2 2" xfId="1955" xr:uid="{00000000-0005-0000-0000-0000E1050000}"/>
    <cellStyle name="Normal 19 3 4 3" xfId="1954" xr:uid="{00000000-0005-0000-0000-0000E2050000}"/>
    <cellStyle name="Normal 19 3 5" xfId="1171" xr:uid="{00000000-0005-0000-0000-0000E3050000}"/>
    <cellStyle name="Normal 19 3 5 2" xfId="1956" xr:uid="{00000000-0005-0000-0000-0000E4050000}"/>
    <cellStyle name="Normal 19 3 6" xfId="1941" xr:uid="{00000000-0005-0000-0000-0000E5050000}"/>
    <cellStyle name="Normal 19 3_Cover Page (r)" xfId="574" xr:uid="{00000000-0005-0000-0000-0000E6050000}"/>
    <cellStyle name="Normal 19 4" xfId="328" xr:uid="{00000000-0005-0000-0000-0000E7050000}"/>
    <cellStyle name="Normal 19 4 2" xfId="451" xr:uid="{00000000-0005-0000-0000-0000E8050000}"/>
    <cellStyle name="Normal 19 4 2 2" xfId="784" xr:uid="{00000000-0005-0000-0000-0000E9050000}"/>
    <cellStyle name="Normal 19 4 2 2 2" xfId="1181" xr:uid="{00000000-0005-0000-0000-0000EA050000}"/>
    <cellStyle name="Normal 19 4 2 2 2 2" xfId="1960" xr:uid="{00000000-0005-0000-0000-0000EB050000}"/>
    <cellStyle name="Normal 19 4 2 2 3" xfId="1959" xr:uid="{00000000-0005-0000-0000-0000EC050000}"/>
    <cellStyle name="Normal 19 4 2 3" xfId="1180" xr:uid="{00000000-0005-0000-0000-0000ED050000}"/>
    <cellStyle name="Normal 19 4 2 3 2" xfId="1961" xr:uid="{00000000-0005-0000-0000-0000EE050000}"/>
    <cellStyle name="Normal 19 4 2 4" xfId="1958" xr:uid="{00000000-0005-0000-0000-0000EF050000}"/>
    <cellStyle name="Normal 19 4 3" xfId="783" xr:uid="{00000000-0005-0000-0000-0000F0050000}"/>
    <cellStyle name="Normal 19 4 3 2" xfId="1182" xr:uid="{00000000-0005-0000-0000-0000F1050000}"/>
    <cellStyle name="Normal 19 4 3 2 2" xfId="1963" xr:uid="{00000000-0005-0000-0000-0000F2050000}"/>
    <cellStyle name="Normal 19 4 3 3" xfId="1962" xr:uid="{00000000-0005-0000-0000-0000F3050000}"/>
    <cellStyle name="Normal 19 4 4" xfId="1179" xr:uid="{00000000-0005-0000-0000-0000F4050000}"/>
    <cellStyle name="Normal 19 4 4 2" xfId="1964" xr:uid="{00000000-0005-0000-0000-0000F5050000}"/>
    <cellStyle name="Normal 19 4 5" xfId="1957" xr:uid="{00000000-0005-0000-0000-0000F6050000}"/>
    <cellStyle name="Normal 19 4_Cover Page (r)" xfId="576" xr:uid="{00000000-0005-0000-0000-0000F7050000}"/>
    <cellStyle name="Normal 19 5" xfId="444" xr:uid="{00000000-0005-0000-0000-0000F8050000}"/>
    <cellStyle name="Normal 19 5 2" xfId="785" xr:uid="{00000000-0005-0000-0000-0000F9050000}"/>
    <cellStyle name="Normal 19 5 2 2" xfId="1184" xr:uid="{00000000-0005-0000-0000-0000FA050000}"/>
    <cellStyle name="Normal 19 5 2 2 2" xfId="1967" xr:uid="{00000000-0005-0000-0000-0000FB050000}"/>
    <cellStyle name="Normal 19 5 2 3" xfId="1966" xr:uid="{00000000-0005-0000-0000-0000FC050000}"/>
    <cellStyle name="Normal 19 5 3" xfId="1183" xr:uid="{00000000-0005-0000-0000-0000FD050000}"/>
    <cellStyle name="Normal 19 5 3 2" xfId="1968" xr:uid="{00000000-0005-0000-0000-0000FE050000}"/>
    <cellStyle name="Normal 19 5 4" xfId="1965" xr:uid="{00000000-0005-0000-0000-0000FF050000}"/>
    <cellStyle name="Normal 19 6" xfId="770" xr:uid="{00000000-0005-0000-0000-000000060000}"/>
    <cellStyle name="Normal 19 6 2" xfId="1185" xr:uid="{00000000-0005-0000-0000-000001060000}"/>
    <cellStyle name="Normal 19 6 2 2" xfId="1970" xr:uid="{00000000-0005-0000-0000-000002060000}"/>
    <cellStyle name="Normal 19 6 3" xfId="1969" xr:uid="{00000000-0005-0000-0000-000003060000}"/>
    <cellStyle name="Normal 19 7" xfId="1154" xr:uid="{00000000-0005-0000-0000-000004060000}"/>
    <cellStyle name="Normal 19 7 2" xfId="1971" xr:uid="{00000000-0005-0000-0000-000005060000}"/>
    <cellStyle name="Normal 19 8" xfId="1908" xr:uid="{00000000-0005-0000-0000-000006060000}"/>
    <cellStyle name="Normal 19_Cover Page (r)" xfId="569" xr:uid="{00000000-0005-0000-0000-000007060000}"/>
    <cellStyle name="Normal 2" xfId="118" xr:uid="{00000000-0005-0000-0000-000008060000}"/>
    <cellStyle name="Normal 2 10" xfId="452" xr:uid="{00000000-0005-0000-0000-000009060000}"/>
    <cellStyle name="Normal 2 10 2" xfId="787" xr:uid="{00000000-0005-0000-0000-00000A060000}"/>
    <cellStyle name="Normal 2 10 2 2" xfId="1188" xr:uid="{00000000-0005-0000-0000-00000B060000}"/>
    <cellStyle name="Normal 2 10 2 2 2" xfId="1975" xr:uid="{00000000-0005-0000-0000-00000C060000}"/>
    <cellStyle name="Normal 2 10 2 3" xfId="1974" xr:uid="{00000000-0005-0000-0000-00000D060000}"/>
    <cellStyle name="Normal 2 10 3" xfId="1187" xr:uid="{00000000-0005-0000-0000-00000E060000}"/>
    <cellStyle name="Normal 2 10 3 2" xfId="1976" xr:uid="{00000000-0005-0000-0000-00000F060000}"/>
    <cellStyle name="Normal 2 10 4" xfId="1973" xr:uid="{00000000-0005-0000-0000-000010060000}"/>
    <cellStyle name="Normal 2 11" xfId="786" xr:uid="{00000000-0005-0000-0000-000011060000}"/>
    <cellStyle name="Normal 2 11 2" xfId="1189" xr:uid="{00000000-0005-0000-0000-000012060000}"/>
    <cellStyle name="Normal 2 11 2 2" xfId="1978" xr:uid="{00000000-0005-0000-0000-000013060000}"/>
    <cellStyle name="Normal 2 11 3" xfId="1977" xr:uid="{00000000-0005-0000-0000-000014060000}"/>
    <cellStyle name="Normal 2 12" xfId="1186" xr:uid="{00000000-0005-0000-0000-000015060000}"/>
    <cellStyle name="Normal 2 12 2" xfId="1979" xr:uid="{00000000-0005-0000-0000-000016060000}"/>
    <cellStyle name="Normal 2 13" xfId="1972" xr:uid="{00000000-0005-0000-0000-000017060000}"/>
    <cellStyle name="Normal 2 14" xfId="2279" xr:uid="{00000000-0005-0000-0000-000018060000}"/>
    <cellStyle name="Normal 2 2" xfId="119" xr:uid="{00000000-0005-0000-0000-000019060000}"/>
    <cellStyle name="Normal 2 3" xfId="120" xr:uid="{00000000-0005-0000-0000-00001A060000}"/>
    <cellStyle name="Normal 2 4" xfId="121" xr:uid="{00000000-0005-0000-0000-00001B060000}"/>
    <cellStyle name="Normal 2 5" xfId="122" xr:uid="{00000000-0005-0000-0000-00001C060000}"/>
    <cellStyle name="Normal 2 6" xfId="123" xr:uid="{00000000-0005-0000-0000-00001D060000}"/>
    <cellStyle name="Normal 2 7" xfId="215" xr:uid="{00000000-0005-0000-0000-00001E060000}"/>
    <cellStyle name="Normal 2 7 2" xfId="258" xr:uid="{00000000-0005-0000-0000-00001F060000}"/>
    <cellStyle name="Normal 2 7 2 2" xfId="334" xr:uid="{00000000-0005-0000-0000-000020060000}"/>
    <cellStyle name="Normal 2 7 2 2 2" xfId="455" xr:uid="{00000000-0005-0000-0000-000021060000}"/>
    <cellStyle name="Normal 2 7 2 2 2 2" xfId="791" xr:uid="{00000000-0005-0000-0000-000022060000}"/>
    <cellStyle name="Normal 2 7 2 2 2 2 2" xfId="1194" xr:uid="{00000000-0005-0000-0000-000023060000}"/>
    <cellStyle name="Normal 2 7 2 2 2 2 2 2" xfId="1985" xr:uid="{00000000-0005-0000-0000-000024060000}"/>
    <cellStyle name="Normal 2 7 2 2 2 2 3" xfId="1984" xr:uid="{00000000-0005-0000-0000-000025060000}"/>
    <cellStyle name="Normal 2 7 2 2 2 3" xfId="1193" xr:uid="{00000000-0005-0000-0000-000026060000}"/>
    <cellStyle name="Normal 2 7 2 2 2 3 2" xfId="1986" xr:uid="{00000000-0005-0000-0000-000027060000}"/>
    <cellStyle name="Normal 2 7 2 2 2 4" xfId="1983" xr:uid="{00000000-0005-0000-0000-000028060000}"/>
    <cellStyle name="Normal 2 7 2 2 3" xfId="790" xr:uid="{00000000-0005-0000-0000-000029060000}"/>
    <cellStyle name="Normal 2 7 2 2 3 2" xfId="1195" xr:uid="{00000000-0005-0000-0000-00002A060000}"/>
    <cellStyle name="Normal 2 7 2 2 3 2 2" xfId="1988" xr:uid="{00000000-0005-0000-0000-00002B060000}"/>
    <cellStyle name="Normal 2 7 2 2 3 3" xfId="1987" xr:uid="{00000000-0005-0000-0000-00002C060000}"/>
    <cellStyle name="Normal 2 7 2 2 4" xfId="1192" xr:uid="{00000000-0005-0000-0000-00002D060000}"/>
    <cellStyle name="Normal 2 7 2 2 4 2" xfId="1989" xr:uid="{00000000-0005-0000-0000-00002E060000}"/>
    <cellStyle name="Normal 2 7 2 2 5" xfId="1982" xr:uid="{00000000-0005-0000-0000-00002F060000}"/>
    <cellStyle name="Normal 2 7 2 2_Cover Page (r)" xfId="580" xr:uid="{00000000-0005-0000-0000-000030060000}"/>
    <cellStyle name="Normal 2 7 2 3" xfId="454" xr:uid="{00000000-0005-0000-0000-000031060000}"/>
    <cellStyle name="Normal 2 7 2 3 2" xfId="792" xr:uid="{00000000-0005-0000-0000-000032060000}"/>
    <cellStyle name="Normal 2 7 2 3 2 2" xfId="1197" xr:uid="{00000000-0005-0000-0000-000033060000}"/>
    <cellStyle name="Normal 2 7 2 3 2 2 2" xfId="1992" xr:uid="{00000000-0005-0000-0000-000034060000}"/>
    <cellStyle name="Normal 2 7 2 3 2 3" xfId="1991" xr:uid="{00000000-0005-0000-0000-000035060000}"/>
    <cellStyle name="Normal 2 7 2 3 3" xfId="1196" xr:uid="{00000000-0005-0000-0000-000036060000}"/>
    <cellStyle name="Normal 2 7 2 3 3 2" xfId="1993" xr:uid="{00000000-0005-0000-0000-000037060000}"/>
    <cellStyle name="Normal 2 7 2 3 4" xfId="1990" xr:uid="{00000000-0005-0000-0000-000038060000}"/>
    <cellStyle name="Normal 2 7 2 4" xfId="789" xr:uid="{00000000-0005-0000-0000-000039060000}"/>
    <cellStyle name="Normal 2 7 2 4 2" xfId="1198" xr:uid="{00000000-0005-0000-0000-00003A060000}"/>
    <cellStyle name="Normal 2 7 2 4 2 2" xfId="1995" xr:uid="{00000000-0005-0000-0000-00003B060000}"/>
    <cellStyle name="Normal 2 7 2 4 3" xfId="1994" xr:uid="{00000000-0005-0000-0000-00003C060000}"/>
    <cellStyle name="Normal 2 7 2 5" xfId="1191" xr:uid="{00000000-0005-0000-0000-00003D060000}"/>
    <cellStyle name="Normal 2 7 2 5 2" xfId="1996" xr:uid="{00000000-0005-0000-0000-00003E060000}"/>
    <cellStyle name="Normal 2 7 2 6" xfId="1981" xr:uid="{00000000-0005-0000-0000-00003F060000}"/>
    <cellStyle name="Normal 2 7 2_Cover Page (r)" xfId="579" xr:uid="{00000000-0005-0000-0000-000040060000}"/>
    <cellStyle name="Normal 2 7 3" xfId="333" xr:uid="{00000000-0005-0000-0000-000041060000}"/>
    <cellStyle name="Normal 2 7 3 2" xfId="456" xr:uid="{00000000-0005-0000-0000-000042060000}"/>
    <cellStyle name="Normal 2 7 3 2 2" xfId="794" xr:uid="{00000000-0005-0000-0000-000043060000}"/>
    <cellStyle name="Normal 2 7 3 2 2 2" xfId="1201" xr:uid="{00000000-0005-0000-0000-000044060000}"/>
    <cellStyle name="Normal 2 7 3 2 2 2 2" xfId="2000" xr:uid="{00000000-0005-0000-0000-000045060000}"/>
    <cellStyle name="Normal 2 7 3 2 2 3" xfId="1999" xr:uid="{00000000-0005-0000-0000-000046060000}"/>
    <cellStyle name="Normal 2 7 3 2 3" xfId="1200" xr:uid="{00000000-0005-0000-0000-000047060000}"/>
    <cellStyle name="Normal 2 7 3 2 3 2" xfId="2001" xr:uid="{00000000-0005-0000-0000-000048060000}"/>
    <cellStyle name="Normal 2 7 3 2 4" xfId="1998" xr:uid="{00000000-0005-0000-0000-000049060000}"/>
    <cellStyle name="Normal 2 7 3 3" xfId="793" xr:uid="{00000000-0005-0000-0000-00004A060000}"/>
    <cellStyle name="Normal 2 7 3 3 2" xfId="1202" xr:uid="{00000000-0005-0000-0000-00004B060000}"/>
    <cellStyle name="Normal 2 7 3 3 2 2" xfId="2003" xr:uid="{00000000-0005-0000-0000-00004C060000}"/>
    <cellStyle name="Normal 2 7 3 3 3" xfId="2002" xr:uid="{00000000-0005-0000-0000-00004D060000}"/>
    <cellStyle name="Normal 2 7 3 4" xfId="1199" xr:uid="{00000000-0005-0000-0000-00004E060000}"/>
    <cellStyle name="Normal 2 7 3 4 2" xfId="2004" xr:uid="{00000000-0005-0000-0000-00004F060000}"/>
    <cellStyle name="Normal 2 7 3 5" xfId="1997" xr:uid="{00000000-0005-0000-0000-000050060000}"/>
    <cellStyle name="Normal 2 7 3_Cover Page (r)" xfId="581" xr:uid="{00000000-0005-0000-0000-000051060000}"/>
    <cellStyle name="Normal 2 7 4" xfId="453" xr:uid="{00000000-0005-0000-0000-000052060000}"/>
    <cellStyle name="Normal 2 7 4 2" xfId="795" xr:uid="{00000000-0005-0000-0000-000053060000}"/>
    <cellStyle name="Normal 2 7 4 2 2" xfId="1204" xr:uid="{00000000-0005-0000-0000-000054060000}"/>
    <cellStyle name="Normal 2 7 4 2 2 2" xfId="2007" xr:uid="{00000000-0005-0000-0000-000055060000}"/>
    <cellStyle name="Normal 2 7 4 2 3" xfId="2006" xr:uid="{00000000-0005-0000-0000-000056060000}"/>
    <cellStyle name="Normal 2 7 4 3" xfId="1203" xr:uid="{00000000-0005-0000-0000-000057060000}"/>
    <cellStyle name="Normal 2 7 4 3 2" xfId="2008" xr:uid="{00000000-0005-0000-0000-000058060000}"/>
    <cellStyle name="Normal 2 7 4 4" xfId="2005" xr:uid="{00000000-0005-0000-0000-000059060000}"/>
    <cellStyle name="Normal 2 7 5" xfId="788" xr:uid="{00000000-0005-0000-0000-00005A060000}"/>
    <cellStyle name="Normal 2 7 5 2" xfId="1205" xr:uid="{00000000-0005-0000-0000-00005B060000}"/>
    <cellStyle name="Normal 2 7 5 2 2" xfId="2010" xr:uid="{00000000-0005-0000-0000-00005C060000}"/>
    <cellStyle name="Normal 2 7 5 3" xfId="2009" xr:uid="{00000000-0005-0000-0000-00005D060000}"/>
    <cellStyle name="Normal 2 7 6" xfId="1190" xr:uid="{00000000-0005-0000-0000-00005E060000}"/>
    <cellStyle name="Normal 2 7 6 2" xfId="2011" xr:uid="{00000000-0005-0000-0000-00005F060000}"/>
    <cellStyle name="Normal 2 7 7" xfId="1980" xr:uid="{00000000-0005-0000-0000-000060060000}"/>
    <cellStyle name="Normal 2 7_Cover Page (r)" xfId="578" xr:uid="{00000000-0005-0000-0000-000061060000}"/>
    <cellStyle name="Normal 2 8" xfId="257" xr:uid="{00000000-0005-0000-0000-000062060000}"/>
    <cellStyle name="Normal 2 8 2" xfId="335" xr:uid="{00000000-0005-0000-0000-000063060000}"/>
    <cellStyle name="Normal 2 8 2 2" xfId="458" xr:uid="{00000000-0005-0000-0000-000064060000}"/>
    <cellStyle name="Normal 2 8 2 2 2" xfId="798" xr:uid="{00000000-0005-0000-0000-000065060000}"/>
    <cellStyle name="Normal 2 8 2 2 2 2" xfId="1209" xr:uid="{00000000-0005-0000-0000-000066060000}"/>
    <cellStyle name="Normal 2 8 2 2 2 2 2" xfId="2016" xr:uid="{00000000-0005-0000-0000-000067060000}"/>
    <cellStyle name="Normal 2 8 2 2 2 3" xfId="2015" xr:uid="{00000000-0005-0000-0000-000068060000}"/>
    <cellStyle name="Normal 2 8 2 2 3" xfId="1208" xr:uid="{00000000-0005-0000-0000-000069060000}"/>
    <cellStyle name="Normal 2 8 2 2 3 2" xfId="2017" xr:uid="{00000000-0005-0000-0000-00006A060000}"/>
    <cellStyle name="Normal 2 8 2 2 4" xfId="2014" xr:uid="{00000000-0005-0000-0000-00006B060000}"/>
    <cellStyle name="Normal 2 8 2 3" xfId="797" xr:uid="{00000000-0005-0000-0000-00006C060000}"/>
    <cellStyle name="Normal 2 8 2 3 2" xfId="1210" xr:uid="{00000000-0005-0000-0000-00006D060000}"/>
    <cellStyle name="Normal 2 8 2 3 2 2" xfId="2019" xr:uid="{00000000-0005-0000-0000-00006E060000}"/>
    <cellStyle name="Normal 2 8 2 3 3" xfId="2018" xr:uid="{00000000-0005-0000-0000-00006F060000}"/>
    <cellStyle name="Normal 2 8 2 4" xfId="1207" xr:uid="{00000000-0005-0000-0000-000070060000}"/>
    <cellStyle name="Normal 2 8 2 4 2" xfId="2020" xr:uid="{00000000-0005-0000-0000-000071060000}"/>
    <cellStyle name="Normal 2 8 2 5" xfId="2013" xr:uid="{00000000-0005-0000-0000-000072060000}"/>
    <cellStyle name="Normal 2 8 2_Cover Page (r)" xfId="583" xr:uid="{00000000-0005-0000-0000-000073060000}"/>
    <cellStyle name="Normal 2 8 3" xfId="457" xr:uid="{00000000-0005-0000-0000-000074060000}"/>
    <cellStyle name="Normal 2 8 3 2" xfId="799" xr:uid="{00000000-0005-0000-0000-000075060000}"/>
    <cellStyle name="Normal 2 8 3 2 2" xfId="1212" xr:uid="{00000000-0005-0000-0000-000076060000}"/>
    <cellStyle name="Normal 2 8 3 2 2 2" xfId="2023" xr:uid="{00000000-0005-0000-0000-000077060000}"/>
    <cellStyle name="Normal 2 8 3 2 3" xfId="2022" xr:uid="{00000000-0005-0000-0000-000078060000}"/>
    <cellStyle name="Normal 2 8 3 3" xfId="1211" xr:uid="{00000000-0005-0000-0000-000079060000}"/>
    <cellStyle name="Normal 2 8 3 3 2" xfId="2024" xr:uid="{00000000-0005-0000-0000-00007A060000}"/>
    <cellStyle name="Normal 2 8 3 4" xfId="2021" xr:uid="{00000000-0005-0000-0000-00007B060000}"/>
    <cellStyle name="Normal 2 8 4" xfId="796" xr:uid="{00000000-0005-0000-0000-00007C060000}"/>
    <cellStyle name="Normal 2 8 4 2" xfId="1213" xr:uid="{00000000-0005-0000-0000-00007D060000}"/>
    <cellStyle name="Normal 2 8 4 2 2" xfId="2026" xr:uid="{00000000-0005-0000-0000-00007E060000}"/>
    <cellStyle name="Normal 2 8 4 3" xfId="2025" xr:uid="{00000000-0005-0000-0000-00007F060000}"/>
    <cellStyle name="Normal 2 8 5" xfId="1206" xr:uid="{00000000-0005-0000-0000-000080060000}"/>
    <cellStyle name="Normal 2 8 5 2" xfId="2027" xr:uid="{00000000-0005-0000-0000-000081060000}"/>
    <cellStyle name="Normal 2 8 6" xfId="2012" xr:uid="{00000000-0005-0000-0000-000082060000}"/>
    <cellStyle name="Normal 2 8_Cover Page (r)" xfId="582" xr:uid="{00000000-0005-0000-0000-000083060000}"/>
    <cellStyle name="Normal 2 9" xfId="332" xr:uid="{00000000-0005-0000-0000-000084060000}"/>
    <cellStyle name="Normal 2 9 2" xfId="459" xr:uid="{00000000-0005-0000-0000-000085060000}"/>
    <cellStyle name="Normal 2 9 2 2" xfId="801" xr:uid="{00000000-0005-0000-0000-000086060000}"/>
    <cellStyle name="Normal 2 9 2 2 2" xfId="1216" xr:uid="{00000000-0005-0000-0000-000087060000}"/>
    <cellStyle name="Normal 2 9 2 2 2 2" xfId="2031" xr:uid="{00000000-0005-0000-0000-000088060000}"/>
    <cellStyle name="Normal 2 9 2 2 3" xfId="2030" xr:uid="{00000000-0005-0000-0000-000089060000}"/>
    <cellStyle name="Normal 2 9 2 3" xfId="1215" xr:uid="{00000000-0005-0000-0000-00008A060000}"/>
    <cellStyle name="Normal 2 9 2 3 2" xfId="2032" xr:uid="{00000000-0005-0000-0000-00008B060000}"/>
    <cellStyle name="Normal 2 9 2 4" xfId="2029" xr:uid="{00000000-0005-0000-0000-00008C060000}"/>
    <cellStyle name="Normal 2 9 3" xfId="800" xr:uid="{00000000-0005-0000-0000-00008D060000}"/>
    <cellStyle name="Normal 2 9 3 2" xfId="1217" xr:uid="{00000000-0005-0000-0000-00008E060000}"/>
    <cellStyle name="Normal 2 9 3 2 2" xfId="2034" xr:uid="{00000000-0005-0000-0000-00008F060000}"/>
    <cellStyle name="Normal 2 9 3 3" xfId="2033" xr:uid="{00000000-0005-0000-0000-000090060000}"/>
    <cellStyle name="Normal 2 9 4" xfId="1214" xr:uid="{00000000-0005-0000-0000-000091060000}"/>
    <cellStyle name="Normal 2 9 4 2" xfId="2035" xr:uid="{00000000-0005-0000-0000-000092060000}"/>
    <cellStyle name="Normal 2 9 5" xfId="2028" xr:uid="{00000000-0005-0000-0000-000093060000}"/>
    <cellStyle name="Normal 2 9_Cover Page (r)" xfId="584" xr:uid="{00000000-0005-0000-0000-000094060000}"/>
    <cellStyle name="Normal 2_Cover Page (r)" xfId="577" xr:uid="{00000000-0005-0000-0000-000095060000}"/>
    <cellStyle name="Normal 20" xfId="124" xr:uid="{00000000-0005-0000-0000-000096060000}"/>
    <cellStyle name="Normal 20 2" xfId="216" xr:uid="{00000000-0005-0000-0000-000097060000}"/>
    <cellStyle name="Normal 20 2 2" xfId="260" xr:uid="{00000000-0005-0000-0000-000098060000}"/>
    <cellStyle name="Normal 20 2 2 2" xfId="338" xr:uid="{00000000-0005-0000-0000-000099060000}"/>
    <cellStyle name="Normal 20 2 2 2 2" xfId="463" xr:uid="{00000000-0005-0000-0000-00009A060000}"/>
    <cellStyle name="Normal 20 2 2 2 2 2" xfId="806" xr:uid="{00000000-0005-0000-0000-00009B060000}"/>
    <cellStyle name="Normal 20 2 2 2 2 2 2" xfId="1223" xr:uid="{00000000-0005-0000-0000-00009C060000}"/>
    <cellStyle name="Normal 20 2 2 2 2 2 2 2" xfId="2042" xr:uid="{00000000-0005-0000-0000-00009D060000}"/>
    <cellStyle name="Normal 20 2 2 2 2 2 3" xfId="2041" xr:uid="{00000000-0005-0000-0000-00009E060000}"/>
    <cellStyle name="Normal 20 2 2 2 2 3" xfId="1222" xr:uid="{00000000-0005-0000-0000-00009F060000}"/>
    <cellStyle name="Normal 20 2 2 2 2 3 2" xfId="2043" xr:uid="{00000000-0005-0000-0000-0000A0060000}"/>
    <cellStyle name="Normal 20 2 2 2 2 4" xfId="2040" xr:uid="{00000000-0005-0000-0000-0000A1060000}"/>
    <cellStyle name="Normal 20 2 2 2 3" xfId="805" xr:uid="{00000000-0005-0000-0000-0000A2060000}"/>
    <cellStyle name="Normal 20 2 2 2 3 2" xfId="1224" xr:uid="{00000000-0005-0000-0000-0000A3060000}"/>
    <cellStyle name="Normal 20 2 2 2 3 2 2" xfId="2045" xr:uid="{00000000-0005-0000-0000-0000A4060000}"/>
    <cellStyle name="Normal 20 2 2 2 3 3" xfId="2044" xr:uid="{00000000-0005-0000-0000-0000A5060000}"/>
    <cellStyle name="Normal 20 2 2 2 4" xfId="1221" xr:uid="{00000000-0005-0000-0000-0000A6060000}"/>
    <cellStyle name="Normal 20 2 2 2 4 2" xfId="2046" xr:uid="{00000000-0005-0000-0000-0000A7060000}"/>
    <cellStyle name="Normal 20 2 2 2 5" xfId="2039" xr:uid="{00000000-0005-0000-0000-0000A8060000}"/>
    <cellStyle name="Normal 20 2 2 2_Cover Page (r)" xfId="588" xr:uid="{00000000-0005-0000-0000-0000A9060000}"/>
    <cellStyle name="Normal 20 2 2 3" xfId="462" xr:uid="{00000000-0005-0000-0000-0000AA060000}"/>
    <cellStyle name="Normal 20 2 2 3 2" xfId="807" xr:uid="{00000000-0005-0000-0000-0000AB060000}"/>
    <cellStyle name="Normal 20 2 2 3 2 2" xfId="1226" xr:uid="{00000000-0005-0000-0000-0000AC060000}"/>
    <cellStyle name="Normal 20 2 2 3 2 2 2" xfId="2049" xr:uid="{00000000-0005-0000-0000-0000AD060000}"/>
    <cellStyle name="Normal 20 2 2 3 2 3" xfId="2048" xr:uid="{00000000-0005-0000-0000-0000AE060000}"/>
    <cellStyle name="Normal 20 2 2 3 3" xfId="1225" xr:uid="{00000000-0005-0000-0000-0000AF060000}"/>
    <cellStyle name="Normal 20 2 2 3 3 2" xfId="2050" xr:uid="{00000000-0005-0000-0000-0000B0060000}"/>
    <cellStyle name="Normal 20 2 2 3 4" xfId="2047" xr:uid="{00000000-0005-0000-0000-0000B1060000}"/>
    <cellStyle name="Normal 20 2 2 4" xfId="804" xr:uid="{00000000-0005-0000-0000-0000B2060000}"/>
    <cellStyle name="Normal 20 2 2 4 2" xfId="1227" xr:uid="{00000000-0005-0000-0000-0000B3060000}"/>
    <cellStyle name="Normal 20 2 2 4 2 2" xfId="2052" xr:uid="{00000000-0005-0000-0000-0000B4060000}"/>
    <cellStyle name="Normal 20 2 2 4 3" xfId="2051" xr:uid="{00000000-0005-0000-0000-0000B5060000}"/>
    <cellStyle name="Normal 20 2 2 5" xfId="1220" xr:uid="{00000000-0005-0000-0000-0000B6060000}"/>
    <cellStyle name="Normal 20 2 2 5 2" xfId="2053" xr:uid="{00000000-0005-0000-0000-0000B7060000}"/>
    <cellStyle name="Normal 20 2 2 6" xfId="2038" xr:uid="{00000000-0005-0000-0000-0000B8060000}"/>
    <cellStyle name="Normal 20 2 2_Cover Page (r)" xfId="587" xr:uid="{00000000-0005-0000-0000-0000B9060000}"/>
    <cellStyle name="Normal 20 2 3" xfId="337" xr:uid="{00000000-0005-0000-0000-0000BA060000}"/>
    <cellStyle name="Normal 20 2 3 2" xfId="464" xr:uid="{00000000-0005-0000-0000-0000BB060000}"/>
    <cellStyle name="Normal 20 2 3 2 2" xfId="809" xr:uid="{00000000-0005-0000-0000-0000BC060000}"/>
    <cellStyle name="Normal 20 2 3 2 2 2" xfId="1230" xr:uid="{00000000-0005-0000-0000-0000BD060000}"/>
    <cellStyle name="Normal 20 2 3 2 2 2 2" xfId="2057" xr:uid="{00000000-0005-0000-0000-0000BE060000}"/>
    <cellStyle name="Normal 20 2 3 2 2 3" xfId="2056" xr:uid="{00000000-0005-0000-0000-0000BF060000}"/>
    <cellStyle name="Normal 20 2 3 2 3" xfId="1229" xr:uid="{00000000-0005-0000-0000-0000C0060000}"/>
    <cellStyle name="Normal 20 2 3 2 3 2" xfId="2058" xr:uid="{00000000-0005-0000-0000-0000C1060000}"/>
    <cellStyle name="Normal 20 2 3 2 4" xfId="2055" xr:uid="{00000000-0005-0000-0000-0000C2060000}"/>
    <cellStyle name="Normal 20 2 3 3" xfId="808" xr:uid="{00000000-0005-0000-0000-0000C3060000}"/>
    <cellStyle name="Normal 20 2 3 3 2" xfId="1231" xr:uid="{00000000-0005-0000-0000-0000C4060000}"/>
    <cellStyle name="Normal 20 2 3 3 2 2" xfId="2060" xr:uid="{00000000-0005-0000-0000-0000C5060000}"/>
    <cellStyle name="Normal 20 2 3 3 3" xfId="2059" xr:uid="{00000000-0005-0000-0000-0000C6060000}"/>
    <cellStyle name="Normal 20 2 3 4" xfId="1228" xr:uid="{00000000-0005-0000-0000-0000C7060000}"/>
    <cellStyle name="Normal 20 2 3 4 2" xfId="2061" xr:uid="{00000000-0005-0000-0000-0000C8060000}"/>
    <cellStyle name="Normal 20 2 3 5" xfId="2054" xr:uid="{00000000-0005-0000-0000-0000C9060000}"/>
    <cellStyle name="Normal 20 2 3_Cover Page (r)" xfId="589" xr:uid="{00000000-0005-0000-0000-0000CA060000}"/>
    <cellStyle name="Normal 20 2 4" xfId="461" xr:uid="{00000000-0005-0000-0000-0000CB060000}"/>
    <cellStyle name="Normal 20 2 4 2" xfId="810" xr:uid="{00000000-0005-0000-0000-0000CC060000}"/>
    <cellStyle name="Normal 20 2 4 2 2" xfId="1233" xr:uid="{00000000-0005-0000-0000-0000CD060000}"/>
    <cellStyle name="Normal 20 2 4 2 2 2" xfId="2064" xr:uid="{00000000-0005-0000-0000-0000CE060000}"/>
    <cellStyle name="Normal 20 2 4 2 3" xfId="2063" xr:uid="{00000000-0005-0000-0000-0000CF060000}"/>
    <cellStyle name="Normal 20 2 4 3" xfId="1232" xr:uid="{00000000-0005-0000-0000-0000D0060000}"/>
    <cellStyle name="Normal 20 2 4 3 2" xfId="2065" xr:uid="{00000000-0005-0000-0000-0000D1060000}"/>
    <cellStyle name="Normal 20 2 4 4" xfId="2062" xr:uid="{00000000-0005-0000-0000-0000D2060000}"/>
    <cellStyle name="Normal 20 2 5" xfId="803" xr:uid="{00000000-0005-0000-0000-0000D3060000}"/>
    <cellStyle name="Normal 20 2 5 2" xfId="1234" xr:uid="{00000000-0005-0000-0000-0000D4060000}"/>
    <cellStyle name="Normal 20 2 5 2 2" xfId="2067" xr:uid="{00000000-0005-0000-0000-0000D5060000}"/>
    <cellStyle name="Normal 20 2 5 3" xfId="2066" xr:uid="{00000000-0005-0000-0000-0000D6060000}"/>
    <cellStyle name="Normal 20 2 6" xfId="1219" xr:uid="{00000000-0005-0000-0000-0000D7060000}"/>
    <cellStyle name="Normal 20 2 6 2" xfId="2068" xr:uid="{00000000-0005-0000-0000-0000D8060000}"/>
    <cellStyle name="Normal 20 2 7" xfId="2037" xr:uid="{00000000-0005-0000-0000-0000D9060000}"/>
    <cellStyle name="Normal 20 2_Cover Page (r)" xfId="586" xr:uid="{00000000-0005-0000-0000-0000DA060000}"/>
    <cellStyle name="Normal 20 3" xfId="259" xr:uid="{00000000-0005-0000-0000-0000DB060000}"/>
    <cellStyle name="Normal 20 3 2" xfId="339" xr:uid="{00000000-0005-0000-0000-0000DC060000}"/>
    <cellStyle name="Normal 20 3 2 2" xfId="466" xr:uid="{00000000-0005-0000-0000-0000DD060000}"/>
    <cellStyle name="Normal 20 3 2 2 2" xfId="813" xr:uid="{00000000-0005-0000-0000-0000DE060000}"/>
    <cellStyle name="Normal 20 3 2 2 2 2" xfId="1238" xr:uid="{00000000-0005-0000-0000-0000DF060000}"/>
    <cellStyle name="Normal 20 3 2 2 2 2 2" xfId="2073" xr:uid="{00000000-0005-0000-0000-0000E0060000}"/>
    <cellStyle name="Normal 20 3 2 2 2 3" xfId="2072" xr:uid="{00000000-0005-0000-0000-0000E1060000}"/>
    <cellStyle name="Normal 20 3 2 2 3" xfId="1237" xr:uid="{00000000-0005-0000-0000-0000E2060000}"/>
    <cellStyle name="Normal 20 3 2 2 3 2" xfId="2074" xr:uid="{00000000-0005-0000-0000-0000E3060000}"/>
    <cellStyle name="Normal 20 3 2 2 4" xfId="2071" xr:uid="{00000000-0005-0000-0000-0000E4060000}"/>
    <cellStyle name="Normal 20 3 2 3" xfId="812" xr:uid="{00000000-0005-0000-0000-0000E5060000}"/>
    <cellStyle name="Normal 20 3 2 3 2" xfId="1239" xr:uid="{00000000-0005-0000-0000-0000E6060000}"/>
    <cellStyle name="Normal 20 3 2 3 2 2" xfId="2076" xr:uid="{00000000-0005-0000-0000-0000E7060000}"/>
    <cellStyle name="Normal 20 3 2 3 3" xfId="2075" xr:uid="{00000000-0005-0000-0000-0000E8060000}"/>
    <cellStyle name="Normal 20 3 2 4" xfId="1236" xr:uid="{00000000-0005-0000-0000-0000E9060000}"/>
    <cellStyle name="Normal 20 3 2 4 2" xfId="2077" xr:uid="{00000000-0005-0000-0000-0000EA060000}"/>
    <cellStyle name="Normal 20 3 2 5" xfId="2070" xr:uid="{00000000-0005-0000-0000-0000EB060000}"/>
    <cellStyle name="Normal 20 3 2_Cover Page (r)" xfId="591" xr:uid="{00000000-0005-0000-0000-0000EC060000}"/>
    <cellStyle name="Normal 20 3 3" xfId="465" xr:uid="{00000000-0005-0000-0000-0000ED060000}"/>
    <cellStyle name="Normal 20 3 3 2" xfId="814" xr:uid="{00000000-0005-0000-0000-0000EE060000}"/>
    <cellStyle name="Normal 20 3 3 2 2" xfId="1241" xr:uid="{00000000-0005-0000-0000-0000EF060000}"/>
    <cellStyle name="Normal 20 3 3 2 2 2" xfId="2080" xr:uid="{00000000-0005-0000-0000-0000F0060000}"/>
    <cellStyle name="Normal 20 3 3 2 3" xfId="2079" xr:uid="{00000000-0005-0000-0000-0000F1060000}"/>
    <cellStyle name="Normal 20 3 3 3" xfId="1240" xr:uid="{00000000-0005-0000-0000-0000F2060000}"/>
    <cellStyle name="Normal 20 3 3 3 2" xfId="2081" xr:uid="{00000000-0005-0000-0000-0000F3060000}"/>
    <cellStyle name="Normal 20 3 3 4" xfId="2078" xr:uid="{00000000-0005-0000-0000-0000F4060000}"/>
    <cellStyle name="Normal 20 3 4" xfId="811" xr:uid="{00000000-0005-0000-0000-0000F5060000}"/>
    <cellStyle name="Normal 20 3 4 2" xfId="1242" xr:uid="{00000000-0005-0000-0000-0000F6060000}"/>
    <cellStyle name="Normal 20 3 4 2 2" xfId="2083" xr:uid="{00000000-0005-0000-0000-0000F7060000}"/>
    <cellStyle name="Normal 20 3 4 3" xfId="2082" xr:uid="{00000000-0005-0000-0000-0000F8060000}"/>
    <cellStyle name="Normal 20 3 5" xfId="1235" xr:uid="{00000000-0005-0000-0000-0000F9060000}"/>
    <cellStyle name="Normal 20 3 5 2" xfId="2084" xr:uid="{00000000-0005-0000-0000-0000FA060000}"/>
    <cellStyle name="Normal 20 3 6" xfId="2069" xr:uid="{00000000-0005-0000-0000-0000FB060000}"/>
    <cellStyle name="Normal 20 3_Cover Page (r)" xfId="590" xr:uid="{00000000-0005-0000-0000-0000FC060000}"/>
    <cellStyle name="Normal 20 4" xfId="336" xr:uid="{00000000-0005-0000-0000-0000FD060000}"/>
    <cellStyle name="Normal 20 4 2" xfId="467" xr:uid="{00000000-0005-0000-0000-0000FE060000}"/>
    <cellStyle name="Normal 20 4 2 2" xfId="816" xr:uid="{00000000-0005-0000-0000-0000FF060000}"/>
    <cellStyle name="Normal 20 4 2 2 2" xfId="1245" xr:uid="{00000000-0005-0000-0000-000000070000}"/>
    <cellStyle name="Normal 20 4 2 2 2 2" xfId="2088" xr:uid="{00000000-0005-0000-0000-000001070000}"/>
    <cellStyle name="Normal 20 4 2 2 3" xfId="2087" xr:uid="{00000000-0005-0000-0000-000002070000}"/>
    <cellStyle name="Normal 20 4 2 3" xfId="1244" xr:uid="{00000000-0005-0000-0000-000003070000}"/>
    <cellStyle name="Normal 20 4 2 3 2" xfId="2089" xr:uid="{00000000-0005-0000-0000-000004070000}"/>
    <cellStyle name="Normal 20 4 2 4" xfId="2086" xr:uid="{00000000-0005-0000-0000-000005070000}"/>
    <cellStyle name="Normal 20 4 3" xfId="815" xr:uid="{00000000-0005-0000-0000-000006070000}"/>
    <cellStyle name="Normal 20 4 3 2" xfId="1246" xr:uid="{00000000-0005-0000-0000-000007070000}"/>
    <cellStyle name="Normal 20 4 3 2 2" xfId="2091" xr:uid="{00000000-0005-0000-0000-000008070000}"/>
    <cellStyle name="Normal 20 4 3 3" xfId="2090" xr:uid="{00000000-0005-0000-0000-000009070000}"/>
    <cellStyle name="Normal 20 4 4" xfId="1243" xr:uid="{00000000-0005-0000-0000-00000A070000}"/>
    <cellStyle name="Normal 20 4 4 2" xfId="2092" xr:uid="{00000000-0005-0000-0000-00000B070000}"/>
    <cellStyle name="Normal 20 4 5" xfId="2085" xr:uid="{00000000-0005-0000-0000-00000C070000}"/>
    <cellStyle name="Normal 20 4_Cover Page (r)" xfId="592" xr:uid="{00000000-0005-0000-0000-00000D070000}"/>
    <cellStyle name="Normal 20 5" xfId="460" xr:uid="{00000000-0005-0000-0000-00000E070000}"/>
    <cellStyle name="Normal 20 5 2" xfId="817" xr:uid="{00000000-0005-0000-0000-00000F070000}"/>
    <cellStyle name="Normal 20 5 2 2" xfId="1248" xr:uid="{00000000-0005-0000-0000-000010070000}"/>
    <cellStyle name="Normal 20 5 2 2 2" xfId="2095" xr:uid="{00000000-0005-0000-0000-000011070000}"/>
    <cellStyle name="Normal 20 5 2 3" xfId="2094" xr:uid="{00000000-0005-0000-0000-000012070000}"/>
    <cellStyle name="Normal 20 5 3" xfId="1247" xr:uid="{00000000-0005-0000-0000-000013070000}"/>
    <cellStyle name="Normal 20 5 3 2" xfId="2096" xr:uid="{00000000-0005-0000-0000-000014070000}"/>
    <cellStyle name="Normal 20 5 4" xfId="2093" xr:uid="{00000000-0005-0000-0000-000015070000}"/>
    <cellStyle name="Normal 20 6" xfId="802" xr:uid="{00000000-0005-0000-0000-000016070000}"/>
    <cellStyle name="Normal 20 6 2" xfId="1249" xr:uid="{00000000-0005-0000-0000-000017070000}"/>
    <cellStyle name="Normal 20 6 2 2" xfId="2098" xr:uid="{00000000-0005-0000-0000-000018070000}"/>
    <cellStyle name="Normal 20 6 3" xfId="2097" xr:uid="{00000000-0005-0000-0000-000019070000}"/>
    <cellStyle name="Normal 20 7" xfId="1218" xr:uid="{00000000-0005-0000-0000-00001A070000}"/>
    <cellStyle name="Normal 20 7 2" xfId="2099" xr:uid="{00000000-0005-0000-0000-00001B070000}"/>
    <cellStyle name="Normal 20 8" xfId="2036" xr:uid="{00000000-0005-0000-0000-00001C070000}"/>
    <cellStyle name="Normal 20_Cover Page (r)" xfId="585" xr:uid="{00000000-0005-0000-0000-00001D070000}"/>
    <cellStyle name="Normal 21" xfId="125" xr:uid="{00000000-0005-0000-0000-00001E070000}"/>
    <cellStyle name="Normal 21 2" xfId="217" xr:uid="{00000000-0005-0000-0000-00001F070000}"/>
    <cellStyle name="Normal 21 2 2" xfId="262" xr:uid="{00000000-0005-0000-0000-000020070000}"/>
    <cellStyle name="Normal 21 2 2 2" xfId="342" xr:uid="{00000000-0005-0000-0000-000021070000}"/>
    <cellStyle name="Normal 21 2 2 2 2" xfId="471" xr:uid="{00000000-0005-0000-0000-000022070000}"/>
    <cellStyle name="Normal 21 2 2 2 2 2" xfId="822" xr:uid="{00000000-0005-0000-0000-000023070000}"/>
    <cellStyle name="Normal 21 2 2 2 2 2 2" xfId="1255" xr:uid="{00000000-0005-0000-0000-000024070000}"/>
    <cellStyle name="Normal 21 2 2 2 2 2 2 2" xfId="2106" xr:uid="{00000000-0005-0000-0000-000025070000}"/>
    <cellStyle name="Normal 21 2 2 2 2 2 3" xfId="2105" xr:uid="{00000000-0005-0000-0000-000026070000}"/>
    <cellStyle name="Normal 21 2 2 2 2 3" xfId="1254" xr:uid="{00000000-0005-0000-0000-000027070000}"/>
    <cellStyle name="Normal 21 2 2 2 2 3 2" xfId="2107" xr:uid="{00000000-0005-0000-0000-000028070000}"/>
    <cellStyle name="Normal 21 2 2 2 2 4" xfId="2104" xr:uid="{00000000-0005-0000-0000-000029070000}"/>
    <cellStyle name="Normal 21 2 2 2 3" xfId="821" xr:uid="{00000000-0005-0000-0000-00002A070000}"/>
    <cellStyle name="Normal 21 2 2 2 3 2" xfId="1256" xr:uid="{00000000-0005-0000-0000-00002B070000}"/>
    <cellStyle name="Normal 21 2 2 2 3 2 2" xfId="2109" xr:uid="{00000000-0005-0000-0000-00002C070000}"/>
    <cellStyle name="Normal 21 2 2 2 3 3" xfId="2108" xr:uid="{00000000-0005-0000-0000-00002D070000}"/>
    <cellStyle name="Normal 21 2 2 2 4" xfId="1253" xr:uid="{00000000-0005-0000-0000-00002E070000}"/>
    <cellStyle name="Normal 21 2 2 2 4 2" xfId="2110" xr:uid="{00000000-0005-0000-0000-00002F070000}"/>
    <cellStyle name="Normal 21 2 2 2 5" xfId="2103" xr:uid="{00000000-0005-0000-0000-000030070000}"/>
    <cellStyle name="Normal 21 2 2 2_Cover Page (r)" xfId="596" xr:uid="{00000000-0005-0000-0000-000031070000}"/>
    <cellStyle name="Normal 21 2 2 3" xfId="470" xr:uid="{00000000-0005-0000-0000-000032070000}"/>
    <cellStyle name="Normal 21 2 2 3 2" xfId="823" xr:uid="{00000000-0005-0000-0000-000033070000}"/>
    <cellStyle name="Normal 21 2 2 3 2 2" xfId="1258" xr:uid="{00000000-0005-0000-0000-000034070000}"/>
    <cellStyle name="Normal 21 2 2 3 2 2 2" xfId="2113" xr:uid="{00000000-0005-0000-0000-000035070000}"/>
    <cellStyle name="Normal 21 2 2 3 2 3" xfId="2112" xr:uid="{00000000-0005-0000-0000-000036070000}"/>
    <cellStyle name="Normal 21 2 2 3 3" xfId="1257" xr:uid="{00000000-0005-0000-0000-000037070000}"/>
    <cellStyle name="Normal 21 2 2 3 3 2" xfId="2114" xr:uid="{00000000-0005-0000-0000-000038070000}"/>
    <cellStyle name="Normal 21 2 2 3 4" xfId="2111" xr:uid="{00000000-0005-0000-0000-000039070000}"/>
    <cellStyle name="Normal 21 2 2 4" xfId="820" xr:uid="{00000000-0005-0000-0000-00003A070000}"/>
    <cellStyle name="Normal 21 2 2 4 2" xfId="1259" xr:uid="{00000000-0005-0000-0000-00003B070000}"/>
    <cellStyle name="Normal 21 2 2 4 2 2" xfId="2116" xr:uid="{00000000-0005-0000-0000-00003C070000}"/>
    <cellStyle name="Normal 21 2 2 4 3" xfId="2115" xr:uid="{00000000-0005-0000-0000-00003D070000}"/>
    <cellStyle name="Normal 21 2 2 5" xfId="1252" xr:uid="{00000000-0005-0000-0000-00003E070000}"/>
    <cellStyle name="Normal 21 2 2 5 2" xfId="2117" xr:uid="{00000000-0005-0000-0000-00003F070000}"/>
    <cellStyle name="Normal 21 2 2 6" xfId="2102" xr:uid="{00000000-0005-0000-0000-000040070000}"/>
    <cellStyle name="Normal 21 2 2_Cover Page (r)" xfId="595" xr:uid="{00000000-0005-0000-0000-000041070000}"/>
    <cellStyle name="Normal 21 2 3" xfId="341" xr:uid="{00000000-0005-0000-0000-000042070000}"/>
    <cellStyle name="Normal 21 2 3 2" xfId="472" xr:uid="{00000000-0005-0000-0000-000043070000}"/>
    <cellStyle name="Normal 21 2 3 2 2" xfId="825" xr:uid="{00000000-0005-0000-0000-000044070000}"/>
    <cellStyle name="Normal 21 2 3 2 2 2" xfId="1262" xr:uid="{00000000-0005-0000-0000-000045070000}"/>
    <cellStyle name="Normal 21 2 3 2 2 2 2" xfId="2121" xr:uid="{00000000-0005-0000-0000-000046070000}"/>
    <cellStyle name="Normal 21 2 3 2 2 3" xfId="2120" xr:uid="{00000000-0005-0000-0000-000047070000}"/>
    <cellStyle name="Normal 21 2 3 2 3" xfId="1261" xr:uid="{00000000-0005-0000-0000-000048070000}"/>
    <cellStyle name="Normal 21 2 3 2 3 2" xfId="2122" xr:uid="{00000000-0005-0000-0000-000049070000}"/>
    <cellStyle name="Normal 21 2 3 2 4" xfId="2119" xr:uid="{00000000-0005-0000-0000-00004A070000}"/>
    <cellStyle name="Normal 21 2 3 3" xfId="824" xr:uid="{00000000-0005-0000-0000-00004B070000}"/>
    <cellStyle name="Normal 21 2 3 3 2" xfId="1263" xr:uid="{00000000-0005-0000-0000-00004C070000}"/>
    <cellStyle name="Normal 21 2 3 3 2 2" xfId="2124" xr:uid="{00000000-0005-0000-0000-00004D070000}"/>
    <cellStyle name="Normal 21 2 3 3 3" xfId="2123" xr:uid="{00000000-0005-0000-0000-00004E070000}"/>
    <cellStyle name="Normal 21 2 3 4" xfId="1260" xr:uid="{00000000-0005-0000-0000-00004F070000}"/>
    <cellStyle name="Normal 21 2 3 4 2" xfId="2125" xr:uid="{00000000-0005-0000-0000-000050070000}"/>
    <cellStyle name="Normal 21 2 3 5" xfId="2118" xr:uid="{00000000-0005-0000-0000-000051070000}"/>
    <cellStyle name="Normal 21 2 3_Cover Page (r)" xfId="597" xr:uid="{00000000-0005-0000-0000-000052070000}"/>
    <cellStyle name="Normal 21 2 4" xfId="469" xr:uid="{00000000-0005-0000-0000-000053070000}"/>
    <cellStyle name="Normal 21 2 4 2" xfId="826" xr:uid="{00000000-0005-0000-0000-000054070000}"/>
    <cellStyle name="Normal 21 2 4 2 2" xfId="1265" xr:uid="{00000000-0005-0000-0000-000055070000}"/>
    <cellStyle name="Normal 21 2 4 2 2 2" xfId="2128" xr:uid="{00000000-0005-0000-0000-000056070000}"/>
    <cellStyle name="Normal 21 2 4 2 3" xfId="2127" xr:uid="{00000000-0005-0000-0000-000057070000}"/>
    <cellStyle name="Normal 21 2 4 3" xfId="1264" xr:uid="{00000000-0005-0000-0000-000058070000}"/>
    <cellStyle name="Normal 21 2 4 3 2" xfId="2129" xr:uid="{00000000-0005-0000-0000-000059070000}"/>
    <cellStyle name="Normal 21 2 4 4" xfId="2126" xr:uid="{00000000-0005-0000-0000-00005A070000}"/>
    <cellStyle name="Normal 21 2 5" xfId="819" xr:uid="{00000000-0005-0000-0000-00005B070000}"/>
    <cellStyle name="Normal 21 2 5 2" xfId="1266" xr:uid="{00000000-0005-0000-0000-00005C070000}"/>
    <cellStyle name="Normal 21 2 5 2 2" xfId="2131" xr:uid="{00000000-0005-0000-0000-00005D070000}"/>
    <cellStyle name="Normal 21 2 5 3" xfId="2130" xr:uid="{00000000-0005-0000-0000-00005E070000}"/>
    <cellStyle name="Normal 21 2 6" xfId="1251" xr:uid="{00000000-0005-0000-0000-00005F070000}"/>
    <cellStyle name="Normal 21 2 6 2" xfId="2132" xr:uid="{00000000-0005-0000-0000-000060070000}"/>
    <cellStyle name="Normal 21 2 7" xfId="2101" xr:uid="{00000000-0005-0000-0000-000061070000}"/>
    <cellStyle name="Normal 21 2_Cover Page (r)" xfId="594" xr:uid="{00000000-0005-0000-0000-000062070000}"/>
    <cellStyle name="Normal 21 3" xfId="261" xr:uid="{00000000-0005-0000-0000-000063070000}"/>
    <cellStyle name="Normal 21 3 2" xfId="343" xr:uid="{00000000-0005-0000-0000-000064070000}"/>
    <cellStyle name="Normal 21 3 2 2" xfId="474" xr:uid="{00000000-0005-0000-0000-000065070000}"/>
    <cellStyle name="Normal 21 3 2 2 2" xfId="829" xr:uid="{00000000-0005-0000-0000-000066070000}"/>
    <cellStyle name="Normal 21 3 2 2 2 2" xfId="1270" xr:uid="{00000000-0005-0000-0000-000067070000}"/>
    <cellStyle name="Normal 21 3 2 2 2 2 2" xfId="2137" xr:uid="{00000000-0005-0000-0000-000068070000}"/>
    <cellStyle name="Normal 21 3 2 2 2 3" xfId="2136" xr:uid="{00000000-0005-0000-0000-000069070000}"/>
    <cellStyle name="Normal 21 3 2 2 3" xfId="1269" xr:uid="{00000000-0005-0000-0000-00006A070000}"/>
    <cellStyle name="Normal 21 3 2 2 3 2" xfId="2138" xr:uid="{00000000-0005-0000-0000-00006B070000}"/>
    <cellStyle name="Normal 21 3 2 2 4" xfId="2135" xr:uid="{00000000-0005-0000-0000-00006C070000}"/>
    <cellStyle name="Normal 21 3 2 3" xfId="828" xr:uid="{00000000-0005-0000-0000-00006D070000}"/>
    <cellStyle name="Normal 21 3 2 3 2" xfId="1271" xr:uid="{00000000-0005-0000-0000-00006E070000}"/>
    <cellStyle name="Normal 21 3 2 3 2 2" xfId="2140" xr:uid="{00000000-0005-0000-0000-00006F070000}"/>
    <cellStyle name="Normal 21 3 2 3 3" xfId="2139" xr:uid="{00000000-0005-0000-0000-000070070000}"/>
    <cellStyle name="Normal 21 3 2 4" xfId="1268" xr:uid="{00000000-0005-0000-0000-000071070000}"/>
    <cellStyle name="Normal 21 3 2 4 2" xfId="2141" xr:uid="{00000000-0005-0000-0000-000072070000}"/>
    <cellStyle name="Normal 21 3 2 5" xfId="2134" xr:uid="{00000000-0005-0000-0000-000073070000}"/>
    <cellStyle name="Normal 21 3 2_Cover Page (r)" xfId="599" xr:uid="{00000000-0005-0000-0000-000074070000}"/>
    <cellStyle name="Normal 21 3 3" xfId="473" xr:uid="{00000000-0005-0000-0000-000075070000}"/>
    <cellStyle name="Normal 21 3 3 2" xfId="830" xr:uid="{00000000-0005-0000-0000-000076070000}"/>
    <cellStyle name="Normal 21 3 3 2 2" xfId="1273" xr:uid="{00000000-0005-0000-0000-000077070000}"/>
    <cellStyle name="Normal 21 3 3 2 2 2" xfId="2144" xr:uid="{00000000-0005-0000-0000-000078070000}"/>
    <cellStyle name="Normal 21 3 3 2 3" xfId="2143" xr:uid="{00000000-0005-0000-0000-000079070000}"/>
    <cellStyle name="Normal 21 3 3 3" xfId="1272" xr:uid="{00000000-0005-0000-0000-00007A070000}"/>
    <cellStyle name="Normal 21 3 3 3 2" xfId="2145" xr:uid="{00000000-0005-0000-0000-00007B070000}"/>
    <cellStyle name="Normal 21 3 3 4" xfId="2142" xr:uid="{00000000-0005-0000-0000-00007C070000}"/>
    <cellStyle name="Normal 21 3 4" xfId="827" xr:uid="{00000000-0005-0000-0000-00007D070000}"/>
    <cellStyle name="Normal 21 3 4 2" xfId="1274" xr:uid="{00000000-0005-0000-0000-00007E070000}"/>
    <cellStyle name="Normal 21 3 4 2 2" xfId="2147" xr:uid="{00000000-0005-0000-0000-00007F070000}"/>
    <cellStyle name="Normal 21 3 4 3" xfId="2146" xr:uid="{00000000-0005-0000-0000-000080070000}"/>
    <cellStyle name="Normal 21 3 5" xfId="1267" xr:uid="{00000000-0005-0000-0000-000081070000}"/>
    <cellStyle name="Normal 21 3 5 2" xfId="2148" xr:uid="{00000000-0005-0000-0000-000082070000}"/>
    <cellStyle name="Normal 21 3 6" xfId="2133" xr:uid="{00000000-0005-0000-0000-000083070000}"/>
    <cellStyle name="Normal 21 3_Cover Page (r)" xfId="598" xr:uid="{00000000-0005-0000-0000-000084070000}"/>
    <cellStyle name="Normal 21 4" xfId="340" xr:uid="{00000000-0005-0000-0000-000085070000}"/>
    <cellStyle name="Normal 21 4 2" xfId="475" xr:uid="{00000000-0005-0000-0000-000086070000}"/>
    <cellStyle name="Normal 21 4 2 2" xfId="832" xr:uid="{00000000-0005-0000-0000-000087070000}"/>
    <cellStyle name="Normal 21 4 2 2 2" xfId="1277" xr:uid="{00000000-0005-0000-0000-000088070000}"/>
    <cellStyle name="Normal 21 4 2 2 2 2" xfId="2152" xr:uid="{00000000-0005-0000-0000-000089070000}"/>
    <cellStyle name="Normal 21 4 2 2 3" xfId="2151" xr:uid="{00000000-0005-0000-0000-00008A070000}"/>
    <cellStyle name="Normal 21 4 2 3" xfId="1276" xr:uid="{00000000-0005-0000-0000-00008B070000}"/>
    <cellStyle name="Normal 21 4 2 3 2" xfId="2153" xr:uid="{00000000-0005-0000-0000-00008C070000}"/>
    <cellStyle name="Normal 21 4 2 4" xfId="2150" xr:uid="{00000000-0005-0000-0000-00008D070000}"/>
    <cellStyle name="Normal 21 4 3" xfId="831" xr:uid="{00000000-0005-0000-0000-00008E070000}"/>
    <cellStyle name="Normal 21 4 3 2" xfId="1278" xr:uid="{00000000-0005-0000-0000-00008F070000}"/>
    <cellStyle name="Normal 21 4 3 2 2" xfId="2155" xr:uid="{00000000-0005-0000-0000-000090070000}"/>
    <cellStyle name="Normal 21 4 3 3" xfId="2154" xr:uid="{00000000-0005-0000-0000-000091070000}"/>
    <cellStyle name="Normal 21 4 4" xfId="1275" xr:uid="{00000000-0005-0000-0000-000092070000}"/>
    <cellStyle name="Normal 21 4 4 2" xfId="2156" xr:uid="{00000000-0005-0000-0000-000093070000}"/>
    <cellStyle name="Normal 21 4 5" xfId="2149" xr:uid="{00000000-0005-0000-0000-000094070000}"/>
    <cellStyle name="Normal 21 4_Cover Page (r)" xfId="600" xr:uid="{00000000-0005-0000-0000-000095070000}"/>
    <cellStyle name="Normal 21 5" xfId="468" xr:uid="{00000000-0005-0000-0000-000096070000}"/>
    <cellStyle name="Normal 21 5 2" xfId="833" xr:uid="{00000000-0005-0000-0000-000097070000}"/>
    <cellStyle name="Normal 21 5 2 2" xfId="1280" xr:uid="{00000000-0005-0000-0000-000098070000}"/>
    <cellStyle name="Normal 21 5 2 2 2" xfId="2159" xr:uid="{00000000-0005-0000-0000-000099070000}"/>
    <cellStyle name="Normal 21 5 2 3" xfId="2158" xr:uid="{00000000-0005-0000-0000-00009A070000}"/>
    <cellStyle name="Normal 21 5 3" xfId="1279" xr:uid="{00000000-0005-0000-0000-00009B070000}"/>
    <cellStyle name="Normal 21 5 3 2" xfId="2160" xr:uid="{00000000-0005-0000-0000-00009C070000}"/>
    <cellStyle name="Normal 21 5 4" xfId="2157" xr:uid="{00000000-0005-0000-0000-00009D070000}"/>
    <cellStyle name="Normal 21 6" xfId="818" xr:uid="{00000000-0005-0000-0000-00009E070000}"/>
    <cellStyle name="Normal 21 6 2" xfId="1281" xr:uid="{00000000-0005-0000-0000-00009F070000}"/>
    <cellStyle name="Normal 21 6 2 2" xfId="2162" xr:uid="{00000000-0005-0000-0000-0000A0070000}"/>
    <cellStyle name="Normal 21 6 3" xfId="2161" xr:uid="{00000000-0005-0000-0000-0000A1070000}"/>
    <cellStyle name="Normal 21 7" xfId="1250" xr:uid="{00000000-0005-0000-0000-0000A2070000}"/>
    <cellStyle name="Normal 21 7 2" xfId="2163" xr:uid="{00000000-0005-0000-0000-0000A3070000}"/>
    <cellStyle name="Normal 21 8" xfId="2100" xr:uid="{00000000-0005-0000-0000-0000A4070000}"/>
    <cellStyle name="Normal 21_Cover Page (r)" xfId="593" xr:uid="{00000000-0005-0000-0000-0000A5070000}"/>
    <cellStyle name="Normal 22" xfId="161" xr:uid="{00000000-0005-0000-0000-0000A6070000}"/>
    <cellStyle name="Normal 22 2" xfId="225" xr:uid="{00000000-0005-0000-0000-0000A7070000}"/>
    <cellStyle name="Normal 22 2 2" xfId="264" xr:uid="{00000000-0005-0000-0000-0000A8070000}"/>
    <cellStyle name="Normal 22 2 2 2" xfId="346" xr:uid="{00000000-0005-0000-0000-0000A9070000}"/>
    <cellStyle name="Normal 22 2 2 2 2" xfId="479" xr:uid="{00000000-0005-0000-0000-0000AA070000}"/>
    <cellStyle name="Normal 22 2 2 2 2 2" xfId="838" xr:uid="{00000000-0005-0000-0000-0000AB070000}"/>
    <cellStyle name="Normal 22 2 2 2 2 2 2" xfId="1287" xr:uid="{00000000-0005-0000-0000-0000AC070000}"/>
    <cellStyle name="Normal 22 2 2 2 2 2 2 2" xfId="2170" xr:uid="{00000000-0005-0000-0000-0000AD070000}"/>
    <cellStyle name="Normal 22 2 2 2 2 2 3" xfId="2169" xr:uid="{00000000-0005-0000-0000-0000AE070000}"/>
    <cellStyle name="Normal 22 2 2 2 2 3" xfId="1286" xr:uid="{00000000-0005-0000-0000-0000AF070000}"/>
    <cellStyle name="Normal 22 2 2 2 2 3 2" xfId="2171" xr:uid="{00000000-0005-0000-0000-0000B0070000}"/>
    <cellStyle name="Normal 22 2 2 2 2 4" xfId="2168" xr:uid="{00000000-0005-0000-0000-0000B1070000}"/>
    <cellStyle name="Normal 22 2 2 2 3" xfId="837" xr:uid="{00000000-0005-0000-0000-0000B2070000}"/>
    <cellStyle name="Normal 22 2 2 2 3 2" xfId="1288" xr:uid="{00000000-0005-0000-0000-0000B3070000}"/>
    <cellStyle name="Normal 22 2 2 2 3 2 2" xfId="2173" xr:uid="{00000000-0005-0000-0000-0000B4070000}"/>
    <cellStyle name="Normal 22 2 2 2 3 3" xfId="2172" xr:uid="{00000000-0005-0000-0000-0000B5070000}"/>
    <cellStyle name="Normal 22 2 2 2 4" xfId="1285" xr:uid="{00000000-0005-0000-0000-0000B6070000}"/>
    <cellStyle name="Normal 22 2 2 2 4 2" xfId="2174" xr:uid="{00000000-0005-0000-0000-0000B7070000}"/>
    <cellStyle name="Normal 22 2 2 2 5" xfId="2167" xr:uid="{00000000-0005-0000-0000-0000B8070000}"/>
    <cellStyle name="Normal 22 2 2 2_Cover Page (r)" xfId="604" xr:uid="{00000000-0005-0000-0000-0000B9070000}"/>
    <cellStyle name="Normal 22 2 2 3" xfId="478" xr:uid="{00000000-0005-0000-0000-0000BA070000}"/>
    <cellStyle name="Normal 22 2 2 3 2" xfId="839" xr:uid="{00000000-0005-0000-0000-0000BB070000}"/>
    <cellStyle name="Normal 22 2 2 3 2 2" xfId="1290" xr:uid="{00000000-0005-0000-0000-0000BC070000}"/>
    <cellStyle name="Normal 22 2 2 3 2 2 2" xfId="2177" xr:uid="{00000000-0005-0000-0000-0000BD070000}"/>
    <cellStyle name="Normal 22 2 2 3 2 3" xfId="2176" xr:uid="{00000000-0005-0000-0000-0000BE070000}"/>
    <cellStyle name="Normal 22 2 2 3 3" xfId="1289" xr:uid="{00000000-0005-0000-0000-0000BF070000}"/>
    <cellStyle name="Normal 22 2 2 3 3 2" xfId="2178" xr:uid="{00000000-0005-0000-0000-0000C0070000}"/>
    <cellStyle name="Normal 22 2 2 3 4" xfId="2175" xr:uid="{00000000-0005-0000-0000-0000C1070000}"/>
    <cellStyle name="Normal 22 2 2 4" xfId="836" xr:uid="{00000000-0005-0000-0000-0000C2070000}"/>
    <cellStyle name="Normal 22 2 2 4 2" xfId="1291" xr:uid="{00000000-0005-0000-0000-0000C3070000}"/>
    <cellStyle name="Normal 22 2 2 4 2 2" xfId="2180" xr:uid="{00000000-0005-0000-0000-0000C4070000}"/>
    <cellStyle name="Normal 22 2 2 4 3" xfId="2179" xr:uid="{00000000-0005-0000-0000-0000C5070000}"/>
    <cellStyle name="Normal 22 2 2 5" xfId="1284" xr:uid="{00000000-0005-0000-0000-0000C6070000}"/>
    <cellStyle name="Normal 22 2 2 5 2" xfId="2181" xr:uid="{00000000-0005-0000-0000-0000C7070000}"/>
    <cellStyle name="Normal 22 2 2 6" xfId="2166" xr:uid="{00000000-0005-0000-0000-0000C8070000}"/>
    <cellStyle name="Normal 22 2 2_Cover Page (r)" xfId="603" xr:uid="{00000000-0005-0000-0000-0000C9070000}"/>
    <cellStyle name="Normal 22 2 3" xfId="345" xr:uid="{00000000-0005-0000-0000-0000CA070000}"/>
    <cellStyle name="Normal 22 2 3 2" xfId="480" xr:uid="{00000000-0005-0000-0000-0000CB070000}"/>
    <cellStyle name="Normal 22 2 3 2 2" xfId="841" xr:uid="{00000000-0005-0000-0000-0000CC070000}"/>
    <cellStyle name="Normal 22 2 3 2 2 2" xfId="1294" xr:uid="{00000000-0005-0000-0000-0000CD070000}"/>
    <cellStyle name="Normal 22 2 3 2 2 2 2" xfId="2185" xr:uid="{00000000-0005-0000-0000-0000CE070000}"/>
    <cellStyle name="Normal 22 2 3 2 2 3" xfId="2184" xr:uid="{00000000-0005-0000-0000-0000CF070000}"/>
    <cellStyle name="Normal 22 2 3 2 3" xfId="1293" xr:uid="{00000000-0005-0000-0000-0000D0070000}"/>
    <cellStyle name="Normal 22 2 3 2 3 2" xfId="2186" xr:uid="{00000000-0005-0000-0000-0000D1070000}"/>
    <cellStyle name="Normal 22 2 3 2 4" xfId="2183" xr:uid="{00000000-0005-0000-0000-0000D2070000}"/>
    <cellStyle name="Normal 22 2 3 3" xfId="840" xr:uid="{00000000-0005-0000-0000-0000D3070000}"/>
    <cellStyle name="Normal 22 2 3 3 2" xfId="1295" xr:uid="{00000000-0005-0000-0000-0000D4070000}"/>
    <cellStyle name="Normal 22 2 3 3 2 2" xfId="2188" xr:uid="{00000000-0005-0000-0000-0000D5070000}"/>
    <cellStyle name="Normal 22 2 3 3 3" xfId="2187" xr:uid="{00000000-0005-0000-0000-0000D6070000}"/>
    <cellStyle name="Normal 22 2 3 4" xfId="1292" xr:uid="{00000000-0005-0000-0000-0000D7070000}"/>
    <cellStyle name="Normal 22 2 3 4 2" xfId="2189" xr:uid="{00000000-0005-0000-0000-0000D8070000}"/>
    <cellStyle name="Normal 22 2 3 5" xfId="2182" xr:uid="{00000000-0005-0000-0000-0000D9070000}"/>
    <cellStyle name="Normal 22 2 3_Cover Page (r)" xfId="605" xr:uid="{00000000-0005-0000-0000-0000DA070000}"/>
    <cellStyle name="Normal 22 2 4" xfId="477" xr:uid="{00000000-0005-0000-0000-0000DB070000}"/>
    <cellStyle name="Normal 22 2 4 2" xfId="842" xr:uid="{00000000-0005-0000-0000-0000DC070000}"/>
    <cellStyle name="Normal 22 2 4 2 2" xfId="1297" xr:uid="{00000000-0005-0000-0000-0000DD070000}"/>
    <cellStyle name="Normal 22 2 4 2 2 2" xfId="2192" xr:uid="{00000000-0005-0000-0000-0000DE070000}"/>
    <cellStyle name="Normal 22 2 4 2 3" xfId="2191" xr:uid="{00000000-0005-0000-0000-0000DF070000}"/>
    <cellStyle name="Normal 22 2 4 3" xfId="1296" xr:uid="{00000000-0005-0000-0000-0000E0070000}"/>
    <cellStyle name="Normal 22 2 4 3 2" xfId="2193" xr:uid="{00000000-0005-0000-0000-0000E1070000}"/>
    <cellStyle name="Normal 22 2 4 4" xfId="2190" xr:uid="{00000000-0005-0000-0000-0000E2070000}"/>
    <cellStyle name="Normal 22 2 5" xfId="835" xr:uid="{00000000-0005-0000-0000-0000E3070000}"/>
    <cellStyle name="Normal 22 2 5 2" xfId="1298" xr:uid="{00000000-0005-0000-0000-0000E4070000}"/>
    <cellStyle name="Normal 22 2 5 2 2" xfId="2195" xr:uid="{00000000-0005-0000-0000-0000E5070000}"/>
    <cellStyle name="Normal 22 2 5 3" xfId="2194" xr:uid="{00000000-0005-0000-0000-0000E6070000}"/>
    <cellStyle name="Normal 22 2 6" xfId="1283" xr:uid="{00000000-0005-0000-0000-0000E7070000}"/>
    <cellStyle name="Normal 22 2 6 2" xfId="2196" xr:uid="{00000000-0005-0000-0000-0000E8070000}"/>
    <cellStyle name="Normal 22 2 7" xfId="2165" xr:uid="{00000000-0005-0000-0000-0000E9070000}"/>
    <cellStyle name="Normal 22 2_Cover Page (r)" xfId="602" xr:uid="{00000000-0005-0000-0000-0000EA070000}"/>
    <cellStyle name="Normal 22 3" xfId="263" xr:uid="{00000000-0005-0000-0000-0000EB070000}"/>
    <cellStyle name="Normal 22 3 2" xfId="347" xr:uid="{00000000-0005-0000-0000-0000EC070000}"/>
    <cellStyle name="Normal 22 3 2 2" xfId="482" xr:uid="{00000000-0005-0000-0000-0000ED070000}"/>
    <cellStyle name="Normal 22 3 2 2 2" xfId="845" xr:uid="{00000000-0005-0000-0000-0000EE070000}"/>
    <cellStyle name="Normal 22 3 2 2 2 2" xfId="1302" xr:uid="{00000000-0005-0000-0000-0000EF070000}"/>
    <cellStyle name="Normal 22 3 2 2 2 2 2" xfId="2201" xr:uid="{00000000-0005-0000-0000-0000F0070000}"/>
    <cellStyle name="Normal 22 3 2 2 2 3" xfId="2200" xr:uid="{00000000-0005-0000-0000-0000F1070000}"/>
    <cellStyle name="Normal 22 3 2 2 3" xfId="1301" xr:uid="{00000000-0005-0000-0000-0000F2070000}"/>
    <cellStyle name="Normal 22 3 2 2 3 2" xfId="2202" xr:uid="{00000000-0005-0000-0000-0000F3070000}"/>
    <cellStyle name="Normal 22 3 2 2 4" xfId="2199" xr:uid="{00000000-0005-0000-0000-0000F4070000}"/>
    <cellStyle name="Normal 22 3 2 3" xfId="844" xr:uid="{00000000-0005-0000-0000-0000F5070000}"/>
    <cellStyle name="Normal 22 3 2 3 2" xfId="1303" xr:uid="{00000000-0005-0000-0000-0000F6070000}"/>
    <cellStyle name="Normal 22 3 2 3 2 2" xfId="2204" xr:uid="{00000000-0005-0000-0000-0000F7070000}"/>
    <cellStyle name="Normal 22 3 2 3 3" xfId="2203" xr:uid="{00000000-0005-0000-0000-0000F8070000}"/>
    <cellStyle name="Normal 22 3 2 4" xfId="1300" xr:uid="{00000000-0005-0000-0000-0000F9070000}"/>
    <cellStyle name="Normal 22 3 2 4 2" xfId="2205" xr:uid="{00000000-0005-0000-0000-0000FA070000}"/>
    <cellStyle name="Normal 22 3 2 5" xfId="2198" xr:uid="{00000000-0005-0000-0000-0000FB070000}"/>
    <cellStyle name="Normal 22 3 2_Cover Page (r)" xfId="607" xr:uid="{00000000-0005-0000-0000-0000FC070000}"/>
    <cellStyle name="Normal 22 3 3" xfId="481" xr:uid="{00000000-0005-0000-0000-0000FD070000}"/>
    <cellStyle name="Normal 22 3 3 2" xfId="846" xr:uid="{00000000-0005-0000-0000-0000FE070000}"/>
    <cellStyle name="Normal 22 3 3 2 2" xfId="1305" xr:uid="{00000000-0005-0000-0000-0000FF070000}"/>
    <cellStyle name="Normal 22 3 3 2 2 2" xfId="2208" xr:uid="{00000000-0005-0000-0000-000000080000}"/>
    <cellStyle name="Normal 22 3 3 2 3" xfId="2207" xr:uid="{00000000-0005-0000-0000-000001080000}"/>
    <cellStyle name="Normal 22 3 3 3" xfId="1304" xr:uid="{00000000-0005-0000-0000-000002080000}"/>
    <cellStyle name="Normal 22 3 3 3 2" xfId="2209" xr:uid="{00000000-0005-0000-0000-000003080000}"/>
    <cellStyle name="Normal 22 3 3 4" xfId="2206" xr:uid="{00000000-0005-0000-0000-000004080000}"/>
    <cellStyle name="Normal 22 3 4" xfId="843" xr:uid="{00000000-0005-0000-0000-000005080000}"/>
    <cellStyle name="Normal 22 3 4 2" xfId="1306" xr:uid="{00000000-0005-0000-0000-000006080000}"/>
    <cellStyle name="Normal 22 3 4 2 2" xfId="2211" xr:uid="{00000000-0005-0000-0000-000007080000}"/>
    <cellStyle name="Normal 22 3 4 3" xfId="2210" xr:uid="{00000000-0005-0000-0000-000008080000}"/>
    <cellStyle name="Normal 22 3 5" xfId="1299" xr:uid="{00000000-0005-0000-0000-000009080000}"/>
    <cellStyle name="Normal 22 3 5 2" xfId="2212" xr:uid="{00000000-0005-0000-0000-00000A080000}"/>
    <cellStyle name="Normal 22 3 6" xfId="2197" xr:uid="{00000000-0005-0000-0000-00000B080000}"/>
    <cellStyle name="Normal 22 3_Cover Page (r)" xfId="606" xr:uid="{00000000-0005-0000-0000-00000C080000}"/>
    <cellStyle name="Normal 22 4" xfId="344" xr:uid="{00000000-0005-0000-0000-00000D080000}"/>
    <cellStyle name="Normal 22 4 2" xfId="483" xr:uid="{00000000-0005-0000-0000-00000E080000}"/>
    <cellStyle name="Normal 22 4 2 2" xfId="848" xr:uid="{00000000-0005-0000-0000-00000F080000}"/>
    <cellStyle name="Normal 22 4 2 2 2" xfId="1309" xr:uid="{00000000-0005-0000-0000-000010080000}"/>
    <cellStyle name="Normal 22 4 2 2 2 2" xfId="2216" xr:uid="{00000000-0005-0000-0000-000011080000}"/>
    <cellStyle name="Normal 22 4 2 2 3" xfId="2215" xr:uid="{00000000-0005-0000-0000-000012080000}"/>
    <cellStyle name="Normal 22 4 2 3" xfId="1308" xr:uid="{00000000-0005-0000-0000-000013080000}"/>
    <cellStyle name="Normal 22 4 2 3 2" xfId="2217" xr:uid="{00000000-0005-0000-0000-000014080000}"/>
    <cellStyle name="Normal 22 4 2 4" xfId="2214" xr:uid="{00000000-0005-0000-0000-000015080000}"/>
    <cellStyle name="Normal 22 4 3" xfId="847" xr:uid="{00000000-0005-0000-0000-000016080000}"/>
    <cellStyle name="Normal 22 4 3 2" xfId="1310" xr:uid="{00000000-0005-0000-0000-000017080000}"/>
    <cellStyle name="Normal 22 4 3 2 2" xfId="2219" xr:uid="{00000000-0005-0000-0000-000018080000}"/>
    <cellStyle name="Normal 22 4 3 3" xfId="2218" xr:uid="{00000000-0005-0000-0000-000019080000}"/>
    <cellStyle name="Normal 22 4 4" xfId="1307" xr:uid="{00000000-0005-0000-0000-00001A080000}"/>
    <cellStyle name="Normal 22 4 4 2" xfId="2220" xr:uid="{00000000-0005-0000-0000-00001B080000}"/>
    <cellStyle name="Normal 22 4 5" xfId="2213" xr:uid="{00000000-0005-0000-0000-00001C080000}"/>
    <cellStyle name="Normal 22 4_Cover Page (r)" xfId="608" xr:uid="{00000000-0005-0000-0000-00001D080000}"/>
    <cellStyle name="Normal 22 5" xfId="476" xr:uid="{00000000-0005-0000-0000-00001E080000}"/>
    <cellStyle name="Normal 22 5 2" xfId="849" xr:uid="{00000000-0005-0000-0000-00001F080000}"/>
    <cellStyle name="Normal 22 5 2 2" xfId="1312" xr:uid="{00000000-0005-0000-0000-000020080000}"/>
    <cellStyle name="Normal 22 5 2 2 2" xfId="2223" xr:uid="{00000000-0005-0000-0000-000021080000}"/>
    <cellStyle name="Normal 22 5 2 3" xfId="2222" xr:uid="{00000000-0005-0000-0000-000022080000}"/>
    <cellStyle name="Normal 22 5 3" xfId="1311" xr:uid="{00000000-0005-0000-0000-000023080000}"/>
    <cellStyle name="Normal 22 5 3 2" xfId="2224" xr:uid="{00000000-0005-0000-0000-000024080000}"/>
    <cellStyle name="Normal 22 5 4" xfId="2221" xr:uid="{00000000-0005-0000-0000-000025080000}"/>
    <cellStyle name="Normal 22 6" xfId="834" xr:uid="{00000000-0005-0000-0000-000026080000}"/>
    <cellStyle name="Normal 22 6 2" xfId="1313" xr:uid="{00000000-0005-0000-0000-000027080000}"/>
    <cellStyle name="Normal 22 6 2 2" xfId="2226" xr:uid="{00000000-0005-0000-0000-000028080000}"/>
    <cellStyle name="Normal 22 6 3" xfId="2225" xr:uid="{00000000-0005-0000-0000-000029080000}"/>
    <cellStyle name="Normal 22 7" xfId="1282" xr:uid="{00000000-0005-0000-0000-00002A080000}"/>
    <cellStyle name="Normal 22 7 2" xfId="2227" xr:uid="{00000000-0005-0000-0000-00002B080000}"/>
    <cellStyle name="Normal 22 8" xfId="2164" xr:uid="{00000000-0005-0000-0000-00002C080000}"/>
    <cellStyle name="Normal 22_Cover Page (r)" xfId="601" xr:uid="{00000000-0005-0000-0000-00002D080000}"/>
    <cellStyle name="Normal 23" xfId="164" xr:uid="{00000000-0005-0000-0000-00002E080000}"/>
    <cellStyle name="Normal 24" xfId="163" xr:uid="{00000000-0005-0000-0000-00002F080000}"/>
    <cellStyle name="Normal 24 2" xfId="265" xr:uid="{00000000-0005-0000-0000-000030080000}"/>
    <cellStyle name="Normal 24 2 2" xfId="349" xr:uid="{00000000-0005-0000-0000-000031080000}"/>
    <cellStyle name="Normal 24 2 2 2" xfId="486" xr:uid="{00000000-0005-0000-0000-000032080000}"/>
    <cellStyle name="Normal 24 2 2 2 2" xfId="853" xr:uid="{00000000-0005-0000-0000-000033080000}"/>
    <cellStyle name="Normal 24 2 2 2 2 2" xfId="1318" xr:uid="{00000000-0005-0000-0000-000034080000}"/>
    <cellStyle name="Normal 24 2 2 2 2 2 2" xfId="2233" xr:uid="{00000000-0005-0000-0000-000035080000}"/>
    <cellStyle name="Normal 24 2 2 2 2 3" xfId="2232" xr:uid="{00000000-0005-0000-0000-000036080000}"/>
    <cellStyle name="Normal 24 2 2 2 3" xfId="1317" xr:uid="{00000000-0005-0000-0000-000037080000}"/>
    <cellStyle name="Normal 24 2 2 2 3 2" xfId="2234" xr:uid="{00000000-0005-0000-0000-000038080000}"/>
    <cellStyle name="Normal 24 2 2 2 4" xfId="2231" xr:uid="{00000000-0005-0000-0000-000039080000}"/>
    <cellStyle name="Normal 24 2 2 3" xfId="852" xr:uid="{00000000-0005-0000-0000-00003A080000}"/>
    <cellStyle name="Normal 24 2 2 3 2" xfId="1319" xr:uid="{00000000-0005-0000-0000-00003B080000}"/>
    <cellStyle name="Normal 24 2 2 3 2 2" xfId="2236" xr:uid="{00000000-0005-0000-0000-00003C080000}"/>
    <cellStyle name="Normal 24 2 2 3 3" xfId="2235" xr:uid="{00000000-0005-0000-0000-00003D080000}"/>
    <cellStyle name="Normal 24 2 2 4" xfId="1316" xr:uid="{00000000-0005-0000-0000-00003E080000}"/>
    <cellStyle name="Normal 24 2 2 4 2" xfId="2237" xr:uid="{00000000-0005-0000-0000-00003F080000}"/>
    <cellStyle name="Normal 24 2 2 5" xfId="2230" xr:uid="{00000000-0005-0000-0000-000040080000}"/>
    <cellStyle name="Normal 24 2 2_Cover Page (r)" xfId="611" xr:uid="{00000000-0005-0000-0000-000041080000}"/>
    <cellStyle name="Normal 24 2 3" xfId="485" xr:uid="{00000000-0005-0000-0000-000042080000}"/>
    <cellStyle name="Normal 24 2 3 2" xfId="854" xr:uid="{00000000-0005-0000-0000-000043080000}"/>
    <cellStyle name="Normal 24 2 3 2 2" xfId="1321" xr:uid="{00000000-0005-0000-0000-000044080000}"/>
    <cellStyle name="Normal 24 2 3 2 2 2" xfId="2240" xr:uid="{00000000-0005-0000-0000-000045080000}"/>
    <cellStyle name="Normal 24 2 3 2 3" xfId="2239" xr:uid="{00000000-0005-0000-0000-000046080000}"/>
    <cellStyle name="Normal 24 2 3 3" xfId="1320" xr:uid="{00000000-0005-0000-0000-000047080000}"/>
    <cellStyle name="Normal 24 2 3 3 2" xfId="2241" xr:uid="{00000000-0005-0000-0000-000048080000}"/>
    <cellStyle name="Normal 24 2 3 4" xfId="2238" xr:uid="{00000000-0005-0000-0000-000049080000}"/>
    <cellStyle name="Normal 24 2 4" xfId="851" xr:uid="{00000000-0005-0000-0000-00004A080000}"/>
    <cellStyle name="Normal 24 2 4 2" xfId="1322" xr:uid="{00000000-0005-0000-0000-00004B080000}"/>
    <cellStyle name="Normal 24 2 4 2 2" xfId="2243" xr:uid="{00000000-0005-0000-0000-00004C080000}"/>
    <cellStyle name="Normal 24 2 4 3" xfId="2242" xr:uid="{00000000-0005-0000-0000-00004D080000}"/>
    <cellStyle name="Normal 24 2 5" xfId="1315" xr:uid="{00000000-0005-0000-0000-00004E080000}"/>
    <cellStyle name="Normal 24 2 5 2" xfId="2244" xr:uid="{00000000-0005-0000-0000-00004F080000}"/>
    <cellStyle name="Normal 24 2 6" xfId="2229" xr:uid="{00000000-0005-0000-0000-000050080000}"/>
    <cellStyle name="Normal 24 2_Cover Page (r)" xfId="610" xr:uid="{00000000-0005-0000-0000-000051080000}"/>
    <cellStyle name="Normal 24 3" xfId="348" xr:uid="{00000000-0005-0000-0000-000052080000}"/>
    <cellStyle name="Normal 24 3 2" xfId="487" xr:uid="{00000000-0005-0000-0000-000053080000}"/>
    <cellStyle name="Normal 24 3 2 2" xfId="856" xr:uid="{00000000-0005-0000-0000-000054080000}"/>
    <cellStyle name="Normal 24 3 2 2 2" xfId="1325" xr:uid="{00000000-0005-0000-0000-000055080000}"/>
    <cellStyle name="Normal 24 3 2 2 2 2" xfId="2248" xr:uid="{00000000-0005-0000-0000-000056080000}"/>
    <cellStyle name="Normal 24 3 2 2 3" xfId="2247" xr:uid="{00000000-0005-0000-0000-000057080000}"/>
    <cellStyle name="Normal 24 3 2 3" xfId="1324" xr:uid="{00000000-0005-0000-0000-000058080000}"/>
    <cellStyle name="Normal 24 3 2 3 2" xfId="2249" xr:uid="{00000000-0005-0000-0000-000059080000}"/>
    <cellStyle name="Normal 24 3 2 4" xfId="2246" xr:uid="{00000000-0005-0000-0000-00005A080000}"/>
    <cellStyle name="Normal 24 3 3" xfId="855" xr:uid="{00000000-0005-0000-0000-00005B080000}"/>
    <cellStyle name="Normal 24 3 3 2" xfId="1326" xr:uid="{00000000-0005-0000-0000-00005C080000}"/>
    <cellStyle name="Normal 24 3 3 2 2" xfId="2251" xr:uid="{00000000-0005-0000-0000-00005D080000}"/>
    <cellStyle name="Normal 24 3 3 3" xfId="2250" xr:uid="{00000000-0005-0000-0000-00005E080000}"/>
    <cellStyle name="Normal 24 3 4" xfId="1323" xr:uid="{00000000-0005-0000-0000-00005F080000}"/>
    <cellStyle name="Normal 24 3 4 2" xfId="2252" xr:uid="{00000000-0005-0000-0000-000060080000}"/>
    <cellStyle name="Normal 24 3 5" xfId="2245" xr:uid="{00000000-0005-0000-0000-000061080000}"/>
    <cellStyle name="Normal 24 3_Cover Page (r)" xfId="612" xr:uid="{00000000-0005-0000-0000-000062080000}"/>
    <cellStyle name="Normal 24 4" xfId="484" xr:uid="{00000000-0005-0000-0000-000063080000}"/>
    <cellStyle name="Normal 24 4 2" xfId="857" xr:uid="{00000000-0005-0000-0000-000064080000}"/>
    <cellStyle name="Normal 24 4 2 2" xfId="1328" xr:uid="{00000000-0005-0000-0000-000065080000}"/>
    <cellStyle name="Normal 24 4 2 2 2" xfId="2255" xr:uid="{00000000-0005-0000-0000-000066080000}"/>
    <cellStyle name="Normal 24 4 2 3" xfId="2254" xr:uid="{00000000-0005-0000-0000-000067080000}"/>
    <cellStyle name="Normal 24 4 3" xfId="1327" xr:uid="{00000000-0005-0000-0000-000068080000}"/>
    <cellStyle name="Normal 24 4 3 2" xfId="2256" xr:uid="{00000000-0005-0000-0000-000069080000}"/>
    <cellStyle name="Normal 24 4 4" xfId="2253" xr:uid="{00000000-0005-0000-0000-00006A080000}"/>
    <cellStyle name="Normal 24 5" xfId="850" xr:uid="{00000000-0005-0000-0000-00006B080000}"/>
    <cellStyle name="Normal 24 5 2" xfId="1329" xr:uid="{00000000-0005-0000-0000-00006C080000}"/>
    <cellStyle name="Normal 24 5 2 2" xfId="2258" xr:uid="{00000000-0005-0000-0000-00006D080000}"/>
    <cellStyle name="Normal 24 5 3" xfId="2257" xr:uid="{00000000-0005-0000-0000-00006E080000}"/>
    <cellStyle name="Normal 24 6" xfId="1314" xr:uid="{00000000-0005-0000-0000-00006F080000}"/>
    <cellStyle name="Normal 24 6 2" xfId="2259" xr:uid="{00000000-0005-0000-0000-000070080000}"/>
    <cellStyle name="Normal 24 7" xfId="2228" xr:uid="{00000000-0005-0000-0000-000071080000}"/>
    <cellStyle name="Normal 24_Cover Page (r)" xfId="609" xr:uid="{00000000-0005-0000-0000-000072080000}"/>
    <cellStyle name="Normal 25" xfId="268" xr:uid="{00000000-0005-0000-0000-000073080000}"/>
    <cellStyle name="Normal 25 2" xfId="350" xr:uid="{00000000-0005-0000-0000-000074080000}"/>
    <cellStyle name="Normal 25 2 2" xfId="489" xr:uid="{00000000-0005-0000-0000-000075080000}"/>
    <cellStyle name="Normal 25 2 2 2" xfId="860" xr:uid="{00000000-0005-0000-0000-000076080000}"/>
    <cellStyle name="Normal 25 2 2 2 2" xfId="1333" xr:uid="{00000000-0005-0000-0000-000077080000}"/>
    <cellStyle name="Normal 25 2 2 2 2 2" xfId="2264" xr:uid="{00000000-0005-0000-0000-000078080000}"/>
    <cellStyle name="Normal 25 2 2 2 3" xfId="2263" xr:uid="{00000000-0005-0000-0000-000079080000}"/>
    <cellStyle name="Normal 25 2 2 3" xfId="1332" xr:uid="{00000000-0005-0000-0000-00007A080000}"/>
    <cellStyle name="Normal 25 2 2 3 2" xfId="2265" xr:uid="{00000000-0005-0000-0000-00007B080000}"/>
    <cellStyle name="Normal 25 2 2 4" xfId="2262" xr:uid="{00000000-0005-0000-0000-00007C080000}"/>
    <cellStyle name="Normal 25 2 3" xfId="859" xr:uid="{00000000-0005-0000-0000-00007D080000}"/>
    <cellStyle name="Normal 25 2 3 2" xfId="1334" xr:uid="{00000000-0005-0000-0000-00007E080000}"/>
    <cellStyle name="Normal 25 2 3 2 2" xfId="2267" xr:uid="{00000000-0005-0000-0000-00007F080000}"/>
    <cellStyle name="Normal 25 2 3 3" xfId="2266" xr:uid="{00000000-0005-0000-0000-000080080000}"/>
    <cellStyle name="Normal 25 2 4" xfId="1331" xr:uid="{00000000-0005-0000-0000-000081080000}"/>
    <cellStyle name="Normal 25 2 4 2" xfId="2268" xr:uid="{00000000-0005-0000-0000-000082080000}"/>
    <cellStyle name="Normal 25 2 5" xfId="2261" xr:uid="{00000000-0005-0000-0000-000083080000}"/>
    <cellStyle name="Normal 25 2_Cover Page (r)" xfId="614" xr:uid="{00000000-0005-0000-0000-000084080000}"/>
    <cellStyle name="Normal 25 3" xfId="488" xr:uid="{00000000-0005-0000-0000-000085080000}"/>
    <cellStyle name="Normal 25 3 2" xfId="861" xr:uid="{00000000-0005-0000-0000-000086080000}"/>
    <cellStyle name="Normal 25 3 2 2" xfId="1336" xr:uid="{00000000-0005-0000-0000-000087080000}"/>
    <cellStyle name="Normal 25 3 2 2 2" xfId="2271" xr:uid="{00000000-0005-0000-0000-000088080000}"/>
    <cellStyle name="Normal 25 3 2 3" xfId="2270" xr:uid="{00000000-0005-0000-0000-000089080000}"/>
    <cellStyle name="Normal 25 3 3" xfId="1335" xr:uid="{00000000-0005-0000-0000-00008A080000}"/>
    <cellStyle name="Normal 25 3 3 2" xfId="2272" xr:uid="{00000000-0005-0000-0000-00008B080000}"/>
    <cellStyle name="Normal 25 3 4" xfId="2269" xr:uid="{00000000-0005-0000-0000-00008C080000}"/>
    <cellStyle name="Normal 25 4" xfId="858" xr:uid="{00000000-0005-0000-0000-00008D080000}"/>
    <cellStyle name="Normal 25 4 2" xfId="1337" xr:uid="{00000000-0005-0000-0000-00008E080000}"/>
    <cellStyle name="Normal 25 4 2 2" xfId="2274" xr:uid="{00000000-0005-0000-0000-00008F080000}"/>
    <cellStyle name="Normal 25 4 3" xfId="2273" xr:uid="{00000000-0005-0000-0000-000090080000}"/>
    <cellStyle name="Normal 25 5" xfId="1330" xr:uid="{00000000-0005-0000-0000-000091080000}"/>
    <cellStyle name="Normal 25 5 2" xfId="2275" xr:uid="{00000000-0005-0000-0000-000092080000}"/>
    <cellStyle name="Normal 25 6" xfId="2260" xr:uid="{00000000-0005-0000-0000-000093080000}"/>
    <cellStyle name="Normal 25_Cover Page (r)" xfId="613" xr:uid="{00000000-0005-0000-0000-000094080000}"/>
    <cellStyle name="Normal 26" xfId="359" xr:uid="{00000000-0005-0000-0000-000095080000}"/>
    <cellStyle name="Normal 27" xfId="866" xr:uid="{00000000-0005-0000-0000-000096080000}"/>
    <cellStyle name="Normal 3" xfId="126" xr:uid="{00000000-0005-0000-0000-000097080000}"/>
    <cellStyle name="Normal 3 2" xfId="127" xr:uid="{00000000-0005-0000-0000-000098080000}"/>
    <cellStyle name="Normal 3 3" xfId="128" xr:uid="{00000000-0005-0000-0000-000099080000}"/>
    <cellStyle name="Normal 4" xfId="129" xr:uid="{00000000-0005-0000-0000-00009A080000}"/>
    <cellStyle name="Normal 4 2" xfId="130" xr:uid="{00000000-0005-0000-0000-00009B080000}"/>
    <cellStyle name="Normal 4 3" xfId="131" xr:uid="{00000000-0005-0000-0000-00009C080000}"/>
    <cellStyle name="Normal 4 4" xfId="132" xr:uid="{00000000-0005-0000-0000-00009D080000}"/>
    <cellStyle name="Normal 5" xfId="133" xr:uid="{00000000-0005-0000-0000-00009E080000}"/>
    <cellStyle name="Normal 5 2" xfId="134" xr:uid="{00000000-0005-0000-0000-00009F080000}"/>
    <cellStyle name="Normal 5 3" xfId="135" xr:uid="{00000000-0005-0000-0000-0000A0080000}"/>
    <cellStyle name="Normal 6" xfId="136" xr:uid="{00000000-0005-0000-0000-0000A1080000}"/>
    <cellStyle name="Normal 6 2" xfId="137" xr:uid="{00000000-0005-0000-0000-0000A2080000}"/>
    <cellStyle name="Normal 6 3" xfId="138" xr:uid="{00000000-0005-0000-0000-0000A3080000}"/>
    <cellStyle name="Normal 7" xfId="139" xr:uid="{00000000-0005-0000-0000-0000A4080000}"/>
    <cellStyle name="Normal 7 2" xfId="140" xr:uid="{00000000-0005-0000-0000-0000A5080000}"/>
    <cellStyle name="Normal 7 3" xfId="141" xr:uid="{00000000-0005-0000-0000-0000A6080000}"/>
    <cellStyle name="Normal 8" xfId="142" xr:uid="{00000000-0005-0000-0000-0000A7080000}"/>
    <cellStyle name="Normal 8 2" xfId="143" xr:uid="{00000000-0005-0000-0000-0000A8080000}"/>
    <cellStyle name="Normal 8 3" xfId="144" xr:uid="{00000000-0005-0000-0000-0000A9080000}"/>
    <cellStyle name="Normal 9" xfId="145" xr:uid="{00000000-0005-0000-0000-0000AA080000}"/>
    <cellStyle name="Normal 9 2" xfId="146" xr:uid="{00000000-0005-0000-0000-0000AB080000}"/>
    <cellStyle name="Normal 9 3" xfId="147" xr:uid="{00000000-0005-0000-0000-0000AC080000}"/>
    <cellStyle name="Normal font" xfId="148" xr:uid="{00000000-0005-0000-0000-0000AD080000}"/>
    <cellStyle name="Normal_TRADSESS 1" xfId="149" xr:uid="{00000000-0005-0000-0000-0000AE080000}"/>
    <cellStyle name="Normal_Trial TRADSESS " xfId="150" xr:uid="{00000000-0005-0000-0000-0000AF080000}"/>
    <cellStyle name="Normal_Trial TRADSESS  2" xfId="862" xr:uid="{00000000-0005-0000-0000-0000B0080000}"/>
    <cellStyle name="Normal_Trial TRADSESS 2" xfId="151" xr:uid="{00000000-0005-0000-0000-0000B1080000}"/>
    <cellStyle name="Note" xfId="152" builtinId="10" customBuiltin="1"/>
    <cellStyle name="Note 10" xfId="1338" xr:uid="{00000000-0005-0000-0000-0000B3080000}"/>
    <cellStyle name="Note 10 2" xfId="2277" xr:uid="{00000000-0005-0000-0000-0000B4080000}"/>
    <cellStyle name="Note 11" xfId="2276" xr:uid="{00000000-0005-0000-0000-0000B5080000}"/>
    <cellStyle name="Note 2" xfId="153" xr:uid="{00000000-0005-0000-0000-0000B6080000}"/>
    <cellStyle name="Note 2 2" xfId="219" xr:uid="{00000000-0005-0000-0000-0000B7080000}"/>
    <cellStyle name="Note 2 2 2" xfId="353" xr:uid="{00000000-0005-0000-0000-0000B8080000}"/>
    <cellStyle name="Note 2 2 2 2" xfId="1342" xr:uid="{00000000-0005-0000-0000-0000B9080000}"/>
    <cellStyle name="Note 2 2 3" xfId="1341" xr:uid="{00000000-0005-0000-0000-0000BA080000}"/>
    <cellStyle name="Note 2 2_Cover Page (r)" xfId="616" xr:uid="{00000000-0005-0000-0000-0000BB080000}"/>
    <cellStyle name="Note 2 3" xfId="352" xr:uid="{00000000-0005-0000-0000-0000BC080000}"/>
    <cellStyle name="Note 2 3 2" xfId="1343" xr:uid="{00000000-0005-0000-0000-0000BD080000}"/>
    <cellStyle name="Note 2 4" xfId="1340" xr:uid="{00000000-0005-0000-0000-0000BE080000}"/>
    <cellStyle name="Note 2_Cover Page (r)" xfId="615" xr:uid="{00000000-0005-0000-0000-0000BF080000}"/>
    <cellStyle name="Note 3" xfId="218" xr:uid="{00000000-0005-0000-0000-0000C0080000}"/>
    <cellStyle name="Note 3 2" xfId="354" xr:uid="{00000000-0005-0000-0000-0000C1080000}"/>
    <cellStyle name="Note 3 2 2" xfId="1345" xr:uid="{00000000-0005-0000-0000-0000C2080000}"/>
    <cellStyle name="Note 3 3" xfId="1344" xr:uid="{00000000-0005-0000-0000-0000C3080000}"/>
    <cellStyle name="Note 3_Cover Page (r)" xfId="617" xr:uid="{00000000-0005-0000-0000-0000C4080000}"/>
    <cellStyle name="Note 4" xfId="351" xr:uid="{00000000-0005-0000-0000-0000C5080000}"/>
    <cellStyle name="Note 4 2" xfId="1346" xr:uid="{00000000-0005-0000-0000-0000C6080000}"/>
    <cellStyle name="Note 5" xfId="864" xr:uid="{00000000-0005-0000-0000-0000C7080000}"/>
    <cellStyle name="Note 5 2" xfId="1347" xr:uid="{00000000-0005-0000-0000-0000C8080000}"/>
    <cellStyle name="Note 6" xfId="865" xr:uid="{00000000-0005-0000-0000-0000C9080000}"/>
    <cellStyle name="Note 6 2" xfId="1348" xr:uid="{00000000-0005-0000-0000-0000CA080000}"/>
    <cellStyle name="Note 7" xfId="863" xr:uid="{00000000-0005-0000-0000-0000CB080000}"/>
    <cellStyle name="Note 7 2" xfId="1349" xr:uid="{00000000-0005-0000-0000-0000CC080000}"/>
    <cellStyle name="Note 8" xfId="1339" xr:uid="{00000000-0005-0000-0000-0000CD080000}"/>
    <cellStyle name="Note 9" xfId="1358" xr:uid="{00000000-0005-0000-0000-0000CE080000}"/>
    <cellStyle name="Note 9 2" xfId="2278" xr:uid="{00000000-0005-0000-0000-0000CF080000}"/>
    <cellStyle name="Output" xfId="154" builtinId="21" customBuiltin="1"/>
    <cellStyle name="Output 2" xfId="220" xr:uid="{00000000-0005-0000-0000-0000D1080000}"/>
    <cellStyle name="Output 2 2" xfId="356" xr:uid="{00000000-0005-0000-0000-0000D2080000}"/>
    <cellStyle name="Output 2 2 2" xfId="1352" xr:uid="{00000000-0005-0000-0000-0000D3080000}"/>
    <cellStyle name="Output 2 3" xfId="1351" xr:uid="{00000000-0005-0000-0000-0000D4080000}"/>
    <cellStyle name="Output 2_Cover Page (r)" xfId="618" xr:uid="{00000000-0005-0000-0000-0000D5080000}"/>
    <cellStyle name="Output 3" xfId="355" xr:uid="{00000000-0005-0000-0000-0000D6080000}"/>
    <cellStyle name="Output 3 2" xfId="1353" xr:uid="{00000000-0005-0000-0000-0000D7080000}"/>
    <cellStyle name="Output 4" xfId="1350" xr:uid="{00000000-0005-0000-0000-0000D8080000}"/>
    <cellStyle name="Percent" xfId="155" builtinId="5"/>
    <cellStyle name="Percent 2" xfId="221" xr:uid="{00000000-0005-0000-0000-0000DA080000}"/>
    <cellStyle name="Right heading" xfId="156" xr:uid="{00000000-0005-0000-0000-0000DB080000}"/>
    <cellStyle name="Title" xfId="157" builtinId="15" customBuiltin="1"/>
    <cellStyle name="Title 2" xfId="222" xr:uid="{00000000-0005-0000-0000-0000DD080000}"/>
    <cellStyle name="Top heading" xfId="158" xr:uid="{00000000-0005-0000-0000-0000DE080000}"/>
    <cellStyle name="Total" xfId="159" builtinId="25" customBuiltin="1"/>
    <cellStyle name="Total 2" xfId="223" xr:uid="{00000000-0005-0000-0000-0000E0080000}"/>
    <cellStyle name="Total 2 2" xfId="358" xr:uid="{00000000-0005-0000-0000-0000E1080000}"/>
    <cellStyle name="Total 2 2 2" xfId="1356" xr:uid="{00000000-0005-0000-0000-0000E2080000}"/>
    <cellStyle name="Total 2 3" xfId="1355" xr:uid="{00000000-0005-0000-0000-0000E3080000}"/>
    <cellStyle name="Total 2_Cover Page (r)" xfId="619" xr:uid="{00000000-0005-0000-0000-0000E4080000}"/>
    <cellStyle name="Total 3" xfId="357" xr:uid="{00000000-0005-0000-0000-0000E5080000}"/>
    <cellStyle name="Total 3 2" xfId="1357" xr:uid="{00000000-0005-0000-0000-0000E6080000}"/>
    <cellStyle name="Total 4" xfId="1354" xr:uid="{00000000-0005-0000-0000-0000E7080000}"/>
    <cellStyle name="Warning Text" xfId="160" builtinId="11" customBuiltin="1"/>
    <cellStyle name="Warning Text 2" xfId="224" xr:uid="{00000000-0005-0000-0000-0000E908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ustomXml" Target="../customXml/item1.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4.jpeg"/></Relationships>
</file>

<file path=xl/drawings/_rels/drawing5.xml.rels><?xml version="1.0" encoding="UTF-8" standalone="yes"?>
<Relationships xmlns="http://schemas.openxmlformats.org/package/2006/relationships"><Relationship Id="rId2" Type="http://schemas.openxmlformats.org/officeDocument/2006/relationships/image" Target="../media/image6.jpeg"/><Relationship Id="rId1" Type="http://schemas.openxmlformats.org/officeDocument/2006/relationships/image" Target="../media/image5.jpeg"/></Relationships>
</file>

<file path=xl/drawings/drawing1.xml><?xml version="1.0" encoding="utf-8"?>
<xdr:wsDr xmlns:xdr="http://schemas.openxmlformats.org/drawingml/2006/spreadsheetDrawing" xmlns:a="http://schemas.openxmlformats.org/drawingml/2006/main">
  <xdr:twoCellAnchor editAs="oneCell">
    <xdr:from>
      <xdr:col>4</xdr:col>
      <xdr:colOff>104775</xdr:colOff>
      <xdr:row>0</xdr:row>
      <xdr:rowOff>9525</xdr:rowOff>
    </xdr:from>
    <xdr:to>
      <xdr:col>4</xdr:col>
      <xdr:colOff>1143000</xdr:colOff>
      <xdr:row>0</xdr:row>
      <xdr:rowOff>342900</xdr:rowOff>
    </xdr:to>
    <xdr:pic>
      <xdr:nvPicPr>
        <xdr:cNvPr id="2" name="Picture 1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00" y="9525"/>
          <a:ext cx="1038225" cy="3333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3" name="Button 1" hidden="1">
              <a:extLst>
                <a:ext uri="{63B3BB69-23CF-44E3-9099-C40C66FF867C}">
                  <a14:compatExt spid="_x0000_s23553"/>
                </a:ext>
                <a:ext uri="{FF2B5EF4-FFF2-40B4-BE49-F238E27FC236}">
                  <a16:creationId xmlns:a16="http://schemas.microsoft.com/office/drawing/2014/main" id="{00000000-0008-0000-0100-000001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4" name="Button 2" hidden="1">
              <a:extLst>
                <a:ext uri="{63B3BB69-23CF-44E3-9099-C40C66FF867C}">
                  <a14:compatExt spid="_x0000_s23554"/>
                </a:ext>
                <a:ext uri="{FF2B5EF4-FFF2-40B4-BE49-F238E27FC236}">
                  <a16:creationId xmlns:a16="http://schemas.microsoft.com/office/drawing/2014/main" id="{00000000-0008-0000-0100-000002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5" name="Button 3" hidden="1">
              <a:extLst>
                <a:ext uri="{63B3BB69-23CF-44E3-9099-C40C66FF867C}">
                  <a14:compatExt spid="_x0000_s23555"/>
                </a:ext>
                <a:ext uri="{FF2B5EF4-FFF2-40B4-BE49-F238E27FC236}">
                  <a16:creationId xmlns:a16="http://schemas.microsoft.com/office/drawing/2014/main" id="{00000000-0008-0000-0100-000003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Save Results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56" name="Button 4" hidden="1">
              <a:extLst>
                <a:ext uri="{63B3BB69-23CF-44E3-9099-C40C66FF867C}">
                  <a14:compatExt spid="_x0000_s23556"/>
                </a:ext>
                <a:ext uri="{FF2B5EF4-FFF2-40B4-BE49-F238E27FC236}">
                  <a16:creationId xmlns:a16="http://schemas.microsoft.com/office/drawing/2014/main" id="{00000000-0008-0000-0100-000004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Format Workspace</a:t>
              </a:r>
            </a:p>
          </xdr:txBody>
        </xdr:sp>
        <xdr:clientData fPrintsWithSheet="0"/>
      </xdr:twoCellAnchor>
    </mc:Choice>
    <mc:Fallback/>
  </mc:AlternateContent>
  <xdr:twoCellAnchor editAs="oneCell">
    <xdr:from>
      <xdr:col>1</xdr:col>
      <xdr:colOff>104775</xdr:colOff>
      <xdr:row>0</xdr:row>
      <xdr:rowOff>0</xdr:rowOff>
    </xdr:from>
    <xdr:to>
      <xdr:col>1</xdr:col>
      <xdr:colOff>1000125</xdr:colOff>
      <xdr:row>0</xdr:row>
      <xdr:rowOff>276225</xdr:rowOff>
    </xdr:to>
    <xdr:pic>
      <xdr:nvPicPr>
        <xdr:cNvPr id="24486" name="Picture 11">
          <a:extLst>
            <a:ext uri="{FF2B5EF4-FFF2-40B4-BE49-F238E27FC236}">
              <a16:creationId xmlns:a16="http://schemas.microsoft.com/office/drawing/2014/main" id="{00000000-0008-0000-0200-0000A65F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76275" y="0"/>
          <a:ext cx="895350" cy="27622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8" name="Button 6" hidden="1">
              <a:extLst>
                <a:ext uri="{63B3BB69-23CF-44E3-9099-C40C66FF867C}">
                  <a14:compatExt spid="_x0000_s23558"/>
                </a:ext>
                <a:ext uri="{FF2B5EF4-FFF2-40B4-BE49-F238E27FC236}">
                  <a16:creationId xmlns:a16="http://schemas.microsoft.com/office/drawing/2014/main" id="{00000000-0008-0000-0100-000006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59" name="Button 7" hidden="1">
              <a:extLst>
                <a:ext uri="{63B3BB69-23CF-44E3-9099-C40C66FF867C}">
                  <a14:compatExt spid="_x0000_s23559"/>
                </a:ext>
                <a:ext uri="{FF2B5EF4-FFF2-40B4-BE49-F238E27FC236}">
                  <a16:creationId xmlns:a16="http://schemas.microsoft.com/office/drawing/2014/main" id="{00000000-0008-0000-0100-000007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45720" tIns="36576" rIns="45720" bIns="36576" anchor="ctr" upright="1"/>
            <a:lstStyle/>
            <a:p>
              <a:pPr algn="ctr" rtl="0">
                <a:defRPr sz="1000"/>
              </a:pPr>
              <a:r>
                <a:rPr lang="en-US" sz="1200" b="0" i="0" u="none" strike="noStrike" baseline="0">
                  <a:solidFill>
                    <a:srgbClr val="000000"/>
                  </a:solidFill>
                  <a:latin typeface="System"/>
                </a:rPr>
                <a:t>Copy Ranges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0" name="Button 8" hidden="1">
              <a:extLst>
                <a:ext uri="{63B3BB69-23CF-44E3-9099-C40C66FF867C}">
                  <a14:compatExt spid="_x0000_s23560"/>
                </a:ext>
                <a:ext uri="{FF2B5EF4-FFF2-40B4-BE49-F238E27FC236}">
                  <a16:creationId xmlns:a16="http://schemas.microsoft.com/office/drawing/2014/main" id="{00000000-0008-0000-0100-000008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19050</xdr:rowOff>
        </xdr:to>
        <xdr:sp macro="" textlink="">
          <xdr:nvSpPr>
            <xdr:cNvPr id="23561" name="Button 9" hidden="1">
              <a:extLst>
                <a:ext uri="{63B3BB69-23CF-44E3-9099-C40C66FF867C}">
                  <a14:compatExt spid="_x0000_s23561"/>
                </a:ext>
                <a:ext uri="{FF2B5EF4-FFF2-40B4-BE49-F238E27FC236}">
                  <a16:creationId xmlns:a16="http://schemas.microsoft.com/office/drawing/2014/main" id="{00000000-0008-0000-0100-000009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1000" b="0" i="0" u="none" strike="noStrike" baseline="0">
                  <a:solidFill>
                    <a:srgbClr val="000000"/>
                  </a:solidFill>
                  <a:latin typeface="Geneva"/>
                </a:rPr>
                <a:t>Button 14</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0</xdr:row>
          <xdr:rowOff>19050</xdr:rowOff>
        </xdr:from>
        <xdr:to>
          <xdr:col>0</xdr:col>
          <xdr:colOff>0</xdr:colOff>
          <xdr:row>0</xdr:row>
          <xdr:rowOff>31750</xdr:rowOff>
        </xdr:to>
        <xdr:sp macro="" textlink="">
          <xdr:nvSpPr>
            <xdr:cNvPr id="23563" name="Button 11" hidden="1">
              <a:extLst>
                <a:ext uri="{63B3BB69-23CF-44E3-9099-C40C66FF867C}">
                  <a14:compatExt spid="_x0000_s23563"/>
                </a:ext>
                <a:ext uri="{FF2B5EF4-FFF2-40B4-BE49-F238E27FC236}">
                  <a16:creationId xmlns:a16="http://schemas.microsoft.com/office/drawing/2014/main" id="{00000000-0008-0000-0100-00000B5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txBody>
            <a:bodyPr vertOverflow="clip" wrap="square" lIns="36576" tIns="27432" rIns="36576" bIns="27432" anchor="ctr" upright="1"/>
            <a:lstStyle/>
            <a:p>
              <a:pPr algn="ctr" rtl="0">
                <a:defRPr sz="1000"/>
              </a:pPr>
              <a:r>
                <a:rPr lang="en-US" sz="800" b="0" i="0" u="none" strike="noStrike" baseline="0">
                  <a:solidFill>
                    <a:srgbClr val="000000"/>
                  </a:solidFill>
                  <a:latin typeface="System"/>
                </a:rPr>
                <a:t>Print Report</a:t>
              </a:r>
            </a:p>
          </xdr:txBody>
        </xdr:sp>
        <xdr:clientData fPrintsWithSheet="0"/>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3</xdr:col>
      <xdr:colOff>464582</xdr:colOff>
      <xdr:row>57</xdr:row>
      <xdr:rowOff>224040</xdr:rowOff>
    </xdr:from>
    <xdr:to>
      <xdr:col>6</xdr:col>
      <xdr:colOff>892251</xdr:colOff>
      <xdr:row>65</xdr:row>
      <xdr:rowOff>135440</xdr:rowOff>
    </xdr:to>
    <xdr:sp macro="" textlink="">
      <xdr:nvSpPr>
        <xdr:cNvPr id="16390" name="Text Box 6">
          <a:extLst>
            <a:ext uri="{FF2B5EF4-FFF2-40B4-BE49-F238E27FC236}">
              <a16:creationId xmlns:a16="http://schemas.microsoft.com/office/drawing/2014/main" id="{00000000-0008-0000-0100-000006400000}"/>
            </a:ext>
          </a:extLst>
        </xdr:cNvPr>
        <xdr:cNvSpPr txBox="1">
          <a:spLocks noChangeArrowheads="1"/>
        </xdr:cNvSpPr>
      </xdr:nvSpPr>
      <xdr:spPr bwMode="auto">
        <a:xfrm>
          <a:off x="5356622" y="20310360"/>
          <a:ext cx="6236649" cy="141761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FFFFFF" mc:Ignorable="a14" a14:legacySpreadsheetColorIndex="9"/>
          </a:solidFill>
          <a:miter lim="800000"/>
          <a:headEnd/>
          <a:tailEnd/>
        </a:ln>
      </xdr:spPr>
      <xdr:txBody>
        <a:bodyPr vertOverflow="clip" wrap="square" lIns="27432" tIns="18288" rIns="27432" bIns="0" anchor="t" upright="1"/>
        <a:lstStyle/>
        <a:p>
          <a:pPr algn="ctr" rtl="0">
            <a:lnSpc>
              <a:spcPts val="700"/>
            </a:lnSpc>
            <a:defRPr sz="1000"/>
          </a:pPr>
          <a:endParaRPr lang="en-US" sz="80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Enquiries to: General Manager</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Ghana Stock Exchange</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5th &amp; 6th Floors Cedi House, Liberia Road, Accra</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Tel: 0302 669908, 669914, 669935</a:t>
          </a:r>
        </a:p>
        <a:p>
          <a:pPr algn="ctr" rtl="0">
            <a:lnSpc>
              <a:spcPts val="700"/>
            </a:lnSpc>
            <a:defRPr sz="1000"/>
          </a:pPr>
          <a:endParaRPr lang="en-US" sz="1050" b="1" i="0" u="none" strike="noStrike" baseline="0">
            <a:solidFill>
              <a:srgbClr val="000000"/>
            </a:solidFill>
            <a:latin typeface="Times New Roman"/>
            <a:cs typeface="Times New Roman"/>
          </a:endParaRPr>
        </a:p>
        <a:p>
          <a:pPr algn="ctr" rtl="0">
            <a:lnSpc>
              <a:spcPts val="700"/>
            </a:lnSpc>
            <a:defRPr sz="1000"/>
          </a:pPr>
          <a:r>
            <a:rPr lang="en-US" sz="1050" b="1" i="0" u="none" strike="noStrike" baseline="0">
              <a:solidFill>
                <a:srgbClr val="000000"/>
              </a:solidFill>
              <a:latin typeface="Times New Roman"/>
              <a:cs typeface="Times New Roman"/>
            </a:rPr>
            <a:t>Fax: 0302 669913</a:t>
          </a:r>
        </a:p>
        <a:p>
          <a:pPr algn="ctr" rtl="0">
            <a:defRPr sz="1000"/>
          </a:pPr>
          <a:endParaRPr lang="en-US" sz="1050" b="1" i="0" u="none" strike="noStrike" baseline="0">
            <a:solidFill>
              <a:srgbClr val="000000"/>
            </a:solidFill>
            <a:latin typeface="Times New Roman"/>
            <a:cs typeface="Times New Roman"/>
          </a:endParaRPr>
        </a:p>
        <a:p>
          <a:pPr algn="ctr" rtl="0">
            <a:defRPr sz="1000"/>
          </a:pPr>
          <a:r>
            <a:rPr lang="en-US" sz="1050" b="1" i="0" u="none" strike="noStrike" baseline="0">
              <a:solidFill>
                <a:srgbClr val="000000"/>
              </a:solidFill>
              <a:latin typeface="Times New Roman"/>
              <a:cs typeface="Times New Roman"/>
            </a:rPr>
            <a:t>e-mail: info@gse.com.gh</a:t>
          </a:r>
        </a:p>
        <a:p>
          <a:pPr algn="ctr" rtl="0">
            <a:defRPr sz="1000"/>
          </a:pPr>
          <a:endParaRPr lang="en-US" sz="10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1" i="0" u="none" strike="noStrike" baseline="0">
            <a:solidFill>
              <a:srgbClr val="000000"/>
            </a:solidFill>
            <a:latin typeface="Times New Roman"/>
            <a:cs typeface="Times New Roman"/>
          </a:endParaRPr>
        </a:p>
        <a:p>
          <a:pPr algn="ctr" rtl="0">
            <a:defRPr sz="1000"/>
          </a:pPr>
          <a:endParaRPr lang="en-US" sz="800" b="0" i="0" u="none" strike="noStrike" baseline="0">
            <a:solidFill>
              <a:srgbClr val="000000"/>
            </a:solidFill>
            <a:latin typeface="Times New Roman"/>
            <a:cs typeface="Times New Roman"/>
          </a:endParaRPr>
        </a:p>
        <a:p>
          <a:pPr algn="ctr" rtl="0">
            <a:defRPr sz="1000"/>
          </a:pPr>
          <a:r>
            <a:rPr lang="en-US" sz="800" b="0" i="0" u="none" strike="noStrike" baseline="0">
              <a:solidFill>
                <a:srgbClr val="000000"/>
              </a:solidFill>
              <a:latin typeface="Times New Roman"/>
              <a:cs typeface="Times New Roman"/>
            </a:rPr>
            <a:t> </a:t>
          </a:r>
        </a:p>
      </xdr:txBody>
    </xdr:sp>
    <xdr:clientData/>
  </xdr:twoCellAnchor>
  <xdr:twoCellAnchor>
    <xdr:from>
      <xdr:col>0</xdr:col>
      <xdr:colOff>0</xdr:colOff>
      <xdr:row>25</xdr:row>
      <xdr:rowOff>7206</xdr:rowOff>
    </xdr:from>
    <xdr:to>
      <xdr:col>8</xdr:col>
      <xdr:colOff>1872773</xdr:colOff>
      <xdr:row>36</xdr:row>
      <xdr:rowOff>0</xdr:rowOff>
    </xdr:to>
    <xdr:sp macro="" textlink="">
      <xdr:nvSpPr>
        <xdr:cNvPr id="36081" name="Text Box 24">
          <a:extLst>
            <a:ext uri="{FF2B5EF4-FFF2-40B4-BE49-F238E27FC236}">
              <a16:creationId xmlns:a16="http://schemas.microsoft.com/office/drawing/2014/main" id="{00000000-0008-0000-0100-0000F18C0000}"/>
            </a:ext>
          </a:extLst>
        </xdr:cNvPr>
        <xdr:cNvSpPr txBox="1">
          <a:spLocks noChangeArrowheads="1"/>
        </xdr:cNvSpPr>
      </xdr:nvSpPr>
      <xdr:spPr bwMode="auto">
        <a:xfrm flipV="1">
          <a:off x="0" y="11065791"/>
          <a:ext cx="19041735" cy="265260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baseline="0">
              <a:effectLst/>
              <a:latin typeface="Times New Roman" panose="02020603050405020304" pitchFamily="18" charset="0"/>
              <a:ea typeface="+mn-ea"/>
              <a:cs typeface="Times New Roman" panose="02020603050405020304" pitchFamily="18" charset="0"/>
            </a:rPr>
            <a:t>1. </a:t>
          </a:r>
          <a:r>
            <a:rPr lang="en-US" sz="1600" b="1">
              <a:effectLst/>
              <a:latin typeface="Times New Roman" panose="02020603050405020304" pitchFamily="18" charset="0"/>
              <a:ea typeface="+mn-ea"/>
              <a:cs typeface="Times New Roman" panose="02020603050405020304" pitchFamily="18" charset="0"/>
            </a:rPr>
            <a:t>Report on bond</a:t>
          </a:r>
          <a:r>
            <a:rPr lang="en-US" sz="1600" b="1" baseline="0">
              <a:effectLst/>
              <a:latin typeface="Times New Roman" panose="02020603050405020304" pitchFamily="18" charset="0"/>
              <a:ea typeface="+mn-ea"/>
              <a:cs typeface="Times New Roman" panose="02020603050405020304" pitchFamily="18" charset="0"/>
            </a:rPr>
            <a:t> activity is currently available in the daily reports by the GHANA FIXED INCOME MARKET(GFIM).</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2. The Exchange has suspended the listing status of Aluworks Plc (ALW) from October 2, 2023. (PR. No. 351/2023)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3. The Exchange has from November 8, 2023, suspended the listing status of Produce Buying Company Limited (PBC). (PR. No. 401/2023)</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4. Calbank PLC (CAL) announced a renounceable rights issue offer timetable. (PR. No. 061/2024)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5. Atlantic Lithium was listed on the Main Market of the Ghana Stock Exchange on May 13, 2024. </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6. The GSE on 08/07/2024 admitted into trading 47,765,376 units of CAL Bank Plc Preference Shares under the symbol CAL PREF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7. The GSE on 08/07/2024 admitted into trading 455,150,509 units of CAL Bank Plc Ordinary Shares issued through a Right Issue (PR. No. 192/2024)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8. The GSE on 25/09/2024 admitted into trading 1,305,729,741 units of ADB Bank Plc Shares issued through a Right Issue (PR. No. 301/2024)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9. Total outstanding shares of Tullow Oil Plc increased to 1,458,261,760 (PR. No. 310/2024)</a:t>
          </a:r>
        </a:p>
        <a:p>
          <a:pPr marL="0" marR="0" indent="0" defTabSz="914400" eaLnBrk="1" fontAlgn="auto" latinLnBrk="0" hangingPunct="1">
            <a:lnSpc>
              <a:spcPct val="100000"/>
            </a:lnSpc>
            <a:spcBef>
              <a:spcPts val="0"/>
            </a:spcBef>
            <a:spcAft>
              <a:spcPts val="0"/>
            </a:spcAft>
            <a:buClrTx/>
            <a:buSzTx/>
            <a:buFontTx/>
            <a:buNone/>
            <a:tabLst/>
            <a:defRPr/>
          </a:pPr>
          <a:r>
            <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rPr>
            <a:t>10. AngloGold Ashanti PLC (AGA) total outstanding shares increased to 420,709,108 (PR. No. 317/2024)</a:t>
          </a: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a:p>
          <a:pPr marL="0" marR="0" indent="0" defTabSz="914400" eaLnBrk="1" fontAlgn="auto" latinLnBrk="0" hangingPunct="1">
            <a:lnSpc>
              <a:spcPct val="100000"/>
            </a:lnSpc>
            <a:spcBef>
              <a:spcPts val="0"/>
            </a:spcBef>
            <a:spcAft>
              <a:spcPts val="0"/>
            </a:spcAft>
            <a:buClrTx/>
            <a:buSzTx/>
            <a:buFontTx/>
            <a:buNone/>
            <a:tabLst/>
            <a:defRPr/>
          </a:pPr>
          <a:endParaRPr kumimoji="0" lang="en-GB" sz="1600" b="1" i="0" u="none" strike="noStrike" kern="0" cap="none" spc="0" normalizeH="0" baseline="0" noProof="0">
            <a:ln>
              <a:noFill/>
            </a:ln>
            <a:solidFill>
              <a:sysClr val="windowText" lastClr="000000"/>
            </a:solidFill>
            <a:effectLst/>
            <a:uLnTx/>
            <a:uFillTx/>
            <a:latin typeface="Times New Roman" panose="02020603050405020304" pitchFamily="18" charset="0"/>
            <a:ea typeface="+mn-ea"/>
            <a:cs typeface="Times New Roman" panose="02020603050405020304" pitchFamily="18" charset="0"/>
          </a:endParaRPr>
        </a:p>
      </xdr:txBody>
    </xdr:sp>
    <xdr:clientData/>
  </xdr:twoCellAnchor>
  <xdr:twoCellAnchor>
    <xdr:from>
      <xdr:col>0</xdr:col>
      <xdr:colOff>0</xdr:colOff>
      <xdr:row>36</xdr:row>
      <xdr:rowOff>303893</xdr:rowOff>
    </xdr:from>
    <xdr:to>
      <xdr:col>8</xdr:col>
      <xdr:colOff>668594</xdr:colOff>
      <xdr:row>37</xdr:row>
      <xdr:rowOff>284060</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0" y="14022289"/>
          <a:ext cx="17837556" cy="758941"/>
        </a:xfrm>
        <a:prstGeom prst="rect">
          <a:avLst/>
        </a:prstGeom>
        <a:ln/>
      </xdr:spPr>
      <xdr:style>
        <a:lnRef idx="2">
          <a:schemeClr val="dk1"/>
        </a:lnRef>
        <a:fillRef idx="1">
          <a:schemeClr val="lt1"/>
        </a:fillRef>
        <a:effectRef idx="0">
          <a:schemeClr val="dk1"/>
        </a:effectRef>
        <a:fontRef idx="minor">
          <a:schemeClr val="dk1"/>
        </a:fontRef>
      </xdr:style>
      <xdr:txBody>
        <a:bodyPr vertOverflow="clip" horzOverflow="clip" wrap="square" rtlCol="0" anchor="t"/>
        <a:lstStyle/>
        <a:p>
          <a:r>
            <a:rPr lang="en-US" sz="1400" b="1" i="1">
              <a:solidFill>
                <a:schemeClr val="tx1">
                  <a:lumMod val="95000"/>
                  <a:lumOff val="5000"/>
                </a:schemeClr>
              </a:solidFill>
            </a:rPr>
            <a:t>A list of shares</a:t>
          </a:r>
          <a:r>
            <a:rPr lang="en-US" sz="1400" b="1" i="1" baseline="0">
              <a:solidFill>
                <a:schemeClr val="tx1">
                  <a:lumMod val="95000"/>
                  <a:lumOff val="5000"/>
                </a:schemeClr>
              </a:solidFill>
            </a:rPr>
            <a:t> going ex-dividend during the year is listed below. In order to qualify for the dividend, shares of a stock must be purchased before the ex-dividend date.</a:t>
          </a:r>
          <a:endParaRPr lang="en-US" sz="1400" b="1" i="1">
            <a:solidFill>
              <a:schemeClr val="tx1">
                <a:lumMod val="95000"/>
                <a:lumOff val="5000"/>
              </a:schemeClr>
            </a:solidFill>
          </a:endParaRPr>
        </a:p>
      </xdr:txBody>
    </xdr:sp>
    <xdr:clientData/>
  </xdr:twoCellAnchor>
  <xdr:twoCellAnchor>
    <xdr:from>
      <xdr:col>0</xdr:col>
      <xdr:colOff>47625</xdr:colOff>
      <xdr:row>38</xdr:row>
      <xdr:rowOff>31750</xdr:rowOff>
    </xdr:from>
    <xdr:to>
      <xdr:col>10</xdr:col>
      <xdr:colOff>3844</xdr:colOff>
      <xdr:row>57</xdr:row>
      <xdr:rowOff>63500</xdr:rowOff>
    </xdr:to>
    <xdr:sp macro="" textlink="">
      <xdr:nvSpPr>
        <xdr:cNvPr id="11" name="Text Box 24">
          <a:extLst>
            <a:ext uri="{FF2B5EF4-FFF2-40B4-BE49-F238E27FC236}">
              <a16:creationId xmlns:a16="http://schemas.microsoft.com/office/drawing/2014/main" id="{00000000-0008-0000-0100-00000B000000}"/>
            </a:ext>
          </a:extLst>
        </xdr:cNvPr>
        <xdr:cNvSpPr txBox="1">
          <a:spLocks noChangeArrowheads="1"/>
        </xdr:cNvSpPr>
      </xdr:nvSpPr>
      <xdr:spPr bwMode="auto">
        <a:xfrm flipV="1">
          <a:off x="47625" y="14287500"/>
          <a:ext cx="18275969" cy="6064250"/>
        </a:xfrm>
        <a:prstGeom prst="rect">
          <a:avLst/>
        </a:prstGeom>
        <a:ln>
          <a:headEnd/>
          <a:tailEnd/>
        </a:ln>
      </xdr:spPr>
      <xdr:style>
        <a:lnRef idx="2">
          <a:schemeClr val="dk1"/>
        </a:lnRef>
        <a:fillRef idx="1">
          <a:schemeClr val="lt1"/>
        </a:fillRef>
        <a:effectRef idx="0">
          <a:schemeClr val="dk1"/>
        </a:effectRef>
        <a:fontRef idx="minor">
          <a:schemeClr val="dk1"/>
        </a:fontRef>
      </xdr:style>
      <xdr:txBody>
        <a:bodyPr vertOverflow="clip" wrap="square" lIns="27432" tIns="22860" rIns="0" bIns="0" anchor="t" upright="1"/>
        <a:lstStyle/>
        <a:p>
          <a:pPr marL="0" marR="0" indent="0" defTabSz="914400" eaLnBrk="1" fontAlgn="auto" latinLnBrk="0" hangingPunct="1">
            <a:lnSpc>
              <a:spcPct val="100000"/>
            </a:lnSpc>
            <a:spcBef>
              <a:spcPts val="0"/>
            </a:spcBef>
            <a:spcAft>
              <a:spcPts val="0"/>
            </a:spcAft>
            <a:buClrTx/>
            <a:buSzTx/>
            <a:buFontTx/>
            <a:buNone/>
            <a:tabLst/>
            <a:defRPr/>
          </a:pPr>
          <a:r>
            <a:rPr lang="en-US" sz="1600" b="1" u="sng" baseline="0">
              <a:solidFill>
                <a:srgbClr val="002060"/>
              </a:solidFill>
              <a:effectLst/>
              <a:latin typeface="Times New Roman" panose="02020603050405020304" pitchFamily="18" charset="0"/>
              <a:ea typeface="+mn-ea"/>
              <a:cs typeface="Times New Roman" panose="02020603050405020304" pitchFamily="18" charset="0"/>
            </a:rPr>
            <a:t>COMPANY	PERIOD		AMOUNT 	EX-DIVIDEND DATE	QUALIFYING DATE	DIVIDEND PAYMENT DATE		PR DATE/ NO</a:t>
          </a: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GGBL		FINAL		GHS0.022		OCT. 24, 2024		OCT. 28, 2024			DEC. 30, 2024		02/10/2024 - PR/311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SCBPREF		INTERIM		GHS0.0810	SEP. 02, 2024		SEPT. 04, 2024			SEP 30, 2024		29/08/2024 - PR/276</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SCB		FINAL		GHS2.9454	SEP. 02, 2024		SEPT. 04, 2024			SEP 30, 2024		28/08/2024 - PR/273</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AGA		INTERIM		USD0.22		AUG 28, 2024	                   AUG 30, 2024              		SEP 13, 2024		 06/08/2024 - PR/254</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INTERIM		GHS0.065		AUG 14, 2024		  AUG 16, 2024		                SEP 6, 2024			31/07/2024 - PR/238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EGL		FINAL		GHS0.097		AUG 7, 2024		  AUG 9, 2024			SEP 20, 2024		22/07/2024 - PR/218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TOTAL		FINAL		GHS0.7242	JULY 22, 2024		  JULY 19, 2024			JULY 31, 2024		12/07/2024 - PR/207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TBL		FINAL		GHS0.0066	JUNE 28, 2024		  JULY 2, 2024			JULY 4, 2024		04/06/2024 - PR/165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FML		 FINAL		GHS0.05		JUNE 13, 2024		  JUNE 17, 2024			AUG 6, 2024		30/05/2024 - </a:t>
          </a:r>
          <a:r>
            <a:rPr kumimoji="0" lang="en-US" sz="1600" b="0" i="0" u="none" strike="noStrike" kern="0" cap="none" spc="0" normalizeH="0" baseline="0" noProof="0">
              <a:ln>
                <a:noFill/>
              </a:ln>
              <a:solidFill>
                <a:srgbClr val="002060"/>
              </a:solidFill>
              <a:effectLst/>
              <a:uLnTx/>
              <a:uFillTx/>
              <a:latin typeface="Times New Roman" panose="02020603050405020304" pitchFamily="18" charset="0"/>
              <a:ea typeface="+mn-ea"/>
              <a:cs typeface="Times New Roman" panose="02020603050405020304" pitchFamily="18" charset="0"/>
            </a:rPr>
            <a:t>PR/158</a:t>
          </a:r>
          <a:endParaRPr lang="en-US" sz="1600" b="0" i="0" u="none" baseline="0">
            <a:solidFill>
              <a:srgbClr val="002060"/>
            </a:solidFill>
            <a:effectLst/>
            <a:latin typeface="Times New Roman" panose="02020603050405020304" pitchFamily="18" charset="0"/>
            <a:ea typeface="+mn-ea"/>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CMLT		 FINAL		GHS0.057		JUNE 7, 2024		  JUNE 11, 2024			SEP 12, 2024		22/05/2024 - PR/151</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BOPP		 FINAL		GHS1.0073	MAY 20, 2024		  MAY 22, 2024			JUNE 28, 2024		06/05/2024 - PR/137</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GOIL		 FINAL		GHS0.056		MAY 31, 2024		  JUNE 4, 2024			JULY 15, 2024		06/05/2024 - PR/138</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UNIL		FINAL		GHS0.40		MAY 17, 2024		  MAY 21, 2024			JUNE 24, 2024		03/05/2024 - PR/135</a:t>
          </a:r>
        </a:p>
        <a:p>
          <a:pPr marL="0" marR="0" lvl="0" indent="0" defTabSz="914400" eaLnBrk="1" fontAlgn="auto" latinLnBrk="0" hangingPunct="1">
            <a:lnSpc>
              <a:spcPct val="100000"/>
            </a:lnSpc>
            <a:spcBef>
              <a:spcPts val="0"/>
            </a:spcBef>
            <a:spcAft>
              <a:spcPts val="0"/>
            </a:spcAft>
            <a:buClrTx/>
            <a:buSzTx/>
            <a:buFontTx/>
            <a:buNone/>
            <a:tabLst/>
            <a:defRPr/>
          </a:pPr>
          <a:r>
            <a:rPr lang="en-US" sz="1600" b="0" i="0" u="none" baseline="0">
              <a:solidFill>
                <a:srgbClr val="002060"/>
              </a:solidFill>
              <a:effectLst/>
              <a:latin typeface="Times New Roman" panose="02020603050405020304" pitchFamily="18" charset="0"/>
              <a:ea typeface="+mn-ea"/>
              <a:cs typeface="Times New Roman" panose="02020603050405020304" pitchFamily="18" charset="0"/>
            </a:rPr>
            <a:t>MTNGH		 FINAL		GHS0.175		MARCH 26, 2024		  MARCH 28, 2024			APRIL 12, 2024		29/02/2024 - PR/038</a:t>
          </a:r>
        </a:p>
        <a:p>
          <a:pPr marL="0" marR="0" indent="0" defTabSz="914400" eaLnBrk="1" fontAlgn="auto" latinLnBrk="0" hangingPunct="1">
            <a:lnSpc>
              <a:spcPct val="100000"/>
            </a:lnSpc>
            <a:spcBef>
              <a:spcPts val="0"/>
            </a:spcBef>
            <a:spcAft>
              <a:spcPts val="0"/>
            </a:spcAft>
            <a:buClrTx/>
            <a:buSzTx/>
            <a:buFontTx/>
            <a:buNone/>
            <a:tabLst/>
            <a:defRPr/>
          </a:pPr>
          <a:endParaRPr lang="en-GB" sz="1600" b="0" i="0" u="none">
            <a:solidFill>
              <a:srgbClr val="002060"/>
            </a:solidFill>
            <a:effectLst/>
            <a:latin typeface="Times New Roman" panose="02020603050405020304" pitchFamily="18" charset="0"/>
            <a:ea typeface="+mn-ea"/>
            <a:cs typeface="Times New Roman" panose="02020603050405020304" pitchFamily="18" charset="0"/>
          </a:endParaRPr>
        </a:p>
      </xdr:txBody>
    </xdr:sp>
    <xdr:clientData/>
  </xdr:twoCellAnchor>
  <xdr:twoCellAnchor editAs="oneCell">
    <xdr:from>
      <xdr:col>0</xdr:col>
      <xdr:colOff>369332</xdr:colOff>
      <xdr:row>0</xdr:row>
      <xdr:rowOff>492126</xdr:rowOff>
    </xdr:from>
    <xdr:to>
      <xdr:col>2</xdr:col>
      <xdr:colOff>742315</xdr:colOff>
      <xdr:row>2</xdr:row>
      <xdr:rowOff>0</xdr:rowOff>
    </xdr:to>
    <xdr:pic>
      <xdr:nvPicPr>
        <xdr:cNvPr id="10" name="Picture 9">
          <a:extLst>
            <a:ext uri="{FF2B5EF4-FFF2-40B4-BE49-F238E27FC236}">
              <a16:creationId xmlns:a16="http://schemas.microsoft.com/office/drawing/2014/main" id="{00000000-0008-0000-0100-00000A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69332" y="492126"/>
          <a:ext cx="4393168" cy="1539874"/>
        </a:xfrm>
        <a:prstGeom prst="rect">
          <a:avLst/>
        </a:prstGeom>
      </xdr:spPr>
    </xdr:pic>
    <xdr:clientData/>
  </xdr:twoCellAnchor>
  <xdr:twoCellAnchor editAs="oneCell">
    <xdr:from>
      <xdr:col>7</xdr:col>
      <xdr:colOff>47924</xdr:colOff>
      <xdr:row>6</xdr:row>
      <xdr:rowOff>167736</xdr:rowOff>
    </xdr:from>
    <xdr:to>
      <xdr:col>7</xdr:col>
      <xdr:colOff>416243</xdr:colOff>
      <xdr:row>8</xdr:row>
      <xdr:rowOff>292737</xdr:rowOff>
    </xdr:to>
    <xdr:pic>
      <xdr:nvPicPr>
        <xdr:cNvPr id="2" name="Picture 1">
          <a:extLst>
            <a:ext uri="{FF2B5EF4-FFF2-40B4-BE49-F238E27FC236}">
              <a16:creationId xmlns:a16="http://schemas.microsoft.com/office/drawing/2014/main" id="{2F081051-9F05-4F9A-923B-6ED1B73C062A}"/>
            </a:ext>
          </a:extLst>
        </xdr:cNvPr>
        <xdr:cNvPicPr>
          <a:picLocks noChangeAspect="1"/>
        </xdr:cNvPicPr>
      </xdr:nvPicPr>
      <xdr:blipFill>
        <a:blip xmlns:r="http://schemas.openxmlformats.org/officeDocument/2006/relationships" r:embed="rId2"/>
        <a:stretch>
          <a:fillRect/>
        </a:stretch>
      </xdr:blipFill>
      <xdr:spPr>
        <a:xfrm flipV="1">
          <a:off x="15156132" y="4373113"/>
          <a:ext cx="368319" cy="73603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11616</xdr:colOff>
      <xdr:row>54</xdr:row>
      <xdr:rowOff>62401</xdr:rowOff>
    </xdr:from>
    <xdr:to>
      <xdr:col>9</xdr:col>
      <xdr:colOff>698638</xdr:colOff>
      <xdr:row>62</xdr:row>
      <xdr:rowOff>21062</xdr:rowOff>
    </xdr:to>
    <xdr:sp macro="" textlink="">
      <xdr:nvSpPr>
        <xdr:cNvPr id="12300" name="Text 1">
          <a:extLst>
            <a:ext uri="{FF2B5EF4-FFF2-40B4-BE49-F238E27FC236}">
              <a16:creationId xmlns:a16="http://schemas.microsoft.com/office/drawing/2014/main" id="{00000000-0008-0000-0300-00000C300000}"/>
            </a:ext>
          </a:extLst>
        </xdr:cNvPr>
        <xdr:cNvSpPr txBox="1">
          <a:spLocks noChangeArrowheads="1"/>
        </xdr:cNvSpPr>
      </xdr:nvSpPr>
      <xdr:spPr bwMode="auto">
        <a:xfrm>
          <a:off x="11616" y="12491364"/>
          <a:ext cx="10932205" cy="1259637"/>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1. The closing bid is the highest price of an unfulfilled (open) order to buy at the end of the trading session.  The closing offer is the lowest price of an unfulfilled (open) order to sell at the end of the trading session.  If either the closing bid or closing offer column is blank, there were no such orders that were unfulfilled at the end of trading.</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2. </a:t>
          </a:r>
          <a:r>
            <a:rPr lang="en-US" sz="1100" b="1" i="0" u="none" strike="noStrike" baseline="0">
              <a:solidFill>
                <a:srgbClr val="000000"/>
              </a:solidFill>
              <a:latin typeface="Arial" panose="020B0604020202020204" pitchFamily="34" charset="0"/>
              <a:cs typeface="Arial" panose="020B0604020202020204" pitchFamily="34" charset="0"/>
            </a:rPr>
            <a:t>AngloGold Ashanti shares are denoted by AGA and AngloGold Ashanti Depository shares are denoted by AADs.  One hundred (100) AADs is equivalent to one (1) AGA. </a:t>
          </a:r>
          <a:endParaRPr lang="en-US" sz="1100" b="0" i="0" u="none" strike="noStrike" baseline="0">
            <a:solidFill>
              <a:srgbClr val="000000"/>
            </a:solidFill>
            <a:latin typeface="Arial" panose="020B0604020202020204" pitchFamily="34" charset="0"/>
            <a:cs typeface="Arial" panose="020B0604020202020204" pitchFamily="34" charset="0"/>
          </a:endParaRP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3. Price Change is calculated based on previous closing price and current closing price.</a:t>
          </a:r>
        </a:p>
        <a:p>
          <a:pPr algn="l" rtl="0">
            <a:defRPr sz="1000"/>
          </a:pPr>
          <a:r>
            <a:rPr lang="en-US" sz="1100" b="0" i="0" u="none" strike="noStrike" baseline="0">
              <a:solidFill>
                <a:srgbClr val="000000"/>
              </a:solidFill>
              <a:latin typeface="Arial" panose="020B0604020202020204" pitchFamily="34" charset="0"/>
              <a:cs typeface="Arial" panose="020B0604020202020204" pitchFamily="34" charset="0"/>
            </a:rPr>
            <a:t>4. ***The listing status of </a:t>
          </a:r>
          <a:r>
            <a:rPr lang="en-US" sz="1100" b="0" i="0" u="none" strike="noStrike" baseline="0">
              <a:solidFill>
                <a:srgbClr val="FF0000"/>
              </a:solidFill>
              <a:latin typeface="Arial" panose="020B0604020202020204" pitchFamily="34" charset="0"/>
              <a:cs typeface="Arial" panose="020B0604020202020204" pitchFamily="34" charset="0"/>
            </a:rPr>
            <a:t>Aluworks PLC (ALW) and PBC Ltd. </a:t>
          </a:r>
          <a:r>
            <a:rPr lang="en-US" sz="1100" b="0" i="0" u="none" strike="noStrike" baseline="0">
              <a:solidFill>
                <a:srgbClr val="000000"/>
              </a:solidFill>
              <a:latin typeface="Arial" panose="020B0604020202020204" pitchFamily="34" charset="0"/>
              <a:cs typeface="Arial" panose="020B0604020202020204" pitchFamily="34" charset="0"/>
            </a:rPr>
            <a:t>have been suspended for failing to meet the Exchange's continuous listing obligations.***</a:t>
          </a:r>
          <a:endParaRPr lang="en-US" sz="1100" b="0" i="0" u="none" strike="noStrike" baseline="0">
            <a:solidFill>
              <a:srgbClr val="FF0000"/>
            </a:solidFill>
            <a:latin typeface="Arial" panose="020B0604020202020204" pitchFamily="34" charset="0"/>
            <a:cs typeface="Arial" panose="020B0604020202020204" pitchFamily="34" charset="0"/>
          </a:endParaRPr>
        </a:p>
        <a:p>
          <a:pPr algn="l" rtl="0">
            <a:defRPr sz="1000"/>
          </a:pPr>
          <a:endParaRPr lang="en-US" sz="1000" b="1"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endParaRPr lang="en-US" sz="700" b="0" i="0" u="none" strike="noStrike" baseline="0">
            <a:solidFill>
              <a:srgbClr val="000000"/>
            </a:solidFill>
            <a:latin typeface="Times New Roman"/>
            <a:cs typeface="Times New Roman"/>
          </a:endParaRPr>
        </a:p>
        <a:p>
          <a:pPr algn="l" rtl="0">
            <a:defRPr sz="1000"/>
          </a:pPr>
          <a:r>
            <a:rPr lang="en-US" sz="700" b="0" i="0" u="none" strike="noStrike" baseline="0">
              <a:solidFill>
                <a:srgbClr val="000000"/>
              </a:solidFill>
              <a:latin typeface="Times New Roman"/>
              <a:cs typeface="Times New Roman"/>
            </a:rPr>
            <a:t> </a:t>
          </a:r>
        </a:p>
      </xdr:txBody>
    </xdr:sp>
    <xdr:clientData/>
  </xdr:twoCellAnchor>
  <xdr:twoCellAnchor editAs="oneCell">
    <xdr:from>
      <xdr:col>1</xdr:col>
      <xdr:colOff>222250</xdr:colOff>
      <xdr:row>0</xdr:row>
      <xdr:rowOff>203919</xdr:rowOff>
    </xdr:from>
    <xdr:to>
      <xdr:col>2</xdr:col>
      <xdr:colOff>92075</xdr:colOff>
      <xdr:row>1</xdr:row>
      <xdr:rowOff>510540</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98475" y="203919"/>
          <a:ext cx="2787650" cy="951781"/>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471037</xdr:colOff>
      <xdr:row>51</xdr:row>
      <xdr:rowOff>21535</xdr:rowOff>
    </xdr:from>
    <xdr:ext cx="10506525" cy="2153339"/>
    <xdr:sp macro="" textlink="">
      <xdr:nvSpPr>
        <xdr:cNvPr id="2" name="Text 3">
          <a:extLst>
            <a:ext uri="{FF2B5EF4-FFF2-40B4-BE49-F238E27FC236}">
              <a16:creationId xmlns:a16="http://schemas.microsoft.com/office/drawing/2014/main" id="{00000000-0008-0000-0400-000002000000}"/>
            </a:ext>
          </a:extLst>
        </xdr:cNvPr>
        <xdr:cNvSpPr txBox="1">
          <a:spLocks noChangeArrowheads="1"/>
        </xdr:cNvSpPr>
      </xdr:nvSpPr>
      <xdr:spPr bwMode="auto">
        <a:xfrm>
          <a:off x="471037" y="11776973"/>
          <a:ext cx="10506525" cy="2153339"/>
        </a:xfrm>
        <a:prstGeom prst="rect">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rtl="0"/>
          <a:r>
            <a:rPr lang="en-US" sz="1000" b="1" i="0" baseline="0">
              <a:effectLst/>
              <a:latin typeface="Arial" panose="020B0604020202020204" pitchFamily="34" charset="0"/>
              <a:ea typeface="+mn-ea"/>
              <a:cs typeface="Arial" panose="020B0604020202020204" pitchFamily="34" charset="0"/>
            </a:rPr>
            <a:t>Notes: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1.  (a)  HFYR means half year results.  (b)  FLYRa means full year audited results.  (c)  FLYRp means full year preliminary and unaudited results.</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2.  Results which are not for a full year have been annualized unless otherwise stated.</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3. Where full year results are available but no dividend decision taken, the dividend per share column is left blank.  In the case where half year results are indicated, the dividend is in </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     respect of the previous year.</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4.  NM means not meaningful.</a:t>
          </a:r>
          <a:endParaRPr lang="en-US" sz="1000">
            <a:effectLst/>
            <a:latin typeface="Arial" panose="020B0604020202020204" pitchFamily="34" charset="0"/>
            <a:cs typeface="Arial" panose="020B0604020202020204" pitchFamily="34" charset="0"/>
          </a:endParaRPr>
        </a:p>
        <a:p>
          <a:pPr rtl="0"/>
          <a:r>
            <a:rPr lang="en-US" sz="1000" b="0" i="0" baseline="0">
              <a:effectLst/>
              <a:latin typeface="Arial" panose="020B0604020202020204" pitchFamily="34" charset="0"/>
              <a:ea typeface="+mn-ea"/>
              <a:cs typeface="Arial" panose="020B0604020202020204" pitchFamily="34" charset="0"/>
            </a:rPr>
            <a:t>5. </a:t>
          </a:r>
          <a:r>
            <a:rPr lang="en-US" sz="1000" b="1" i="0" baseline="0">
              <a:effectLst/>
              <a:latin typeface="Arial" panose="020B0604020202020204" pitchFamily="34" charset="0"/>
              <a:ea typeface="+mn-ea"/>
              <a:cs typeface="Arial" panose="020B0604020202020204" pitchFamily="34" charset="0"/>
            </a:rPr>
            <a:t>NOTE: </a:t>
          </a:r>
          <a:r>
            <a:rPr lang="en-US" sz="1000" b="0" i="0" baseline="0">
              <a:effectLst/>
              <a:latin typeface="Arial" panose="020B0604020202020204" pitchFamily="34" charset="0"/>
              <a:ea typeface="+mn-ea"/>
              <a:cs typeface="Arial" panose="020B0604020202020204" pitchFamily="34" charset="0"/>
            </a:rPr>
            <a:t>Dividend declared by banks are subject to the approval of the Bank of Ghana.</a:t>
          </a:r>
        </a:p>
        <a:p>
          <a:pPr rtl="0"/>
          <a:r>
            <a:rPr lang="en-US" sz="1000" b="0" i="0" baseline="0">
              <a:effectLst/>
              <a:latin typeface="Arial" panose="020B0604020202020204" pitchFamily="34" charset="0"/>
              <a:ea typeface="+mn-ea"/>
              <a:cs typeface="Arial" panose="020B0604020202020204" pitchFamily="34" charset="0"/>
            </a:rPr>
            <a:t>6. ***The listing status of Aluworks PLC (ALW) and PBC Ltd. have been suspended for failing to meet the Exchange's continuous listing obligations.***</a:t>
          </a:r>
        </a:p>
        <a:p>
          <a:pPr rtl="0"/>
          <a:endParaRPr lang="en-US" sz="1100" baseline="0">
            <a:effectLst/>
            <a:latin typeface="+mn-lt"/>
            <a:ea typeface="+mn-ea"/>
            <a:cs typeface="+mn-cs"/>
          </a:endParaRPr>
        </a:p>
        <a:p>
          <a:pPr marL="0" marR="0" lvl="0" indent="0" defTabSz="914400" rtl="0" eaLnBrk="1" fontAlgn="auto" latinLnBrk="0" hangingPunct="1">
            <a:lnSpc>
              <a:spcPct val="100000"/>
            </a:lnSpc>
            <a:spcBef>
              <a:spcPts val="0"/>
            </a:spcBef>
            <a:spcAft>
              <a:spcPts val="0"/>
            </a:spcAft>
            <a:buClrTx/>
            <a:buSzTx/>
            <a:buFontTx/>
            <a:buNone/>
            <a:tabLst/>
            <a:defRPr/>
          </a:pPr>
          <a:endParaRPr lang="en-US" sz="1000">
            <a:effectLst/>
          </a:endParaRPr>
        </a:p>
        <a:p>
          <a:pPr rtl="0"/>
          <a:endParaRPr lang="en-US" sz="1000">
            <a:effectLst/>
            <a:latin typeface="Arial" panose="020B0604020202020204" pitchFamily="34" charset="0"/>
            <a:cs typeface="Arial" panose="020B0604020202020204" pitchFamily="34" charset="0"/>
          </a:endParaRPr>
        </a:p>
      </xdr:txBody>
    </xdr:sp>
    <xdr:clientData/>
  </xdr:oneCellAnchor>
  <xdr:twoCellAnchor editAs="oneCell">
    <xdr:from>
      <xdr:col>0</xdr:col>
      <xdr:colOff>231322</xdr:colOff>
      <xdr:row>0</xdr:row>
      <xdr:rowOff>193336</xdr:rowOff>
    </xdr:from>
    <xdr:to>
      <xdr:col>2</xdr:col>
      <xdr:colOff>674249</xdr:colOff>
      <xdr:row>3</xdr:row>
      <xdr:rowOff>38100</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322" y="193336"/>
          <a:ext cx="2709333" cy="949664"/>
        </a:xfrm>
        <a:prstGeom prst="rect">
          <a:avLst/>
        </a:prstGeom>
      </xdr:spPr>
    </xdr:pic>
    <xdr:clientData/>
  </xdr:twoCellAnchor>
  <xdr:twoCellAnchor editAs="oneCell">
    <xdr:from>
      <xdr:col>0</xdr:col>
      <xdr:colOff>231322</xdr:colOff>
      <xdr:row>0</xdr:row>
      <xdr:rowOff>193336</xdr:rowOff>
    </xdr:from>
    <xdr:to>
      <xdr:col>2</xdr:col>
      <xdr:colOff>708207</xdr:colOff>
      <xdr:row>3</xdr:row>
      <xdr:rowOff>54116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31322" y="193336"/>
          <a:ext cx="2832100" cy="954956"/>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I:\1%20Official%20List%20CAT\Trial%20TRADSESS%2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gsegh-my.sharepoint.com/EMateKole/1%20Official%20List%20CAT/GSEMACRO.XLM"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Startup" Target="PERSONAL.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gsegh-my.sharepoint.com/personal/ukadiri_gse_com_gh/Documents/Desktop%201/Official%20List%2024.04.2024/new%20index%20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ding Results"/>
      <sheetName val="Profile of Listed Companies"/>
    </sheetNames>
    <sheetDataSet>
      <sheetData sheetId="0"/>
      <sheetData sheetId="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MACRO"/>
    </sheetNames>
    <definedNames>
      <definedName name="COPY_PREVIOUS_SESSION_RANGE" refersTo="='GSEMACRO'!$B$34"/>
      <definedName name="PRINT_REPORT" refersTo="='GSEMACRO'!$B$19"/>
      <definedName name="RECORD_ABL_DETAILS_IN_FILE" refersTo="='GSEMACRO'!$B$54"/>
    </definedNames>
    <sheetDataSet>
      <sheetData sheetId="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PERSONAL"/>
    </sheetNames>
    <definedNames>
      <definedName name="Macro1"/>
    </definedNames>
    <sheetDataSet>
      <sheetData sheetId="0"/>
      <sheetData sheetId="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GSE-Composite Index"/>
      <sheetName val="GSE-Financial Stocks Index (2)"/>
      <sheetName val="GAX_Prefshares_Depshares"/>
      <sheetName val="EPS"/>
      <sheetName val="PE ratio"/>
      <sheetName val="CI BASE ADJUSTMENT"/>
      <sheetName val="FSI BASE ADJUSTMENT"/>
      <sheetName val="GSE-FFI"/>
      <sheetName val="FFI BASE ADJUSTMENT"/>
      <sheetName val="CALCULATION OF RIGHTS"/>
      <sheetName val="ETI  BONUS"/>
      <sheetName val="new index FILE"/>
    </sheetNames>
    <definedNames>
      <definedName name="Macro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ebextensions/_rels/taskpanes.xml.rels><?xml version="1.0" encoding="UTF-8" standalone="yes"?>
<Relationships xmlns="http://schemas.openxmlformats.org/package/2006/relationships"><Relationship Id="rId1" Type="http://schemas.microsoft.com/office/2011/relationships/webextension" Target="webextension1.xml"/></Relationships>
</file>

<file path=xl/webextensions/taskpanes.xml><?xml version="1.0" encoding="utf-8"?>
<wetp:taskpanes xmlns:wetp="http://schemas.microsoft.com/office/webextensions/taskpanes/2010/11">
  <wetp:taskpane dockstate="right" visibility="0" width="525" row="5">
    <wetp:webextensionref xmlns:r="http://schemas.openxmlformats.org/officeDocument/2006/relationships" r:id="rId1"/>
  </wetp:taskpane>
</wetp:taskpanes>
</file>

<file path=xl/webextensions/webextension1.xml><?xml version="1.0" encoding="utf-8"?>
<we:webextension xmlns:we="http://schemas.microsoft.com/office/webextensions/webextension/2010/11" id="{E631DF4B-DB9C-4E7B-897A-0B6F67425A1C}">
  <we:reference id="wa104100404" version="3.0.0.1" store="en-US" storeType="OMEX"/>
  <we:alternateReferences>
    <we:reference id="wa104100404" version="3.0.0.1" store="wa104100404" storeType="OMEX"/>
  </we:alternateReferences>
  <we:properties>
    <we:property name="UniqueID" value="&quot;20231171701962285631&quot;"/>
    <we:property name="DjVWEFwhEnMxJEUdNBNDUihuFjtXJQ==" value="&quot;&quot;"/>
    <we:property name="DjVWEFwhEnMxJEUdNBNDUihuFgdaIwM2ER5TBj8=" value="&quot;HRVw&quot;"/>
    <we:property name="DjVWEFwhEnMxJEUdNBNDUihuFjlUNzg6DQ==" value="&quot;aw==&quot;"/>
    <we:property name="DjVWEFwhEnMxJEUdNBNDUihuFgdaIwM2ER5YDT8=" value="&quot;aw==&quot;"/>
    <we:property name="DjVWEFwhEnMxJEUdNBNDUihuFgdaIwM2ER5GGj0=" value="&quot;amkHRAV/RWI=&quot;"/>
    <we:property name="DjVWEFwhEnMxJEUdNBNDUihuFgdaIwM2ER5FCzQ=" value="&quot;aw==&quot;"/>
    <we:property name="DjVWEFwhEnMxJEUdNBNDUihuFgdaIwM2ER5EBCA=" value="&quot;ag==&quot;"/>
    <we:property name="DjVWEFwhEnMxJEUdNBNDUihuFgdaIwM2ER5CBzQ=" value="&quot;amkHRQ==&quot;"/>
    <we:property name="DjVWEFwhEnMxJEUdNBNDUihuFgdaIwM2ER5VHj8=" value="&quot;amkHRAV+&quot;"/>
    <we:property name="DjVWEFwhEnMxJEUdNBNDUihuFgdaIwM2ER5bGzQ=" value="&quot;ag==&quot;"/>
    <we:property name="DjVWEFwhEnMxJEUdNBNDUihuFgdaIwM2ER5FGyI=" value="&quot;a3cH&quot;"/>
    <we:property name="DjVWEFwhEnMxJEUdNBNDUihuFgdaIwM2ER5EGzw=" value="&quot;ag==&quot;"/>
    <we:property name="DjVWEFwhEnMxJEUdNBNDUihuFgdaIwM2ER5bGiw=" value="&quot;amkHQwA=&quot;"/>
    <we:property name="DjVWEFwhEnMxJEUdNBNDUihuFgdaIwM2ER5bBjE=" value="&quot;aXc=&quot;"/>
    <we:property name="DjVWEFwhEnMxJEUdNBNDUihuFgdaIwM2ER5ECi4=" value="&quot;aw==&quot;"/>
    <we:property name="DjVWEFwhEnMxJEUdNBNDUihuFgdaIwM2ER5YHCo=" value="&quot;aA==&quot;"/>
    <we:property name="DjVWEFwhEnMxJEUdNBNDUihuFgdaIwM2ER5XCzs=" value="&quot;amkHRAQ=&quot;"/>
    <we:property name="DjVWEFwhEnMxJEUdNBNDUihuFgdaIwM2ER5EDSs=" value="&quot;bw==&quot;"/>
    <we:property name="DjVWEFwhEnMxJEUdNBNDUihuFgdaIwM2ER5XGis=" value="&quot;aw==&quot;"/>
    <we:property name="DjVWEFwhEnMxJEUdNBNDUihuFgdaIwM2ER5FHDk=" value="&quot;ag==&quot;"/>
    <we:property name="DjVWEFwhEnMxJEUdNBNDUihuFgdaIwM2ER5bDSw=" value="&quot;aA==&quot;"/>
    <we:property name="DjVWEFwhEnMxJEUdNBNDUihuFgdaIwM2ER5FBzs=" value="&quot;ag==&quot;"/>
    <we:property name="DjVWEFwhEnMxJEUdNBNDUihuFgdaIwM2ER5aGCw=" value="&quot;ag==&quot;"/>
    <we:property name="DjVWEFwhEnMxJEUdNBNDUihuFgdaIwM2ER5aGCg=" value="&quot;ag==&quot;"/>
    <we:property name="DjVWEFwhEnMxJEUdNBNDUihuFgdaIwM2ER5RCSg=" value="&quot;amkHRAV/RWI=&quot;"/>
    <we:property name="DjVWEFwhEnMxJEUdNBNDUihuFgdaIwM2ER5fGCs=" value="&quot;amkOTQ==&quot;"/>
    <we:property name="DjVWEFwhEnMxJEUdNBNDUihuFgdaIwM2ER5QDTk=" value="&quot;amkHRAV/RWI=&quot;"/>
    <we:property name="DjVWEFwhEnMxJEUdNBNDUihuFgdaIwM2ER5fGDE=" value="&quot;aw==&quot;"/>
    <we:property name="DjVWEFwhEnMxJEUdNBNDUihuFgdaIwM2ER5fGDw=" value="&quot;aQ==&quot;"/>
  </we:properties>
  <we:bindings>
    <we:binding id="refEdit" type="matrix" appref="{47FED64C-EDE4-4CA9-BD3A-8CF1ABB1BF3F}"/>
    <we:binding id="Worker" type="matrix" appref="{9283A32E-446E-44DA-985A-43BE3BF0B493}"/>
  </we:bindings>
  <we:snapshot xmlns:r="http://schemas.openxmlformats.org/officeDocument/2006/relationships"/>
  <we:extLst>
    <a:ext xmlns:a="http://schemas.openxmlformats.org/drawingml/2006/main" uri="{D87F86FE-615C-45B5-9D79-34F1136793EB}">
      <we:containsCustomFunctions/>
    </a:ext>
  </we:extLst>
</we:webextension>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19"/>
  <sheetViews>
    <sheetView showGridLines="0" view="pageBreakPreview" zoomScaleNormal="90" zoomScaleSheetLayoutView="100" workbookViewId="0">
      <selection activeCell="B5" sqref="B5"/>
    </sheetView>
  </sheetViews>
  <sheetFormatPr defaultColWidth="11.42578125" defaultRowHeight="12.95" outlineLevelCol="1"/>
  <cols>
    <col min="1" max="1" width="18" style="1" customWidth="1"/>
    <col min="2" max="2" width="11.42578125" style="1"/>
    <col min="3" max="3" width="15.28515625" style="1" customWidth="1"/>
    <col min="4" max="4" width="11" style="1" customWidth="1" outlineLevel="1"/>
    <col min="5" max="5" width="39.42578125" style="1" customWidth="1"/>
    <col min="6" max="6" width="28.42578125" style="1" customWidth="1"/>
    <col min="7" max="7" width="11.5703125" style="22" customWidth="1"/>
    <col min="8" max="8" width="10.28515625" style="5" customWidth="1"/>
    <col min="9" max="9" width="10.28515625" style="1" customWidth="1" outlineLevel="1"/>
    <col min="10" max="10" width="15.5703125" style="5" customWidth="1"/>
    <col min="11" max="11" width="11.7109375" style="1" customWidth="1"/>
    <col min="12" max="12" width="14.5703125" style="34" customWidth="1"/>
    <col min="13" max="13" width="16.28515625" style="1" bestFit="1" customWidth="1"/>
    <col min="14" max="14" width="10.42578125" style="1" bestFit="1" customWidth="1"/>
    <col min="15" max="15" width="10.5703125" style="38" customWidth="1"/>
    <col min="16" max="16" width="12" style="38" customWidth="1"/>
    <col min="17" max="17" width="15" style="16" bestFit="1" customWidth="1"/>
    <col min="18" max="18" width="15.7109375" style="1" bestFit="1" customWidth="1"/>
    <col min="19" max="19" width="10.7109375" style="1" customWidth="1"/>
    <col min="20" max="16384" width="11.42578125" style="1"/>
  </cols>
  <sheetData>
    <row r="1" spans="1:23" ht="48.75" customHeight="1">
      <c r="E1" s="12" t="s">
        <v>0</v>
      </c>
      <c r="F1" s="2"/>
      <c r="G1" s="20"/>
      <c r="H1" s="3"/>
      <c r="I1" s="36"/>
      <c r="J1" s="3"/>
      <c r="K1" s="2"/>
      <c r="L1" s="33"/>
      <c r="Q1" s="49"/>
    </row>
    <row r="2" spans="1:23" s="13" customFormat="1" ht="20.25" customHeight="1">
      <c r="A2" s="13" t="s">
        <v>1</v>
      </c>
      <c r="B2" s="13" t="s">
        <v>2</v>
      </c>
      <c r="E2" s="14" t="str">
        <f>+B2</f>
        <v>4482 Trading Session</v>
      </c>
      <c r="G2" s="21"/>
      <c r="H2" s="15"/>
      <c r="J2" s="295" t="s">
        <v>3</v>
      </c>
      <c r="K2" s="17"/>
      <c r="L2" s="37"/>
      <c r="M2" s="35"/>
      <c r="N2" s="17"/>
      <c r="O2" s="397">
        <f ca="1">+A3</f>
        <v>44118</v>
      </c>
      <c r="P2" s="397"/>
      <c r="Q2" s="397"/>
      <c r="R2" s="397"/>
      <c r="S2" s="17"/>
    </row>
    <row r="3" spans="1:23" ht="22.5">
      <c r="A3" s="48">
        <f ca="1">+TODAY()</f>
        <v>44118</v>
      </c>
      <c r="B3" s="40"/>
      <c r="C3" s="40"/>
      <c r="D3" s="51"/>
      <c r="E3" s="398"/>
      <c r="F3" s="398"/>
      <c r="G3" s="398"/>
      <c r="H3" s="398"/>
      <c r="I3" s="398"/>
      <c r="J3" s="398"/>
      <c r="K3" s="398"/>
      <c r="L3" s="398"/>
      <c r="M3" s="398"/>
      <c r="N3" s="398"/>
      <c r="O3" s="398"/>
      <c r="P3" s="398"/>
      <c r="Q3" s="398"/>
      <c r="R3" s="398"/>
      <c r="S3" s="398"/>
    </row>
    <row r="4" spans="1:23" ht="63" customHeight="1">
      <c r="D4" s="296" t="s">
        <v>4</v>
      </c>
      <c r="E4" s="297"/>
      <c r="F4" s="298" t="s">
        <v>5</v>
      </c>
      <c r="G4" s="299" t="s">
        <v>6</v>
      </c>
      <c r="H4" s="300" t="s">
        <v>7</v>
      </c>
      <c r="I4" s="300" t="s">
        <v>8</v>
      </c>
      <c r="J4" s="300" t="s">
        <v>9</v>
      </c>
      <c r="K4" s="300" t="s">
        <v>10</v>
      </c>
      <c r="L4" s="301" t="s">
        <v>11</v>
      </c>
      <c r="M4" s="300" t="s">
        <v>12</v>
      </c>
      <c r="N4" s="300" t="s">
        <v>13</v>
      </c>
      <c r="O4" s="300" t="s">
        <v>14</v>
      </c>
      <c r="P4" s="300" t="s">
        <v>15</v>
      </c>
      <c r="Q4" s="302" t="s">
        <v>16</v>
      </c>
      <c r="R4" s="300" t="s">
        <v>17</v>
      </c>
      <c r="S4" s="303"/>
    </row>
    <row r="5" spans="1:23" ht="31.5" customHeight="1">
      <c r="D5" s="304"/>
      <c r="E5" s="305" t="s">
        <v>18</v>
      </c>
      <c r="F5" s="306"/>
      <c r="G5" s="307"/>
      <c r="H5" s="308"/>
      <c r="I5" s="308"/>
      <c r="J5" s="309"/>
      <c r="K5" s="309"/>
      <c r="L5" s="309"/>
      <c r="M5" s="309"/>
      <c r="N5" s="310"/>
      <c r="O5" s="311"/>
      <c r="P5" s="311"/>
      <c r="Q5" s="312"/>
      <c r="R5" s="311"/>
      <c r="S5" s="313"/>
      <c r="V5" s="26"/>
      <c r="W5" s="26"/>
    </row>
    <row r="6" spans="1:23" ht="48" customHeight="1">
      <c r="D6" s="314">
        <v>1</v>
      </c>
      <c r="E6" s="315" t="s">
        <v>19</v>
      </c>
      <c r="F6" s="306"/>
      <c r="G6" s="316" t="s">
        <v>20</v>
      </c>
      <c r="H6" s="308"/>
      <c r="I6" s="308"/>
      <c r="J6" s="309"/>
      <c r="K6" s="309"/>
      <c r="L6" s="309"/>
      <c r="M6" s="309"/>
      <c r="N6" s="310"/>
      <c r="O6" s="311"/>
      <c r="P6" s="311"/>
      <c r="Q6" s="312">
        <v>0</v>
      </c>
      <c r="R6" s="311">
        <v>0</v>
      </c>
      <c r="S6" s="32" t="s">
        <v>20</v>
      </c>
      <c r="V6" s="26"/>
      <c r="W6" s="26"/>
    </row>
    <row r="7" spans="1:23" s="9" customFormat="1" ht="30.75" customHeight="1">
      <c r="F7" s="19"/>
      <c r="G7" s="41"/>
      <c r="H7" s="42"/>
      <c r="I7" s="42"/>
      <c r="J7" s="43"/>
      <c r="K7" s="43"/>
      <c r="L7" s="44"/>
      <c r="M7" s="43"/>
      <c r="N7" s="45"/>
      <c r="O7" s="46"/>
      <c r="P7" s="46"/>
      <c r="Q7" s="317">
        <v>0</v>
      </c>
      <c r="R7" s="318">
        <v>0</v>
      </c>
      <c r="S7" s="23"/>
    </row>
    <row r="8" spans="1:23" s="9" customFormat="1" ht="24.75" customHeight="1">
      <c r="E8" s="8"/>
      <c r="F8" s="19"/>
      <c r="G8" s="41"/>
      <c r="H8" s="42"/>
      <c r="I8" s="42"/>
      <c r="J8" s="43"/>
      <c r="K8" s="43"/>
      <c r="L8" s="44"/>
      <c r="M8" s="43"/>
      <c r="N8" s="45"/>
      <c r="O8" s="46"/>
      <c r="P8" s="46"/>
      <c r="Q8" s="50"/>
      <c r="R8" s="47"/>
      <c r="S8" s="23"/>
    </row>
    <row r="9" spans="1:23" s="9" customFormat="1" ht="24.75" customHeight="1">
      <c r="E9" s="1"/>
      <c r="F9" s="1"/>
      <c r="G9" s="22"/>
      <c r="H9" s="1"/>
      <c r="I9" s="1"/>
      <c r="J9" s="1"/>
      <c r="K9" s="1"/>
      <c r="L9" s="34"/>
      <c r="M9" s="1"/>
      <c r="N9" s="1"/>
      <c r="O9" s="38"/>
      <c r="P9" s="38"/>
      <c r="Q9" s="16"/>
      <c r="R9" s="1"/>
      <c r="S9" s="1"/>
    </row>
    <row r="10" spans="1:23" s="9" customFormat="1" ht="24.75" customHeight="1">
      <c r="E10" s="1"/>
      <c r="F10" s="1"/>
      <c r="G10" s="22"/>
      <c r="H10" s="1"/>
      <c r="I10" s="1"/>
      <c r="J10" s="1"/>
      <c r="K10" s="1"/>
      <c r="L10" s="34"/>
      <c r="M10" s="1"/>
      <c r="N10" s="1"/>
      <c r="O10" s="38"/>
      <c r="P10" s="38"/>
      <c r="Q10" s="16"/>
      <c r="R10" s="1"/>
      <c r="S10" s="1"/>
    </row>
    <row r="11" spans="1:23" ht="16.5" customHeight="1">
      <c r="D11" s="11"/>
      <c r="H11" s="1"/>
      <c r="J11" s="1"/>
    </row>
    <row r="12" spans="1:23" s="10" customFormat="1" ht="13.5" customHeight="1">
      <c r="D12" s="52"/>
      <c r="E12" s="1"/>
      <c r="F12" s="1"/>
      <c r="G12" s="22"/>
      <c r="H12" s="1"/>
      <c r="I12" s="1"/>
      <c r="J12" s="1"/>
      <c r="K12" s="1"/>
      <c r="L12" s="34"/>
      <c r="M12" s="1"/>
      <c r="N12" s="1"/>
      <c r="O12" s="38"/>
      <c r="P12" s="38"/>
      <c r="Q12" s="16"/>
      <c r="R12" s="1"/>
      <c r="S12" s="1"/>
    </row>
    <row r="13" spans="1:23" s="11" customFormat="1" ht="10.5" customHeight="1">
      <c r="D13" s="52"/>
      <c r="E13" s="1"/>
      <c r="F13" s="1"/>
      <c r="G13" s="22"/>
      <c r="H13" s="5"/>
      <c r="I13" s="1"/>
      <c r="J13" s="5"/>
      <c r="K13" s="1"/>
      <c r="L13" s="34"/>
      <c r="M13" s="1"/>
      <c r="N13" s="1"/>
      <c r="O13" s="38"/>
      <c r="P13" s="38"/>
      <c r="Q13" s="16"/>
      <c r="R13" s="1"/>
      <c r="S13" s="1"/>
    </row>
    <row r="14" spans="1:23" ht="11.25" customHeight="1">
      <c r="D14" s="52"/>
    </row>
    <row r="15" spans="1:23" ht="15">
      <c r="D15" s="52"/>
    </row>
    <row r="16" spans="1:23" ht="15">
      <c r="D16" s="52"/>
      <c r="P16" s="39"/>
    </row>
    <row r="19" spans="13:16">
      <c r="M19" s="26"/>
      <c r="P19" s="39"/>
    </row>
  </sheetData>
  <mergeCells count="2">
    <mergeCell ref="O2:R2"/>
    <mergeCell ref="E3:S3"/>
  </mergeCells>
  <printOptions gridLinesSet="0"/>
  <pageMargins left="0.25" right="0.25" top="0.17" bottom="0.21" header="0.17" footer="0.16"/>
  <pageSetup paperSize="9" scale="49"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55"/>
  <sheetViews>
    <sheetView showGridLines="0" zoomScaleNormal="100" zoomScaleSheetLayoutView="85" workbookViewId="0">
      <selection activeCell="B19" sqref="B19"/>
    </sheetView>
  </sheetViews>
  <sheetFormatPr defaultColWidth="11.42578125" defaultRowHeight="12.95" outlineLevelRow="3" outlineLevelCol="1"/>
  <cols>
    <col min="1" max="1" width="12" style="1" customWidth="1" outlineLevel="1"/>
    <col min="2" max="2" width="37.42578125" style="1" customWidth="1"/>
    <col min="3" max="3" width="20.28515625" style="1" customWidth="1"/>
    <col min="4" max="4" width="15.42578125" style="22" customWidth="1"/>
    <col min="5" max="5" width="16" style="1" bestFit="1" customWidth="1" outlineLevel="1"/>
    <col min="6" max="6" width="24.7109375" style="5" bestFit="1" customWidth="1"/>
    <col min="7" max="16384" width="11.42578125" style="1"/>
  </cols>
  <sheetData>
    <row r="1" spans="1:6" ht="45" customHeight="1">
      <c r="B1" s="12" t="s">
        <v>0</v>
      </c>
      <c r="C1" s="2"/>
      <c r="D1" s="20"/>
      <c r="E1" s="2"/>
      <c r="F1" s="3"/>
    </row>
    <row r="2" spans="1:6" s="59" customFormat="1" ht="19.5" customHeight="1">
      <c r="B2" s="60" t="str">
        <f>'Trading Results(r)'!B3</f>
        <v>OFFICIAL LIST</v>
      </c>
      <c r="C2" s="319" t="s">
        <v>21</v>
      </c>
      <c r="D2" s="61"/>
      <c r="E2" s="62"/>
      <c r="F2" s="68">
        <f ca="1">TODAY()</f>
        <v>44118</v>
      </c>
    </row>
    <row r="3" spans="1:6" ht="18" hidden="1">
      <c r="C3" s="4"/>
    </row>
    <row r="4" spans="1:6" ht="16.5" hidden="1" customHeight="1">
      <c r="A4" s="6"/>
      <c r="B4" s="398"/>
      <c r="C4" s="398"/>
      <c r="D4" s="398"/>
      <c r="E4" s="398"/>
      <c r="F4" s="398"/>
    </row>
    <row r="5" spans="1:6" ht="33.75" customHeight="1">
      <c r="A5" s="296" t="s">
        <v>4</v>
      </c>
      <c r="B5" s="297"/>
      <c r="C5" s="300" t="s">
        <v>5</v>
      </c>
      <c r="D5" s="300" t="s">
        <v>6</v>
      </c>
      <c r="E5" s="300" t="s">
        <v>16</v>
      </c>
      <c r="F5" s="300"/>
    </row>
    <row r="6" spans="1:6" ht="15" customHeight="1">
      <c r="A6" s="304"/>
      <c r="B6" s="27" t="s">
        <v>22</v>
      </c>
      <c r="C6" s="300"/>
      <c r="D6" s="300"/>
      <c r="E6" s="320"/>
      <c r="F6" s="320"/>
    </row>
    <row r="7" spans="1:6" ht="15" customHeight="1">
      <c r="A7" s="28">
        <v>1</v>
      </c>
      <c r="B7" s="29" t="s">
        <v>23</v>
      </c>
      <c r="C7" s="321" t="s">
        <v>24</v>
      </c>
      <c r="D7" s="322" t="s">
        <v>25</v>
      </c>
      <c r="E7" s="320">
        <v>0</v>
      </c>
      <c r="F7" s="322" t="s">
        <v>25</v>
      </c>
    </row>
    <row r="8" spans="1:6" ht="15" customHeight="1">
      <c r="A8" s="28">
        <v>2</v>
      </c>
      <c r="B8" s="18" t="s">
        <v>26</v>
      </c>
      <c r="C8" s="323" t="s">
        <v>27</v>
      </c>
      <c r="D8" s="324" t="s">
        <v>28</v>
      </c>
      <c r="E8" s="320">
        <v>0</v>
      </c>
      <c r="F8" s="324" t="s">
        <v>28</v>
      </c>
    </row>
    <row r="9" spans="1:6" ht="15" customHeight="1">
      <c r="A9" s="28">
        <v>3</v>
      </c>
      <c r="B9" s="29" t="s">
        <v>29</v>
      </c>
      <c r="C9" s="321" t="s">
        <v>30</v>
      </c>
      <c r="D9" s="322" t="s">
        <v>31</v>
      </c>
      <c r="E9" s="320">
        <v>0</v>
      </c>
      <c r="F9" s="322" t="s">
        <v>31</v>
      </c>
    </row>
    <row r="10" spans="1:6" ht="15" customHeight="1" outlineLevel="3">
      <c r="A10" s="28">
        <v>4</v>
      </c>
      <c r="B10" s="29" t="s">
        <v>32</v>
      </c>
      <c r="C10" s="321" t="s">
        <v>33</v>
      </c>
      <c r="D10" s="322" t="s">
        <v>34</v>
      </c>
      <c r="E10" s="320">
        <v>0</v>
      </c>
      <c r="F10" s="322" t="s">
        <v>34</v>
      </c>
    </row>
    <row r="11" spans="1:6" ht="15" customHeight="1" outlineLevel="3">
      <c r="A11" s="28">
        <v>5</v>
      </c>
      <c r="B11" s="29" t="s">
        <v>35</v>
      </c>
      <c r="C11" s="321" t="s">
        <v>36</v>
      </c>
      <c r="D11" s="322" t="s">
        <v>37</v>
      </c>
      <c r="E11" s="320">
        <v>0</v>
      </c>
      <c r="F11" s="322" t="s">
        <v>37</v>
      </c>
    </row>
    <row r="12" spans="1:6" ht="15" customHeight="1" outlineLevel="3">
      <c r="A12" s="28">
        <v>6</v>
      </c>
      <c r="B12" s="29" t="s">
        <v>38</v>
      </c>
      <c r="C12" s="321" t="s">
        <v>39</v>
      </c>
      <c r="D12" s="322" t="s">
        <v>40</v>
      </c>
      <c r="E12" s="320">
        <v>0</v>
      </c>
      <c r="F12" s="322" t="s">
        <v>40</v>
      </c>
    </row>
    <row r="13" spans="1:6" ht="15" customHeight="1" outlineLevel="3">
      <c r="A13" s="28">
        <v>7</v>
      </c>
      <c r="B13" s="29" t="s">
        <v>41</v>
      </c>
      <c r="C13" s="321" t="s">
        <v>42</v>
      </c>
      <c r="D13" s="322" t="s">
        <v>43</v>
      </c>
      <c r="E13" s="320">
        <v>0</v>
      </c>
      <c r="F13" s="322" t="s">
        <v>43</v>
      </c>
    </row>
    <row r="14" spans="1:6" ht="15" customHeight="1" outlineLevel="3">
      <c r="A14" s="28">
        <v>8</v>
      </c>
      <c r="B14" s="29" t="s">
        <v>44</v>
      </c>
      <c r="C14" s="321" t="s">
        <v>45</v>
      </c>
      <c r="D14" s="322" t="s">
        <v>46</v>
      </c>
      <c r="E14" s="320">
        <v>0</v>
      </c>
      <c r="F14" s="322" t="s">
        <v>46</v>
      </c>
    </row>
    <row r="15" spans="1:6" ht="15" customHeight="1" outlineLevel="3">
      <c r="A15" s="28">
        <v>9</v>
      </c>
      <c r="B15" s="29" t="s">
        <v>47</v>
      </c>
      <c r="C15" s="64" t="s">
        <v>48</v>
      </c>
      <c r="D15" s="65" t="s">
        <v>49</v>
      </c>
      <c r="E15" s="320">
        <v>0</v>
      </c>
      <c r="F15" s="65" t="s">
        <v>49</v>
      </c>
    </row>
    <row r="16" spans="1:6" ht="15" customHeight="1" outlineLevel="3">
      <c r="A16" s="69">
        <v>10</v>
      </c>
      <c r="B16" s="71" t="s">
        <v>50</v>
      </c>
      <c r="C16" s="70" t="s">
        <v>51</v>
      </c>
      <c r="D16" s="322" t="s">
        <v>52</v>
      </c>
      <c r="E16" s="320">
        <v>0</v>
      </c>
      <c r="F16" s="325" t="s">
        <v>52</v>
      </c>
    </row>
    <row r="17" spans="1:6" ht="15" customHeight="1" outlineLevel="3">
      <c r="A17" s="28">
        <v>11</v>
      </c>
      <c r="B17" s="29" t="s">
        <v>53</v>
      </c>
      <c r="C17" s="66" t="s">
        <v>54</v>
      </c>
      <c r="D17" s="67" t="s">
        <v>55</v>
      </c>
      <c r="E17" s="320">
        <v>0</v>
      </c>
      <c r="F17" s="67" t="s">
        <v>55</v>
      </c>
    </row>
    <row r="18" spans="1:6" ht="15" customHeight="1" outlineLevel="3">
      <c r="A18" s="28">
        <v>12</v>
      </c>
      <c r="B18" s="29" t="s">
        <v>56</v>
      </c>
      <c r="C18" s="321" t="s">
        <v>57</v>
      </c>
      <c r="D18" s="322" t="s">
        <v>58</v>
      </c>
      <c r="E18" s="320">
        <v>0</v>
      </c>
      <c r="F18" s="322" t="s">
        <v>58</v>
      </c>
    </row>
    <row r="19" spans="1:6" ht="15" customHeight="1" outlineLevel="3">
      <c r="A19" s="28">
        <v>13</v>
      </c>
      <c r="B19" s="29" t="s">
        <v>59</v>
      </c>
      <c r="C19" s="323" t="s">
        <v>60</v>
      </c>
      <c r="D19" s="322" t="s">
        <v>61</v>
      </c>
      <c r="E19" s="320">
        <v>0</v>
      </c>
      <c r="F19" s="322" t="s">
        <v>61</v>
      </c>
    </row>
    <row r="20" spans="1:6" ht="15" customHeight="1" outlineLevel="3">
      <c r="A20" s="28">
        <v>14</v>
      </c>
      <c r="B20" s="29" t="s">
        <v>62</v>
      </c>
      <c r="C20" s="321" t="s">
        <v>63</v>
      </c>
      <c r="D20" s="322" t="s">
        <v>64</v>
      </c>
      <c r="E20" s="320">
        <v>0</v>
      </c>
      <c r="F20" s="322" t="s">
        <v>64</v>
      </c>
    </row>
    <row r="21" spans="1:6" ht="15" customHeight="1" outlineLevel="3">
      <c r="A21" s="28">
        <v>15</v>
      </c>
      <c r="B21" s="29" t="s">
        <v>65</v>
      </c>
      <c r="C21" s="321" t="s">
        <v>66</v>
      </c>
      <c r="D21" s="322" t="s">
        <v>67</v>
      </c>
      <c r="E21" s="320">
        <v>0</v>
      </c>
      <c r="F21" s="322" t="s">
        <v>68</v>
      </c>
    </row>
    <row r="22" spans="1:6" ht="15" customHeight="1" outlineLevel="3">
      <c r="A22" s="28">
        <v>16</v>
      </c>
      <c r="B22" s="29" t="s">
        <v>69</v>
      </c>
      <c r="C22" s="321" t="s">
        <v>70</v>
      </c>
      <c r="D22" s="322" t="s">
        <v>71</v>
      </c>
      <c r="E22" s="320">
        <v>0</v>
      </c>
      <c r="F22" s="322" t="s">
        <v>71</v>
      </c>
    </row>
    <row r="23" spans="1:6" ht="15" customHeight="1" outlineLevel="3">
      <c r="A23" s="28">
        <v>17</v>
      </c>
      <c r="B23" s="29" t="s">
        <v>72</v>
      </c>
      <c r="C23" s="321" t="s">
        <v>73</v>
      </c>
      <c r="D23" s="322" t="s">
        <v>74</v>
      </c>
      <c r="E23" s="320">
        <v>0</v>
      </c>
      <c r="F23" s="322" t="s">
        <v>74</v>
      </c>
    </row>
    <row r="24" spans="1:6" ht="15" customHeight="1" outlineLevel="3">
      <c r="A24" s="28">
        <v>18</v>
      </c>
      <c r="B24" s="29" t="s">
        <v>75</v>
      </c>
      <c r="C24" s="321" t="s">
        <v>76</v>
      </c>
      <c r="D24" s="322" t="s">
        <v>77</v>
      </c>
      <c r="E24" s="320">
        <v>0</v>
      </c>
      <c r="F24" s="322" t="s">
        <v>77</v>
      </c>
    </row>
    <row r="25" spans="1:6" ht="15" customHeight="1" outlineLevel="3">
      <c r="A25" s="28">
        <v>19</v>
      </c>
      <c r="B25" s="29" t="s">
        <v>78</v>
      </c>
      <c r="C25" s="321" t="s">
        <v>79</v>
      </c>
      <c r="D25" s="322" t="s">
        <v>80</v>
      </c>
      <c r="E25" s="320">
        <v>0</v>
      </c>
      <c r="F25" s="322" t="s">
        <v>80</v>
      </c>
    </row>
    <row r="26" spans="1:6" ht="15" customHeight="1" outlineLevel="3">
      <c r="A26" s="28">
        <v>20</v>
      </c>
      <c r="B26" s="29" t="s">
        <v>81</v>
      </c>
      <c r="C26" s="321" t="s">
        <v>82</v>
      </c>
      <c r="D26" s="322" t="s">
        <v>83</v>
      </c>
      <c r="E26" s="320">
        <v>0</v>
      </c>
      <c r="F26" s="322" t="s">
        <v>83</v>
      </c>
    </row>
    <row r="27" spans="1:6" ht="15" customHeight="1" outlineLevel="3">
      <c r="A27" s="28">
        <v>21</v>
      </c>
      <c r="B27" s="63" t="s">
        <v>84</v>
      </c>
      <c r="C27" s="323" t="s">
        <v>85</v>
      </c>
      <c r="D27" s="322" t="s">
        <v>86</v>
      </c>
      <c r="E27" s="320">
        <v>0</v>
      </c>
      <c r="F27" s="322" t="s">
        <v>86</v>
      </c>
    </row>
    <row r="28" spans="1:6" ht="15" customHeight="1" outlineLevel="3">
      <c r="A28" s="28">
        <v>22</v>
      </c>
      <c r="B28" s="72" t="s">
        <v>87</v>
      </c>
      <c r="C28" s="321" t="s">
        <v>88</v>
      </c>
      <c r="D28" s="326" t="s">
        <v>89</v>
      </c>
      <c r="E28" s="320">
        <v>0</v>
      </c>
      <c r="F28" s="326" t="s">
        <v>89</v>
      </c>
    </row>
    <row r="29" spans="1:6" ht="15" customHeight="1" outlineLevel="3">
      <c r="A29" s="28">
        <v>23</v>
      </c>
      <c r="B29" s="29" t="s">
        <v>90</v>
      </c>
      <c r="C29" s="321" t="s">
        <v>91</v>
      </c>
      <c r="D29" s="322" t="s">
        <v>92</v>
      </c>
      <c r="E29" s="320">
        <v>0</v>
      </c>
      <c r="F29" s="322" t="s">
        <v>92</v>
      </c>
    </row>
    <row r="30" spans="1:6" ht="15" customHeight="1" outlineLevel="3">
      <c r="A30" s="28">
        <v>24</v>
      </c>
      <c r="B30" s="29" t="s">
        <v>93</v>
      </c>
      <c r="C30" s="321" t="s">
        <v>94</v>
      </c>
      <c r="D30" s="322" t="s">
        <v>95</v>
      </c>
      <c r="E30" s="320">
        <v>0</v>
      </c>
      <c r="F30" s="322" t="s">
        <v>95</v>
      </c>
    </row>
    <row r="31" spans="1:6" ht="15" customHeight="1" outlineLevel="3">
      <c r="A31" s="28">
        <v>25</v>
      </c>
      <c r="B31" s="29" t="s">
        <v>96</v>
      </c>
      <c r="C31" s="321" t="s">
        <v>97</v>
      </c>
      <c r="D31" s="322" t="s">
        <v>98</v>
      </c>
      <c r="E31" s="320">
        <v>0</v>
      </c>
      <c r="F31" s="322" t="s">
        <v>98</v>
      </c>
    </row>
    <row r="32" spans="1:6" s="7" customFormat="1" ht="15" customHeight="1" outlineLevel="1">
      <c r="A32" s="28">
        <v>26</v>
      </c>
      <c r="B32" s="29" t="s">
        <v>99</v>
      </c>
      <c r="C32" s="321" t="s">
        <v>100</v>
      </c>
      <c r="D32" s="322" t="s">
        <v>101</v>
      </c>
      <c r="E32" s="320">
        <v>0</v>
      </c>
      <c r="F32" s="322" t="s">
        <v>101</v>
      </c>
    </row>
    <row r="33" spans="1:6" ht="15" customHeight="1" outlineLevel="1">
      <c r="A33" s="28">
        <v>27</v>
      </c>
      <c r="B33" s="72" t="s">
        <v>102</v>
      </c>
      <c r="C33" s="327" t="s">
        <v>103</v>
      </c>
      <c r="D33" s="322" t="s">
        <v>104</v>
      </c>
      <c r="E33" s="320">
        <v>0</v>
      </c>
      <c r="F33" s="322" t="s">
        <v>104</v>
      </c>
    </row>
    <row r="34" spans="1:6" s="7" customFormat="1" ht="15" customHeight="1" outlineLevel="1">
      <c r="A34" s="28">
        <v>28</v>
      </c>
      <c r="B34" s="29" t="s">
        <v>105</v>
      </c>
      <c r="C34" s="327" t="s">
        <v>106</v>
      </c>
      <c r="D34" s="328" t="s">
        <v>107</v>
      </c>
      <c r="E34" s="320">
        <v>0</v>
      </c>
      <c r="F34" s="328" t="s">
        <v>107</v>
      </c>
    </row>
    <row r="35" spans="1:6" s="7" customFormat="1" ht="15" customHeight="1" outlineLevel="1">
      <c r="A35" s="28">
        <v>29</v>
      </c>
      <c r="B35" s="29" t="s">
        <v>108</v>
      </c>
      <c r="C35" s="321" t="s">
        <v>109</v>
      </c>
      <c r="D35" s="322" t="s">
        <v>110</v>
      </c>
      <c r="E35" s="320">
        <v>0</v>
      </c>
      <c r="F35" s="322" t="s">
        <v>110</v>
      </c>
    </row>
    <row r="36" spans="1:6" s="7" customFormat="1" ht="17.25" customHeight="1" outlineLevel="1">
      <c r="A36" s="28">
        <v>30</v>
      </c>
      <c r="B36" s="29" t="s">
        <v>111</v>
      </c>
      <c r="C36" s="321" t="s">
        <v>112</v>
      </c>
      <c r="D36" s="322" t="s">
        <v>113</v>
      </c>
      <c r="E36" s="320">
        <v>0</v>
      </c>
      <c r="F36" s="322" t="s">
        <v>113</v>
      </c>
    </row>
    <row r="37" spans="1:6" ht="15.75" customHeight="1" outlineLevel="3">
      <c r="A37" s="28">
        <v>31</v>
      </c>
      <c r="B37" s="29" t="s">
        <v>114</v>
      </c>
      <c r="C37" s="321" t="s">
        <v>115</v>
      </c>
      <c r="D37" s="322" t="s">
        <v>116</v>
      </c>
      <c r="E37" s="320">
        <v>0</v>
      </c>
      <c r="F37" s="322" t="s">
        <v>116</v>
      </c>
    </row>
    <row r="38" spans="1:6" ht="21" customHeight="1" outlineLevel="1">
      <c r="A38" s="30"/>
      <c r="B38" s="8" t="s">
        <v>117</v>
      </c>
      <c r="C38" s="329"/>
      <c r="D38" s="330" t="s">
        <v>118</v>
      </c>
      <c r="E38" s="320">
        <f>SUM(E7:E37)</f>
        <v>0</v>
      </c>
      <c r="F38" s="331"/>
    </row>
    <row r="39" spans="1:6" s="9" customFormat="1" ht="13.5" customHeight="1">
      <c r="A39" s="332"/>
      <c r="B39" s="333" t="s">
        <v>119</v>
      </c>
      <c r="C39" s="321" t="s">
        <v>120</v>
      </c>
      <c r="D39" s="334" t="s">
        <v>121</v>
      </c>
      <c r="E39" s="320">
        <v>0</v>
      </c>
      <c r="F39" s="334" t="s">
        <v>121</v>
      </c>
    </row>
    <row r="40" spans="1:6" s="9" customFormat="1" ht="13.5" customHeight="1">
      <c r="A40" s="25"/>
      <c r="B40" s="53" t="s">
        <v>122</v>
      </c>
      <c r="C40" s="306"/>
      <c r="D40" s="307"/>
      <c r="E40" s="320"/>
      <c r="F40" s="334"/>
    </row>
    <row r="41" spans="1:6" s="9" customFormat="1" ht="13.5" customHeight="1">
      <c r="A41" s="25"/>
      <c r="B41" s="55" t="s">
        <v>123</v>
      </c>
      <c r="C41" s="306" t="s">
        <v>124</v>
      </c>
      <c r="D41" s="322" t="s">
        <v>20</v>
      </c>
      <c r="E41" s="320">
        <v>0</v>
      </c>
      <c r="F41" s="334" t="s">
        <v>20</v>
      </c>
    </row>
    <row r="42" spans="1:6" s="10" customFormat="1" ht="16.5" customHeight="1">
      <c r="A42" s="335"/>
      <c r="B42" s="336" t="s">
        <v>125</v>
      </c>
      <c r="C42" s="337"/>
      <c r="D42" s="316"/>
      <c r="E42" s="320"/>
      <c r="F42" s="338"/>
    </row>
    <row r="43" spans="1:6" ht="14.45">
      <c r="A43" s="339"/>
      <c r="B43" s="306" t="s">
        <v>126</v>
      </c>
      <c r="C43" s="340" t="s">
        <v>127</v>
      </c>
      <c r="D43" s="322" t="s">
        <v>128</v>
      </c>
      <c r="E43" s="320">
        <v>0</v>
      </c>
      <c r="F43" s="341" t="s">
        <v>128</v>
      </c>
    </row>
    <row r="44" spans="1:6" s="9" customFormat="1" ht="15.6">
      <c r="A44" s="25"/>
      <c r="B44" s="53" t="s">
        <v>122</v>
      </c>
      <c r="C44" s="306"/>
      <c r="D44" s="307"/>
      <c r="E44" s="320">
        <v>0</v>
      </c>
      <c r="F44" s="334"/>
    </row>
    <row r="45" spans="1:6" s="9" customFormat="1" ht="13.5" customHeight="1">
      <c r="A45" s="25"/>
      <c r="B45" s="55" t="s">
        <v>123</v>
      </c>
      <c r="C45" s="306" t="s">
        <v>124</v>
      </c>
      <c r="D45" s="322" t="s">
        <v>20</v>
      </c>
      <c r="E45" s="320">
        <v>0</v>
      </c>
      <c r="F45" s="322" t="s">
        <v>20</v>
      </c>
    </row>
    <row r="46" spans="1:6" s="9" customFormat="1" ht="13.5" customHeight="1">
      <c r="A46" s="25"/>
      <c r="B46" s="54" t="s">
        <v>129</v>
      </c>
      <c r="C46" s="306" t="s">
        <v>130</v>
      </c>
      <c r="D46" s="322" t="s">
        <v>131</v>
      </c>
      <c r="E46" s="320">
        <v>0</v>
      </c>
      <c r="F46" s="322" t="s">
        <v>131</v>
      </c>
    </row>
    <row r="47" spans="1:6" s="9" customFormat="1" ht="13.5" customHeight="1">
      <c r="A47" s="58"/>
      <c r="B47" s="342" t="s">
        <v>132</v>
      </c>
      <c r="C47" s="306" t="s">
        <v>133</v>
      </c>
      <c r="D47" s="322" t="s">
        <v>134</v>
      </c>
      <c r="E47" s="320">
        <v>0</v>
      </c>
      <c r="F47" s="322" t="s">
        <v>134</v>
      </c>
    </row>
    <row r="48" spans="1:6" s="9" customFormat="1" ht="13.5" customHeight="1">
      <c r="A48" s="58"/>
      <c r="B48" s="342" t="s">
        <v>135</v>
      </c>
      <c r="C48" s="343" t="s">
        <v>136</v>
      </c>
      <c r="D48" s="322" t="s">
        <v>137</v>
      </c>
      <c r="E48" s="320">
        <v>0</v>
      </c>
      <c r="F48" s="322" t="s">
        <v>137</v>
      </c>
    </row>
    <row r="49" spans="1:6" s="9" customFormat="1" ht="13.5" customHeight="1">
      <c r="A49" s="58"/>
      <c r="B49" s="342" t="s">
        <v>138</v>
      </c>
      <c r="C49" s="306" t="s">
        <v>139</v>
      </c>
      <c r="D49" s="322" t="s">
        <v>140</v>
      </c>
      <c r="E49" s="320">
        <v>0</v>
      </c>
      <c r="F49" s="322" t="s">
        <v>140</v>
      </c>
    </row>
    <row r="50" spans="1:6" ht="15">
      <c r="A50" s="56"/>
      <c r="B50" s="57"/>
      <c r="C50" s="57"/>
      <c r="D50" s="344" t="s">
        <v>141</v>
      </c>
      <c r="E50" s="345">
        <f>SUM(E38:E49)</f>
        <v>0</v>
      </c>
      <c r="F50" s="56"/>
    </row>
    <row r="51" spans="1:6" ht="15.6" hidden="1">
      <c r="A51" s="335"/>
      <c r="B51" s="8" t="s">
        <v>142</v>
      </c>
      <c r="C51" s="337"/>
      <c r="D51" s="316"/>
      <c r="E51" s="346"/>
      <c r="F51" s="347"/>
    </row>
    <row r="52" spans="1:6" ht="15" hidden="1" thickBot="1">
      <c r="A52" s="339"/>
      <c r="B52" s="348" t="s">
        <v>143</v>
      </c>
      <c r="C52" s="340"/>
      <c r="D52" s="322" t="s">
        <v>144</v>
      </c>
      <c r="E52" s="31">
        <v>0</v>
      </c>
      <c r="F52" s="349" t="s">
        <v>144</v>
      </c>
    </row>
    <row r="53" spans="1:6" ht="12" customHeight="1">
      <c r="F53" s="1"/>
    </row>
    <row r="54" spans="1:6" hidden="1">
      <c r="E54" s="24"/>
      <c r="F54" s="1"/>
    </row>
    <row r="55" spans="1:6" hidden="1">
      <c r="E55" s="24"/>
      <c r="F55" s="1"/>
    </row>
  </sheetData>
  <mergeCells count="1">
    <mergeCell ref="B4:F4"/>
  </mergeCells>
  <phoneticPr fontId="16" type="noConversion"/>
  <printOptions gridLinesSet="0"/>
  <pageMargins left="0.92" right="0.24" top="0.60499999999999998" bottom="0" header="0.17" footer="0.16"/>
  <pageSetup scale="64" orientation="landscape"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23553" r:id="rId4" name="Button 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4" r:id="rId5" name="Button 2">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5" r:id="rId6" name="Button 3">
              <controlPr defaultSize="0" print="0" autoFill="0" autoLine="0" autoPict="0" macro="[2]!RECORD_ABL_DETAILS_IN_FIL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6" r:id="rId7" name="Button 4">
              <controlPr defaultSize="0" print="0" autoFill="0" autoLine="0" autoPict="0" macro="[3]!Macro1">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58" r:id="rId8" name="Button 6">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59" r:id="rId9" name="Button 7">
              <controlPr defaultSize="0" print="0" autoFill="0" autoLine="0" autoPict="0" macro="[2]!COPY_PREVIOUS_SESSION_RANGE">
                <anchor moveWithCells="1" sizeWithCells="1">
                  <from>
                    <xdr:col>0</xdr:col>
                    <xdr:colOff>0</xdr:colOff>
                    <xdr:row>0</xdr:row>
                    <xdr:rowOff>19050</xdr:rowOff>
                  </from>
                  <to>
                    <xdr:col>0</xdr:col>
                    <xdr:colOff>0</xdr:colOff>
                    <xdr:row>0</xdr:row>
                    <xdr:rowOff>31750</xdr:rowOff>
                  </to>
                </anchor>
              </controlPr>
            </control>
          </mc:Choice>
        </mc:AlternateContent>
        <mc:AlternateContent xmlns:mc="http://schemas.openxmlformats.org/markup-compatibility/2006">
          <mc:Choice Requires="x14">
            <control shapeId="23560" r:id="rId10" name="Button 8">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1" r:id="rId11" name="Button 9">
              <controlPr defaultSize="0" print="0" autoFill="0" autoLine="0" autoPict="0" macro="[4]!Macro3">
                <anchor moveWithCells="1" sizeWithCells="1">
                  <from>
                    <xdr:col>0</xdr:col>
                    <xdr:colOff>0</xdr:colOff>
                    <xdr:row>0</xdr:row>
                    <xdr:rowOff>19050</xdr:rowOff>
                  </from>
                  <to>
                    <xdr:col>0</xdr:col>
                    <xdr:colOff>0</xdr:colOff>
                    <xdr:row>0</xdr:row>
                    <xdr:rowOff>19050</xdr:rowOff>
                  </to>
                </anchor>
              </controlPr>
            </control>
          </mc:Choice>
        </mc:AlternateContent>
        <mc:AlternateContent xmlns:mc="http://schemas.openxmlformats.org/markup-compatibility/2006">
          <mc:Choice Requires="x14">
            <control shapeId="23563" r:id="rId12" name="Button 11">
              <controlPr defaultSize="0" print="0" autoFill="0" autoLine="0" autoPict="0" macro="[2]!PRINT_REPORT">
                <anchor moveWithCells="1" sizeWithCells="1">
                  <from>
                    <xdr:col>0</xdr:col>
                    <xdr:colOff>0</xdr:colOff>
                    <xdr:row>0</xdr:row>
                    <xdr:rowOff>19050</xdr:rowOff>
                  </from>
                  <to>
                    <xdr:col>0</xdr:col>
                    <xdr:colOff>0</xdr:colOff>
                    <xdr:row>0</xdr:row>
                    <xdr:rowOff>31750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58"/>
  <sheetViews>
    <sheetView showGridLines="0" zoomScale="59" zoomScaleNormal="59" zoomScaleSheetLayoutView="53" workbookViewId="0">
      <selection activeCell="F4" sqref="F4"/>
    </sheetView>
  </sheetViews>
  <sheetFormatPr defaultColWidth="9.28515625" defaultRowHeight="12.6"/>
  <cols>
    <col min="1" max="1" width="15.28515625" style="206" customWidth="1"/>
    <col min="2" max="2" width="45.42578125" style="206" bestFit="1" customWidth="1"/>
    <col min="3" max="3" width="22.42578125" style="206" bestFit="1" customWidth="1"/>
    <col min="4" max="4" width="25.42578125" style="206" customWidth="1"/>
    <col min="5" max="5" width="27.7109375" style="206" customWidth="1"/>
    <col min="6" max="6" width="31.42578125" style="206" customWidth="1"/>
    <col min="7" max="7" width="48.5703125" style="206" customWidth="1"/>
    <col min="8" max="8" width="29.42578125" style="206" customWidth="1"/>
    <col min="9" max="9" width="28.42578125" style="206" customWidth="1"/>
    <col min="10" max="10" width="0.42578125" style="206" customWidth="1"/>
    <col min="11" max="11" width="9.28515625" style="206" hidden="1" customWidth="1"/>
    <col min="12" max="16384" width="9.28515625" style="206"/>
  </cols>
  <sheetData>
    <row r="1" spans="1:9" ht="80.25" customHeight="1">
      <c r="B1" s="77"/>
      <c r="C1" s="208"/>
      <c r="E1" s="209"/>
      <c r="G1" s="210" t="s">
        <v>145</v>
      </c>
      <c r="H1" s="210"/>
    </row>
    <row r="2" spans="1:9" ht="80.25" customHeight="1">
      <c r="B2" s="207"/>
      <c r="C2" s="208"/>
      <c r="E2" s="209"/>
      <c r="G2" s="210"/>
      <c r="H2" s="210"/>
    </row>
    <row r="3" spans="1:9" ht="12.75" customHeight="1">
      <c r="I3" s="211"/>
    </row>
    <row r="4" spans="1:9" ht="33" customHeight="1" thickBot="1">
      <c r="E4" s="212"/>
      <c r="F4" s="212"/>
      <c r="H4" s="213"/>
    </row>
    <row r="5" spans="1:9" ht="47.1" customHeight="1" thickTop="1" thickBot="1">
      <c r="A5" s="167" t="s">
        <v>0</v>
      </c>
      <c r="B5" s="214"/>
      <c r="C5" s="208"/>
      <c r="D5" s="215"/>
      <c r="E5" s="216"/>
      <c r="G5" s="399" t="s">
        <v>146</v>
      </c>
      <c r="H5" s="400"/>
      <c r="I5" s="401"/>
    </row>
    <row r="6" spans="1:9" ht="78.75" customHeight="1" thickTop="1">
      <c r="B6" s="217">
        <v>44117</v>
      </c>
      <c r="C6" s="215"/>
      <c r="E6" s="206" t="s">
        <v>147</v>
      </c>
      <c r="G6" s="218"/>
      <c r="H6" s="219" t="s">
        <v>148</v>
      </c>
      <c r="I6" s="220" t="s">
        <v>149</v>
      </c>
    </row>
    <row r="7" spans="1:9" ht="25.5" customHeight="1">
      <c r="B7" s="221" t="s">
        <v>150</v>
      </c>
      <c r="C7" s="222"/>
      <c r="D7" s="223"/>
      <c r="G7" s="224" t="s">
        <v>151</v>
      </c>
      <c r="H7" s="225">
        <v>4346.7009891005255</v>
      </c>
      <c r="I7" s="226">
        <v>2203.3770122339702</v>
      </c>
    </row>
    <row r="8" spans="1:9" ht="23.1">
      <c r="B8" s="77"/>
      <c r="C8" s="77"/>
      <c r="D8" s="77"/>
      <c r="G8" s="227" t="s">
        <v>152</v>
      </c>
      <c r="H8" s="225">
        <v>4347.4674559531286</v>
      </c>
      <c r="I8" s="226">
        <v>2203.3770122339702</v>
      </c>
    </row>
    <row r="9" spans="1:9" ht="30" customHeight="1">
      <c r="B9" s="77"/>
      <c r="C9" s="77"/>
      <c r="D9" s="228"/>
      <c r="G9" s="227"/>
      <c r="H9" s="294" t="s">
        <v>153</v>
      </c>
      <c r="I9" s="229" t="s">
        <v>154</v>
      </c>
    </row>
    <row r="10" spans="1:9" ht="66.75" customHeight="1" thickBot="1">
      <c r="B10" s="230"/>
      <c r="C10" s="77"/>
      <c r="D10" s="77"/>
      <c r="E10" s="231"/>
      <c r="F10" s="232"/>
      <c r="G10" s="233" t="s">
        <v>155</v>
      </c>
      <c r="H10" s="234">
        <v>0.38886296792986086</v>
      </c>
      <c r="I10" s="234">
        <v>0.15871184396641327</v>
      </c>
    </row>
    <row r="11" spans="1:9" s="223" customFormat="1" ht="17.25" customHeight="1" thickTop="1">
      <c r="C11" s="235"/>
      <c r="D11" s="222"/>
    </row>
    <row r="12" spans="1:9" s="223" customFormat="1" ht="21" hidden="1" customHeight="1">
      <c r="B12" s="230"/>
      <c r="C12" s="236"/>
      <c r="E12" s="77"/>
    </row>
    <row r="13" spans="1:9" s="223" customFormat="1" ht="17.25" hidden="1" customHeight="1">
      <c r="C13" s="235"/>
      <c r="E13" s="77"/>
    </row>
    <row r="14" spans="1:9" s="223" customFormat="1" ht="17.25" customHeight="1">
      <c r="C14" s="235"/>
      <c r="E14" s="77"/>
    </row>
    <row r="15" spans="1:9" s="223" customFormat="1" ht="17.25" customHeight="1">
      <c r="C15" s="235"/>
      <c r="E15" s="77"/>
    </row>
    <row r="16" spans="1:9" s="223" customFormat="1" ht="19.5" customHeight="1" thickBot="1">
      <c r="B16" s="235" t="s">
        <v>156</v>
      </c>
    </row>
    <row r="17" spans="1:9" s="238" customFormat="1" ht="27" customHeight="1" thickTop="1">
      <c r="B17" s="239"/>
      <c r="C17" s="240"/>
      <c r="D17" s="402" t="s">
        <v>3</v>
      </c>
      <c r="E17" s="402"/>
      <c r="F17" s="402"/>
      <c r="G17" s="241"/>
      <c r="H17" s="242"/>
      <c r="I17" s="206"/>
    </row>
    <row r="18" spans="1:9" s="243" customFormat="1" ht="72" customHeight="1" thickBot="1">
      <c r="B18" s="244"/>
      <c r="C18" s="245" t="s">
        <v>157</v>
      </c>
      <c r="D18" s="245" t="s">
        <v>158</v>
      </c>
      <c r="E18" s="245" t="s">
        <v>159</v>
      </c>
      <c r="F18" s="245" t="s">
        <v>160</v>
      </c>
      <c r="G18" s="246" t="s">
        <v>161</v>
      </c>
      <c r="H18" s="247"/>
      <c r="I18" s="223"/>
    </row>
    <row r="19" spans="1:9" ht="32.25" customHeight="1" thickBot="1">
      <c r="B19" s="248" t="s">
        <v>162</v>
      </c>
      <c r="C19" s="249">
        <v>44117</v>
      </c>
      <c r="D19" s="250">
        <v>58603</v>
      </c>
      <c r="E19" s="251">
        <v>142428.32</v>
      </c>
      <c r="F19" s="251">
        <v>4347.4674559531286</v>
      </c>
      <c r="G19" s="252">
        <v>98973.936852000013</v>
      </c>
      <c r="H19" s="77"/>
    </row>
    <row r="20" spans="1:9" ht="32.25" customHeight="1" thickBot="1">
      <c r="B20" s="248" t="s">
        <v>163</v>
      </c>
      <c r="C20" s="249">
        <v>44118</v>
      </c>
      <c r="D20" s="250"/>
      <c r="E20" s="251"/>
      <c r="F20" s="251"/>
      <c r="G20" s="252"/>
      <c r="H20" s="77"/>
    </row>
    <row r="21" spans="1:9" ht="32.25" customHeight="1" thickBot="1">
      <c r="B21" s="248" t="s">
        <v>164</v>
      </c>
      <c r="C21" s="249">
        <v>44119</v>
      </c>
      <c r="D21" s="250"/>
      <c r="E21" s="251"/>
      <c r="F21" s="251"/>
      <c r="G21" s="252"/>
      <c r="H21" s="77"/>
    </row>
    <row r="22" spans="1:9" ht="32.25" customHeight="1" thickBot="1">
      <c r="B22" s="248" t="s">
        <v>165</v>
      </c>
      <c r="C22" s="249">
        <v>44120</v>
      </c>
      <c r="D22" s="250"/>
      <c r="E22" s="251"/>
      <c r="F22" s="251"/>
      <c r="G22" s="252"/>
      <c r="H22" s="77"/>
    </row>
    <row r="23" spans="1:9" ht="34.5" customHeight="1" thickBot="1">
      <c r="B23" s="248" t="s">
        <v>166</v>
      </c>
      <c r="C23" s="249">
        <v>44121</v>
      </c>
      <c r="D23" s="250"/>
      <c r="E23" s="251"/>
      <c r="F23" s="251"/>
      <c r="G23" s="252"/>
      <c r="H23" s="253"/>
      <c r="I23" s="77"/>
    </row>
    <row r="24" spans="1:9" ht="31.5" customHeight="1">
      <c r="B24" s="235"/>
      <c r="C24" s="254"/>
      <c r="D24" s="255"/>
      <c r="E24" s="256"/>
      <c r="F24" s="256"/>
      <c r="G24" s="256"/>
      <c r="H24" s="253"/>
      <c r="I24" s="77"/>
    </row>
    <row r="25" spans="1:9" ht="31.5" customHeight="1">
      <c r="A25" s="257" t="s">
        <v>167</v>
      </c>
      <c r="B25" s="258"/>
      <c r="C25" s="259"/>
      <c r="D25" s="260"/>
      <c r="E25" s="261"/>
      <c r="F25" s="261"/>
      <c r="G25" s="261"/>
      <c r="H25" s="262"/>
      <c r="I25" s="77"/>
    </row>
    <row r="26" spans="1:9" ht="30.75" customHeight="1">
      <c r="B26" s="237"/>
      <c r="C26" s="254"/>
      <c r="D26" s="263"/>
      <c r="E26" s="264"/>
      <c r="F26" s="264"/>
      <c r="G26" s="265"/>
    </row>
    <row r="27" spans="1:9" ht="24" customHeight="1">
      <c r="B27" s="266"/>
      <c r="C27" s="267"/>
      <c r="D27" s="268"/>
      <c r="E27" s="268"/>
      <c r="F27" s="268"/>
      <c r="G27" s="269"/>
      <c r="H27" s="223"/>
    </row>
    <row r="28" spans="1:9" ht="29.25" customHeight="1">
      <c r="B28" s="223"/>
      <c r="D28" s="228"/>
    </row>
    <row r="29" spans="1:9">
      <c r="D29" s="77"/>
    </row>
    <row r="30" spans="1:9" ht="32.450000000000003" customHeight="1"/>
    <row r="36" spans="1:7" ht="28.5" customHeight="1"/>
    <row r="37" spans="1:7" ht="24.6" customHeight="1">
      <c r="A37" s="270" t="s">
        <v>168</v>
      </c>
    </row>
    <row r="38" spans="1:7" ht="24.75" customHeight="1">
      <c r="G38" s="77"/>
    </row>
    <row r="39" spans="1:7" ht="24.75" customHeight="1">
      <c r="E39" s="206" t="s">
        <v>169</v>
      </c>
    </row>
    <row r="40" spans="1:7" ht="24.75" customHeight="1"/>
    <row r="41" spans="1:7" ht="24.75" customHeight="1"/>
    <row r="42" spans="1:7" ht="24.75" customHeight="1"/>
    <row r="43" spans="1:7" ht="24.75" customHeight="1"/>
    <row r="44" spans="1:7" ht="24.75" customHeight="1"/>
    <row r="45" spans="1:7" ht="24.75" customHeight="1"/>
    <row r="46" spans="1:7" ht="24.75" customHeight="1"/>
    <row r="47" spans="1:7" ht="24.75" customHeight="1"/>
    <row r="48" spans="1:7" ht="24.75" customHeight="1"/>
    <row r="49" ht="24.75" customHeight="1"/>
    <row r="50" ht="24.75" customHeight="1"/>
    <row r="51" ht="24.75" customHeight="1"/>
    <row r="52" ht="24.75" customHeight="1"/>
    <row r="53" ht="24.75" customHeight="1"/>
    <row r="54" ht="24.75" customHeight="1"/>
    <row r="55" ht="24.75" customHeight="1"/>
    <row r="56" ht="24.75" customHeight="1"/>
    <row r="57" ht="24.75" customHeight="1"/>
    <row r="58" ht="24.75" customHeight="1"/>
  </sheetData>
  <mergeCells count="2">
    <mergeCell ref="G5:I5"/>
    <mergeCell ref="D17:F17"/>
  </mergeCells>
  <phoneticPr fontId="20" type="noConversion"/>
  <pageMargins left="0.59055118110236227" right="0.11811023622047245" top="0.98425196850393704" bottom="0.98425196850393704" header="0.51181102362204722" footer="0.51181102362204722"/>
  <pageSetup paperSize="9" scale="35" orientation="portrait" r:id="rId1"/>
  <headerFooter alignWithMargins="0">
    <oddHeader>&amp;R&amp;"Arial"&amp;12&amp;KB16D0A Document Classification: Public&amp;1#_x000D_&amp;"Genevai"&amp;10&amp;K000000&amp;"Genevai"&amp;10&amp;K000000&amp;"Calibri"&amp;11&amp;K000000</oddHead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62"/>
  <sheetViews>
    <sheetView showGridLines="0" tabSelected="1" topLeftCell="H37" zoomScale="80" zoomScaleNormal="80" zoomScaleSheetLayoutView="71" workbookViewId="0">
      <selection activeCell="P42" sqref="P42"/>
    </sheetView>
  </sheetViews>
  <sheetFormatPr defaultColWidth="11.42578125" defaultRowHeight="12.6"/>
  <cols>
    <col min="1" max="1" width="5.42578125" style="170" bestFit="1" customWidth="1"/>
    <col min="2" max="2" width="42.5703125" style="170" bestFit="1" customWidth="1"/>
    <col min="3" max="3" width="33.42578125" style="170" bestFit="1" customWidth="1"/>
    <col min="4" max="4" width="14.5703125" style="203" bestFit="1" customWidth="1"/>
    <col min="5" max="5" width="8.28515625" style="205" bestFit="1" customWidth="1"/>
    <col min="6" max="6" width="7.7109375" style="170" bestFit="1" customWidth="1"/>
    <col min="7" max="7" width="16.42578125" style="205" bestFit="1" customWidth="1"/>
    <col min="8" max="8" width="10.5703125" style="170" bestFit="1" customWidth="1"/>
    <col min="9" max="9" width="14.7109375" style="204" bestFit="1" customWidth="1"/>
    <col min="10" max="10" width="15.7109375" style="170" bestFit="1" customWidth="1"/>
    <col min="11" max="11" width="9" style="170" bestFit="1" customWidth="1"/>
    <col min="12" max="12" width="12.85546875" style="171" customWidth="1"/>
    <col min="13" max="13" width="14.85546875" style="171" customWidth="1"/>
    <col min="14" max="14" width="12" style="162" bestFit="1" customWidth="1"/>
    <col min="15" max="15" width="15.28515625" style="77" bestFit="1" customWidth="1"/>
    <col min="16" max="16" width="13.85546875" style="170" bestFit="1" customWidth="1"/>
    <col min="17" max="17" width="11.42578125" style="170"/>
    <col min="18" max="18" width="4.42578125" style="170" bestFit="1" customWidth="1"/>
    <col min="19" max="19" width="12.5703125" style="170" bestFit="1" customWidth="1"/>
    <col min="20" max="16383" width="11.42578125" style="170"/>
    <col min="16384" max="16384" width="9.5703125" style="170" bestFit="1" customWidth="1"/>
  </cols>
  <sheetData>
    <row r="1" spans="1:17" ht="51" customHeight="1">
      <c r="A1" s="163"/>
      <c r="B1" s="164"/>
      <c r="C1" s="164"/>
      <c r="D1" s="165"/>
      <c r="E1" s="166"/>
      <c r="F1" s="167"/>
      <c r="G1" s="166"/>
      <c r="H1" s="168"/>
      <c r="I1" s="169"/>
      <c r="M1" s="210" t="s">
        <v>145</v>
      </c>
      <c r="N1" s="172"/>
      <c r="O1" s="173"/>
    </row>
    <row r="2" spans="1:17" ht="51" customHeight="1">
      <c r="A2" s="163"/>
      <c r="B2" s="164"/>
      <c r="C2" s="164"/>
      <c r="D2" s="165"/>
      <c r="E2" s="166"/>
      <c r="F2" s="167"/>
      <c r="G2" s="166"/>
      <c r="H2" s="168"/>
      <c r="I2" s="169"/>
      <c r="N2" s="172"/>
      <c r="O2" s="173"/>
    </row>
    <row r="3" spans="1:17" s="163" customFormat="1" ht="27.95">
      <c r="B3" s="164" t="s">
        <v>0</v>
      </c>
      <c r="C3" s="174" t="s">
        <v>150</v>
      </c>
      <c r="D3" s="175"/>
      <c r="E3" s="176"/>
      <c r="G3" s="177" t="s">
        <v>3</v>
      </c>
      <c r="H3" s="177"/>
      <c r="I3" s="178"/>
      <c r="J3" s="179"/>
      <c r="K3" s="177"/>
      <c r="L3" s="404">
        <v>44117</v>
      </c>
      <c r="M3" s="404"/>
      <c r="N3" s="404"/>
      <c r="O3" s="404"/>
      <c r="P3" s="179"/>
    </row>
    <row r="4" spans="1:17" ht="6.75" customHeight="1">
      <c r="A4" s="163"/>
      <c r="B4" s="403"/>
      <c r="C4" s="403"/>
      <c r="D4" s="403"/>
      <c r="E4" s="403"/>
      <c r="F4" s="403"/>
      <c r="G4" s="403"/>
      <c r="H4" s="403"/>
      <c r="I4" s="403"/>
      <c r="J4" s="403"/>
      <c r="K4" s="403"/>
      <c r="L4" s="403"/>
      <c r="M4" s="403"/>
      <c r="N4" s="403"/>
      <c r="O4" s="403"/>
      <c r="P4" s="403"/>
    </row>
    <row r="5" spans="1:17" ht="63" customHeight="1">
      <c r="A5" s="350" t="s">
        <v>4</v>
      </c>
      <c r="B5" s="351"/>
      <c r="C5" s="352" t="s">
        <v>5</v>
      </c>
      <c r="D5" s="353" t="s">
        <v>6</v>
      </c>
      <c r="E5" s="354" t="s">
        <v>7</v>
      </c>
      <c r="F5" s="354" t="s">
        <v>8</v>
      </c>
      <c r="G5" s="354" t="s">
        <v>9</v>
      </c>
      <c r="H5" s="354" t="s">
        <v>10</v>
      </c>
      <c r="I5" s="355" t="s">
        <v>11</v>
      </c>
      <c r="J5" s="354" t="s">
        <v>12</v>
      </c>
      <c r="K5" s="354" t="s">
        <v>13</v>
      </c>
      <c r="L5" s="354" t="s">
        <v>14</v>
      </c>
      <c r="M5" s="354" t="s">
        <v>15</v>
      </c>
      <c r="N5" s="356" t="s">
        <v>16</v>
      </c>
      <c r="O5" s="357" t="s">
        <v>17</v>
      </c>
      <c r="P5" s="358"/>
    </row>
    <row r="6" spans="1:17" ht="15" customHeight="1">
      <c r="A6" s="359"/>
      <c r="B6" s="180" t="s">
        <v>170</v>
      </c>
      <c r="C6" s="360"/>
      <c r="D6" s="361"/>
      <c r="E6" s="362"/>
      <c r="F6" s="362"/>
      <c r="G6" s="362"/>
      <c r="H6" s="362"/>
      <c r="I6" s="363"/>
      <c r="J6" s="362"/>
      <c r="K6" s="362"/>
      <c r="L6" s="364"/>
      <c r="M6" s="364"/>
      <c r="N6" s="365"/>
      <c r="O6" s="364"/>
      <c r="P6" s="366"/>
    </row>
    <row r="7" spans="1:17" ht="15" customHeight="1">
      <c r="A7" s="181">
        <v>1</v>
      </c>
      <c r="B7" s="182" t="s">
        <v>171</v>
      </c>
      <c r="C7" s="186" t="s">
        <v>172</v>
      </c>
      <c r="D7" s="367" t="s">
        <v>25</v>
      </c>
      <c r="E7" s="368">
        <v>4.8</v>
      </c>
      <c r="F7" s="368">
        <v>3.4</v>
      </c>
      <c r="G7" s="368">
        <v>4.32</v>
      </c>
      <c r="H7" s="368">
        <v>4.32</v>
      </c>
      <c r="I7" s="368">
        <v>4.32</v>
      </c>
      <c r="J7" s="368">
        <v>4.32</v>
      </c>
      <c r="K7" s="368">
        <v>0</v>
      </c>
      <c r="L7" s="275">
        <v>4.32</v>
      </c>
      <c r="M7" s="275"/>
      <c r="N7" s="369">
        <v>1000</v>
      </c>
      <c r="O7" s="368">
        <v>4320</v>
      </c>
      <c r="P7" s="183" t="s">
        <v>25</v>
      </c>
    </row>
    <row r="8" spans="1:17" ht="14.1">
      <c r="A8" s="181">
        <v>2</v>
      </c>
      <c r="B8" s="182" t="s">
        <v>173</v>
      </c>
      <c r="C8" s="186" t="s">
        <v>27</v>
      </c>
      <c r="D8" s="367" t="s">
        <v>28</v>
      </c>
      <c r="E8" s="368">
        <v>5.0599999999999996</v>
      </c>
      <c r="F8" s="368">
        <v>5.0599999999999996</v>
      </c>
      <c r="G8" s="368">
        <v>5.0599999999999996</v>
      </c>
      <c r="H8" s="368">
        <v>5.0599999999999996</v>
      </c>
      <c r="I8" s="368">
        <v>5.0599999999999996</v>
      </c>
      <c r="J8" s="368">
        <v>5.0599999999999996</v>
      </c>
      <c r="K8" s="368">
        <v>0</v>
      </c>
      <c r="L8" s="275">
        <v>5.0599999999999996</v>
      </c>
      <c r="M8" s="275"/>
      <c r="N8" s="369">
        <v>0</v>
      </c>
      <c r="O8" s="368">
        <v>0</v>
      </c>
      <c r="P8" s="183" t="s">
        <v>28</v>
      </c>
    </row>
    <row r="9" spans="1:17" ht="14.1">
      <c r="A9" s="181">
        <v>3</v>
      </c>
      <c r="B9" s="182" t="s">
        <v>174</v>
      </c>
      <c r="C9" s="186" t="s">
        <v>175</v>
      </c>
      <c r="D9" s="187" t="s">
        <v>31</v>
      </c>
      <c r="E9" s="368">
        <v>37</v>
      </c>
      <c r="F9" s="368">
        <v>37</v>
      </c>
      <c r="G9" s="368">
        <v>37</v>
      </c>
      <c r="H9" s="368">
        <v>37</v>
      </c>
      <c r="I9" s="368">
        <v>37</v>
      </c>
      <c r="J9" s="368">
        <v>37</v>
      </c>
      <c r="K9" s="368">
        <v>0</v>
      </c>
      <c r="L9" s="275">
        <v>37</v>
      </c>
      <c r="M9" s="275"/>
      <c r="N9" s="369">
        <v>0</v>
      </c>
      <c r="O9" s="368">
        <v>0</v>
      </c>
      <c r="P9" s="184" t="s">
        <v>31</v>
      </c>
    </row>
    <row r="10" spans="1:17" ht="14.1">
      <c r="A10" s="181">
        <v>4</v>
      </c>
      <c r="B10" s="182" t="s">
        <v>176</v>
      </c>
      <c r="C10" s="186" t="s">
        <v>33</v>
      </c>
      <c r="D10" s="370" t="s">
        <v>177</v>
      </c>
      <c r="E10" s="368">
        <v>0.1</v>
      </c>
      <c r="F10" s="368">
        <v>0.1</v>
      </c>
      <c r="G10" s="368">
        <v>0.1</v>
      </c>
      <c r="H10" s="368">
        <v>0.1</v>
      </c>
      <c r="I10" s="368">
        <v>0.1</v>
      </c>
      <c r="J10" s="368">
        <v>0.1</v>
      </c>
      <c r="K10" s="368">
        <v>0</v>
      </c>
      <c r="L10" s="275"/>
      <c r="M10" s="275"/>
      <c r="N10" s="369">
        <v>0</v>
      </c>
      <c r="O10" s="368">
        <v>0</v>
      </c>
      <c r="P10" s="185" t="s">
        <v>177</v>
      </c>
    </row>
    <row r="11" spans="1:17" ht="14.1">
      <c r="A11" s="181">
        <v>5</v>
      </c>
      <c r="B11" s="182" t="s">
        <v>178</v>
      </c>
      <c r="C11" s="186" t="s">
        <v>179</v>
      </c>
      <c r="D11" s="187" t="s">
        <v>180</v>
      </c>
      <c r="E11" s="368">
        <v>8.89</v>
      </c>
      <c r="F11" s="368">
        <v>8.89</v>
      </c>
      <c r="G11" s="368">
        <v>8.89</v>
      </c>
      <c r="H11" s="368">
        <v>8.89</v>
      </c>
      <c r="I11" s="368">
        <v>8.89</v>
      </c>
      <c r="J11" s="368">
        <v>8.89</v>
      </c>
      <c r="K11" s="368">
        <v>0</v>
      </c>
      <c r="L11" s="275">
        <v>8.89</v>
      </c>
      <c r="M11" s="275"/>
      <c r="N11" s="369">
        <v>0</v>
      </c>
      <c r="O11" s="368">
        <v>0</v>
      </c>
      <c r="P11" s="184" t="s">
        <v>180</v>
      </c>
    </row>
    <row r="12" spans="1:17" ht="14.1">
      <c r="A12" s="181">
        <v>6</v>
      </c>
      <c r="B12" s="182" t="s">
        <v>181</v>
      </c>
      <c r="C12" s="186" t="s">
        <v>182</v>
      </c>
      <c r="D12" s="187" t="s">
        <v>183</v>
      </c>
      <c r="E12" s="368">
        <v>6.15</v>
      </c>
      <c r="F12" s="368">
        <v>4.4000000000000004</v>
      </c>
      <c r="G12" s="368">
        <v>6.15</v>
      </c>
      <c r="H12" s="368">
        <v>6.15</v>
      </c>
      <c r="I12" s="368">
        <v>6.15</v>
      </c>
      <c r="J12" s="368">
        <v>6.15</v>
      </c>
      <c r="K12" s="368">
        <v>0</v>
      </c>
      <c r="L12" s="275"/>
      <c r="M12" s="275">
        <v>6.14</v>
      </c>
      <c r="N12" s="369">
        <v>1067</v>
      </c>
      <c r="O12" s="368">
        <v>6551.38</v>
      </c>
      <c r="P12" s="184" t="s">
        <v>183</v>
      </c>
    </row>
    <row r="13" spans="1:17" ht="14.1">
      <c r="A13" s="181">
        <v>7</v>
      </c>
      <c r="B13" s="182" t="s">
        <v>35</v>
      </c>
      <c r="C13" s="371" t="s">
        <v>36</v>
      </c>
      <c r="D13" s="187" t="s">
        <v>37</v>
      </c>
      <c r="E13" s="368">
        <v>25.21</v>
      </c>
      <c r="F13" s="368">
        <v>21.53</v>
      </c>
      <c r="G13" s="368">
        <v>25.21</v>
      </c>
      <c r="H13" s="368">
        <v>25.21</v>
      </c>
      <c r="I13" s="368">
        <v>25.21</v>
      </c>
      <c r="J13" s="368">
        <v>25.21</v>
      </c>
      <c r="K13" s="368">
        <v>0</v>
      </c>
      <c r="L13" s="275">
        <v>25.22</v>
      </c>
      <c r="M13" s="275"/>
      <c r="N13" s="369">
        <v>0</v>
      </c>
      <c r="O13" s="368">
        <v>0</v>
      </c>
      <c r="P13" s="184" t="s">
        <v>37</v>
      </c>
    </row>
    <row r="14" spans="1:17" ht="14.1">
      <c r="A14" s="181">
        <v>8</v>
      </c>
      <c r="B14" s="182" t="s">
        <v>184</v>
      </c>
      <c r="C14" s="186" t="s">
        <v>39</v>
      </c>
      <c r="D14" s="187" t="s">
        <v>40</v>
      </c>
      <c r="E14" s="368">
        <v>0.5</v>
      </c>
      <c r="F14" s="368">
        <v>0.28000000000000003</v>
      </c>
      <c r="G14" s="368">
        <v>0.28000000000000003</v>
      </c>
      <c r="H14" s="368">
        <v>0.28000000000000003</v>
      </c>
      <c r="I14" s="368">
        <v>0.28000000000000003</v>
      </c>
      <c r="J14" s="368">
        <v>0.28000000000000003</v>
      </c>
      <c r="K14" s="368">
        <v>0</v>
      </c>
      <c r="L14" s="275">
        <v>0.26</v>
      </c>
      <c r="M14" s="275">
        <v>0.28000000000000003</v>
      </c>
      <c r="N14" s="369">
        <v>5418</v>
      </c>
      <c r="O14" s="368">
        <v>1517.04</v>
      </c>
      <c r="P14" s="184" t="s">
        <v>40</v>
      </c>
      <c r="Q14" s="77"/>
    </row>
    <row r="15" spans="1:17" ht="14.1">
      <c r="A15" s="181">
        <v>9</v>
      </c>
      <c r="B15" s="182" t="s">
        <v>185</v>
      </c>
      <c r="C15" s="186" t="s">
        <v>42</v>
      </c>
      <c r="D15" s="187" t="s">
        <v>43</v>
      </c>
      <c r="E15" s="368">
        <v>0.03</v>
      </c>
      <c r="F15" s="368">
        <v>0.03</v>
      </c>
      <c r="G15" s="368">
        <v>0.03</v>
      </c>
      <c r="H15" s="368">
        <v>0.03</v>
      </c>
      <c r="I15" s="368">
        <v>0.03</v>
      </c>
      <c r="J15" s="368">
        <v>0.03</v>
      </c>
      <c r="K15" s="368">
        <v>0</v>
      </c>
      <c r="L15" s="275">
        <v>0.03</v>
      </c>
      <c r="M15" s="275"/>
      <c r="N15" s="369">
        <v>4</v>
      </c>
      <c r="O15" s="368">
        <v>0.12</v>
      </c>
      <c r="P15" s="184" t="s">
        <v>43</v>
      </c>
    </row>
    <row r="16" spans="1:17" ht="14.1">
      <c r="A16" s="181">
        <v>10</v>
      </c>
      <c r="B16" s="182" t="s">
        <v>186</v>
      </c>
      <c r="C16" s="186" t="s">
        <v>45</v>
      </c>
      <c r="D16" s="187" t="s">
        <v>46</v>
      </c>
      <c r="E16" s="372">
        <v>0.12</v>
      </c>
      <c r="F16" s="368">
        <v>0.1</v>
      </c>
      <c r="G16" s="368">
        <v>0.12</v>
      </c>
      <c r="H16" s="368">
        <v>0.12</v>
      </c>
      <c r="I16" s="368">
        <v>0.12</v>
      </c>
      <c r="J16" s="368">
        <v>0.12</v>
      </c>
      <c r="K16" s="368">
        <v>0</v>
      </c>
      <c r="L16" s="275">
        <v>0.12</v>
      </c>
      <c r="M16" s="275"/>
      <c r="N16" s="369">
        <v>0</v>
      </c>
      <c r="O16" s="368">
        <v>0</v>
      </c>
      <c r="P16" s="184" t="s">
        <v>46</v>
      </c>
      <c r="Q16" s="77"/>
    </row>
    <row r="17" spans="1:18" ht="14.1">
      <c r="A17" s="181">
        <v>11</v>
      </c>
      <c r="B17" s="182" t="s">
        <v>187</v>
      </c>
      <c r="C17" s="186" t="s">
        <v>48</v>
      </c>
      <c r="D17" s="187" t="s">
        <v>49</v>
      </c>
      <c r="E17" s="368">
        <v>0.02</v>
      </c>
      <c r="F17" s="368">
        <v>0.02</v>
      </c>
      <c r="G17" s="368">
        <v>0.02</v>
      </c>
      <c r="H17" s="368">
        <v>0.02</v>
      </c>
      <c r="I17" s="368">
        <v>0.02</v>
      </c>
      <c r="J17" s="368">
        <v>0.02</v>
      </c>
      <c r="K17" s="368">
        <v>0</v>
      </c>
      <c r="L17" s="275">
        <v>0.02</v>
      </c>
      <c r="M17" s="275"/>
      <c r="N17" s="369">
        <v>0</v>
      </c>
      <c r="O17" s="368">
        <v>0</v>
      </c>
      <c r="P17" s="184" t="s">
        <v>49</v>
      </c>
      <c r="Q17" s="77"/>
    </row>
    <row r="18" spans="1:18" ht="14.1">
      <c r="A18" s="181">
        <v>12</v>
      </c>
      <c r="B18" s="182" t="s">
        <v>50</v>
      </c>
      <c r="C18" s="186" t="s">
        <v>51</v>
      </c>
      <c r="D18" s="187" t="s">
        <v>52</v>
      </c>
      <c r="E18" s="368">
        <v>0.4</v>
      </c>
      <c r="F18" s="368">
        <v>0.33</v>
      </c>
      <c r="G18" s="368">
        <v>0.38</v>
      </c>
      <c r="H18" s="368">
        <v>0.38</v>
      </c>
      <c r="I18" s="368">
        <v>0.38</v>
      </c>
      <c r="J18" s="368">
        <v>0.38</v>
      </c>
      <c r="K18" s="368">
        <v>0</v>
      </c>
      <c r="L18" s="275"/>
      <c r="M18" s="275">
        <v>0.38</v>
      </c>
      <c r="N18" s="369">
        <v>215</v>
      </c>
      <c r="O18" s="368">
        <v>81.7</v>
      </c>
      <c r="P18" s="188" t="s">
        <v>52</v>
      </c>
      <c r="Q18" s="77"/>
    </row>
    <row r="19" spans="1:18" ht="14.1">
      <c r="A19" s="181">
        <v>13</v>
      </c>
      <c r="B19" s="182" t="s">
        <v>188</v>
      </c>
      <c r="C19" s="186" t="s">
        <v>54</v>
      </c>
      <c r="D19" s="187" t="s">
        <v>55</v>
      </c>
      <c r="E19" s="368">
        <v>6.2</v>
      </c>
      <c r="F19" s="368">
        <v>5.48</v>
      </c>
      <c r="G19" s="368">
        <v>6.1</v>
      </c>
      <c r="H19" s="368">
        <v>6.1</v>
      </c>
      <c r="I19" s="368">
        <v>6.1</v>
      </c>
      <c r="J19" s="368">
        <v>6.1</v>
      </c>
      <c r="K19" s="368">
        <v>0</v>
      </c>
      <c r="L19" s="275">
        <v>6.1</v>
      </c>
      <c r="M19" s="275"/>
      <c r="N19" s="369">
        <v>1409</v>
      </c>
      <c r="O19" s="368">
        <v>8594.9</v>
      </c>
      <c r="P19" s="184" t="s">
        <v>55</v>
      </c>
      <c r="Q19" s="77"/>
    </row>
    <row r="20" spans="1:18" ht="14.1">
      <c r="A20" s="181">
        <v>14</v>
      </c>
      <c r="B20" s="182" t="s">
        <v>189</v>
      </c>
      <c r="C20" s="186" t="s">
        <v>57</v>
      </c>
      <c r="D20" s="187" t="s">
        <v>58</v>
      </c>
      <c r="E20" s="368">
        <v>2.39</v>
      </c>
      <c r="F20" s="368">
        <v>1.32</v>
      </c>
      <c r="G20" s="368">
        <v>1.99</v>
      </c>
      <c r="H20" s="368">
        <v>1.99</v>
      </c>
      <c r="I20" s="368">
        <v>1.99</v>
      </c>
      <c r="J20" s="368">
        <v>1.99</v>
      </c>
      <c r="K20" s="368">
        <v>0</v>
      </c>
      <c r="L20" s="275"/>
      <c r="M20" s="275">
        <v>1.99</v>
      </c>
      <c r="N20" s="369">
        <v>1</v>
      </c>
      <c r="O20" s="368">
        <v>1.99</v>
      </c>
      <c r="P20" s="184" t="s">
        <v>58</v>
      </c>
      <c r="Q20" s="77"/>
    </row>
    <row r="21" spans="1:18" ht="14.1">
      <c r="A21" s="181">
        <v>15</v>
      </c>
      <c r="B21" s="182" t="s">
        <v>59</v>
      </c>
      <c r="C21" s="186" t="s">
        <v>60</v>
      </c>
      <c r="D21" s="187" t="s">
        <v>61</v>
      </c>
      <c r="E21" s="368">
        <v>0.18</v>
      </c>
      <c r="F21" s="368">
        <v>0.15</v>
      </c>
      <c r="G21" s="368">
        <v>0.18</v>
      </c>
      <c r="H21" s="368">
        <v>0.18</v>
      </c>
      <c r="I21" s="368">
        <v>0.18</v>
      </c>
      <c r="J21" s="368">
        <v>0.18</v>
      </c>
      <c r="K21" s="368">
        <v>0</v>
      </c>
      <c r="L21" s="275">
        <v>0.19</v>
      </c>
      <c r="M21" s="275"/>
      <c r="N21" s="369">
        <v>0</v>
      </c>
      <c r="O21" s="368">
        <v>0</v>
      </c>
      <c r="P21" s="184" t="s">
        <v>61</v>
      </c>
      <c r="Q21" s="77"/>
      <c r="R21" s="77"/>
    </row>
    <row r="22" spans="1:18" ht="14.1">
      <c r="A22" s="181">
        <v>16</v>
      </c>
      <c r="B22" s="182" t="s">
        <v>62</v>
      </c>
      <c r="C22" s="186" t="s">
        <v>63</v>
      </c>
      <c r="D22" s="187" t="s">
        <v>64</v>
      </c>
      <c r="E22" s="368">
        <v>3.7</v>
      </c>
      <c r="F22" s="368">
        <v>3.19</v>
      </c>
      <c r="G22" s="368">
        <v>3.5</v>
      </c>
      <c r="H22" s="368">
        <v>3.5</v>
      </c>
      <c r="I22" s="368">
        <v>3.5</v>
      </c>
      <c r="J22" s="368">
        <v>3.5</v>
      </c>
      <c r="K22" s="368">
        <v>0</v>
      </c>
      <c r="L22" s="275"/>
      <c r="M22" s="275">
        <v>3.5</v>
      </c>
      <c r="N22" s="369">
        <v>1354</v>
      </c>
      <c r="O22" s="368">
        <v>4739</v>
      </c>
      <c r="P22" s="184" t="s">
        <v>64</v>
      </c>
      <c r="Q22" s="77"/>
    </row>
    <row r="23" spans="1:18" ht="14.1">
      <c r="A23" s="181">
        <v>17</v>
      </c>
      <c r="B23" s="182" t="s">
        <v>190</v>
      </c>
      <c r="C23" s="186" t="s">
        <v>66</v>
      </c>
      <c r="D23" s="367" t="s">
        <v>191</v>
      </c>
      <c r="E23" s="368">
        <v>6.15</v>
      </c>
      <c r="F23" s="368">
        <v>3.4</v>
      </c>
      <c r="G23" s="368">
        <v>6.15</v>
      </c>
      <c r="H23" s="368">
        <v>6.15</v>
      </c>
      <c r="I23" s="368">
        <v>6.15</v>
      </c>
      <c r="J23" s="368">
        <v>6.15</v>
      </c>
      <c r="K23" s="368">
        <v>0</v>
      </c>
      <c r="L23" s="275">
        <v>6.15</v>
      </c>
      <c r="M23" s="275"/>
      <c r="N23" s="369">
        <v>1028</v>
      </c>
      <c r="O23" s="368">
        <v>6322.2</v>
      </c>
      <c r="P23" s="183" t="s">
        <v>191</v>
      </c>
      <c r="Q23" s="189"/>
    </row>
    <row r="24" spans="1:18" ht="14.1">
      <c r="A24" s="181">
        <v>18</v>
      </c>
      <c r="B24" s="182" t="s">
        <v>192</v>
      </c>
      <c r="C24" s="186" t="s">
        <v>70</v>
      </c>
      <c r="D24" s="187" t="s">
        <v>71</v>
      </c>
      <c r="E24" s="368">
        <v>5.16</v>
      </c>
      <c r="F24" s="368">
        <v>3.4</v>
      </c>
      <c r="G24" s="368">
        <v>4.7</v>
      </c>
      <c r="H24" s="368">
        <v>4.7</v>
      </c>
      <c r="I24" s="368">
        <v>4.7</v>
      </c>
      <c r="J24" s="368">
        <v>4.7</v>
      </c>
      <c r="K24" s="368">
        <v>0</v>
      </c>
      <c r="L24" s="275"/>
      <c r="M24" s="275">
        <v>4.7</v>
      </c>
      <c r="N24" s="369">
        <v>8</v>
      </c>
      <c r="O24" s="368">
        <v>37.6</v>
      </c>
      <c r="P24" s="184" t="s">
        <v>71</v>
      </c>
      <c r="Q24" s="77"/>
    </row>
    <row r="25" spans="1:18" ht="14.1">
      <c r="A25" s="181">
        <v>19</v>
      </c>
      <c r="B25" s="182" t="s">
        <v>193</v>
      </c>
      <c r="C25" s="186" t="s">
        <v>73</v>
      </c>
      <c r="D25" s="187" t="s">
        <v>74</v>
      </c>
      <c r="E25" s="373">
        <v>1.51</v>
      </c>
      <c r="F25" s="368">
        <v>1.5</v>
      </c>
      <c r="G25" s="368">
        <v>1.5</v>
      </c>
      <c r="H25" s="368">
        <v>1.5</v>
      </c>
      <c r="I25" s="373">
        <v>1.51</v>
      </c>
      <c r="J25" s="373">
        <v>1.51</v>
      </c>
      <c r="K25" s="373">
        <v>1.0000000000000009E-2</v>
      </c>
      <c r="L25" s="275">
        <v>1.51</v>
      </c>
      <c r="M25" s="275">
        <v>1.59</v>
      </c>
      <c r="N25" s="369">
        <v>4403</v>
      </c>
      <c r="O25" s="368">
        <v>6648.53</v>
      </c>
      <c r="P25" s="184" t="s">
        <v>74</v>
      </c>
      <c r="Q25" s="77"/>
    </row>
    <row r="26" spans="1:18" ht="14.1">
      <c r="A26" s="181">
        <v>20</v>
      </c>
      <c r="B26" s="182" t="s">
        <v>194</v>
      </c>
      <c r="C26" s="186" t="s">
        <v>195</v>
      </c>
      <c r="D26" s="187" t="s">
        <v>80</v>
      </c>
      <c r="E26" s="368">
        <v>5.38</v>
      </c>
      <c r="F26" s="368">
        <v>5.38</v>
      </c>
      <c r="G26" s="368">
        <v>5.38</v>
      </c>
      <c r="H26" s="368">
        <v>5.38</v>
      </c>
      <c r="I26" s="368">
        <v>5.38</v>
      </c>
      <c r="J26" s="368">
        <v>5.38</v>
      </c>
      <c r="K26" s="368">
        <v>0</v>
      </c>
      <c r="L26" s="275"/>
      <c r="M26" s="275">
        <v>5.38</v>
      </c>
      <c r="N26" s="369">
        <v>0</v>
      </c>
      <c r="O26" s="368">
        <v>0</v>
      </c>
      <c r="P26" s="184" t="s">
        <v>80</v>
      </c>
    </row>
    <row r="27" spans="1:18" ht="14.1">
      <c r="A27" s="181">
        <v>21</v>
      </c>
      <c r="B27" s="190" t="s">
        <v>84</v>
      </c>
      <c r="C27" s="186" t="s">
        <v>85</v>
      </c>
      <c r="D27" s="187" t="s">
        <v>86</v>
      </c>
      <c r="E27" s="368">
        <v>2.4300000000000002</v>
      </c>
      <c r="F27" s="368">
        <v>1.39</v>
      </c>
      <c r="G27" s="368">
        <v>2.15</v>
      </c>
      <c r="H27" s="368">
        <v>2.15</v>
      </c>
      <c r="I27" s="368">
        <v>2.15</v>
      </c>
      <c r="J27" s="368">
        <v>2.15</v>
      </c>
      <c r="K27" s="368">
        <v>0</v>
      </c>
      <c r="L27" s="275">
        <v>2.08</v>
      </c>
      <c r="M27" s="275">
        <v>2.15</v>
      </c>
      <c r="N27" s="369">
        <v>39814</v>
      </c>
      <c r="O27" s="368">
        <v>85600.1</v>
      </c>
      <c r="P27" s="184" t="s">
        <v>86</v>
      </c>
    </row>
    <row r="28" spans="1:18" ht="14.1">
      <c r="A28" s="181">
        <v>22</v>
      </c>
      <c r="B28" s="191" t="s">
        <v>196</v>
      </c>
      <c r="C28" s="186" t="s">
        <v>88</v>
      </c>
      <c r="D28" s="370" t="s">
        <v>89</v>
      </c>
      <c r="E28" s="368">
        <v>0.02</v>
      </c>
      <c r="F28" s="368">
        <v>0.02</v>
      </c>
      <c r="G28" s="368">
        <v>0.02</v>
      </c>
      <c r="H28" s="368">
        <v>0.02</v>
      </c>
      <c r="I28" s="368">
        <v>0.02</v>
      </c>
      <c r="J28" s="368">
        <v>0.02</v>
      </c>
      <c r="K28" s="368">
        <v>0</v>
      </c>
      <c r="L28" s="275"/>
      <c r="M28" s="275"/>
      <c r="N28" s="369">
        <v>0</v>
      </c>
      <c r="O28" s="368">
        <v>0</v>
      </c>
      <c r="P28" s="185" t="s">
        <v>89</v>
      </c>
    </row>
    <row r="29" spans="1:18" ht="14.1">
      <c r="A29" s="181">
        <v>23</v>
      </c>
      <c r="B29" s="182" t="s">
        <v>197</v>
      </c>
      <c r="C29" s="186" t="s">
        <v>91</v>
      </c>
      <c r="D29" s="187" t="s">
        <v>92</v>
      </c>
      <c r="E29" s="368">
        <v>0.6</v>
      </c>
      <c r="F29" s="368">
        <v>0.48</v>
      </c>
      <c r="G29" s="368">
        <v>0.6</v>
      </c>
      <c r="H29" s="368">
        <v>0.6</v>
      </c>
      <c r="I29" s="368">
        <v>0.6</v>
      </c>
      <c r="J29" s="368">
        <v>0.6</v>
      </c>
      <c r="K29" s="368">
        <v>0</v>
      </c>
      <c r="L29" s="275">
        <v>0.62</v>
      </c>
      <c r="M29" s="275"/>
      <c r="N29" s="369">
        <v>0</v>
      </c>
      <c r="O29" s="368">
        <v>0</v>
      </c>
      <c r="P29" s="184" t="s">
        <v>92</v>
      </c>
    </row>
    <row r="30" spans="1:18" ht="14.1">
      <c r="A30" s="181">
        <v>24</v>
      </c>
      <c r="B30" s="182" t="s">
        <v>93</v>
      </c>
      <c r="C30" s="186" t="s">
        <v>94</v>
      </c>
      <c r="D30" s="187" t="s">
        <v>95</v>
      </c>
      <c r="E30" s="368">
        <v>22.1</v>
      </c>
      <c r="F30" s="368">
        <v>17.53</v>
      </c>
      <c r="G30" s="368">
        <v>22.1</v>
      </c>
      <c r="H30" s="368">
        <v>22.1</v>
      </c>
      <c r="I30" s="368">
        <v>22.1</v>
      </c>
      <c r="J30" s="368">
        <v>22.1</v>
      </c>
      <c r="K30" s="368">
        <v>0</v>
      </c>
      <c r="L30" s="275">
        <v>22.1</v>
      </c>
      <c r="M30" s="275"/>
      <c r="N30" s="369">
        <v>0</v>
      </c>
      <c r="O30" s="368">
        <v>0</v>
      </c>
      <c r="P30" s="184" t="s">
        <v>95</v>
      </c>
    </row>
    <row r="31" spans="1:18" ht="14.1">
      <c r="A31" s="181">
        <v>25</v>
      </c>
      <c r="B31" s="182" t="s">
        <v>198</v>
      </c>
      <c r="C31" s="186" t="s">
        <v>97</v>
      </c>
      <c r="D31" s="187" t="s">
        <v>98</v>
      </c>
      <c r="E31" s="368">
        <v>0.25</v>
      </c>
      <c r="F31" s="368">
        <v>0.24</v>
      </c>
      <c r="G31" s="368">
        <v>0.25</v>
      </c>
      <c r="H31" s="368">
        <v>0.25</v>
      </c>
      <c r="I31" s="368">
        <v>0.25</v>
      </c>
      <c r="J31" s="368">
        <v>0.25</v>
      </c>
      <c r="K31" s="368">
        <v>0</v>
      </c>
      <c r="L31" s="275"/>
      <c r="M31" s="275">
        <v>0.25</v>
      </c>
      <c r="N31" s="369">
        <v>1470</v>
      </c>
      <c r="O31" s="368">
        <v>367.5</v>
      </c>
      <c r="P31" s="184" t="s">
        <v>98</v>
      </c>
    </row>
    <row r="32" spans="1:18" ht="14.1">
      <c r="A32" s="181">
        <v>26</v>
      </c>
      <c r="B32" s="182" t="s">
        <v>99</v>
      </c>
      <c r="C32" s="186" t="s">
        <v>100</v>
      </c>
      <c r="D32" s="187" t="s">
        <v>101</v>
      </c>
      <c r="E32" s="368">
        <v>1.57</v>
      </c>
      <c r="F32" s="368">
        <v>1.5</v>
      </c>
      <c r="G32" s="368">
        <v>1.5</v>
      </c>
      <c r="H32" s="368">
        <v>1.5</v>
      </c>
      <c r="I32" s="368">
        <v>1.5</v>
      </c>
      <c r="J32" s="368">
        <v>1.5</v>
      </c>
      <c r="K32" s="368">
        <v>0</v>
      </c>
      <c r="L32" s="275"/>
      <c r="M32" s="275">
        <v>1.5</v>
      </c>
      <c r="N32" s="369">
        <v>13</v>
      </c>
      <c r="O32" s="368">
        <v>19.5</v>
      </c>
      <c r="P32" s="184" t="s">
        <v>101</v>
      </c>
    </row>
    <row r="33" spans="1:16" s="193" customFormat="1" ht="14.1">
      <c r="A33" s="181">
        <v>27</v>
      </c>
      <c r="B33" s="182" t="s">
        <v>199</v>
      </c>
      <c r="C33" s="374" t="s">
        <v>106</v>
      </c>
      <c r="D33" s="375" t="s">
        <v>107</v>
      </c>
      <c r="E33" s="368">
        <v>0.83</v>
      </c>
      <c r="F33" s="368">
        <v>0.82</v>
      </c>
      <c r="G33" s="368">
        <v>0.83</v>
      </c>
      <c r="H33" s="368">
        <v>0.83</v>
      </c>
      <c r="I33" s="368">
        <v>0.83</v>
      </c>
      <c r="J33" s="368">
        <v>0.83</v>
      </c>
      <c r="K33" s="368">
        <v>0</v>
      </c>
      <c r="L33" s="275">
        <v>0.83</v>
      </c>
      <c r="M33" s="275"/>
      <c r="N33" s="369">
        <v>0</v>
      </c>
      <c r="O33" s="368">
        <v>0</v>
      </c>
      <c r="P33" s="192" t="s">
        <v>107</v>
      </c>
    </row>
    <row r="34" spans="1:16" s="193" customFormat="1" ht="14.1">
      <c r="A34" s="181">
        <v>28</v>
      </c>
      <c r="B34" s="182" t="s">
        <v>200</v>
      </c>
      <c r="C34" s="186" t="s">
        <v>109</v>
      </c>
      <c r="D34" s="187" t="s">
        <v>110</v>
      </c>
      <c r="E34" s="373">
        <v>12.66</v>
      </c>
      <c r="F34" s="368">
        <v>9</v>
      </c>
      <c r="G34" s="368">
        <v>12.61</v>
      </c>
      <c r="H34" s="368">
        <v>12.61</v>
      </c>
      <c r="I34" s="373">
        <v>12.66</v>
      </c>
      <c r="J34" s="373">
        <v>12.66</v>
      </c>
      <c r="K34" s="373">
        <v>5.0000000000000711E-2</v>
      </c>
      <c r="L34" s="368">
        <v>12.66</v>
      </c>
      <c r="M34" s="275"/>
      <c r="N34" s="369">
        <v>1000</v>
      </c>
      <c r="O34" s="368">
        <v>12660</v>
      </c>
      <c r="P34" s="184" t="s">
        <v>110</v>
      </c>
    </row>
    <row r="35" spans="1:16" s="193" customFormat="1" ht="14.1">
      <c r="A35" s="181">
        <v>29</v>
      </c>
      <c r="B35" s="182" t="s">
        <v>201</v>
      </c>
      <c r="C35" s="186" t="s">
        <v>202</v>
      </c>
      <c r="D35" s="187" t="s">
        <v>113</v>
      </c>
      <c r="E35" s="368">
        <v>11.92</v>
      </c>
      <c r="F35" s="368">
        <v>11.92</v>
      </c>
      <c r="G35" s="368">
        <v>11.92</v>
      </c>
      <c r="H35" s="368">
        <v>11.92</v>
      </c>
      <c r="I35" s="368">
        <v>11.92</v>
      </c>
      <c r="J35" s="368">
        <v>11.92</v>
      </c>
      <c r="K35" s="368">
        <v>0</v>
      </c>
      <c r="L35" s="275"/>
      <c r="M35" s="275">
        <v>11.92</v>
      </c>
      <c r="N35" s="369">
        <v>353</v>
      </c>
      <c r="O35" s="368">
        <v>4207.76</v>
      </c>
      <c r="P35" s="184" t="s">
        <v>113</v>
      </c>
    </row>
    <row r="36" spans="1:16" ht="14.1">
      <c r="A36" s="181">
        <v>30</v>
      </c>
      <c r="B36" s="182" t="s">
        <v>203</v>
      </c>
      <c r="C36" s="186" t="s">
        <v>115</v>
      </c>
      <c r="D36" s="187" t="s">
        <v>116</v>
      </c>
      <c r="E36" s="368">
        <v>16.5</v>
      </c>
      <c r="F36" s="368">
        <v>8.11</v>
      </c>
      <c r="G36" s="368">
        <v>16.5</v>
      </c>
      <c r="H36" s="368">
        <v>16.5</v>
      </c>
      <c r="I36" s="368">
        <v>16.5</v>
      </c>
      <c r="J36" s="368">
        <v>16.5</v>
      </c>
      <c r="K36" s="368">
        <v>0</v>
      </c>
      <c r="L36" s="275">
        <v>16.5</v>
      </c>
      <c r="M36" s="275">
        <v>17.600000000000001</v>
      </c>
      <c r="N36" s="369">
        <v>46</v>
      </c>
      <c r="O36" s="368">
        <v>759</v>
      </c>
      <c r="P36" s="184" t="s">
        <v>116</v>
      </c>
    </row>
    <row r="37" spans="1:16" ht="18" customHeight="1">
      <c r="A37" s="181"/>
      <c r="B37" s="194" t="s">
        <v>204</v>
      </c>
      <c r="C37" s="360"/>
      <c r="D37" s="281"/>
      <c r="E37" s="368"/>
      <c r="F37" s="368"/>
      <c r="G37" s="368"/>
      <c r="H37" s="368"/>
      <c r="I37" s="368"/>
      <c r="J37" s="368"/>
      <c r="K37" s="368"/>
      <c r="L37" s="405" t="s">
        <v>205</v>
      </c>
      <c r="M37" s="406"/>
      <c r="N37" s="376">
        <v>58603</v>
      </c>
      <c r="O37" s="377">
        <v>142428.32</v>
      </c>
      <c r="P37" s="195"/>
    </row>
    <row r="38" spans="1:16" s="197" customFormat="1" ht="14.1">
      <c r="A38" s="196"/>
      <c r="B38" s="378" t="s">
        <v>206</v>
      </c>
      <c r="C38" s="186" t="s">
        <v>207</v>
      </c>
      <c r="D38" s="281" t="s">
        <v>121</v>
      </c>
      <c r="E38" s="368">
        <v>0.41</v>
      </c>
      <c r="F38" s="368">
        <v>0.41</v>
      </c>
      <c r="G38" s="368">
        <v>0.41</v>
      </c>
      <c r="H38" s="368">
        <v>0.41</v>
      </c>
      <c r="I38" s="368">
        <v>0.41</v>
      </c>
      <c r="J38" s="368">
        <v>0.41</v>
      </c>
      <c r="K38" s="368">
        <v>0</v>
      </c>
      <c r="L38" s="275">
        <v>0.41</v>
      </c>
      <c r="M38" s="276"/>
      <c r="N38" s="379">
        <v>0</v>
      </c>
      <c r="O38" s="380">
        <v>0</v>
      </c>
      <c r="P38" s="381" t="s">
        <v>121</v>
      </c>
    </row>
    <row r="39" spans="1:16" s="197" customFormat="1" ht="18.75" customHeight="1">
      <c r="A39" s="286"/>
      <c r="B39" s="202" t="s">
        <v>125</v>
      </c>
      <c r="C39" s="280"/>
      <c r="D39" s="281"/>
      <c r="E39" s="368"/>
      <c r="F39" s="368"/>
      <c r="G39" s="368"/>
      <c r="H39" s="368"/>
      <c r="I39" s="368"/>
      <c r="J39" s="368"/>
      <c r="K39" s="368"/>
      <c r="L39" s="287"/>
      <c r="M39" s="277"/>
      <c r="N39" s="382"/>
      <c r="O39" s="382"/>
      <c r="P39" s="383"/>
    </row>
    <row r="40" spans="1:16" s="197" customFormat="1" ht="18.75" customHeight="1">
      <c r="A40" s="286"/>
      <c r="B40" s="151" t="s">
        <v>208</v>
      </c>
      <c r="C40" s="280" t="s">
        <v>209</v>
      </c>
      <c r="D40" s="281" t="s">
        <v>210</v>
      </c>
      <c r="E40" s="368">
        <v>0.28999999999999998</v>
      </c>
      <c r="F40" s="368">
        <v>0.28999999999999998</v>
      </c>
      <c r="G40" s="368">
        <v>0.28999999999999998</v>
      </c>
      <c r="H40" s="368">
        <v>0.28999999999999998</v>
      </c>
      <c r="I40" s="368">
        <v>0.28999999999999998</v>
      </c>
      <c r="J40" s="368">
        <v>0.28999999999999998</v>
      </c>
      <c r="K40" s="368">
        <v>0</v>
      </c>
      <c r="L40" s="275">
        <v>0.28999999999999998</v>
      </c>
      <c r="M40" s="275"/>
      <c r="N40" s="369">
        <v>0</v>
      </c>
      <c r="O40" s="384">
        <v>0</v>
      </c>
      <c r="P40" s="281" t="s">
        <v>210</v>
      </c>
    </row>
    <row r="41" spans="1:16" s="197" customFormat="1" ht="17.25" customHeight="1">
      <c r="A41" s="282"/>
      <c r="B41" s="198" t="s">
        <v>211</v>
      </c>
      <c r="C41" s="283" t="s">
        <v>127</v>
      </c>
      <c r="D41" s="284" t="s">
        <v>128</v>
      </c>
      <c r="E41" s="368">
        <v>0.9</v>
      </c>
      <c r="F41" s="368">
        <v>0.9</v>
      </c>
      <c r="G41" s="368">
        <v>0.9</v>
      </c>
      <c r="H41" s="368">
        <v>0.9</v>
      </c>
      <c r="I41" s="368">
        <v>0.9</v>
      </c>
      <c r="J41" s="368">
        <v>0.9</v>
      </c>
      <c r="K41" s="368">
        <v>0</v>
      </c>
      <c r="L41" s="285"/>
      <c r="M41" s="278"/>
      <c r="N41" s="369">
        <v>0</v>
      </c>
      <c r="O41" s="384">
        <v>0</v>
      </c>
      <c r="P41" s="284" t="s">
        <v>128</v>
      </c>
    </row>
    <row r="42" spans="1:16" s="197" customFormat="1" ht="24.75" customHeight="1">
      <c r="A42" s="196"/>
      <c r="B42" s="194" t="s">
        <v>212</v>
      </c>
      <c r="C42" s="151"/>
      <c r="D42" s="385"/>
      <c r="E42" s="368"/>
      <c r="F42" s="368"/>
      <c r="G42" s="368"/>
      <c r="H42" s="368"/>
      <c r="I42" s="368"/>
      <c r="J42" s="368"/>
      <c r="K42" s="368"/>
      <c r="L42" s="279"/>
      <c r="M42" s="279"/>
      <c r="N42" s="382"/>
      <c r="O42" s="380"/>
      <c r="P42" s="199"/>
    </row>
    <row r="43" spans="1:16" s="197" customFormat="1" ht="16.5" customHeight="1">
      <c r="A43" s="200"/>
      <c r="B43" s="201" t="s">
        <v>213</v>
      </c>
      <c r="C43" s="151" t="s">
        <v>214</v>
      </c>
      <c r="D43" s="281" t="s">
        <v>215</v>
      </c>
      <c r="E43" s="368">
        <v>405.9</v>
      </c>
      <c r="F43" s="368">
        <v>218.5</v>
      </c>
      <c r="G43" s="368">
        <v>396</v>
      </c>
      <c r="H43" s="368">
        <v>396</v>
      </c>
      <c r="I43" s="368">
        <v>396</v>
      </c>
      <c r="J43" s="368">
        <v>396</v>
      </c>
      <c r="K43" s="368">
        <v>0</v>
      </c>
      <c r="L43" s="275"/>
      <c r="M43" s="278">
        <v>407</v>
      </c>
      <c r="N43" s="369">
        <v>0</v>
      </c>
      <c r="O43" s="368">
        <v>0</v>
      </c>
      <c r="P43" s="386" t="s">
        <v>215</v>
      </c>
    </row>
    <row r="44" spans="1:16" s="197" customFormat="1" ht="17.25" customHeight="1">
      <c r="B44" s="202" t="s">
        <v>122</v>
      </c>
      <c r="C44" s="151"/>
      <c r="D44" s="385"/>
      <c r="E44" s="368"/>
      <c r="F44" s="368"/>
      <c r="G44" s="368"/>
      <c r="H44" s="368"/>
      <c r="I44" s="368"/>
      <c r="J44" s="368"/>
      <c r="K44" s="368"/>
      <c r="L44" s="279"/>
      <c r="M44" s="276"/>
      <c r="N44" s="382"/>
      <c r="O44" s="380"/>
      <c r="P44" s="199"/>
    </row>
    <row r="45" spans="1:16" s="197" customFormat="1" ht="19.5" customHeight="1">
      <c r="A45" s="181">
        <v>1</v>
      </c>
      <c r="B45" s="201" t="s">
        <v>216</v>
      </c>
      <c r="C45" s="151" t="s">
        <v>124</v>
      </c>
      <c r="D45" s="385" t="s">
        <v>20</v>
      </c>
      <c r="E45" s="368">
        <v>0.55000000000000004</v>
      </c>
      <c r="F45" s="368">
        <v>0.55000000000000004</v>
      </c>
      <c r="G45" s="368">
        <v>0.55000000000000004</v>
      </c>
      <c r="H45" s="368">
        <v>0.55000000000000004</v>
      </c>
      <c r="I45" s="368">
        <v>0.55000000000000004</v>
      </c>
      <c r="J45" s="368">
        <v>0.55000000000000004</v>
      </c>
      <c r="K45" s="368">
        <v>0</v>
      </c>
      <c r="L45" s="279"/>
      <c r="M45" s="279"/>
      <c r="N45" s="369">
        <v>0</v>
      </c>
      <c r="O45" s="384">
        <v>0</v>
      </c>
      <c r="P45" s="386" t="s">
        <v>20</v>
      </c>
    </row>
    <row r="46" spans="1:16" s="197" customFormat="1" ht="19.5" customHeight="1">
      <c r="A46" s="181">
        <v>2</v>
      </c>
      <c r="B46" s="201" t="s">
        <v>129</v>
      </c>
      <c r="C46" s="387" t="s">
        <v>130</v>
      </c>
      <c r="D46" s="388" t="s">
        <v>131</v>
      </c>
      <c r="E46" s="368">
        <v>0.11</v>
      </c>
      <c r="F46" s="368">
        <v>0.1</v>
      </c>
      <c r="G46" s="368">
        <v>0.1</v>
      </c>
      <c r="H46" s="368">
        <v>0.1</v>
      </c>
      <c r="I46" s="368">
        <v>0.1</v>
      </c>
      <c r="J46" s="368">
        <v>0.1</v>
      </c>
      <c r="K46" s="368">
        <v>0</v>
      </c>
      <c r="L46" s="275"/>
      <c r="M46" s="275">
        <v>0.1</v>
      </c>
      <c r="N46" s="369">
        <v>0</v>
      </c>
      <c r="O46" s="384">
        <v>0</v>
      </c>
      <c r="P46" s="389" t="s">
        <v>131</v>
      </c>
    </row>
    <row r="47" spans="1:16" s="197" customFormat="1" ht="14.1">
      <c r="A47" s="181">
        <v>3</v>
      </c>
      <c r="B47" s="201" t="s">
        <v>217</v>
      </c>
      <c r="C47" s="387" t="s">
        <v>133</v>
      </c>
      <c r="D47" s="390" t="s">
        <v>134</v>
      </c>
      <c r="E47" s="368">
        <v>0.1</v>
      </c>
      <c r="F47" s="368">
        <v>0.1</v>
      </c>
      <c r="G47" s="368">
        <v>0.1</v>
      </c>
      <c r="H47" s="368">
        <v>0.1</v>
      </c>
      <c r="I47" s="368">
        <v>0.1</v>
      </c>
      <c r="J47" s="368">
        <v>0.1</v>
      </c>
      <c r="K47" s="368">
        <v>0</v>
      </c>
      <c r="L47" s="275"/>
      <c r="M47" s="275">
        <v>0.1</v>
      </c>
      <c r="N47" s="369">
        <v>0</v>
      </c>
      <c r="O47" s="384">
        <v>0</v>
      </c>
      <c r="P47" s="391" t="s">
        <v>134</v>
      </c>
    </row>
    <row r="48" spans="1:16" s="197" customFormat="1" ht="14.1">
      <c r="A48" s="181">
        <v>4</v>
      </c>
      <c r="B48" s="201" t="s">
        <v>218</v>
      </c>
      <c r="C48" s="151" t="s">
        <v>136</v>
      </c>
      <c r="D48" s="281" t="s">
        <v>137</v>
      </c>
      <c r="E48" s="368">
        <v>0.05</v>
      </c>
      <c r="F48" s="368">
        <v>0.05</v>
      </c>
      <c r="G48" s="368">
        <v>0.05</v>
      </c>
      <c r="H48" s="368">
        <v>0.05</v>
      </c>
      <c r="I48" s="368">
        <v>0.05</v>
      </c>
      <c r="J48" s="368">
        <v>0.05</v>
      </c>
      <c r="K48" s="368">
        <v>0</v>
      </c>
      <c r="L48" s="275"/>
      <c r="M48" s="275">
        <v>0.05</v>
      </c>
      <c r="N48" s="369">
        <v>0</v>
      </c>
      <c r="O48" s="384">
        <v>0</v>
      </c>
      <c r="P48" s="281" t="s">
        <v>137</v>
      </c>
    </row>
    <row r="49" spans="1:16" s="197" customFormat="1" ht="14.1">
      <c r="A49" s="181">
        <v>5</v>
      </c>
      <c r="B49" s="201" t="s">
        <v>219</v>
      </c>
      <c r="C49" s="151" t="s">
        <v>139</v>
      </c>
      <c r="D49" s="281" t="s">
        <v>140</v>
      </c>
      <c r="E49" s="368">
        <v>0.09</v>
      </c>
      <c r="F49" s="368">
        <v>0.09</v>
      </c>
      <c r="G49" s="368">
        <v>0.09</v>
      </c>
      <c r="H49" s="368">
        <v>0.09</v>
      </c>
      <c r="I49" s="368">
        <v>0.09</v>
      </c>
      <c r="J49" s="368">
        <v>0.09</v>
      </c>
      <c r="K49" s="368">
        <v>0</v>
      </c>
      <c r="L49" s="275"/>
      <c r="M49" s="275">
        <v>0.09</v>
      </c>
      <c r="N49" s="369">
        <v>0</v>
      </c>
      <c r="O49" s="384">
        <v>0</v>
      </c>
      <c r="P49" s="281" t="s">
        <v>140</v>
      </c>
    </row>
    <row r="50" spans="1:16" ht="15.6">
      <c r="M50" s="292" t="s">
        <v>220</v>
      </c>
      <c r="N50" s="291">
        <v>58603</v>
      </c>
      <c r="O50" s="293">
        <v>142428.32</v>
      </c>
    </row>
    <row r="62" spans="1:16" ht="12.95">
      <c r="B62" s="198"/>
    </row>
  </sheetData>
  <mergeCells count="3">
    <mergeCell ref="B4:P4"/>
    <mergeCell ref="L3:O3"/>
    <mergeCell ref="L37:M37"/>
  </mergeCells>
  <phoneticPr fontId="16" type="noConversion"/>
  <printOptions gridLinesSet="0"/>
  <pageMargins left="0.62992125984251968" right="0.23622047244094491" top="0.15748031496062992" bottom="0.19685039370078741" header="0.15748031496062992" footer="0.15748031496062992"/>
  <pageSetup paperSize="9" scale="54" orientation="landscape" blackAndWhite="1" r:id="rId1"/>
  <headerFooter alignWithMargins="0">
    <oddHeader>&amp;R&amp;"Arial"&amp;12&amp;KB16D0A Document Classification: Public&amp;1#_x000D_&amp;"Genevai"&amp;10&amp;K000000&amp;"Genevai"&amp;10&amp;K000000&amp;"Calibri"&amp;11&amp;K000000</oddHeader>
    <oddFooter>&amp;C&amp;"Geneva,Bold Italic"&amp;12 2</oddFooter>
  </headerFooter>
  <rowBreaks count="1" manualBreakCount="1">
    <brk id="54" max="15" man="1"/>
  </rowBreaks>
  <drawing r:id="rId2"/>
  <extLst>
    <ext xmlns:x15="http://schemas.microsoft.com/office/spreadsheetml/2010/11/main" uri="{F7C9EE02-42E1-4005-9D12-6889AFFD525C}">
      <x15:webExtensions xmlns:xm="http://schemas.microsoft.com/office/excel/2006/main">
        <x15:webExtension appRef="{47FED64C-EDE4-4CA9-BD3A-8CF1ABB1BF3F}">
          <xm:f>'Trading Results(r)'!1:1048576</xm:f>
        </x15:webExtension>
        <x15:webExtension appRef="{9283A32E-446E-44DA-985A-43BE3BF0B493}">
          <xm:f>'Trading Results(r)'!XFD1048549:XFD1048576</xm:f>
        </x15:webExtension>
      </x15:webExtens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K56"/>
  <sheetViews>
    <sheetView showGridLines="0" zoomScaleNormal="100" zoomScaleSheetLayoutView="80" workbookViewId="0">
      <selection activeCell="G6" sqref="G6"/>
    </sheetView>
  </sheetViews>
  <sheetFormatPr defaultColWidth="11.42578125" defaultRowHeight="12.6"/>
  <cols>
    <col min="1" max="1" width="15" style="73" bestFit="1" customWidth="1"/>
    <col min="2" max="2" width="18.5703125" style="73" customWidth="1"/>
    <col min="3" max="3" width="14.85546875" style="73" bestFit="1" customWidth="1"/>
    <col min="4" max="4" width="15.42578125" style="73" customWidth="1"/>
    <col min="5" max="5" width="12.42578125" style="73" hidden="1" customWidth="1"/>
    <col min="6" max="6" width="35.5703125" style="73" customWidth="1"/>
    <col min="7" max="7" width="14" style="73" bestFit="1" customWidth="1"/>
    <col min="8" max="8" width="13.7109375" style="73" customWidth="1"/>
    <col min="9" max="9" width="16.7109375" style="76" bestFit="1" customWidth="1"/>
    <col min="10" max="10" width="14" style="73" customWidth="1"/>
    <col min="11" max="11" width="17.28515625" style="73" bestFit="1" customWidth="1"/>
    <col min="12" max="16384" width="11.42578125" style="73"/>
  </cols>
  <sheetData>
    <row r="1" spans="1:11" ht="50.25" customHeight="1">
      <c r="F1" s="74"/>
      <c r="G1" s="75"/>
      <c r="H1" s="210" t="s">
        <v>145</v>
      </c>
      <c r="K1" s="74"/>
    </row>
    <row r="2" spans="1:11" ht="21.75" customHeight="1">
      <c r="D2" s="78" t="s">
        <v>221</v>
      </c>
      <c r="E2" s="79"/>
      <c r="F2" s="79"/>
      <c r="G2" s="79" t="s">
        <v>169</v>
      </c>
      <c r="H2" s="80"/>
      <c r="I2" s="81"/>
      <c r="J2" s="82"/>
      <c r="K2" s="83"/>
    </row>
    <row r="3" spans="1:11" ht="14.1">
      <c r="D3" s="407" t="s">
        <v>222</v>
      </c>
      <c r="E3" s="407"/>
      <c r="F3" s="407"/>
      <c r="G3" s="407"/>
      <c r="H3" s="407"/>
      <c r="I3" s="407"/>
      <c r="J3" s="407"/>
    </row>
    <row r="4" spans="1:11" ht="18" customHeight="1">
      <c r="E4" s="84" t="s">
        <v>169</v>
      </c>
      <c r="F4" s="84"/>
      <c r="G4" s="85"/>
      <c r="K4" s="73" t="s">
        <v>169</v>
      </c>
    </row>
    <row r="5" spans="1:11" ht="12.95">
      <c r="B5" s="86"/>
      <c r="G5" s="87" t="s">
        <v>169</v>
      </c>
    </row>
    <row r="6" spans="1:11" ht="54.75" customHeight="1" thickBot="1">
      <c r="A6" s="88"/>
      <c r="B6" s="89" t="s">
        <v>223</v>
      </c>
      <c r="C6" s="90" t="s">
        <v>224</v>
      </c>
      <c r="D6" s="90" t="s">
        <v>225</v>
      </c>
      <c r="E6" s="91" t="s">
        <v>226</v>
      </c>
      <c r="F6" s="90" t="s">
        <v>227</v>
      </c>
      <c r="G6" s="90" t="s">
        <v>228</v>
      </c>
      <c r="H6" s="90" t="s">
        <v>229</v>
      </c>
      <c r="I6" s="92" t="s">
        <v>230</v>
      </c>
      <c r="J6" s="90" t="s">
        <v>231</v>
      </c>
      <c r="K6" s="93"/>
    </row>
    <row r="7" spans="1:11" ht="24" customHeight="1">
      <c r="A7" s="95"/>
      <c r="B7" s="96" t="s">
        <v>22</v>
      </c>
      <c r="C7" s="97"/>
      <c r="D7" s="98"/>
      <c r="E7" s="99"/>
      <c r="F7" s="100"/>
      <c r="G7" s="289"/>
      <c r="H7" s="290"/>
      <c r="I7" s="101"/>
      <c r="J7" s="100"/>
      <c r="K7" s="84"/>
    </row>
    <row r="8" spans="1:11" ht="24" customHeight="1">
      <c r="A8" s="102">
        <v>1</v>
      </c>
      <c r="B8" s="103" t="s">
        <v>25</v>
      </c>
      <c r="C8" s="104">
        <v>173.947596</v>
      </c>
      <c r="D8" s="105">
        <v>751.45361472000002</v>
      </c>
      <c r="E8" s="106"/>
      <c r="F8" s="107" t="s">
        <v>232</v>
      </c>
      <c r="G8" s="108">
        <v>0</v>
      </c>
      <c r="H8" s="109">
        <v>0</v>
      </c>
      <c r="I8" s="108">
        <v>4.1577004886461628</v>
      </c>
      <c r="J8" s="110">
        <v>1.0390358833679927</v>
      </c>
      <c r="K8" s="111" t="s">
        <v>25</v>
      </c>
    </row>
    <row r="9" spans="1:11" s="113" customFormat="1" ht="17.25" customHeight="1">
      <c r="A9" s="392">
        <v>2</v>
      </c>
      <c r="B9" s="103" t="s">
        <v>28</v>
      </c>
      <c r="C9" s="104">
        <v>1652.681992</v>
      </c>
      <c r="D9" s="105">
        <v>8362.5708795199989</v>
      </c>
      <c r="E9" s="112"/>
      <c r="F9" s="107" t="s">
        <v>232</v>
      </c>
      <c r="G9" s="108">
        <v>0</v>
      </c>
      <c r="H9" s="109">
        <v>0</v>
      </c>
      <c r="I9" s="108">
        <v>0.46127684104337802</v>
      </c>
      <c r="J9" s="110">
        <v>10.969551362159459</v>
      </c>
      <c r="K9" s="111" t="s">
        <v>28</v>
      </c>
    </row>
    <row r="10" spans="1:11" s="115" customFormat="1" ht="17.25" customHeight="1">
      <c r="A10" s="393">
        <v>3</v>
      </c>
      <c r="B10" s="103" t="s">
        <v>31</v>
      </c>
      <c r="C10" s="271">
        <v>419.73023999999998</v>
      </c>
      <c r="D10" s="105">
        <v>15530.01888</v>
      </c>
      <c r="E10" s="112" t="s">
        <v>233</v>
      </c>
      <c r="F10" s="107" t="s">
        <v>232</v>
      </c>
      <c r="G10" s="108">
        <v>3.4210000000000003</v>
      </c>
      <c r="H10" s="109">
        <v>9.2459459459459464E-2</v>
      </c>
      <c r="I10" s="108">
        <v>19.6160607576989</v>
      </c>
      <c r="J10" s="110">
        <v>1.8862094921620929</v>
      </c>
      <c r="K10" s="114" t="s">
        <v>31</v>
      </c>
    </row>
    <row r="11" spans="1:11" ht="17.25" customHeight="1">
      <c r="A11" s="393"/>
      <c r="B11" s="103" t="s">
        <v>234</v>
      </c>
      <c r="C11" s="104">
        <v>0.97886799999999996</v>
      </c>
      <c r="D11" s="105">
        <v>40.133587999999996</v>
      </c>
      <c r="E11" s="112">
        <v>11.786790348999999</v>
      </c>
      <c r="F11" s="107" t="s">
        <v>235</v>
      </c>
      <c r="G11" s="108">
        <v>3.4210000000000003</v>
      </c>
      <c r="H11" s="109">
        <v>8.3439024390243907E-2</v>
      </c>
      <c r="I11" s="108">
        <v>19.6160607576989</v>
      </c>
      <c r="J11" s="104">
        <v>2.0901240318552918E-2</v>
      </c>
      <c r="K11" s="114" t="s">
        <v>234</v>
      </c>
    </row>
    <row r="12" spans="1:11" ht="14.25" customHeight="1">
      <c r="A12" s="393">
        <v>4</v>
      </c>
      <c r="B12" s="103" t="s">
        <v>34</v>
      </c>
      <c r="C12" s="104">
        <v>236.68518</v>
      </c>
      <c r="D12" s="105">
        <v>23.668518000000002</v>
      </c>
      <c r="E12" s="112"/>
      <c r="F12" s="107" t="s">
        <v>236</v>
      </c>
      <c r="G12" s="108">
        <v>0</v>
      </c>
      <c r="H12" s="109">
        <v>0</v>
      </c>
      <c r="I12" s="108">
        <v>-0.31659999999999999</v>
      </c>
      <c r="J12" s="110" t="s">
        <v>237</v>
      </c>
      <c r="K12" s="114" t="s">
        <v>177</v>
      </c>
    </row>
    <row r="13" spans="1:11" ht="14.25" customHeight="1">
      <c r="A13" s="393">
        <v>5</v>
      </c>
      <c r="B13" s="103" t="s">
        <v>180</v>
      </c>
      <c r="C13" s="104">
        <v>445.01498600000002</v>
      </c>
      <c r="D13" s="105">
        <v>3956.1832255400004</v>
      </c>
      <c r="E13" s="112"/>
      <c r="F13" s="107" t="s">
        <v>238</v>
      </c>
      <c r="G13" s="108">
        <v>0</v>
      </c>
      <c r="H13" s="109">
        <v>0</v>
      </c>
      <c r="I13" s="108">
        <v>2.0247238145818303</v>
      </c>
      <c r="J13" s="110">
        <v>4.3907222980118243</v>
      </c>
      <c r="K13" s="114" t="s">
        <v>180</v>
      </c>
    </row>
    <row r="14" spans="1:11" ht="14.25" customHeight="1">
      <c r="A14" s="393">
        <v>6</v>
      </c>
      <c r="B14" s="103" t="s">
        <v>183</v>
      </c>
      <c r="C14" s="274">
        <v>649.66905299999996</v>
      </c>
      <c r="D14" s="105">
        <v>3995.4646759500001</v>
      </c>
      <c r="E14" s="112"/>
      <c r="F14" s="107" t="s">
        <v>239</v>
      </c>
      <c r="G14" s="108">
        <v>0</v>
      </c>
      <c r="H14" s="109">
        <v>0</v>
      </c>
      <c r="I14" s="108">
        <v>-0.23927435789384141</v>
      </c>
      <c r="J14" s="110" t="s">
        <v>237</v>
      </c>
      <c r="K14" s="114" t="s">
        <v>183</v>
      </c>
    </row>
    <row r="15" spans="1:11" ht="17.25" customHeight="1">
      <c r="A15" s="393">
        <v>7</v>
      </c>
      <c r="B15" s="103" t="s">
        <v>37</v>
      </c>
      <c r="C15" s="104">
        <v>34.799999999999997</v>
      </c>
      <c r="D15" s="105">
        <v>877.30799999999999</v>
      </c>
      <c r="E15" s="112">
        <v>65.330921551000003</v>
      </c>
      <c r="F15" s="107" t="s">
        <v>232</v>
      </c>
      <c r="G15" s="108">
        <v>2.3319999999999999</v>
      </c>
      <c r="H15" s="109">
        <v>9.2502975009916694E-2</v>
      </c>
      <c r="I15" s="108">
        <v>2.2926436781609199</v>
      </c>
      <c r="J15" s="110">
        <v>10.996039306126541</v>
      </c>
      <c r="K15" s="114" t="s">
        <v>37</v>
      </c>
    </row>
    <row r="16" spans="1:11" ht="19.5" customHeight="1">
      <c r="A16" s="393">
        <v>8</v>
      </c>
      <c r="B16" s="103" t="s">
        <v>40</v>
      </c>
      <c r="C16" s="104">
        <v>1081.735136</v>
      </c>
      <c r="D16" s="105">
        <v>302.88583808000004</v>
      </c>
      <c r="E16" s="112">
        <v>88.91</v>
      </c>
      <c r="F16" s="107" t="s">
        <v>232</v>
      </c>
      <c r="G16" s="108">
        <v>0</v>
      </c>
      <c r="H16" s="109">
        <v>0</v>
      </c>
      <c r="I16" s="108">
        <v>0.29192173711550773</v>
      </c>
      <c r="J16" s="110">
        <v>0.9591611874014353</v>
      </c>
      <c r="K16" s="114" t="s">
        <v>40</v>
      </c>
    </row>
    <row r="17" spans="1:11" ht="17.25" customHeight="1">
      <c r="A17" s="393">
        <v>9</v>
      </c>
      <c r="B17" s="103" t="s">
        <v>43</v>
      </c>
      <c r="C17" s="104">
        <v>34</v>
      </c>
      <c r="D17" s="105">
        <v>1.02</v>
      </c>
      <c r="E17" s="112"/>
      <c r="F17" s="107" t="s">
        <v>232</v>
      </c>
      <c r="G17" s="108">
        <v>0</v>
      </c>
      <c r="H17" s="109">
        <v>0</v>
      </c>
      <c r="I17" s="108">
        <v>0.11200817647058824</v>
      </c>
      <c r="J17" s="104">
        <v>0.2678375895877349</v>
      </c>
      <c r="K17" s="114" t="s">
        <v>43</v>
      </c>
    </row>
    <row r="18" spans="1:11" ht="17.25" customHeight="1">
      <c r="A18" s="393">
        <v>10</v>
      </c>
      <c r="B18" s="103" t="s">
        <v>46</v>
      </c>
      <c r="C18" s="104">
        <v>6.8292760000000001</v>
      </c>
      <c r="D18" s="105">
        <v>0.81951311999999998</v>
      </c>
      <c r="E18" s="112">
        <v>0.23</v>
      </c>
      <c r="F18" s="107" t="s">
        <v>232</v>
      </c>
      <c r="G18" s="108">
        <v>5.7000000000000002E-2</v>
      </c>
      <c r="H18" s="109">
        <v>0.47500000000000003</v>
      </c>
      <c r="I18" s="108">
        <v>0.35112889565453209</v>
      </c>
      <c r="J18" s="104">
        <v>0.34175484127078315</v>
      </c>
      <c r="K18" s="114" t="s">
        <v>46</v>
      </c>
    </row>
    <row r="19" spans="1:11" ht="17.25" customHeight="1">
      <c r="A19" s="393">
        <v>11</v>
      </c>
      <c r="B19" s="103" t="s">
        <v>49</v>
      </c>
      <c r="C19" s="104">
        <v>2038.0741760000001</v>
      </c>
      <c r="D19" s="105">
        <v>40.761483520000006</v>
      </c>
      <c r="E19" s="112">
        <v>87.65</v>
      </c>
      <c r="F19" s="107" t="s">
        <v>240</v>
      </c>
      <c r="G19" s="108">
        <v>0</v>
      </c>
      <c r="H19" s="109">
        <v>0</v>
      </c>
      <c r="I19" s="108">
        <v>-8.2808862473614742E-2</v>
      </c>
      <c r="J19" s="110" t="s">
        <v>237</v>
      </c>
      <c r="K19" s="114" t="s">
        <v>49</v>
      </c>
    </row>
    <row r="20" spans="1:11" ht="17.25" customHeight="1">
      <c r="A20" s="393">
        <v>12</v>
      </c>
      <c r="B20" s="103" t="s">
        <v>52</v>
      </c>
      <c r="C20" s="104">
        <v>84.765898000000007</v>
      </c>
      <c r="D20" s="105">
        <v>32.21104124</v>
      </c>
      <c r="E20" s="112"/>
      <c r="F20" s="107" t="s">
        <v>232</v>
      </c>
      <c r="G20" s="108">
        <v>0</v>
      </c>
      <c r="H20" s="109">
        <v>0</v>
      </c>
      <c r="I20" s="108">
        <v>6.7478070071959426E-2</v>
      </c>
      <c r="J20" s="110">
        <v>5.631459222155633</v>
      </c>
      <c r="K20" s="114" t="s">
        <v>52</v>
      </c>
    </row>
    <row r="21" spans="1:11" ht="17.25" customHeight="1">
      <c r="A21" s="393">
        <v>13</v>
      </c>
      <c r="B21" s="103" t="s">
        <v>55</v>
      </c>
      <c r="C21" s="104">
        <v>322.55120899999997</v>
      </c>
      <c r="D21" s="105">
        <v>1967.5623748999997</v>
      </c>
      <c r="E21" s="112">
        <v>16.64</v>
      </c>
      <c r="F21" s="107" t="s">
        <v>232</v>
      </c>
      <c r="G21" s="108">
        <v>0</v>
      </c>
      <c r="H21" s="109">
        <v>0</v>
      </c>
      <c r="I21" s="108">
        <v>3.9895210044954266</v>
      </c>
      <c r="J21" s="110">
        <v>1.5290056107303276</v>
      </c>
      <c r="K21" s="114" t="s">
        <v>55</v>
      </c>
    </row>
    <row r="22" spans="1:11" ht="17.25" customHeight="1">
      <c r="A22" s="393">
        <v>14</v>
      </c>
      <c r="B22" s="103" t="s">
        <v>58</v>
      </c>
      <c r="C22" s="104">
        <v>170.89282499999999</v>
      </c>
      <c r="D22" s="105">
        <v>340.07672174999999</v>
      </c>
      <c r="E22" s="116" t="s">
        <v>233</v>
      </c>
      <c r="F22" s="107" t="s">
        <v>232</v>
      </c>
      <c r="G22" s="108">
        <v>9.7000000000000003E-2</v>
      </c>
      <c r="H22" s="109">
        <v>4.8743718592964828E-2</v>
      </c>
      <c r="I22" s="108">
        <v>2.4230859311969364</v>
      </c>
      <c r="J22" s="110">
        <v>0.82126678809818188</v>
      </c>
      <c r="K22" s="114" t="s">
        <v>58</v>
      </c>
    </row>
    <row r="23" spans="1:11" ht="17.25" customHeight="1">
      <c r="A23" s="393">
        <v>15</v>
      </c>
      <c r="B23" s="103" t="s">
        <v>61</v>
      </c>
      <c r="C23" s="104">
        <v>24067.754079999999</v>
      </c>
      <c r="D23" s="105">
        <v>4332.1957343999993</v>
      </c>
      <c r="E23" s="112">
        <v>69.77</v>
      </c>
      <c r="F23" s="107" t="s">
        <v>232</v>
      </c>
      <c r="G23" s="108">
        <v>0</v>
      </c>
      <c r="H23" s="109">
        <v>0</v>
      </c>
      <c r="I23" s="108">
        <v>0.24512120991783609</v>
      </c>
      <c r="J23" s="110">
        <v>0.73433057898308951</v>
      </c>
      <c r="K23" s="114" t="s">
        <v>61</v>
      </c>
    </row>
    <row r="24" spans="1:11" ht="17.25" customHeight="1">
      <c r="A24" s="393">
        <v>16</v>
      </c>
      <c r="B24" s="103" t="s">
        <v>64</v>
      </c>
      <c r="C24" s="104">
        <v>116.20728800000001</v>
      </c>
      <c r="D24" s="105">
        <v>406.72550799999999</v>
      </c>
      <c r="E24" s="112">
        <v>6.4000000000000001E-2</v>
      </c>
      <c r="F24" s="107" t="s">
        <v>232</v>
      </c>
      <c r="G24" s="108">
        <v>0.05</v>
      </c>
      <c r="H24" s="109">
        <v>1.4285714285714289E-2</v>
      </c>
      <c r="I24" s="108">
        <v>0.41201273556492563</v>
      </c>
      <c r="J24" s="110">
        <v>8.4948830409356706</v>
      </c>
      <c r="K24" s="114" t="s">
        <v>64</v>
      </c>
    </row>
    <row r="25" spans="1:11" ht="17.25" customHeight="1">
      <c r="A25" s="393">
        <v>17</v>
      </c>
      <c r="B25" s="103" t="s">
        <v>67</v>
      </c>
      <c r="C25" s="104">
        <v>265</v>
      </c>
      <c r="D25" s="105">
        <v>1629.75</v>
      </c>
      <c r="E25" s="112">
        <v>77.44</v>
      </c>
      <c r="F25" s="107" t="s">
        <v>232</v>
      </c>
      <c r="G25" s="108">
        <v>0</v>
      </c>
      <c r="H25" s="109">
        <v>0</v>
      </c>
      <c r="I25" s="108">
        <v>3.1476830188679243</v>
      </c>
      <c r="J25" s="110">
        <v>1.9538180824230105</v>
      </c>
      <c r="K25" s="117" t="s">
        <v>191</v>
      </c>
    </row>
    <row r="26" spans="1:11" ht="17.25" customHeight="1">
      <c r="A26" s="393">
        <v>18</v>
      </c>
      <c r="B26" s="103" t="s">
        <v>71</v>
      </c>
      <c r="C26" s="104">
        <v>307.59482700000001</v>
      </c>
      <c r="D26" s="105">
        <v>1445.6956869000001</v>
      </c>
      <c r="E26" s="112"/>
      <c r="F26" s="107" t="s">
        <v>239</v>
      </c>
      <c r="G26" s="108">
        <v>2.1999999999999999E-2</v>
      </c>
      <c r="H26" s="109">
        <v>4.6808510638297867E-3</v>
      </c>
      <c r="I26" s="108">
        <v>0.11297654235257994</v>
      </c>
      <c r="J26" s="110">
        <v>41.601556412765106</v>
      </c>
      <c r="K26" s="114" t="s">
        <v>71</v>
      </c>
    </row>
    <row r="27" spans="1:11" ht="17.25" customHeight="1">
      <c r="A27" s="393">
        <v>19</v>
      </c>
      <c r="B27" s="103" t="s">
        <v>74</v>
      </c>
      <c r="C27" s="104">
        <v>391.86312800000002</v>
      </c>
      <c r="D27" s="105">
        <v>591.71332328000005</v>
      </c>
      <c r="E27" s="112"/>
      <c r="F27" s="107" t="s">
        <v>232</v>
      </c>
      <c r="G27" s="108">
        <v>5.6000000000000001E-2</v>
      </c>
      <c r="H27" s="109">
        <v>3.7086092715231792E-2</v>
      </c>
      <c r="I27" s="108">
        <v>0.29767774205073239</v>
      </c>
      <c r="J27" s="110">
        <v>5.0725996159385502</v>
      </c>
      <c r="K27" s="114" t="s">
        <v>74</v>
      </c>
    </row>
    <row r="28" spans="1:11" ht="15" customHeight="1">
      <c r="A28" s="393">
        <v>20</v>
      </c>
      <c r="B28" s="103" t="s">
        <v>80</v>
      </c>
      <c r="C28" s="104">
        <v>9.948976</v>
      </c>
      <c r="D28" s="105">
        <v>53.52549088</v>
      </c>
      <c r="E28" s="112"/>
      <c r="F28" s="107" t="s">
        <v>241</v>
      </c>
      <c r="G28" s="108">
        <v>0</v>
      </c>
      <c r="H28" s="109">
        <v>0</v>
      </c>
      <c r="I28" s="108">
        <v>-3.093</v>
      </c>
      <c r="J28" s="110" t="s">
        <v>237</v>
      </c>
      <c r="K28" s="114" t="s">
        <v>80</v>
      </c>
    </row>
    <row r="29" spans="1:11" ht="15" customHeight="1">
      <c r="A29" s="393">
        <v>21</v>
      </c>
      <c r="B29" s="103" t="s">
        <v>86</v>
      </c>
      <c r="C29" s="104">
        <v>13236.17505</v>
      </c>
      <c r="D29" s="105">
        <v>28457.776357499999</v>
      </c>
      <c r="E29" s="112"/>
      <c r="F29" s="107" t="s">
        <v>232</v>
      </c>
      <c r="G29" s="108">
        <v>6.5000000000000002E-2</v>
      </c>
      <c r="H29" s="109">
        <v>3.0232558139534887E-2</v>
      </c>
      <c r="I29" s="108">
        <v>0.35228411822746442</v>
      </c>
      <c r="J29" s="110">
        <v>6.1030284612824302</v>
      </c>
      <c r="K29" s="114" t="s">
        <v>86</v>
      </c>
    </row>
    <row r="30" spans="1:11" ht="15.75" customHeight="1">
      <c r="A30" s="393">
        <v>22</v>
      </c>
      <c r="B30" s="118" t="s">
        <v>89</v>
      </c>
      <c r="C30" s="104">
        <v>480</v>
      </c>
      <c r="D30" s="105">
        <v>9.6</v>
      </c>
      <c r="E30" s="112">
        <v>90.24</v>
      </c>
      <c r="F30" s="107" t="s">
        <v>242</v>
      </c>
      <c r="G30" s="108">
        <v>0</v>
      </c>
      <c r="H30" s="109">
        <v>0</v>
      </c>
      <c r="I30" s="108">
        <v>-0.2366</v>
      </c>
      <c r="J30" s="110" t="s">
        <v>237</v>
      </c>
      <c r="K30" s="111" t="s">
        <v>89</v>
      </c>
    </row>
    <row r="31" spans="1:11" ht="15" customHeight="1">
      <c r="A31" s="393">
        <v>23</v>
      </c>
      <c r="B31" s="103" t="s">
        <v>92</v>
      </c>
      <c r="C31" s="104">
        <v>851.96637599999997</v>
      </c>
      <c r="D31" s="105">
        <v>511.17982559999996</v>
      </c>
      <c r="E31" s="112">
        <v>7.5</v>
      </c>
      <c r="F31" s="107" t="s">
        <v>232</v>
      </c>
      <c r="G31" s="108">
        <v>0</v>
      </c>
      <c r="H31" s="109">
        <v>0</v>
      </c>
      <c r="I31" s="108">
        <v>0.22791647593225112</v>
      </c>
      <c r="J31" s="110">
        <v>2.6325433365262803</v>
      </c>
      <c r="K31" s="114" t="s">
        <v>92</v>
      </c>
    </row>
    <row r="32" spans="1:11" ht="15" customHeight="1">
      <c r="A32" s="393">
        <v>24</v>
      </c>
      <c r="B32" s="103" t="s">
        <v>95</v>
      </c>
      <c r="C32" s="104">
        <v>134.758498</v>
      </c>
      <c r="D32" s="105">
        <v>2978.1628058000001</v>
      </c>
      <c r="E32" s="112"/>
      <c r="F32" s="107" t="s">
        <v>232</v>
      </c>
      <c r="G32" s="108">
        <v>2.9453999999999998</v>
      </c>
      <c r="H32" s="109">
        <v>0.13327601809954751</v>
      </c>
      <c r="I32" s="108">
        <v>5.8327396853665778</v>
      </c>
      <c r="J32" s="110">
        <v>3.7889570239943007</v>
      </c>
      <c r="K32" s="114" t="s">
        <v>95</v>
      </c>
    </row>
    <row r="33" spans="1:11" ht="12.95">
      <c r="A33" s="393">
        <v>25</v>
      </c>
      <c r="B33" s="119" t="s">
        <v>98</v>
      </c>
      <c r="C33" s="104">
        <v>195.64500000000001</v>
      </c>
      <c r="D33" s="105">
        <v>48.911250000000003</v>
      </c>
      <c r="E33" s="112"/>
      <c r="F33" s="107" t="s">
        <v>235</v>
      </c>
      <c r="G33" s="108">
        <v>0</v>
      </c>
      <c r="H33" s="109">
        <v>0</v>
      </c>
      <c r="I33" s="108">
        <v>0.1138</v>
      </c>
      <c r="J33" s="110">
        <v>2.1968365553602811</v>
      </c>
      <c r="K33" s="120" t="s">
        <v>98</v>
      </c>
    </row>
    <row r="34" spans="1:11" s="113" customFormat="1" ht="17.25" customHeight="1">
      <c r="A34" s="393">
        <v>26</v>
      </c>
      <c r="B34" s="103" t="s">
        <v>101</v>
      </c>
      <c r="C34" s="104">
        <v>709.14136699999995</v>
      </c>
      <c r="D34" s="105">
        <v>1063.7120504999998</v>
      </c>
      <c r="E34" s="121">
        <v>52.5</v>
      </c>
      <c r="F34" s="107" t="s">
        <v>232</v>
      </c>
      <c r="G34" s="108">
        <v>0</v>
      </c>
      <c r="H34" s="109">
        <v>0</v>
      </c>
      <c r="I34" s="108">
        <v>0.47324082691711089</v>
      </c>
      <c r="J34" s="110">
        <v>3.1696335452958033</v>
      </c>
      <c r="K34" s="114" t="s">
        <v>101</v>
      </c>
    </row>
    <row r="35" spans="1:11" ht="12.95">
      <c r="A35" s="393">
        <v>27</v>
      </c>
      <c r="B35" s="122" t="s">
        <v>107</v>
      </c>
      <c r="C35" s="104">
        <v>200</v>
      </c>
      <c r="D35" s="105">
        <v>166</v>
      </c>
      <c r="E35" s="116" t="s">
        <v>233</v>
      </c>
      <c r="F35" s="107" t="s">
        <v>232</v>
      </c>
      <c r="G35" s="108">
        <v>6.6E-3</v>
      </c>
      <c r="H35" s="109">
        <v>7.9518072289156624E-3</v>
      </c>
      <c r="I35" s="108">
        <v>0.30130129307000003</v>
      </c>
      <c r="J35" s="110">
        <v>2.7547176832300209</v>
      </c>
      <c r="K35" s="123" t="s">
        <v>107</v>
      </c>
    </row>
    <row r="36" spans="1:11" ht="12.95">
      <c r="A36" s="393">
        <v>28</v>
      </c>
      <c r="B36" s="103" t="s">
        <v>110</v>
      </c>
      <c r="C36" s="104">
        <v>111.874072</v>
      </c>
      <c r="D36" s="105">
        <v>1416.32575152</v>
      </c>
      <c r="E36" s="112">
        <v>62.03</v>
      </c>
      <c r="F36" s="107" t="s">
        <v>232</v>
      </c>
      <c r="G36" s="108">
        <v>0.72419999999999995</v>
      </c>
      <c r="H36" s="109">
        <v>5.7203791469194305E-2</v>
      </c>
      <c r="I36" s="108">
        <v>2.0317868955037097</v>
      </c>
      <c r="J36" s="110">
        <v>6.2309684288328873</v>
      </c>
      <c r="K36" s="114" t="s">
        <v>110</v>
      </c>
    </row>
    <row r="37" spans="1:11" ht="12.95">
      <c r="A37" s="393">
        <v>29</v>
      </c>
      <c r="B37" s="103" t="s">
        <v>113</v>
      </c>
      <c r="C37" s="104">
        <v>1458.2617600000001</v>
      </c>
      <c r="D37" s="105">
        <v>17382.4801792</v>
      </c>
      <c r="E37" s="112"/>
      <c r="F37" s="107" t="s">
        <v>232</v>
      </c>
      <c r="G37" s="108">
        <v>0</v>
      </c>
      <c r="H37" s="109">
        <v>0</v>
      </c>
      <c r="I37" s="108">
        <v>3.5566617132299339</v>
      </c>
      <c r="J37" s="110">
        <v>3.3514573386781321</v>
      </c>
      <c r="K37" s="114" t="s">
        <v>113</v>
      </c>
    </row>
    <row r="38" spans="1:11" ht="17.25" customHeight="1">
      <c r="A38" s="393">
        <v>30</v>
      </c>
      <c r="B38" s="103" t="s">
        <v>116</v>
      </c>
      <c r="C38" s="104">
        <v>62.5</v>
      </c>
      <c r="D38" s="105">
        <v>1031.25</v>
      </c>
      <c r="E38" s="124">
        <v>72.290000000000006</v>
      </c>
      <c r="F38" s="107" t="s">
        <v>232</v>
      </c>
      <c r="G38" s="108">
        <v>0.4</v>
      </c>
      <c r="H38" s="109">
        <v>2.4242424242424242E-2</v>
      </c>
      <c r="I38" s="108">
        <v>1.7965119999999999</v>
      </c>
      <c r="J38" s="110">
        <v>9.184464117133647</v>
      </c>
      <c r="K38" s="114" t="s">
        <v>116</v>
      </c>
    </row>
    <row r="39" spans="1:11" ht="12.95">
      <c r="A39" s="124"/>
      <c r="B39" s="103" t="s">
        <v>243</v>
      </c>
      <c r="C39" s="124"/>
      <c r="D39" s="125">
        <v>97747.142317920021</v>
      </c>
      <c r="E39" s="126"/>
      <c r="F39" s="127"/>
      <c r="G39" s="108"/>
      <c r="H39" s="128"/>
      <c r="I39" s="129"/>
      <c r="J39" s="124"/>
      <c r="K39" s="114"/>
    </row>
    <row r="40" spans="1:11" ht="22.5" customHeight="1">
      <c r="A40" s="124"/>
      <c r="B40" s="130" t="s">
        <v>125</v>
      </c>
      <c r="C40" s="131"/>
      <c r="D40" s="132"/>
      <c r="E40" s="133"/>
      <c r="F40" s="134"/>
      <c r="G40" s="135"/>
      <c r="H40" s="136"/>
      <c r="I40" s="137"/>
      <c r="J40" s="138"/>
      <c r="K40" s="130"/>
    </row>
    <row r="41" spans="1:11" ht="22.5" customHeight="1">
      <c r="A41" s="124"/>
      <c r="B41" s="139" t="s">
        <v>210</v>
      </c>
      <c r="C41" s="288">
        <v>47.765376000000003</v>
      </c>
      <c r="D41" s="394">
        <v>13.851959040000001</v>
      </c>
      <c r="E41" s="133"/>
      <c r="F41" s="107" t="s">
        <v>244</v>
      </c>
      <c r="G41" s="108">
        <v>0</v>
      </c>
      <c r="H41" s="109">
        <v>0</v>
      </c>
      <c r="I41" s="108"/>
      <c r="J41" s="110"/>
      <c r="K41" s="114" t="s">
        <v>210</v>
      </c>
    </row>
    <row r="42" spans="1:11" ht="18" customHeight="1">
      <c r="A42" s="393"/>
      <c r="B42" s="139" t="s">
        <v>128</v>
      </c>
      <c r="C42" s="140">
        <v>17.48</v>
      </c>
      <c r="D42" s="394">
        <v>15.732000000000001</v>
      </c>
      <c r="E42" s="126"/>
      <c r="F42" s="107" t="s">
        <v>245</v>
      </c>
      <c r="G42" s="108">
        <v>8.1000000000000003E-2</v>
      </c>
      <c r="H42" s="109">
        <v>0.09</v>
      </c>
      <c r="I42" s="108"/>
      <c r="J42" s="104"/>
      <c r="K42" s="141" t="s">
        <v>128</v>
      </c>
    </row>
    <row r="43" spans="1:11" ht="18" customHeight="1">
      <c r="B43" s="142" t="s">
        <v>246</v>
      </c>
      <c r="D43" s="125"/>
      <c r="E43" s="143"/>
      <c r="F43" s="144"/>
      <c r="G43" s="145"/>
      <c r="H43" s="146"/>
      <c r="K43" s="147"/>
    </row>
    <row r="44" spans="1:11" ht="18" customHeight="1">
      <c r="B44" s="103" t="s">
        <v>215</v>
      </c>
      <c r="C44" s="148">
        <v>2.9</v>
      </c>
      <c r="D44" s="125">
        <v>1148.3999999999999</v>
      </c>
      <c r="E44" s="143"/>
      <c r="F44" s="107" t="s">
        <v>247</v>
      </c>
      <c r="G44" s="124"/>
      <c r="H44" s="128"/>
      <c r="I44" s="129"/>
      <c r="J44" s="395"/>
      <c r="K44" s="114" t="s">
        <v>215</v>
      </c>
    </row>
    <row r="45" spans="1:11" ht="15" customHeight="1">
      <c r="A45" s="149"/>
      <c r="B45" s="150" t="s">
        <v>122</v>
      </c>
      <c r="C45" s="151"/>
      <c r="D45" s="125"/>
      <c r="E45" s="143"/>
      <c r="F45" s="144"/>
      <c r="G45" s="152"/>
      <c r="H45" s="146"/>
      <c r="K45" s="147"/>
    </row>
    <row r="46" spans="1:11" ht="19.5" customHeight="1">
      <c r="A46" s="393">
        <v>1</v>
      </c>
      <c r="B46" s="103" t="s">
        <v>20</v>
      </c>
      <c r="C46" s="153">
        <v>5.9760530000000003</v>
      </c>
      <c r="D46" s="125">
        <v>3.2868291500000004</v>
      </c>
      <c r="E46" s="143"/>
      <c r="F46" s="107" t="s">
        <v>248</v>
      </c>
      <c r="G46" s="154">
        <v>0</v>
      </c>
      <c r="H46" s="109">
        <v>0</v>
      </c>
      <c r="I46" s="129">
        <v>-9.0384238560133251E-2</v>
      </c>
      <c r="J46" s="110" t="s">
        <v>237</v>
      </c>
      <c r="K46" s="114" t="s">
        <v>20</v>
      </c>
    </row>
    <row r="47" spans="1:11" ht="19.5" customHeight="1">
      <c r="A47" s="393">
        <v>2</v>
      </c>
      <c r="B47" s="155" t="s">
        <v>131</v>
      </c>
      <c r="C47" s="156">
        <v>96.084165999999996</v>
      </c>
      <c r="D47" s="125">
        <v>9.6084166</v>
      </c>
      <c r="E47" s="143"/>
      <c r="F47" s="107" t="s">
        <v>249</v>
      </c>
      <c r="G47" s="154">
        <v>0</v>
      </c>
      <c r="H47" s="109">
        <v>0</v>
      </c>
      <c r="I47" s="157">
        <v>-3.0999999999999999E-3</v>
      </c>
      <c r="J47" s="110" t="s">
        <v>237</v>
      </c>
      <c r="K47" s="158" t="s">
        <v>131</v>
      </c>
    </row>
    <row r="48" spans="1:11" ht="19.5" customHeight="1">
      <c r="A48" s="393">
        <v>3</v>
      </c>
      <c r="B48" s="103" t="s">
        <v>134</v>
      </c>
      <c r="C48" s="153">
        <v>114.94756099999999</v>
      </c>
      <c r="D48" s="125">
        <v>11.4947561</v>
      </c>
      <c r="E48" s="126"/>
      <c r="F48" s="107" t="s">
        <v>250</v>
      </c>
      <c r="G48" s="154">
        <v>0</v>
      </c>
      <c r="H48" s="109">
        <v>0</v>
      </c>
      <c r="I48" s="129">
        <v>-1.1000000000000001E-3</v>
      </c>
      <c r="J48" s="110" t="s">
        <v>237</v>
      </c>
      <c r="K48" s="114" t="s">
        <v>134</v>
      </c>
    </row>
    <row r="49" spans="1:11" ht="19.5" customHeight="1">
      <c r="A49" s="393">
        <v>4</v>
      </c>
      <c r="B49" s="103" t="s">
        <v>137</v>
      </c>
      <c r="C49" s="153">
        <v>274.40834599999999</v>
      </c>
      <c r="D49" s="125">
        <v>13.720417300000001</v>
      </c>
      <c r="E49" s="126"/>
      <c r="F49" s="107" t="s">
        <v>232</v>
      </c>
      <c r="G49" s="154">
        <v>2.8E-3</v>
      </c>
      <c r="H49" s="109">
        <v>5.5999999999999994E-2</v>
      </c>
      <c r="I49" s="129">
        <v>3.8885248435205941E-3</v>
      </c>
      <c r="J49" s="110">
        <v>12.858346548386967</v>
      </c>
      <c r="K49" s="114" t="s">
        <v>137</v>
      </c>
    </row>
    <row r="50" spans="1:11" ht="19.5" customHeight="1">
      <c r="A50" s="393">
        <v>5</v>
      </c>
      <c r="B50" s="103" t="s">
        <v>140</v>
      </c>
      <c r="C50" s="153">
        <v>118.890621</v>
      </c>
      <c r="D50" s="125">
        <v>10.70015589</v>
      </c>
      <c r="E50" s="396"/>
      <c r="F50" s="107" t="s">
        <v>232</v>
      </c>
      <c r="G50" s="273">
        <v>0</v>
      </c>
      <c r="H50" s="109">
        <v>0</v>
      </c>
      <c r="I50" s="129">
        <v>-3.8660105980317938E-3</v>
      </c>
      <c r="J50" s="110" t="s">
        <v>237</v>
      </c>
      <c r="K50" s="158" t="s">
        <v>140</v>
      </c>
    </row>
    <row r="51" spans="1:11" ht="24.75" customHeight="1">
      <c r="B51" s="159"/>
      <c r="D51" s="132">
        <v>98973.936852000013</v>
      </c>
      <c r="F51" s="160"/>
      <c r="H51" s="272"/>
    </row>
    <row r="52" spans="1:11" ht="12.95">
      <c r="D52" s="161"/>
      <c r="F52" s="160"/>
      <c r="H52" s="94"/>
    </row>
    <row r="53" spans="1:11" ht="12.4" hidden="1" customHeight="1">
      <c r="E53" s="84"/>
      <c r="F53" s="74"/>
    </row>
    <row r="54" spans="1:11">
      <c r="F54" s="160"/>
    </row>
    <row r="56" spans="1:11" ht="1.5" customHeight="1"/>
  </sheetData>
  <mergeCells count="1">
    <mergeCell ref="D3:J3"/>
  </mergeCells>
  <phoneticPr fontId="16" type="noConversion"/>
  <printOptions gridLinesSet="0"/>
  <pageMargins left="0.67" right="0.38" top="0.39370078740157499" bottom="0.39370078740157499" header="0.5" footer="0.5"/>
  <pageSetup paperSize="9" scale="53" orientation="portrait" blackAndWhite="1" horizontalDpi="4294967295" verticalDpi="4294967295" r:id="rId1"/>
  <headerFooter alignWithMargins="0">
    <oddHeader>&amp;R&amp;"Arial"&amp;12&amp;KB16D0A Document Classification: Public&amp;1#_x000D_&amp;"Genevai"&amp;10&amp;K000000&amp;"Genevai"&amp;10&amp;K000000&amp;"Calibri"&amp;11&amp;K000000</oddHeader>
    <oddFooter>&amp;C&amp;"Geneva,Bold Italic"&amp;12 3</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f72c18e3-d9d3-4c20-9f5b-ad3c80f29bcd">
      <Terms xmlns="http://schemas.microsoft.com/office/infopath/2007/PartnerControls"/>
    </lcf76f155ced4ddcb4097134ff3c332f>
    <TaxCatchAll xmlns="4ce5c862-34cf-4f17-a28e-6107a5c6afc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42B4A819A004C4F9876E1C311AB71F2" ma:contentTypeVersion="17" ma:contentTypeDescription="Create a new document." ma:contentTypeScope="" ma:versionID="335d373f97deb7216eb49eadef08f6e0">
  <xsd:schema xmlns:xsd="http://www.w3.org/2001/XMLSchema" xmlns:xs="http://www.w3.org/2001/XMLSchema" xmlns:p="http://schemas.microsoft.com/office/2006/metadata/properties" xmlns:ns2="f72c18e3-d9d3-4c20-9f5b-ad3c80f29bcd" xmlns:ns3="4ce5c862-34cf-4f17-a28e-6107a5c6afcb" targetNamespace="http://schemas.microsoft.com/office/2006/metadata/properties" ma:root="true" ma:fieldsID="21e97903f66a1da0e9018180ceb5cb38" ns2:_="" ns3:_="">
    <xsd:import namespace="f72c18e3-d9d3-4c20-9f5b-ad3c80f29bcd"/>
    <xsd:import namespace="4ce5c862-34cf-4f17-a28e-6107a5c6afcb"/>
    <xsd:element name="properties">
      <xsd:complexType>
        <xsd:sequence>
          <xsd:element name="documentManagement">
            <xsd:complexType>
              <xsd:all>
                <xsd:element ref="ns2:MediaServiceMetadata" minOccurs="0"/>
                <xsd:element ref="ns2:MediaServiceFastMetadata" minOccurs="0"/>
                <xsd:element ref="ns2:MediaServiceDateTaken" minOccurs="0"/>
                <xsd:element ref="ns3:SharedWithUsers" minOccurs="0"/>
                <xsd:element ref="ns3:SharedWithDetails" minOccurs="0"/>
                <xsd:element ref="ns2:MediaLengthInSeconds" minOccurs="0"/>
                <xsd:element ref="ns2:MediaServiceAutoTags" minOccurs="0"/>
                <xsd:element ref="ns2:MediaServiceAutoKeyPoints" minOccurs="0"/>
                <xsd:element ref="ns2:MediaServiceKeyPoint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72c18e3-d9d3-4c20-9f5b-ad3c80f29bc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MediaServiceAutoTags" ma:index="14" nillable="true" ma:displayName="Tags" ma:internalName="MediaServiceAutoTags"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0912676-2c39-46cc-8ef1-cc715b850473"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MediaServiceGenerationTime" ma:index="21" nillable="true" ma:displayName="MediaServiceGenerationTime" ma:hidden="true" ma:internalName="MediaServiceGenerationTime" ma:readOnly="true">
      <xsd:simpleType>
        <xsd:restriction base="dms:Text"/>
      </xsd:simpleType>
    </xsd:element>
    <xsd:element name="MediaServiceEventHashCode" ma:index="22" nillable="true" ma:displayName="MediaServiceEventHashCode" ma:hidden="true" ma:internalName="MediaServiceEventHashCode" ma:readOnly="true">
      <xsd:simpleType>
        <xsd:restriction base="dms:Text"/>
      </xsd:simple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ce5c862-34cf-4f17-a28e-6107a5c6afc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a1c9d3a5-a7ce-4761-ad31-50471ac0a68c}" ma:internalName="TaxCatchAll" ma:showField="CatchAllData" ma:web="4ce5c862-34cf-4f17-a28e-6107a5c6afcb">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54BEACC-F6AE-4CFB-9669-7643E593F19E}"/>
</file>

<file path=customXml/itemProps2.xml><?xml version="1.0" encoding="utf-8"?>
<ds:datastoreItem xmlns:ds="http://schemas.openxmlformats.org/officeDocument/2006/customXml" ds:itemID="{223D6553-2DE2-4928-8CF1-DA4058A73ECC}"/>
</file>

<file path=customXml/itemProps3.xml><?xml version="1.0" encoding="utf-8"?>
<ds:datastoreItem xmlns:ds="http://schemas.openxmlformats.org/officeDocument/2006/customXml" ds:itemID="{94601B13-1AC1-4D14-A7CE-0711E169324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GSE_TRADING AND SURVEILLANCE DEPT.</dc:creator>
  <cp:keywords/>
  <dc:description/>
  <cp:lastModifiedBy>Eseosa Guobadia</cp:lastModifiedBy>
  <cp:revision/>
  <dcterms:created xsi:type="dcterms:W3CDTF">2000-02-09T12:38:39Z</dcterms:created>
  <dcterms:modified xsi:type="dcterms:W3CDTF">2024-10-15T06:04:06Z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0x010100742B4A819A004C4F9876E1C311AB71F2</vt:lpwstr>
  </property>
  <property fmtid="{D5CDD505-2E9C-101B-9397-08002B2CF9AE}" pid="3" name="MSIP_Label_a5e46b81-6385-491b-8dcf-1d9e9340b9b3_Enabled">
    <vt:lpwstr>true</vt:lpwstr>
  </property>
  <property fmtid="{D5CDD505-2E9C-101B-9397-08002B2CF9AE}" pid="4" name="MSIP_Label_a5e46b81-6385-491b-8dcf-1d9e9340b9b3_SetDate">
    <vt:lpwstr>2024-10-14T15:44:24Z</vt:lpwstr>
  </property>
  <property fmtid="{D5CDD505-2E9C-101B-9397-08002B2CF9AE}" pid="5" name="MSIP_Label_a5e46b81-6385-491b-8dcf-1d9e9340b9b3_Method">
    <vt:lpwstr>Privileged</vt:lpwstr>
  </property>
  <property fmtid="{D5CDD505-2E9C-101B-9397-08002B2CF9AE}" pid="6" name="MSIP_Label_a5e46b81-6385-491b-8dcf-1d9e9340b9b3_Name">
    <vt:lpwstr>Public</vt:lpwstr>
  </property>
  <property fmtid="{D5CDD505-2E9C-101B-9397-08002B2CF9AE}" pid="7" name="MSIP_Label_a5e46b81-6385-491b-8dcf-1d9e9340b9b3_SiteId">
    <vt:lpwstr>02cf6e20-335b-4454-b53a-5329ff9dcde4</vt:lpwstr>
  </property>
  <property fmtid="{D5CDD505-2E9C-101B-9397-08002B2CF9AE}" pid="8" name="MSIP_Label_a5e46b81-6385-491b-8dcf-1d9e9340b9b3_ActionId">
    <vt:lpwstr>01782e07-1dd0-410c-9093-fce464628491</vt:lpwstr>
  </property>
  <property fmtid="{D5CDD505-2E9C-101B-9397-08002B2CF9AE}" pid="9" name="MSIP_Label_a5e46b81-6385-491b-8dcf-1d9e9340b9b3_ContentBits">
    <vt:lpwstr>1</vt:lpwstr>
  </property>
  <property fmtid="{D5CDD505-2E9C-101B-9397-08002B2CF9AE}" pid="10" name="MediaServiceImageTags">
    <vt:lpwstr/>
  </property>
</Properties>
</file>