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23" documentId="8_{62F71816-AE4F-455B-B791-AF0620030680}" xr6:coauthVersionLast="47" xr6:coauthVersionMax="47" xr10:uidLastSave="{5872076A-21B5-4782-8EF0-AB7C67281386}"/>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<sst xmlns="http://schemas.openxmlformats.org/spreadsheetml/2006/main" count="553" uniqueCount="253">
  <si>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</si>
  <si>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</si>
  <si>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</si>
  <si>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</si>
  <si>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</si>
  <si>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</si>
  <si>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</si>
  <si>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</si>
  <si>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</si>
  <si>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</si>
  <si>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</si>
  <si>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</si>
  <si>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</si>
  <si>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</si>
  <si>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</si>
  <si>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</si>
  <si>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</si>
  <si>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</si>
  <si>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</si>
  <si>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</si>
  <si>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</si>
  <si>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</si>
  <si>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</si>
  <si>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</si>
  <si>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</si>
  <si>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</si>
  <si>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</si>
  <si>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</si>
  <si>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</si>
  <si>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</si>
  <si>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</si>
  <si>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</si>
  <si>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</si>
  <si>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</si>
  <si>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</si>
  <si>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</si>
  <si>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</si>
  <si>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</si>
  <si>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</si>
  <si>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</si>
  <si>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</si>
  <si>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</si>
  <si>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</si>
  <si>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</si>
  <si>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</si>
  <si>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</si>
  <si>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</si>
  <si>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</si>
  <si>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</si>
  <si>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</si>
  <si>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</si>
  <si>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</si>
  <si>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</si>
  <si>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</si>
  <si>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</si>
  <si>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</si>
  <si>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</si>
  <si>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</si>
  <si>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</si>
  <si>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</si>
  <si>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</si>
  <si>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</si>
  <si>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</si>
  <si>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</si>
  <si>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</si>
  <si>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</si>
  <si>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</si>
  <si>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</si>
  <si>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</si>
  <si>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</si>
  <si>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</si>
  <si>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</si>
  <si>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</si>
  <si>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</si>
  <si>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</si>
  <si>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</si>
  <si>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</si>
  <si>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</si>
  <si>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</si>
  <si>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</si>
  <si>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</si>
  <si>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</si>
  <si>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</si>
  <si>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</si>
  <si>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</si>
  <si>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</si>
  <si>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</si>
  <si>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</si>
  <si>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</si>
  <si>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</si>
  <si>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</si>
  <si>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</si>
  <si>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</si>
  <si>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</si>
  <si>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</si>
  <si>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</si>
  <si>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</si>
  <si>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</si>
  <si>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</si>
  <si>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</si>
  <si>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</si>
  <si>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</si>
  <si>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</si>
  <si>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</si>
  <si>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</si>
  <si>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</si>
  <si>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</si>
  <si>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</si>
  <si>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</si>
  <si>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</si>
  <si>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</si>
  <si>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</si>
  <si>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</si>
  <si>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</si>
  <si>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</si>
  <si>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</si>
  <si>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</si>
  <si>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</si>
  <si>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</si>
  <si>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</si>
  <si>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</si>
  <si>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</si>
  <si>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</si>
  <si>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</si>
  <si>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</si>
  <si>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</si>
  <si>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</si>
  <si>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</si>
  <si>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</si>
  <si>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</si>
  <si>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</si>
  <si>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</si>
  <si>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</si>
  <si>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</si>
  <si>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</si>
  <si>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</si>
  <si>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</si>
  <si>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</si>
  <si>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</si>
  <si>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</si>
  <si>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</si>
  <si>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</si>
  <si>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</si>
  <si>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</si>
  <si>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</si>
  <si>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</si>
  <si>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</si>
  <si>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</si>
  <si>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</si>
  <si>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</si>
  <si>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6835 Trading Session</t>
  </si>
  <si>
    <t>PREVIOUS (29/10/2024)</t>
  </si>
  <si>
    <t>CURRENT (30/10/2024)</t>
  </si>
  <si>
    <t>10.04 points</t>
  </si>
  <si>
    <t>13.72 points</t>
  </si>
  <si>
    <t>CHANGE-YEAR TO DATE (Jan 01, 2024 - October 30,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</si>
  <si>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</si>
  <si>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</si>
  <si>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</si>
  <si>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</si>
  <si>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</si>
  <si>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</si>
  <si>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</si>
  <si>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</si>
  <si>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</si>
  <si>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</si>
  <si>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</si>
  <si>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</si>
  <si>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</si>
  <si>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</si>
  <si>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</si>
  <si>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</si>
  <si>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</si>
  <si>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</si>
  <si>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</si>
  <si>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</si>
  <si>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</si>
  <si>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</si>
  <si>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</si>
  <si>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</si>
  <si>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</si>
  <si>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</si>
  <si>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</si>
  <si>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</si>
  <si>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</si>
  <si>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</si>
  <si>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</si>
  <si>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</si>
  <si>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</si>
  <si>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</si>
  <si>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</si>
  <si>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</si>
  <si>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</si>
  <si>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</si>
  <si>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</si>
  <si>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</si>
  <si>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</si>
  <si>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</si>
  <si>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</si>
  <si>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</si>
  <si>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</si>
  <si>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</si>
  <si>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</si>
  <si>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</si>
  <si>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</si>
  <si>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</si>
  <si>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</si>
  <si>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</si>
  <si>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</si>
  <si>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</si>
  <si>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</si>
  <si>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CALPREF</t>
  </si>
  <si>
    <t>Standard Chartered Bank Pref. Shares</t>
  </si>
  <si>
    <t>SCBPREF</t>
  </si>
  <si>
    <t>Exchange Tradeable Funds(ETFs)</t>
  </si>
  <si>
    <t>NewGold</t>
  </si>
  <si>
    <t>ZAE000060067</t>
  </si>
  <si>
    <t>GLD</t>
  </si>
  <si>
    <t>Samba Foods Plc</t>
  </si>
  <si>
    <t>Hords Plc</t>
  </si>
  <si>
    <t>Intravenous Infusions Plc</t>
  </si>
  <si>
    <t>Digicut Production &amp; Advertising Plc</t>
  </si>
  <si>
    <t>Total</t>
  </si>
  <si>
    <t>Profile of Listed Companies</t>
  </si>
  <si>
    <t>After 6835 Trading Session Wednesday, October 30,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</si>
  <si>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</si>
  <si>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</si>
  <si>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</si>
  <si>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</si>
  <si>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</si>
  <si>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</si>
  <si>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</si>
  <si>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</si>
  <si>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</si>
  <si>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</si>
  <si>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</si>
  <si>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</si>
  <si>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</si>
  <si>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</si>
  <si>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</si>
  <si>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</si>
  <si>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</si>
  <si>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MTHS- 30/09/2024p</t>
  </si>
  <si>
    <t>9 MTHS- 30/06/2024p</t>
  </si>
  <si>
    <t>FLYR - 31/12/2023p</t>
  </si>
  <si>
    <t>9 MTHS- 30/06/2023p</t>
  </si>
  <si>
    <t>FLYR - 31/12/2023</t>
  </si>
  <si>
    <t>Subtotal</t>
  </si>
  <si>
    <t>3 MTHS- 31/03/2024p</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</si>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</sst>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8">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4" fontId="126" fillId="0"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emf"/><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11. Asante Gold Corporatoin (ASG) total outstanding shares increased to 469,190,038 (PR. No. 350/2024)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GHS0.0511											22/10/2024 - PR/328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oneCellAnchor>
    <xdr:from>
      <xdr:col>8</xdr:col>
      <xdr:colOff>49508</xdr:colOff>
      <xdr:row>6</xdr:row>
      <xdr:rowOff>108422</xdr:rowOff>
    </xdr:from>
    <xdr:ext cx="367241" cy="726027"/>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18470" y="4313799"/>
          <a:ext cx="367241" cy="72602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twoCellAnchor editAs="oneCell">
    <xdr:from>
      <xdr:col>7</xdr:col>
      <xdr:colOff>117017</xdr:colOff>
      <xdr:row>6</xdr:row>
      <xdr:rowOff>112225</xdr:rowOff>
    </xdr:from>
    <xdr:to>
      <xdr:col>7</xdr:col>
      <xdr:colOff>485336</xdr:colOff>
      <xdr:row>8</xdr:row>
      <xdr:rowOff>237226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flipV="1">
          <a:off x="15225225" y="4317602"/>
          <a:ext cx="368319" cy="7360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7">
        <f ca="1">+A3</f>
        <v>44138</v>
      </c>
      <c r="P2" s="397"/>
      <c r="Q2" s="397"/>
      <c r="R2" s="397"/>
      <c r="S2" s="17"/>
    </row>
    <row r="3" spans="1:23" ht="22.5">
      <c r="A3" s="48">
        <f ca="1">+TODAY()</f>
        <v>44138</v>
      </c>
      <c r="B3" s="40"/>
      <c r="C3" s="40"/>
      <c r="D3" s="51"/>
      <c r="E3" s="398"/>
      <c r="F3" s="398"/>
      <c r="G3" s="398"/>
      <c r="H3" s="398"/>
      <c r="I3" s="398"/>
      <c r="J3" s="398"/>
      <c r="K3" s="398"/>
      <c r="L3" s="398"/>
      <c r="M3" s="398"/>
      <c r="N3" s="398"/>
      <c r="O3" s="398"/>
      <c r="P3" s="398"/>
      <c r="Q3" s="398"/>
      <c r="R3" s="398"/>
      <c r="S3" s="398"/>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44138</v>
      </c>
    </row>
    <row r="3" spans="1:6" ht="18" hidden="1">
      <c r="C3" s="4"/>
    </row>
    <row r="4" spans="1:6" ht="16.5" hidden="1" customHeight="1">
      <c r="A4" s="6"/>
      <c r="B4" s="398"/>
      <c r="C4" s="398"/>
      <c r="D4" s="398"/>
      <c r="E4" s="398"/>
      <c r="F4" s="398"/>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topLeftCell="B1" zoomScale="59" zoomScaleNormal="59" zoomScaleSheetLayoutView="53" workbookViewId="0">
      <selection activeCell="E10" sqref="E10"/>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9" t="s">
        <v>146</v>
      </c>
      <c r="H5" s="400"/>
      <c r="I5" s="401"/>
    </row>
    <row r="6" spans="1:9" ht="78.75" customHeight="1" thickTop="1">
      <c r="B6" s="217">
        <v>44133</v>
      </c>
      <c r="C6" s="215"/>
      <c r="E6" s="206" t="s">
        <v>147</v>
      </c>
      <c r="G6" s="218"/>
      <c r="H6" s="219" t="s">
        <v>148</v>
      </c>
      <c r="I6" s="220" t="s">
        <v>149</v>
      </c>
    </row>
    <row r="7" spans="1:9" ht="25.5" customHeight="1">
      <c r="B7" s="221" t="s">
        <v>150</v>
      </c>
      <c r="C7" s="222"/>
      <c r="D7" s="223"/>
      <c r="G7" s="224" t="s">
        <v>151</v>
      </c>
      <c r="H7" s="225">
        <v>4316.695747023944</v>
      </c>
      <c r="I7" s="226">
        <v>2215.2189186235591</v>
      </c>
    </row>
    <row r="8" spans="1:9" ht="23.1">
      <c r="B8" s="77"/>
      <c r="C8" s="77"/>
      <c r="D8" s="77"/>
      <c r="G8" s="227" t="s">
        <v>152</v>
      </c>
      <c r="H8" s="225">
        <v>4326.7386611856027</v>
      </c>
      <c r="I8" s="226">
        <v>2228.9402368270935</v>
      </c>
    </row>
    <row r="9" spans="1:9" ht="30" customHeight="1">
      <c r="B9" s="77"/>
      <c r="C9" s="77"/>
      <c r="D9" s="228"/>
      <c r="G9" s="227"/>
      <c r="H9" s="294" t="s">
        <v>153</v>
      </c>
      <c r="I9" s="229" t="s">
        <v>154</v>
      </c>
    </row>
    <row r="10" spans="1:9" ht="66.75" customHeight="1" thickBot="1">
      <c r="B10" s="230"/>
      <c r="C10" s="77"/>
      <c r="D10" s="77"/>
      <c r="E10" s="231"/>
      <c r="F10" s="232"/>
      <c r="G10" s="233" t="s">
        <v>155</v>
      </c>
      <c r="H10" s="234">
        <v>0.38224084695618626</v>
      </c>
      <c r="I10" s="234">
        <v>0.17215503182830069</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156</v>
      </c>
    </row>
    <row r="17" spans="1:9" s="238" customFormat="1" ht="27" customHeight="1" thickTop="1">
      <c r="B17" s="239"/>
      <c r="C17" s="240"/>
      <c r="D17" s="402" t="s">
        <v>3</v>
      </c>
      <c r="E17" s="402"/>
      <c r="F17" s="402"/>
      <c r="G17" s="241"/>
      <c r="H17" s="242"/>
      <c r="I17" s="206"/>
    </row>
    <row r="18" spans="1:9" s="243" customFormat="1" ht="72" customHeight="1" thickBot="1">
      <c r="B18" s="244"/>
      <c r="C18" s="245" t="s">
        <v>157</v>
      </c>
      <c r="D18" s="245" t="s">
        <v>158</v>
      </c>
      <c r="E18" s="245" t="s">
        <v>159</v>
      </c>
      <c r="F18" s="245" t="s">
        <v>160</v>
      </c>
      <c r="G18" s="246" t="s">
        <v>161</v>
      </c>
      <c r="H18" s="247"/>
      <c r="I18" s="223"/>
    </row>
    <row r="19" spans="1:9" ht="32.25" customHeight="1" thickBot="1">
      <c r="B19" s="248" t="s">
        <v>162</v>
      </c>
      <c r="C19" s="249">
        <v>44131</v>
      </c>
      <c r="D19" s="250">
        <v>148923</v>
      </c>
      <c r="E19" s="251">
        <v>4463177.96</v>
      </c>
      <c r="F19" s="251">
        <v>4369.0301342558751</v>
      </c>
      <c r="G19" s="252">
        <v>99504.647893810019</v>
      </c>
      <c r="H19" s="77"/>
    </row>
    <row r="20" spans="1:9" ht="32.25" customHeight="1" thickBot="1">
      <c r="B20" s="248" t="s">
        <v>163</v>
      </c>
      <c r="C20" s="249">
        <v>44132</v>
      </c>
      <c r="D20" s="250">
        <v>2109041</v>
      </c>
      <c r="E20" s="251">
        <v>44572346.439999998</v>
      </c>
      <c r="F20" s="251">
        <v>4316.695747023944</v>
      </c>
      <c r="G20" s="252">
        <v>98902.589289230003</v>
      </c>
      <c r="H20" s="77"/>
    </row>
    <row r="21" spans="1:9" ht="32.25" customHeight="1" thickBot="1">
      <c r="B21" s="248" t="s">
        <v>164</v>
      </c>
      <c r="C21" s="249">
        <v>44133</v>
      </c>
      <c r="D21" s="250">
        <v>37276</v>
      </c>
      <c r="E21" s="251">
        <v>4167185.5</v>
      </c>
      <c r="F21" s="251">
        <v>4326.7386611856027</v>
      </c>
      <c r="G21" s="252">
        <v>99247.741371869997</v>
      </c>
      <c r="H21" s="77"/>
    </row>
    <row r="22" spans="1:9" ht="32.25" customHeight="1" thickBot="1">
      <c r="B22" s="248" t="s">
        <v>165</v>
      </c>
      <c r="C22" s="249">
        <v>44134</v>
      </c>
      <c r="D22" s="250"/>
      <c r="E22" s="251"/>
      <c r="F22" s="251"/>
      <c r="G22" s="252"/>
      <c r="H22" s="77"/>
    </row>
    <row r="23" spans="1:9" ht="34.5" customHeight="1" thickBot="1">
      <c r="B23" s="248" t="s">
        <v>166</v>
      </c>
      <c r="C23" s="249">
        <v>44135</v>
      </c>
      <c r="D23" s="250"/>
      <c r="E23" s="251"/>
      <c r="F23" s="251"/>
      <c r="G23" s="252"/>
      <c r="H23" s="253"/>
      <c r="I23" s="77"/>
    </row>
    <row r="24" spans="1:9" ht="31.5" customHeight="1">
      <c r="B24" s="235"/>
      <c r="C24" s="254"/>
      <c r="D24" s="255"/>
      <c r="E24" s="256"/>
      <c r="F24" s="256"/>
      <c r="G24" s="256"/>
      <c r="H24" s="253"/>
      <c r="I24" s="77"/>
    </row>
    <row r="25" spans="1:9" ht="31.5" customHeight="1">
      <c r="A25" s="257" t="s">
        <v>167</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168</v>
      </c>
    </row>
    <row r="38" spans="1:7" ht="24.75" customHeight="1">
      <c r="G38" s="77"/>
    </row>
    <row r="39" spans="1:7" ht="24.75" customHeight="1">
      <c r="E39" s="206" t="s">
        <v>169</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B30" zoomScale="110" zoomScaleNormal="110" zoomScaleSheetLayoutView="70" workbookViewId="0">
      <selection activeCell="D38" sqref="D38"/>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7"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150</v>
      </c>
      <c r="D3" s="175"/>
      <c r="E3" s="176"/>
      <c r="G3" s="177" t="s">
        <v>3</v>
      </c>
      <c r="H3" s="177"/>
      <c r="I3" s="178"/>
      <c r="J3" s="179"/>
      <c r="K3" s="177"/>
      <c r="L3" s="404">
        <v>44133</v>
      </c>
      <c r="M3" s="404"/>
      <c r="N3" s="404"/>
      <c r="O3" s="404"/>
      <c r="P3" s="179"/>
    </row>
    <row r="4" spans="1:17" ht="6.75" customHeight="1">
      <c r="A4" s="163"/>
      <c r="B4" s="403"/>
      <c r="C4" s="403"/>
      <c r="D4" s="403"/>
      <c r="E4" s="403"/>
      <c r="F4" s="403"/>
      <c r="G4" s="403"/>
      <c r="H4" s="403"/>
      <c r="I4" s="403"/>
      <c r="J4" s="403"/>
      <c r="K4" s="403"/>
      <c r="L4" s="403"/>
      <c r="M4" s="403"/>
      <c r="N4" s="403"/>
      <c r="O4" s="403"/>
      <c r="P4" s="403"/>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170</v>
      </c>
      <c r="C6" s="360"/>
      <c r="D6" s="361"/>
      <c r="E6" s="362"/>
      <c r="F6" s="362"/>
      <c r="G6" s="362"/>
      <c r="H6" s="362"/>
      <c r="I6" s="363"/>
      <c r="J6" s="362"/>
      <c r="K6" s="362"/>
      <c r="L6" s="364"/>
      <c r="M6" s="364"/>
      <c r="N6" s="365"/>
      <c r="O6" s="364"/>
      <c r="P6" s="366"/>
    </row>
    <row r="7" spans="1:17" ht="15" customHeight="1">
      <c r="A7" s="181">
        <v>1</v>
      </c>
      <c r="B7" s="182" t="s">
        <v>171</v>
      </c>
      <c r="C7" s="186" t="s">
        <v>172</v>
      </c>
      <c r="D7" s="367" t="s">
        <v>25</v>
      </c>
      <c r="E7" s="368">
        <v>4.8</v>
      </c>
      <c r="F7" s="368">
        <v>3.4</v>
      </c>
      <c r="G7" s="368">
        <v>4.32</v>
      </c>
      <c r="H7" s="368">
        <v>4.32</v>
      </c>
      <c r="I7" s="368">
        <v>4.32</v>
      </c>
      <c r="J7" s="368">
        <v>4.32</v>
      </c>
      <c r="K7" s="368">
        <v>0</v>
      </c>
      <c r="L7" s="275">
        <v>4.32</v>
      </c>
      <c r="M7" s="275"/>
      <c r="N7" s="369">
        <v>0</v>
      </c>
      <c r="O7" s="368">
        <v>0</v>
      </c>
      <c r="P7" s="183" t="s">
        <v>25</v>
      </c>
    </row>
    <row r="8" spans="1:17" ht="14.1">
      <c r="A8" s="181">
        <v>2</v>
      </c>
      <c r="B8" s="182" t="s">
        <v>173</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174</v>
      </c>
      <c r="C9" s="186" t="s">
        <v>175</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176</v>
      </c>
      <c r="C10" s="186" t="s">
        <v>33</v>
      </c>
      <c r="D10" s="370" t="s">
        <v>177</v>
      </c>
      <c r="E10" s="368">
        <v>0.1</v>
      </c>
      <c r="F10" s="368">
        <v>0.1</v>
      </c>
      <c r="G10" s="368">
        <v>0.1</v>
      </c>
      <c r="H10" s="368">
        <v>0.1</v>
      </c>
      <c r="I10" s="368">
        <v>0.1</v>
      </c>
      <c r="J10" s="368">
        <v>0.1</v>
      </c>
      <c r="K10" s="368">
        <v>0</v>
      </c>
      <c r="L10" s="275"/>
      <c r="M10" s="275"/>
      <c r="N10" s="369">
        <v>0</v>
      </c>
      <c r="O10" s="368">
        <v>0</v>
      </c>
      <c r="P10" s="185" t="s">
        <v>177</v>
      </c>
    </row>
    <row r="11" spans="1:17" ht="14.1">
      <c r="A11" s="181">
        <v>5</v>
      </c>
      <c r="B11" s="182" t="s">
        <v>178</v>
      </c>
      <c r="C11" s="186" t="s">
        <v>179</v>
      </c>
      <c r="D11" s="187" t="s">
        <v>180</v>
      </c>
      <c r="E11" s="368">
        <v>8.89</v>
      </c>
      <c r="F11" s="368">
        <v>8.89</v>
      </c>
      <c r="G11" s="368">
        <v>8.89</v>
      </c>
      <c r="H11" s="368">
        <v>8.89</v>
      </c>
      <c r="I11" s="368">
        <v>8.89</v>
      </c>
      <c r="J11" s="368">
        <v>8.89</v>
      </c>
      <c r="K11" s="368">
        <v>0</v>
      </c>
      <c r="L11" s="275">
        <v>8.89</v>
      </c>
      <c r="M11" s="275"/>
      <c r="N11" s="369">
        <v>0</v>
      </c>
      <c r="O11" s="368">
        <v>0</v>
      </c>
      <c r="P11" s="184" t="s">
        <v>180</v>
      </c>
    </row>
    <row r="12" spans="1:17" ht="14.1">
      <c r="A12" s="181">
        <v>6</v>
      </c>
      <c r="B12" s="182" t="s">
        <v>181</v>
      </c>
      <c r="C12" s="186" t="s">
        <v>182</v>
      </c>
      <c r="D12" s="187" t="s">
        <v>183</v>
      </c>
      <c r="E12" s="368">
        <v>6.15</v>
      </c>
      <c r="F12" s="368">
        <v>4.4000000000000004</v>
      </c>
      <c r="G12" s="368">
        <v>6.14</v>
      </c>
      <c r="H12" s="368">
        <v>6.14</v>
      </c>
      <c r="I12" s="368">
        <v>6.14</v>
      </c>
      <c r="J12" s="368">
        <v>6.14</v>
      </c>
      <c r="K12" s="368">
        <v>0</v>
      </c>
      <c r="L12" s="275"/>
      <c r="M12" s="275">
        <v>6.14</v>
      </c>
      <c r="N12" s="369">
        <v>336</v>
      </c>
      <c r="O12" s="368">
        <v>2063.04</v>
      </c>
      <c r="P12" s="184" t="s">
        <v>183</v>
      </c>
    </row>
    <row r="13" spans="1:17" ht="14.1">
      <c r="A13" s="181">
        <v>7</v>
      </c>
      <c r="B13" s="182" t="s">
        <v>35</v>
      </c>
      <c r="C13" s="371" t="s">
        <v>36</v>
      </c>
      <c r="D13" s="187" t="s">
        <v>37</v>
      </c>
      <c r="E13" s="368">
        <v>25.26</v>
      </c>
      <c r="F13" s="368">
        <v>21.53</v>
      </c>
      <c r="G13" s="368">
        <v>25.26</v>
      </c>
      <c r="H13" s="368">
        <v>25.26</v>
      </c>
      <c r="I13" s="368">
        <v>25.26</v>
      </c>
      <c r="J13" s="368">
        <v>25.26</v>
      </c>
      <c r="K13" s="368">
        <v>0</v>
      </c>
      <c r="L13" s="275">
        <v>26</v>
      </c>
      <c r="M13" s="275"/>
      <c r="N13" s="369">
        <v>300</v>
      </c>
      <c r="O13" s="368">
        <v>7653</v>
      </c>
      <c r="P13" s="184" t="s">
        <v>37</v>
      </c>
    </row>
    <row r="14" spans="1:17" ht="14.1">
      <c r="A14" s="181">
        <v>8</v>
      </c>
      <c r="B14" s="182" t="s">
        <v>184</v>
      </c>
      <c r="C14" s="186" t="s">
        <v>39</v>
      </c>
      <c r="D14" s="187" t="s">
        <v>40</v>
      </c>
      <c r="E14" s="368">
        <v>0.5</v>
      </c>
      <c r="F14" s="368">
        <v>0.26</v>
      </c>
      <c r="G14" s="368">
        <v>0.26</v>
      </c>
      <c r="H14" s="368">
        <v>0.26</v>
      </c>
      <c r="I14" s="368">
        <v>0.26</v>
      </c>
      <c r="J14" s="368">
        <v>0.26</v>
      </c>
      <c r="K14" s="368">
        <v>0</v>
      </c>
      <c r="L14" s="275">
        <v>0.26</v>
      </c>
      <c r="M14" s="275">
        <v>0.28000000000000003</v>
      </c>
      <c r="N14" s="369">
        <v>900</v>
      </c>
      <c r="O14" s="368">
        <v>234</v>
      </c>
      <c r="P14" s="184" t="s">
        <v>40</v>
      </c>
      <c r="Q14" s="77"/>
    </row>
    <row r="15" spans="1:17" ht="14.1">
      <c r="A15" s="181">
        <v>9</v>
      </c>
      <c r="B15" s="182" t="s">
        <v>185</v>
      </c>
      <c r="C15" s="186" t="s">
        <v>42</v>
      </c>
      <c r="D15" s="187" t="s">
        <v>43</v>
      </c>
      <c r="E15" s="368">
        <v>0.03</v>
      </c>
      <c r="F15" s="368">
        <v>0.03</v>
      </c>
      <c r="G15" s="368">
        <v>0.03</v>
      </c>
      <c r="H15" s="368">
        <v>0.03</v>
      </c>
      <c r="I15" s="368">
        <v>0.03</v>
      </c>
      <c r="J15" s="368">
        <v>0.03</v>
      </c>
      <c r="K15" s="368">
        <v>0</v>
      </c>
      <c r="L15" s="275">
        <v>0.03</v>
      </c>
      <c r="M15" s="275"/>
      <c r="N15" s="369">
        <v>0</v>
      </c>
      <c r="O15" s="368">
        <v>0</v>
      </c>
      <c r="P15" s="184" t="s">
        <v>43</v>
      </c>
    </row>
    <row r="16" spans="1:17" ht="14.1">
      <c r="A16" s="181">
        <v>10</v>
      </c>
      <c r="B16" s="182" t="s">
        <v>186</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187</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397</v>
      </c>
      <c r="O18" s="368">
        <v>150.86000000000001</v>
      </c>
      <c r="P18" s="188" t="s">
        <v>52</v>
      </c>
      <c r="Q18" s="77"/>
    </row>
    <row r="19" spans="1:18" ht="14.1">
      <c r="A19" s="181">
        <v>13</v>
      </c>
      <c r="B19" s="182" t="s">
        <v>188</v>
      </c>
      <c r="C19" s="186" t="s">
        <v>54</v>
      </c>
      <c r="D19" s="187" t="s">
        <v>55</v>
      </c>
      <c r="E19" s="368">
        <v>6.2</v>
      </c>
      <c r="F19" s="368">
        <v>5.48</v>
      </c>
      <c r="G19" s="368">
        <v>6.1</v>
      </c>
      <c r="H19" s="368">
        <v>6.1</v>
      </c>
      <c r="I19" s="368">
        <v>6.1</v>
      </c>
      <c r="J19" s="368">
        <v>6.1</v>
      </c>
      <c r="K19" s="368">
        <v>0</v>
      </c>
      <c r="L19" s="275">
        <v>6.1</v>
      </c>
      <c r="M19" s="275"/>
      <c r="N19" s="369">
        <v>724</v>
      </c>
      <c r="O19" s="368">
        <v>4416.3999999999996</v>
      </c>
      <c r="P19" s="184" t="s">
        <v>55</v>
      </c>
      <c r="Q19" s="77"/>
    </row>
    <row r="20" spans="1:18" ht="14.1">
      <c r="A20" s="181">
        <v>14</v>
      </c>
      <c r="B20" s="182" t="s">
        <v>189</v>
      </c>
      <c r="C20" s="186" t="s">
        <v>57</v>
      </c>
      <c r="D20" s="187" t="s">
        <v>58</v>
      </c>
      <c r="E20" s="368">
        <v>2.39</v>
      </c>
      <c r="F20" s="368">
        <v>1.32</v>
      </c>
      <c r="G20" s="368">
        <v>1.99</v>
      </c>
      <c r="H20" s="368">
        <v>1.99</v>
      </c>
      <c r="I20" s="368">
        <v>1.99</v>
      </c>
      <c r="J20" s="368">
        <v>1.99</v>
      </c>
      <c r="K20" s="368">
        <v>0</v>
      </c>
      <c r="L20" s="275"/>
      <c r="M20" s="275">
        <v>1.99</v>
      </c>
      <c r="N20" s="369">
        <v>8</v>
      </c>
      <c r="O20" s="368">
        <v>15.92</v>
      </c>
      <c r="P20" s="184" t="s">
        <v>58</v>
      </c>
      <c r="Q20" s="77"/>
    </row>
    <row r="21" spans="1:18" ht="14.1">
      <c r="A21" s="181">
        <v>15</v>
      </c>
      <c r="B21" s="182" t="s">
        <v>59</v>
      </c>
      <c r="C21" s="186" t="s">
        <v>60</v>
      </c>
      <c r="D21" s="187" t="s">
        <v>61</v>
      </c>
      <c r="E21" s="368">
        <v>0.19</v>
      </c>
      <c r="F21" s="368">
        <v>0.15</v>
      </c>
      <c r="G21" s="368">
        <v>0.19</v>
      </c>
      <c r="H21" s="368">
        <v>0.19</v>
      </c>
      <c r="I21" s="368">
        <v>0.19</v>
      </c>
      <c r="J21" s="368">
        <v>0.19</v>
      </c>
      <c r="K21" s="368">
        <v>0</v>
      </c>
      <c r="L21" s="275">
        <v>0.19</v>
      </c>
      <c r="M21" s="275"/>
      <c r="N21" s="369">
        <v>0</v>
      </c>
      <c r="O21" s="368">
        <v>0</v>
      </c>
      <c r="P21" s="184" t="s">
        <v>61</v>
      </c>
      <c r="Q21" s="77"/>
      <c r="R21" s="77"/>
    </row>
    <row r="22" spans="1:18" ht="14.1">
      <c r="A22" s="181">
        <v>16</v>
      </c>
      <c r="B22" s="182" t="s">
        <v>62</v>
      </c>
      <c r="C22" s="186" t="s">
        <v>63</v>
      </c>
      <c r="D22" s="187" t="s">
        <v>64</v>
      </c>
      <c r="E22" s="368">
        <v>3.7</v>
      </c>
      <c r="F22" s="368">
        <v>3.19</v>
      </c>
      <c r="G22" s="368">
        <v>3.7</v>
      </c>
      <c r="H22" s="368">
        <v>3.7</v>
      </c>
      <c r="I22" s="368">
        <v>3.7</v>
      </c>
      <c r="J22" s="368">
        <v>3.7</v>
      </c>
      <c r="K22" s="368">
        <v>0</v>
      </c>
      <c r="L22" s="275">
        <v>3.7</v>
      </c>
      <c r="M22" s="275"/>
      <c r="N22" s="369">
        <v>0</v>
      </c>
      <c r="O22" s="368">
        <v>0</v>
      </c>
      <c r="P22" s="184" t="s">
        <v>64</v>
      </c>
      <c r="Q22" s="77"/>
    </row>
    <row r="23" spans="1:18" ht="14.1">
      <c r="A23" s="181">
        <v>17</v>
      </c>
      <c r="B23" s="182" t="s">
        <v>190</v>
      </c>
      <c r="C23" s="186" t="s">
        <v>66</v>
      </c>
      <c r="D23" s="367" t="s">
        <v>191</v>
      </c>
      <c r="E23" s="368">
        <v>6.15</v>
      </c>
      <c r="F23" s="368">
        <v>3.4</v>
      </c>
      <c r="G23" s="368">
        <v>6.15</v>
      </c>
      <c r="H23" s="368">
        <v>6.15</v>
      </c>
      <c r="I23" s="368">
        <v>6.15</v>
      </c>
      <c r="J23" s="368">
        <v>6.15</v>
      </c>
      <c r="K23" s="368">
        <v>0</v>
      </c>
      <c r="L23" s="275"/>
      <c r="M23" s="275">
        <v>6.15</v>
      </c>
      <c r="N23" s="369">
        <v>3384</v>
      </c>
      <c r="O23" s="368">
        <v>20811.599999999999</v>
      </c>
      <c r="P23" s="183" t="s">
        <v>191</v>
      </c>
      <c r="Q23" s="189"/>
    </row>
    <row r="24" spans="1:18" ht="14.1">
      <c r="A24" s="181">
        <v>18</v>
      </c>
      <c r="B24" s="182" t="s">
        <v>192</v>
      </c>
      <c r="C24" s="186" t="s">
        <v>70</v>
      </c>
      <c r="D24" s="187" t="s">
        <v>71</v>
      </c>
      <c r="E24" s="368">
        <v>5.16</v>
      </c>
      <c r="F24" s="368">
        <v>3.4</v>
      </c>
      <c r="G24" s="368">
        <v>4.7</v>
      </c>
      <c r="H24" s="368">
        <v>4.7</v>
      </c>
      <c r="I24" s="368">
        <v>4.7</v>
      </c>
      <c r="J24" s="368">
        <v>4.7</v>
      </c>
      <c r="K24" s="368">
        <v>0</v>
      </c>
      <c r="L24" s="275"/>
      <c r="M24" s="275">
        <v>4.7</v>
      </c>
      <c r="N24" s="369">
        <v>0</v>
      </c>
      <c r="O24" s="368">
        <v>0</v>
      </c>
      <c r="P24" s="184" t="s">
        <v>71</v>
      </c>
      <c r="Q24" s="77"/>
    </row>
    <row r="25" spans="1:18" ht="14.1">
      <c r="A25" s="181">
        <v>19</v>
      </c>
      <c r="B25" s="182" t="s">
        <v>193</v>
      </c>
      <c r="C25" s="186" t="s">
        <v>73</v>
      </c>
      <c r="D25" s="187" t="s">
        <v>74</v>
      </c>
      <c r="E25" s="368">
        <v>1.51</v>
      </c>
      <c r="F25" s="368">
        <v>1.5</v>
      </c>
      <c r="G25" s="368">
        <v>1.51</v>
      </c>
      <c r="H25" s="368">
        <v>1.51</v>
      </c>
      <c r="I25" s="368">
        <v>1.51</v>
      </c>
      <c r="J25" s="368">
        <v>1.51</v>
      </c>
      <c r="K25" s="368">
        <v>0</v>
      </c>
      <c r="L25" s="275">
        <v>1.51</v>
      </c>
      <c r="M25" s="275">
        <v>1.59</v>
      </c>
      <c r="N25" s="369">
        <v>506</v>
      </c>
      <c r="O25" s="368">
        <v>764.06</v>
      </c>
      <c r="P25" s="184" t="s">
        <v>74</v>
      </c>
      <c r="Q25" s="77"/>
    </row>
    <row r="26" spans="1:18" ht="14.1">
      <c r="A26" s="181">
        <v>20</v>
      </c>
      <c r="B26" s="182" t="s">
        <v>194</v>
      </c>
      <c r="C26" s="186" t="s">
        <v>195</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2.11</v>
      </c>
      <c r="H27" s="368">
        <v>2.11</v>
      </c>
      <c r="I27" s="368">
        <v>2.11</v>
      </c>
      <c r="J27" s="368">
        <v>2.11</v>
      </c>
      <c r="K27" s="368">
        <v>0</v>
      </c>
      <c r="L27" s="275">
        <v>2.11</v>
      </c>
      <c r="M27" s="275">
        <v>2.16</v>
      </c>
      <c r="N27" s="369">
        <v>16451</v>
      </c>
      <c r="O27" s="368">
        <v>34711.61</v>
      </c>
      <c r="P27" s="184" t="s">
        <v>86</v>
      </c>
    </row>
    <row r="28" spans="1:18" ht="14.1">
      <c r="A28" s="181">
        <v>22</v>
      </c>
      <c r="B28" s="191" t="s">
        <v>196</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197</v>
      </c>
      <c r="C29" s="186" t="s">
        <v>91</v>
      </c>
      <c r="D29" s="187" t="s">
        <v>92</v>
      </c>
      <c r="E29" s="368">
        <v>0.66</v>
      </c>
      <c r="F29" s="368">
        <v>0.48</v>
      </c>
      <c r="G29" s="368">
        <v>0.66</v>
      </c>
      <c r="H29" s="368">
        <v>0.66</v>
      </c>
      <c r="I29" s="368">
        <v>0.66</v>
      </c>
      <c r="J29" s="368">
        <v>0.66</v>
      </c>
      <c r="K29" s="368">
        <v>0</v>
      </c>
      <c r="L29" s="275">
        <v>0.66</v>
      </c>
      <c r="M29" s="275"/>
      <c r="N29" s="369">
        <v>0</v>
      </c>
      <c r="O29" s="368">
        <v>0</v>
      </c>
      <c r="P29" s="184" t="s">
        <v>92</v>
      </c>
    </row>
    <row r="30" spans="1:18" ht="14.1">
      <c r="A30" s="181">
        <v>24</v>
      </c>
      <c r="B30" s="182" t="s">
        <v>93</v>
      </c>
      <c r="C30" s="186" t="s">
        <v>94</v>
      </c>
      <c r="D30" s="187" t="s">
        <v>95</v>
      </c>
      <c r="E30" s="373">
        <v>23</v>
      </c>
      <c r="F30" s="368">
        <v>17.53</v>
      </c>
      <c r="G30" s="368">
        <v>22.1</v>
      </c>
      <c r="H30" s="368">
        <v>22.1</v>
      </c>
      <c r="I30" s="373">
        <v>23</v>
      </c>
      <c r="J30" s="373">
        <v>23</v>
      </c>
      <c r="K30" s="373">
        <v>0.89999999999999858</v>
      </c>
      <c r="L30" s="275">
        <v>23</v>
      </c>
      <c r="M30" s="275"/>
      <c r="N30" s="369">
        <v>1568</v>
      </c>
      <c r="O30" s="368">
        <v>36064</v>
      </c>
      <c r="P30" s="184" t="s">
        <v>95</v>
      </c>
    </row>
    <row r="31" spans="1:18" ht="14.1">
      <c r="A31" s="181">
        <v>25</v>
      </c>
      <c r="B31" s="182" t="s">
        <v>198</v>
      </c>
      <c r="C31" s="186" t="s">
        <v>97</v>
      </c>
      <c r="D31" s="187" t="s">
        <v>98</v>
      </c>
      <c r="E31" s="368">
        <v>0.25</v>
      </c>
      <c r="F31" s="368">
        <v>0.24</v>
      </c>
      <c r="G31" s="368">
        <v>0.25</v>
      </c>
      <c r="H31" s="368">
        <v>0.25</v>
      </c>
      <c r="I31" s="368">
        <v>0.25</v>
      </c>
      <c r="J31" s="368">
        <v>0.25</v>
      </c>
      <c r="K31" s="368">
        <v>0</v>
      </c>
      <c r="L31" s="275"/>
      <c r="M31" s="275">
        <v>0.25</v>
      </c>
      <c r="N31" s="369">
        <v>682</v>
      </c>
      <c r="O31" s="368">
        <v>170.5</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v>1.5</v>
      </c>
      <c r="M32" s="275"/>
      <c r="N32" s="369">
        <v>0</v>
      </c>
      <c r="O32" s="368">
        <v>0</v>
      </c>
      <c r="P32" s="184" t="s">
        <v>101</v>
      </c>
    </row>
    <row r="33" spans="1:16" s="193" customFormat="1" ht="14.1">
      <c r="A33" s="181">
        <v>27</v>
      </c>
      <c r="B33" s="182" t="s">
        <v>199</v>
      </c>
      <c r="C33" s="374" t="s">
        <v>106</v>
      </c>
      <c r="D33" s="375"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200</v>
      </c>
      <c r="C34" s="186" t="s">
        <v>109</v>
      </c>
      <c r="D34" s="187" t="s">
        <v>110</v>
      </c>
      <c r="E34" s="373">
        <v>12.85</v>
      </c>
      <c r="F34" s="368">
        <v>9</v>
      </c>
      <c r="G34" s="368">
        <v>12.82</v>
      </c>
      <c r="H34" s="368">
        <v>12.82</v>
      </c>
      <c r="I34" s="373">
        <v>12.85</v>
      </c>
      <c r="J34" s="373">
        <v>12.85</v>
      </c>
      <c r="K34" s="373">
        <v>2.9999999999999361E-2</v>
      </c>
      <c r="L34" s="368">
        <v>12.85</v>
      </c>
      <c r="M34" s="275"/>
      <c r="N34" s="369">
        <v>2990</v>
      </c>
      <c r="O34" s="368">
        <v>38421.5</v>
      </c>
      <c r="P34" s="184" t="s">
        <v>110</v>
      </c>
    </row>
    <row r="35" spans="1:16" s="193" customFormat="1" ht="14.1">
      <c r="A35" s="181">
        <v>29</v>
      </c>
      <c r="B35" s="182" t="s">
        <v>201</v>
      </c>
      <c r="C35" s="186" t="s">
        <v>202</v>
      </c>
      <c r="D35" s="187" t="s">
        <v>113</v>
      </c>
      <c r="E35" s="368">
        <v>11.92</v>
      </c>
      <c r="F35" s="368">
        <v>11.92</v>
      </c>
      <c r="G35" s="368">
        <v>11.92</v>
      </c>
      <c r="H35" s="368">
        <v>11.92</v>
      </c>
      <c r="I35" s="368">
        <v>11.92</v>
      </c>
      <c r="J35" s="368">
        <v>11.92</v>
      </c>
      <c r="K35" s="368">
        <v>0</v>
      </c>
      <c r="L35" s="275"/>
      <c r="M35" s="275">
        <v>11.92</v>
      </c>
      <c r="N35" s="369">
        <v>35</v>
      </c>
      <c r="O35" s="368">
        <v>417.2</v>
      </c>
      <c r="P35" s="184" t="s">
        <v>113</v>
      </c>
    </row>
    <row r="36" spans="1:16" ht="14.1">
      <c r="A36" s="181">
        <v>30</v>
      </c>
      <c r="B36" s="182" t="s">
        <v>203</v>
      </c>
      <c r="C36" s="186" t="s">
        <v>115</v>
      </c>
      <c r="D36" s="187" t="s">
        <v>116</v>
      </c>
      <c r="E36" s="368">
        <v>16.5</v>
      </c>
      <c r="F36" s="368">
        <v>8.11</v>
      </c>
      <c r="G36" s="368">
        <v>16.5</v>
      </c>
      <c r="H36" s="368">
        <v>16.5</v>
      </c>
      <c r="I36" s="368">
        <v>16.5</v>
      </c>
      <c r="J36" s="368">
        <v>16.5</v>
      </c>
      <c r="K36" s="368">
        <v>0</v>
      </c>
      <c r="L36" s="275">
        <v>16.5</v>
      </c>
      <c r="M36" s="275">
        <v>17.600000000000001</v>
      </c>
      <c r="N36" s="369">
        <v>65</v>
      </c>
      <c r="O36" s="368">
        <v>1072.5</v>
      </c>
      <c r="P36" s="184" t="s">
        <v>116</v>
      </c>
    </row>
    <row r="37" spans="1:16" ht="18" customHeight="1">
      <c r="A37" s="181"/>
      <c r="B37" s="194" t="s">
        <v>204</v>
      </c>
      <c r="C37" s="360"/>
      <c r="D37" s="281"/>
      <c r="E37" s="368"/>
      <c r="F37" s="368"/>
      <c r="G37" s="368"/>
      <c r="H37" s="368"/>
      <c r="I37" s="368"/>
      <c r="J37" s="368"/>
      <c r="K37" s="368"/>
      <c r="L37" s="405" t="s">
        <v>205</v>
      </c>
      <c r="M37" s="406"/>
      <c r="N37" s="376">
        <v>28346</v>
      </c>
      <c r="O37" s="377">
        <v>146966.19</v>
      </c>
      <c r="P37" s="195"/>
    </row>
    <row r="38" spans="1:16" s="197" customFormat="1" ht="14.1">
      <c r="A38" s="196"/>
      <c r="B38" s="378" t="s">
        <v>206</v>
      </c>
      <c r="C38" s="186" t="s">
        <v>207</v>
      </c>
      <c r="D38" s="281" t="s">
        <v>121</v>
      </c>
      <c r="E38" s="368">
        <v>0.41</v>
      </c>
      <c r="F38" s="368">
        <v>0.41</v>
      </c>
      <c r="G38" s="368">
        <v>0.41</v>
      </c>
      <c r="H38" s="368">
        <v>0.41</v>
      </c>
      <c r="I38" s="368">
        <v>0.41</v>
      </c>
      <c r="J38" s="368">
        <v>0.41</v>
      </c>
      <c r="K38" s="368">
        <v>0</v>
      </c>
      <c r="L38" s="275"/>
      <c r="M38" s="276"/>
      <c r="N38" s="379">
        <v>0</v>
      </c>
      <c r="O38" s="380">
        <v>0</v>
      </c>
      <c r="P38" s="381" t="s">
        <v>121</v>
      </c>
    </row>
    <row r="39" spans="1:16" s="197" customFormat="1" ht="18.75" customHeight="1">
      <c r="A39" s="286"/>
      <c r="B39" s="202" t="s">
        <v>125</v>
      </c>
      <c r="C39" s="280"/>
      <c r="D39" s="281"/>
      <c r="E39" s="368"/>
      <c r="F39" s="368"/>
      <c r="G39" s="368"/>
      <c r="H39" s="368"/>
      <c r="I39" s="368"/>
      <c r="J39" s="368"/>
      <c r="K39" s="368"/>
      <c r="L39" s="287"/>
      <c r="M39" s="277"/>
      <c r="N39" s="382"/>
      <c r="O39" s="382"/>
      <c r="P39" s="383"/>
    </row>
    <row r="40" spans="1:16" s="197" customFormat="1" ht="18.75" customHeight="1">
      <c r="A40" s="286"/>
      <c r="B40" s="151" t="s">
        <v>208</v>
      </c>
      <c r="C40" s="280" t="s">
        <v>209</v>
      </c>
      <c r="D40" s="281" t="s">
        <v>210</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4">
        <v>0</v>
      </c>
      <c r="P40" s="281" t="s">
        <v>211</v>
      </c>
    </row>
    <row r="41" spans="1:16" s="197" customFormat="1" ht="17.25" customHeight="1">
      <c r="A41" s="282"/>
      <c r="B41" s="198" t="s">
        <v>212</v>
      </c>
      <c r="C41" s="283" t="s">
        <v>127</v>
      </c>
      <c r="D41" s="284" t="s">
        <v>128</v>
      </c>
      <c r="E41" s="368">
        <v>0.9</v>
      </c>
      <c r="F41" s="368">
        <v>0.9</v>
      </c>
      <c r="G41" s="368">
        <v>0.9</v>
      </c>
      <c r="H41" s="368">
        <v>0.9</v>
      </c>
      <c r="I41" s="368">
        <v>0.9</v>
      </c>
      <c r="J41" s="368">
        <v>0.9</v>
      </c>
      <c r="K41" s="368">
        <v>0</v>
      </c>
      <c r="L41" s="285">
        <v>0.9</v>
      </c>
      <c r="M41" s="278"/>
      <c r="N41" s="369">
        <v>0</v>
      </c>
      <c r="O41" s="384">
        <v>0</v>
      </c>
      <c r="P41" s="284" t="s">
        <v>213</v>
      </c>
    </row>
    <row r="42" spans="1:16" s="197" customFormat="1" ht="24.75" customHeight="1">
      <c r="A42" s="196"/>
      <c r="B42" s="194" t="s">
        <v>214</v>
      </c>
      <c r="C42" s="151"/>
      <c r="D42" s="385"/>
      <c r="E42" s="368"/>
      <c r="F42" s="368"/>
      <c r="G42" s="368"/>
      <c r="H42" s="368"/>
      <c r="I42" s="368"/>
      <c r="J42" s="368"/>
      <c r="K42" s="368"/>
      <c r="L42" s="279"/>
      <c r="M42" s="279"/>
      <c r="N42" s="382"/>
      <c r="O42" s="380"/>
      <c r="P42" s="199"/>
    </row>
    <row r="43" spans="1:16" s="197" customFormat="1" ht="16.5" customHeight="1">
      <c r="A43" s="200"/>
      <c r="B43" s="201" t="s">
        <v>215</v>
      </c>
      <c r="C43" s="151" t="s">
        <v>216</v>
      </c>
      <c r="D43" s="281" t="s">
        <v>217</v>
      </c>
      <c r="E43" s="373">
        <v>450.19</v>
      </c>
      <c r="F43" s="368">
        <v>218.5</v>
      </c>
      <c r="G43" s="368">
        <v>448.26</v>
      </c>
      <c r="H43" s="368">
        <v>448.26</v>
      </c>
      <c r="I43" s="373">
        <v>450.19</v>
      </c>
      <c r="J43" s="373">
        <v>450.19</v>
      </c>
      <c r="K43" s="373">
        <v>1.9300000000000068</v>
      </c>
      <c r="L43" s="275"/>
      <c r="M43" s="278"/>
      <c r="N43" s="369">
        <v>8930</v>
      </c>
      <c r="O43" s="368">
        <v>4020219.31</v>
      </c>
      <c r="P43" s="386" t="s">
        <v>217</v>
      </c>
    </row>
    <row r="44" spans="1:16" s="197" customFormat="1" ht="17.25" customHeight="1">
      <c r="B44" s="202" t="s">
        <v>122</v>
      </c>
      <c r="C44" s="151"/>
      <c r="D44" s="385"/>
      <c r="E44" s="368"/>
      <c r="F44" s="368"/>
      <c r="G44" s="368"/>
      <c r="H44" s="368"/>
      <c r="I44" s="368"/>
      <c r="J44" s="368"/>
      <c r="K44" s="368"/>
      <c r="L44" s="279"/>
      <c r="M44" s="276"/>
      <c r="N44" s="382"/>
      <c r="O44" s="380"/>
      <c r="P44" s="199"/>
    </row>
    <row r="45" spans="1:16" s="197" customFormat="1" ht="19.5" customHeight="1">
      <c r="A45" s="181">
        <v>1</v>
      </c>
      <c r="B45" s="201" t="s">
        <v>218</v>
      </c>
      <c r="C45" s="151" t="s">
        <v>124</v>
      </c>
      <c r="D45" s="385"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4">
        <v>0</v>
      </c>
      <c r="P45" s="386" t="s">
        <v>20</v>
      </c>
    </row>
    <row r="46" spans="1:16" s="197" customFormat="1" ht="19.5" customHeight="1">
      <c r="A46" s="181">
        <v>2</v>
      </c>
      <c r="B46" s="201" t="s">
        <v>129</v>
      </c>
      <c r="C46" s="387" t="s">
        <v>130</v>
      </c>
      <c r="D46" s="388" t="s">
        <v>131</v>
      </c>
      <c r="E46" s="368">
        <v>0.11</v>
      </c>
      <c r="F46" s="368">
        <v>0.1</v>
      </c>
      <c r="G46" s="368">
        <v>0.1</v>
      </c>
      <c r="H46" s="368">
        <v>0.1</v>
      </c>
      <c r="I46" s="368">
        <v>0.1</v>
      </c>
      <c r="J46" s="368">
        <v>0.1</v>
      </c>
      <c r="K46" s="368">
        <v>0</v>
      </c>
      <c r="L46" s="275"/>
      <c r="M46" s="275"/>
      <c r="N46" s="369">
        <v>0</v>
      </c>
      <c r="O46" s="384">
        <v>0</v>
      </c>
      <c r="P46" s="389" t="s">
        <v>131</v>
      </c>
    </row>
    <row r="47" spans="1:16" s="197" customFormat="1" ht="14.1">
      <c r="A47" s="181">
        <v>3</v>
      </c>
      <c r="B47" s="201" t="s">
        <v>219</v>
      </c>
      <c r="C47" s="387" t="s">
        <v>133</v>
      </c>
      <c r="D47" s="390" t="s">
        <v>134</v>
      </c>
      <c r="E47" s="368">
        <v>0.1</v>
      </c>
      <c r="F47" s="368">
        <v>0.1</v>
      </c>
      <c r="G47" s="368">
        <v>0.1</v>
      </c>
      <c r="H47" s="368">
        <v>0.1</v>
      </c>
      <c r="I47" s="368">
        <v>0.1</v>
      </c>
      <c r="J47" s="368">
        <v>0.1</v>
      </c>
      <c r="K47" s="368">
        <v>0</v>
      </c>
      <c r="L47" s="275"/>
      <c r="M47" s="275">
        <v>0.1</v>
      </c>
      <c r="N47" s="369">
        <v>0</v>
      </c>
      <c r="O47" s="384">
        <v>0</v>
      </c>
      <c r="P47" s="391" t="s">
        <v>134</v>
      </c>
    </row>
    <row r="48" spans="1:16" s="197" customFormat="1" ht="14.1">
      <c r="A48" s="181">
        <v>4</v>
      </c>
      <c r="B48" s="201" t="s">
        <v>220</v>
      </c>
      <c r="C48" s="151" t="s">
        <v>136</v>
      </c>
      <c r="D48" s="281" t="s">
        <v>137</v>
      </c>
      <c r="E48" s="368">
        <v>0.05</v>
      </c>
      <c r="F48" s="368">
        <v>0.05</v>
      </c>
      <c r="G48" s="368">
        <v>0.05</v>
      </c>
      <c r="H48" s="368">
        <v>0.05</v>
      </c>
      <c r="I48" s="368">
        <v>0.05</v>
      </c>
      <c r="J48" s="368">
        <v>0.05</v>
      </c>
      <c r="K48" s="368">
        <v>0</v>
      </c>
      <c r="L48" s="275"/>
      <c r="M48" s="275">
        <v>0.05</v>
      </c>
      <c r="N48" s="369">
        <v>0</v>
      </c>
      <c r="O48" s="384">
        <v>0</v>
      </c>
      <c r="P48" s="281" t="s">
        <v>137</v>
      </c>
    </row>
    <row r="49" spans="1:16" s="197" customFormat="1" ht="14.1">
      <c r="A49" s="181">
        <v>5</v>
      </c>
      <c r="B49" s="201" t="s">
        <v>221</v>
      </c>
      <c r="C49" s="151" t="s">
        <v>139</v>
      </c>
      <c r="D49" s="281" t="s">
        <v>140</v>
      </c>
      <c r="E49" s="368">
        <v>0.09</v>
      </c>
      <c r="F49" s="368">
        <v>0.09</v>
      </c>
      <c r="G49" s="368">
        <v>0.09</v>
      </c>
      <c r="H49" s="368">
        <v>0.09</v>
      </c>
      <c r="I49" s="368">
        <v>0.09</v>
      </c>
      <c r="J49" s="368">
        <v>0.09</v>
      </c>
      <c r="K49" s="368">
        <v>0</v>
      </c>
      <c r="L49" s="275"/>
      <c r="M49" s="275">
        <v>0.09</v>
      </c>
      <c r="N49" s="369">
        <v>0</v>
      </c>
      <c r="O49" s="384">
        <v>0</v>
      </c>
      <c r="P49" s="281" t="s">
        <v>140</v>
      </c>
    </row>
    <row r="50" spans="1:16" ht="15.6">
      <c r="M50" s="292" t="s">
        <v>222</v>
      </c>
      <c r="N50" s="291">
        <v>37276</v>
      </c>
      <c r="O50" s="293">
        <v>4167185.5</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F6" sqref="F6"/>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223</v>
      </c>
      <c r="E2" s="79"/>
      <c r="F2" s="79"/>
      <c r="G2" s="79" t="s">
        <v>169</v>
      </c>
      <c r="H2" s="80"/>
      <c r="I2" s="81"/>
      <c r="J2" s="82"/>
      <c r="K2" s="83"/>
    </row>
    <row r="3" spans="1:11" ht="14.1">
      <c r="D3" s="407" t="s">
        <v>224</v>
      </c>
      <c r="E3" s="407"/>
      <c r="F3" s="407"/>
      <c r="G3" s="407"/>
      <c r="H3" s="407"/>
      <c r="I3" s="407"/>
      <c r="J3" s="407"/>
    </row>
    <row r="4" spans="1:11" ht="18" customHeight="1">
      <c r="E4" s="84" t="s">
        <v>169</v>
      </c>
      <c r="F4" s="84"/>
      <c r="G4" s="85"/>
      <c r="K4" s="73" t="s">
        <v>169</v>
      </c>
    </row>
    <row r="5" spans="1:11" ht="12.95">
      <c r="B5" s="86"/>
      <c r="G5" s="87" t="s">
        <v>169</v>
      </c>
    </row>
    <row r="6" spans="1:11" ht="54.75" customHeight="1" thickBot="1">
      <c r="A6" s="88"/>
      <c r="B6" s="89" t="s">
        <v>225</v>
      </c>
      <c r="C6" s="90" t="s">
        <v>226</v>
      </c>
      <c r="D6" s="90" t="s">
        <v>227</v>
      </c>
      <c r="E6" s="91" t="s">
        <v>228</v>
      </c>
      <c r="F6" s="90" t="s">
        <v>229</v>
      </c>
      <c r="G6" s="90" t="s">
        <v>230</v>
      </c>
      <c r="H6" s="90" t="s">
        <v>231</v>
      </c>
      <c r="I6" s="92" t="s">
        <v>232</v>
      </c>
      <c r="J6" s="90" t="s">
        <v>233</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234</v>
      </c>
      <c r="G8" s="108">
        <v>0</v>
      </c>
      <c r="H8" s="109">
        <v>0</v>
      </c>
      <c r="I8" s="108">
        <v>4.1577004886461628</v>
      </c>
      <c r="J8" s="110">
        <v>1.0390358833679927</v>
      </c>
      <c r="K8" s="111" t="s">
        <v>25</v>
      </c>
    </row>
    <row r="9" spans="1:11" s="113" customFormat="1" ht="17.25" customHeight="1">
      <c r="A9" s="392">
        <v>2</v>
      </c>
      <c r="B9" s="103" t="s">
        <v>28</v>
      </c>
      <c r="C9" s="104">
        <v>1652.681992</v>
      </c>
      <c r="D9" s="105">
        <v>8362.5708795199989</v>
      </c>
      <c r="E9" s="112"/>
      <c r="F9" s="107" t="s">
        <v>234</v>
      </c>
      <c r="G9" s="108">
        <v>0</v>
      </c>
      <c r="H9" s="109">
        <v>0</v>
      </c>
      <c r="I9" s="108">
        <v>0.46127684104337802</v>
      </c>
      <c r="J9" s="110">
        <v>10.969551362159459</v>
      </c>
      <c r="K9" s="111" t="s">
        <v>28</v>
      </c>
    </row>
    <row r="10" spans="1:11" s="115" customFormat="1" ht="17.25" customHeight="1">
      <c r="A10" s="393">
        <v>3</v>
      </c>
      <c r="B10" s="103" t="s">
        <v>31</v>
      </c>
      <c r="C10" s="271">
        <v>419.73023999999998</v>
      </c>
      <c r="D10" s="105">
        <v>15530.01888</v>
      </c>
      <c r="E10" s="112" t="s">
        <v>235</v>
      </c>
      <c r="F10" s="107" t="s">
        <v>234</v>
      </c>
      <c r="G10" s="108">
        <v>3.4210000000000003</v>
      </c>
      <c r="H10" s="109">
        <v>9.2459459459459464E-2</v>
      </c>
      <c r="I10" s="108">
        <v>19.6160607576989</v>
      </c>
      <c r="J10" s="110">
        <v>1.8862094921620929</v>
      </c>
      <c r="K10" s="114" t="s">
        <v>31</v>
      </c>
    </row>
    <row r="11" spans="1:11" ht="17.25" customHeight="1">
      <c r="A11" s="393"/>
      <c r="B11" s="103" t="s">
        <v>236</v>
      </c>
      <c r="C11" s="104">
        <v>0.97886799999999996</v>
      </c>
      <c r="D11" s="105">
        <v>40.133587999999996</v>
      </c>
      <c r="E11" s="112">
        <v>11.786790348999999</v>
      </c>
      <c r="F11" s="107" t="s">
        <v>237</v>
      </c>
      <c r="G11" s="108">
        <v>3.4210000000000003</v>
      </c>
      <c r="H11" s="109">
        <v>8.3439024390243907E-2</v>
      </c>
      <c r="I11" s="108">
        <v>19.6160607576989</v>
      </c>
      <c r="J11" s="104">
        <v>2.0901240318552918E-2</v>
      </c>
      <c r="K11" s="114" t="s">
        <v>236</v>
      </c>
    </row>
    <row r="12" spans="1:11" ht="14.25" customHeight="1">
      <c r="A12" s="393">
        <v>4</v>
      </c>
      <c r="B12" s="103" t="s">
        <v>34</v>
      </c>
      <c r="C12" s="104">
        <v>236.68518</v>
      </c>
      <c r="D12" s="105">
        <v>23.668518000000002</v>
      </c>
      <c r="E12" s="112"/>
      <c r="F12" s="107" t="s">
        <v>238</v>
      </c>
      <c r="G12" s="108">
        <v>0</v>
      </c>
      <c r="H12" s="109">
        <v>0</v>
      </c>
      <c r="I12" s="108">
        <v>-0.31659999999999999</v>
      </c>
      <c r="J12" s="110" t="s">
        <v>239</v>
      </c>
      <c r="K12" s="114" t="s">
        <v>177</v>
      </c>
    </row>
    <row r="13" spans="1:11" ht="14.25" customHeight="1">
      <c r="A13" s="393">
        <v>5</v>
      </c>
      <c r="B13" s="103" t="s">
        <v>180</v>
      </c>
      <c r="C13" s="104">
        <v>469.19003800000002</v>
      </c>
      <c r="D13" s="105">
        <v>4171.0994378200003</v>
      </c>
      <c r="E13" s="112"/>
      <c r="F13" s="107" t="s">
        <v>240</v>
      </c>
      <c r="G13" s="108">
        <v>0</v>
      </c>
      <c r="H13" s="109">
        <v>0</v>
      </c>
      <c r="I13" s="108">
        <v>2.0247238145818303</v>
      </c>
      <c r="J13" s="110">
        <v>4.3907222980118243</v>
      </c>
      <c r="K13" s="114" t="s">
        <v>180</v>
      </c>
    </row>
    <row r="14" spans="1:11" ht="14.25" customHeight="1">
      <c r="A14" s="393">
        <v>6</v>
      </c>
      <c r="B14" s="103" t="s">
        <v>183</v>
      </c>
      <c r="C14" s="274">
        <v>649.66905299999996</v>
      </c>
      <c r="D14" s="105">
        <v>3988.9679854199994</v>
      </c>
      <c r="E14" s="112"/>
      <c r="F14" s="107" t="s">
        <v>241</v>
      </c>
      <c r="G14" s="108">
        <v>0</v>
      </c>
      <c r="H14" s="109">
        <v>0</v>
      </c>
      <c r="I14" s="108">
        <v>-0.23927435789384141</v>
      </c>
      <c r="J14" s="110" t="s">
        <v>239</v>
      </c>
      <c r="K14" s="114" t="s">
        <v>183</v>
      </c>
    </row>
    <row r="15" spans="1:11" ht="17.25" customHeight="1">
      <c r="A15" s="393">
        <v>7</v>
      </c>
      <c r="B15" s="103" t="s">
        <v>37</v>
      </c>
      <c r="C15" s="104">
        <v>34.799999999999997</v>
      </c>
      <c r="D15" s="105">
        <v>879.048</v>
      </c>
      <c r="E15" s="112">
        <v>65.330921551000003</v>
      </c>
      <c r="F15" s="107" t="s">
        <v>234</v>
      </c>
      <c r="G15" s="108">
        <v>2.3319999999999999</v>
      </c>
      <c r="H15" s="109">
        <v>9.2319873317498011E-2</v>
      </c>
      <c r="I15" s="108">
        <v>2.2926436781609199</v>
      </c>
      <c r="J15" s="110">
        <v>11.017848190113305</v>
      </c>
      <c r="K15" s="114" t="s">
        <v>37</v>
      </c>
    </row>
    <row r="16" spans="1:11" ht="19.5" customHeight="1">
      <c r="A16" s="393">
        <v>8</v>
      </c>
      <c r="B16" s="103" t="s">
        <v>40</v>
      </c>
      <c r="C16" s="104">
        <v>1081.735136</v>
      </c>
      <c r="D16" s="105">
        <v>281.25113536000003</v>
      </c>
      <c r="E16" s="112">
        <v>88.91</v>
      </c>
      <c r="F16" s="107" t="s">
        <v>242</v>
      </c>
      <c r="G16" s="108">
        <v>0</v>
      </c>
      <c r="H16" s="109">
        <v>0</v>
      </c>
      <c r="I16" s="108">
        <v>0.27597143705980165</v>
      </c>
      <c r="J16" s="110">
        <v>0.94212648515382147</v>
      </c>
      <c r="K16" s="114" t="s">
        <v>40</v>
      </c>
    </row>
    <row r="17" spans="1:11" ht="17.25" customHeight="1">
      <c r="A17" s="393">
        <v>9</v>
      </c>
      <c r="B17" s="103" t="s">
        <v>43</v>
      </c>
      <c r="C17" s="104">
        <v>34</v>
      </c>
      <c r="D17" s="105">
        <v>1.02</v>
      </c>
      <c r="E17" s="112"/>
      <c r="F17" s="107" t="s">
        <v>234</v>
      </c>
      <c r="G17" s="108">
        <v>0</v>
      </c>
      <c r="H17" s="109">
        <v>0</v>
      </c>
      <c r="I17" s="108">
        <v>0.11200817647058824</v>
      </c>
      <c r="J17" s="104">
        <v>0.2678375895877349</v>
      </c>
      <c r="K17" s="114" t="s">
        <v>43</v>
      </c>
    </row>
    <row r="18" spans="1:11" ht="17.25" customHeight="1">
      <c r="A18" s="393">
        <v>10</v>
      </c>
      <c r="B18" s="103" t="s">
        <v>46</v>
      </c>
      <c r="C18" s="104">
        <v>6.8292760000000001</v>
      </c>
      <c r="D18" s="105">
        <v>0.81951311999999998</v>
      </c>
      <c r="E18" s="112">
        <v>0.23</v>
      </c>
      <c r="F18" s="107" t="s">
        <v>234</v>
      </c>
      <c r="G18" s="108">
        <v>5.7000000000000002E-2</v>
      </c>
      <c r="H18" s="109">
        <v>0.47500000000000003</v>
      </c>
      <c r="I18" s="108">
        <v>0.35112889565453209</v>
      </c>
      <c r="J18" s="104">
        <v>0.34175484127078315</v>
      </c>
      <c r="K18" s="114" t="s">
        <v>46</v>
      </c>
    </row>
    <row r="19" spans="1:11" ht="17.25" customHeight="1">
      <c r="A19" s="393">
        <v>11</v>
      </c>
      <c r="B19" s="103" t="s">
        <v>49</v>
      </c>
      <c r="C19" s="104">
        <v>2038.0741760000001</v>
      </c>
      <c r="D19" s="105">
        <v>40.761483520000006</v>
      </c>
      <c r="E19" s="112">
        <v>87.65</v>
      </c>
      <c r="F19" s="107" t="s">
        <v>243</v>
      </c>
      <c r="G19" s="108">
        <v>0</v>
      </c>
      <c r="H19" s="109">
        <v>0</v>
      </c>
      <c r="I19" s="108">
        <v>-8.2808862473614742E-2</v>
      </c>
      <c r="J19" s="110" t="s">
        <v>239</v>
      </c>
      <c r="K19" s="114" t="s">
        <v>49</v>
      </c>
    </row>
    <row r="20" spans="1:11" ht="17.25" customHeight="1">
      <c r="A20" s="393">
        <v>12</v>
      </c>
      <c r="B20" s="103" t="s">
        <v>52</v>
      </c>
      <c r="C20" s="104">
        <v>84.765898000000007</v>
      </c>
      <c r="D20" s="105">
        <v>32.21104124</v>
      </c>
      <c r="E20" s="112"/>
      <c r="F20" s="107" t="s">
        <v>234</v>
      </c>
      <c r="G20" s="108">
        <v>0</v>
      </c>
      <c r="H20" s="109">
        <v>0</v>
      </c>
      <c r="I20" s="108">
        <v>6.7478070071959426E-2</v>
      </c>
      <c r="J20" s="110">
        <v>5.631459222155633</v>
      </c>
      <c r="K20" s="114" t="s">
        <v>52</v>
      </c>
    </row>
    <row r="21" spans="1:11" ht="17.25" customHeight="1">
      <c r="A21" s="393">
        <v>13</v>
      </c>
      <c r="B21" s="103" t="s">
        <v>55</v>
      </c>
      <c r="C21" s="104">
        <v>322.55120899999997</v>
      </c>
      <c r="D21" s="105">
        <v>1967.5623748999997</v>
      </c>
      <c r="E21" s="112">
        <v>16.64</v>
      </c>
      <c r="F21" s="107" t="s">
        <v>242</v>
      </c>
      <c r="G21" s="108">
        <v>0</v>
      </c>
      <c r="H21" s="109">
        <v>0</v>
      </c>
      <c r="I21" s="108">
        <v>4.0195126556374703</v>
      </c>
      <c r="J21" s="110">
        <v>1.5175969135075598</v>
      </c>
      <c r="K21" s="114" t="s">
        <v>55</v>
      </c>
    </row>
    <row r="22" spans="1:11" ht="17.25" customHeight="1">
      <c r="A22" s="393">
        <v>14</v>
      </c>
      <c r="B22" s="103" t="s">
        <v>58</v>
      </c>
      <c r="C22" s="104">
        <v>170.89282499999999</v>
      </c>
      <c r="D22" s="105">
        <v>340.07672174999999</v>
      </c>
      <c r="E22" s="116" t="s">
        <v>235</v>
      </c>
      <c r="F22" s="107" t="s">
        <v>234</v>
      </c>
      <c r="G22" s="108">
        <v>9.7000000000000003E-2</v>
      </c>
      <c r="H22" s="109">
        <v>4.8743718592964828E-2</v>
      </c>
      <c r="I22" s="108">
        <v>2.4230859311969364</v>
      </c>
      <c r="J22" s="110">
        <v>0.82126678809818188</v>
      </c>
      <c r="K22" s="114" t="s">
        <v>58</v>
      </c>
    </row>
    <row r="23" spans="1:11" ht="17.25" customHeight="1">
      <c r="A23" s="393">
        <v>15</v>
      </c>
      <c r="B23" s="103" t="s">
        <v>61</v>
      </c>
      <c r="C23" s="104">
        <v>24067.754079999999</v>
      </c>
      <c r="D23" s="105">
        <v>4572.8732751999996</v>
      </c>
      <c r="E23" s="112">
        <v>69.77</v>
      </c>
      <c r="F23" s="107" t="s">
        <v>242</v>
      </c>
      <c r="G23" s="108">
        <v>0</v>
      </c>
      <c r="H23" s="109">
        <v>0</v>
      </c>
      <c r="I23" s="108">
        <v>0.25835347907128026</v>
      </c>
      <c r="J23" s="110">
        <v>0.73542651983246032</v>
      </c>
      <c r="K23" s="114" t="s">
        <v>61</v>
      </c>
    </row>
    <row r="24" spans="1:11" ht="17.25" customHeight="1">
      <c r="A24" s="393">
        <v>16</v>
      </c>
      <c r="B24" s="103" t="s">
        <v>64</v>
      </c>
      <c r="C24" s="104">
        <v>116.20728800000001</v>
      </c>
      <c r="D24" s="105">
        <v>429.96696560000004</v>
      </c>
      <c r="E24" s="112">
        <v>6.4000000000000001E-2</v>
      </c>
      <c r="F24" s="107" t="s">
        <v>234</v>
      </c>
      <c r="G24" s="108">
        <v>0.05</v>
      </c>
      <c r="H24" s="109">
        <v>1.3513513513513514E-2</v>
      </c>
      <c r="I24" s="108">
        <v>0.41201273556492563</v>
      </c>
      <c r="J24" s="110">
        <v>8.9803049289891383</v>
      </c>
      <c r="K24" s="114" t="s">
        <v>64</v>
      </c>
    </row>
    <row r="25" spans="1:11" ht="17.25" customHeight="1">
      <c r="A25" s="393">
        <v>17</v>
      </c>
      <c r="B25" s="103" t="s">
        <v>67</v>
      </c>
      <c r="C25" s="104">
        <v>265</v>
      </c>
      <c r="D25" s="105">
        <v>1629.75</v>
      </c>
      <c r="E25" s="112">
        <v>77.44</v>
      </c>
      <c r="F25" s="107" t="s">
        <v>234</v>
      </c>
      <c r="G25" s="108">
        <v>0</v>
      </c>
      <c r="H25" s="109">
        <v>0</v>
      </c>
      <c r="I25" s="108">
        <v>3.1476830188679243</v>
      </c>
      <c r="J25" s="110">
        <v>1.9538180824230105</v>
      </c>
      <c r="K25" s="117" t="s">
        <v>191</v>
      </c>
    </row>
    <row r="26" spans="1:11" ht="17.25" customHeight="1">
      <c r="A26" s="393">
        <v>18</v>
      </c>
      <c r="B26" s="103" t="s">
        <v>71</v>
      </c>
      <c r="C26" s="104">
        <v>307.59482700000001</v>
      </c>
      <c r="D26" s="105">
        <v>1445.6956869000001</v>
      </c>
      <c r="E26" s="112"/>
      <c r="F26" s="107" t="s">
        <v>241</v>
      </c>
      <c r="G26" s="108">
        <v>2.1999999999999999E-2</v>
      </c>
      <c r="H26" s="109">
        <v>4.6808510638297867E-3</v>
      </c>
      <c r="I26" s="108">
        <v>0.11297654235257994</v>
      </c>
      <c r="J26" s="110">
        <v>41.601556412765106</v>
      </c>
      <c r="K26" s="114" t="s">
        <v>71</v>
      </c>
    </row>
    <row r="27" spans="1:11" ht="17.25" customHeight="1">
      <c r="A27" s="393">
        <v>19</v>
      </c>
      <c r="B27" s="103" t="s">
        <v>74</v>
      </c>
      <c r="C27" s="104">
        <v>391.86312800000002</v>
      </c>
      <c r="D27" s="105">
        <v>591.71332328000005</v>
      </c>
      <c r="E27" s="112"/>
      <c r="F27" s="107" t="s">
        <v>234</v>
      </c>
      <c r="G27" s="108">
        <v>5.6000000000000001E-2</v>
      </c>
      <c r="H27" s="109">
        <v>3.7086092715231792E-2</v>
      </c>
      <c r="I27" s="108">
        <v>0.29767774205073239</v>
      </c>
      <c r="J27" s="110">
        <v>5.0725996159385502</v>
      </c>
      <c r="K27" s="114" t="s">
        <v>74</v>
      </c>
    </row>
    <row r="28" spans="1:11" ht="15" customHeight="1">
      <c r="A28" s="393">
        <v>20</v>
      </c>
      <c r="B28" s="103" t="s">
        <v>80</v>
      </c>
      <c r="C28" s="104">
        <v>9.948976</v>
      </c>
      <c r="D28" s="105">
        <v>53.52549088</v>
      </c>
      <c r="E28" s="112"/>
      <c r="F28" s="107" t="s">
        <v>244</v>
      </c>
      <c r="G28" s="108">
        <v>0</v>
      </c>
      <c r="H28" s="109">
        <v>0</v>
      </c>
      <c r="I28" s="108">
        <v>-3.093</v>
      </c>
      <c r="J28" s="110" t="s">
        <v>239</v>
      </c>
      <c r="K28" s="114" t="s">
        <v>80</v>
      </c>
    </row>
    <row r="29" spans="1:11" ht="15" customHeight="1">
      <c r="A29" s="393">
        <v>21</v>
      </c>
      <c r="B29" s="103" t="s">
        <v>86</v>
      </c>
      <c r="C29" s="104">
        <v>13236.17505</v>
      </c>
      <c r="D29" s="105">
        <v>27928.329355499998</v>
      </c>
      <c r="E29" s="112"/>
      <c r="F29" s="107" t="s">
        <v>234</v>
      </c>
      <c r="G29" s="108">
        <v>6.5000000000000002E-2</v>
      </c>
      <c r="H29" s="109">
        <v>3.0805687203791472E-2</v>
      </c>
      <c r="I29" s="108">
        <v>0.35228411822746442</v>
      </c>
      <c r="J29" s="110">
        <v>5.9894837457236871</v>
      </c>
      <c r="K29" s="114" t="s">
        <v>86</v>
      </c>
    </row>
    <row r="30" spans="1:11" ht="15.75" customHeight="1">
      <c r="A30" s="393">
        <v>22</v>
      </c>
      <c r="B30" s="118" t="s">
        <v>89</v>
      </c>
      <c r="C30" s="104">
        <v>480</v>
      </c>
      <c r="D30" s="105">
        <v>9.6</v>
      </c>
      <c r="E30" s="112">
        <v>90.24</v>
      </c>
      <c r="F30" s="107" t="s">
        <v>245</v>
      </c>
      <c r="G30" s="108">
        <v>0</v>
      </c>
      <c r="H30" s="109">
        <v>0</v>
      </c>
      <c r="I30" s="108">
        <v>-0.2366</v>
      </c>
      <c r="J30" s="110" t="s">
        <v>239</v>
      </c>
      <c r="K30" s="111" t="s">
        <v>89</v>
      </c>
    </row>
    <row r="31" spans="1:11" ht="15" customHeight="1">
      <c r="A31" s="393">
        <v>23</v>
      </c>
      <c r="B31" s="103" t="s">
        <v>92</v>
      </c>
      <c r="C31" s="104">
        <v>851.96637599999997</v>
      </c>
      <c r="D31" s="105">
        <v>562.29780816000005</v>
      </c>
      <c r="E31" s="112">
        <v>7.5</v>
      </c>
      <c r="F31" s="107" t="s">
        <v>242</v>
      </c>
      <c r="G31" s="108">
        <v>0</v>
      </c>
      <c r="H31" s="109">
        <v>0</v>
      </c>
      <c r="I31" s="108">
        <v>0.21652184702337754</v>
      </c>
      <c r="J31" s="110">
        <v>3.0481912521683818</v>
      </c>
      <c r="K31" s="114" t="s">
        <v>92</v>
      </c>
    </row>
    <row r="32" spans="1:11" ht="15" customHeight="1">
      <c r="A32" s="393">
        <v>24</v>
      </c>
      <c r="B32" s="103" t="s">
        <v>95</v>
      </c>
      <c r="C32" s="104">
        <v>134.758498</v>
      </c>
      <c r="D32" s="105">
        <v>3099.4454540000002</v>
      </c>
      <c r="E32" s="112"/>
      <c r="F32" s="107" t="s">
        <v>234</v>
      </c>
      <c r="G32" s="108">
        <v>2.9453999999999998</v>
      </c>
      <c r="H32" s="109">
        <v>0.12806086956521739</v>
      </c>
      <c r="I32" s="108">
        <v>5.8327396853665778</v>
      </c>
      <c r="J32" s="110">
        <v>3.9432584412610363</v>
      </c>
      <c r="K32" s="114" t="s">
        <v>95</v>
      </c>
    </row>
    <row r="33" spans="1:11" ht="12.95">
      <c r="A33" s="393">
        <v>25</v>
      </c>
      <c r="B33" s="119" t="s">
        <v>98</v>
      </c>
      <c r="C33" s="104">
        <v>195.64500000000001</v>
      </c>
      <c r="D33" s="105">
        <v>48.911250000000003</v>
      </c>
      <c r="E33" s="112"/>
      <c r="F33" s="107" t="s">
        <v>246</v>
      </c>
      <c r="G33" s="108">
        <v>5.11E-2</v>
      </c>
      <c r="H33" s="109">
        <v>0.2044</v>
      </c>
      <c r="I33" s="108">
        <v>6.5490976002453419E-2</v>
      </c>
      <c r="J33" s="110">
        <v>3.817319808925042</v>
      </c>
      <c r="K33" s="120" t="s">
        <v>98</v>
      </c>
    </row>
    <row r="34" spans="1:11" s="113" customFormat="1" ht="17.25" customHeight="1">
      <c r="A34" s="393">
        <v>26</v>
      </c>
      <c r="B34" s="103" t="s">
        <v>101</v>
      </c>
      <c r="C34" s="104">
        <v>709.14136699999995</v>
      </c>
      <c r="D34" s="105">
        <v>1063.7120504999998</v>
      </c>
      <c r="E34" s="121">
        <v>52.5</v>
      </c>
      <c r="F34" s="107" t="s">
        <v>242</v>
      </c>
      <c r="G34" s="108">
        <v>0</v>
      </c>
      <c r="H34" s="109">
        <v>0</v>
      </c>
      <c r="I34" s="108">
        <v>0.51579372419641489</v>
      </c>
      <c r="J34" s="110">
        <v>2.9081392999438624</v>
      </c>
      <c r="K34" s="114" t="s">
        <v>101</v>
      </c>
    </row>
    <row r="35" spans="1:11" ht="12.95">
      <c r="A35" s="393">
        <v>27</v>
      </c>
      <c r="B35" s="122" t="s">
        <v>107</v>
      </c>
      <c r="C35" s="104">
        <v>200</v>
      </c>
      <c r="D35" s="105">
        <v>166</v>
      </c>
      <c r="E35" s="116" t="s">
        <v>235</v>
      </c>
      <c r="F35" s="107" t="s">
        <v>234</v>
      </c>
      <c r="G35" s="108">
        <v>6.6E-3</v>
      </c>
      <c r="H35" s="109">
        <v>7.9518072289156624E-3</v>
      </c>
      <c r="I35" s="108">
        <v>0.30130129307000003</v>
      </c>
      <c r="J35" s="110">
        <v>2.7547176832300209</v>
      </c>
      <c r="K35" s="123" t="s">
        <v>107</v>
      </c>
    </row>
    <row r="36" spans="1:11" ht="12.95">
      <c r="A36" s="393">
        <v>28</v>
      </c>
      <c r="B36" s="103" t="s">
        <v>110</v>
      </c>
      <c r="C36" s="104">
        <v>111.874072</v>
      </c>
      <c r="D36" s="105">
        <v>1437.5818251999999</v>
      </c>
      <c r="E36" s="112">
        <v>62.03</v>
      </c>
      <c r="F36" s="107" t="s">
        <v>242</v>
      </c>
      <c r="G36" s="108">
        <v>0.72419999999999995</v>
      </c>
      <c r="H36" s="109">
        <v>5.6357976653696497E-2</v>
      </c>
      <c r="I36" s="108">
        <v>2.3097994204293082</v>
      </c>
      <c r="J36" s="110">
        <v>5.5632536255514555</v>
      </c>
      <c r="K36" s="114" t="s">
        <v>110</v>
      </c>
    </row>
    <row r="37" spans="1:11" ht="12.95">
      <c r="A37" s="393">
        <v>29</v>
      </c>
      <c r="B37" s="103" t="s">
        <v>113</v>
      </c>
      <c r="C37" s="104">
        <v>1458.2617600000001</v>
      </c>
      <c r="D37" s="105">
        <v>17382.4801792</v>
      </c>
      <c r="E37" s="112"/>
      <c r="F37" s="107" t="s">
        <v>234</v>
      </c>
      <c r="G37" s="108">
        <v>0</v>
      </c>
      <c r="H37" s="109">
        <v>0</v>
      </c>
      <c r="I37" s="108">
        <v>3.5566617132299339</v>
      </c>
      <c r="J37" s="110">
        <v>3.3514573386781321</v>
      </c>
      <c r="K37" s="114" t="s">
        <v>113</v>
      </c>
    </row>
    <row r="38" spans="1:11" ht="17.25" customHeight="1">
      <c r="A38" s="393">
        <v>30</v>
      </c>
      <c r="B38" s="103" t="s">
        <v>116</v>
      </c>
      <c r="C38" s="104">
        <v>62.5</v>
      </c>
      <c r="D38" s="105">
        <v>1031.25</v>
      </c>
      <c r="E38" s="124">
        <v>72.290000000000006</v>
      </c>
      <c r="F38" s="107" t="s">
        <v>242</v>
      </c>
      <c r="G38" s="108">
        <v>0.4</v>
      </c>
      <c r="H38" s="109">
        <v>2.4242424242424242E-2</v>
      </c>
      <c r="I38" s="108">
        <v>0.98920533333333338</v>
      </c>
      <c r="J38" s="110">
        <v>16.680055640621966</v>
      </c>
      <c r="K38" s="114" t="s">
        <v>116</v>
      </c>
    </row>
    <row r="39" spans="1:11" ht="12.95">
      <c r="A39" s="124"/>
      <c r="B39" s="103" t="s">
        <v>247</v>
      </c>
      <c r="C39" s="124"/>
      <c r="D39" s="125">
        <v>97863.795837790007</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210</v>
      </c>
      <c r="C41" s="288">
        <v>47.765376000000003</v>
      </c>
      <c r="D41" s="394">
        <v>13.851959040000001</v>
      </c>
      <c r="E41" s="133"/>
      <c r="F41" s="107" t="s">
        <v>248</v>
      </c>
      <c r="G41" s="108">
        <v>0</v>
      </c>
      <c r="H41" s="109">
        <v>0</v>
      </c>
      <c r="I41" s="108"/>
      <c r="J41" s="110"/>
      <c r="K41" s="114" t="s">
        <v>210</v>
      </c>
    </row>
    <row r="42" spans="1:11" ht="18" customHeight="1">
      <c r="A42" s="393"/>
      <c r="B42" s="139" t="s">
        <v>128</v>
      </c>
      <c r="C42" s="140">
        <v>17.48</v>
      </c>
      <c r="D42" s="394">
        <v>15.732000000000001</v>
      </c>
      <c r="E42" s="126"/>
      <c r="F42" s="107" t="s">
        <v>246</v>
      </c>
      <c r="G42" s="108">
        <v>8.1000000000000003E-2</v>
      </c>
      <c r="H42" s="109">
        <v>0.09</v>
      </c>
      <c r="I42" s="108"/>
      <c r="J42" s="104"/>
      <c r="K42" s="141" t="s">
        <v>128</v>
      </c>
    </row>
    <row r="43" spans="1:11" ht="18" customHeight="1">
      <c r="B43" s="142" t="s">
        <v>249</v>
      </c>
      <c r="D43" s="125"/>
      <c r="E43" s="143"/>
      <c r="F43" s="144"/>
      <c r="G43" s="145"/>
      <c r="H43" s="146"/>
      <c r="K43" s="147"/>
    </row>
    <row r="44" spans="1:11" ht="18" customHeight="1">
      <c r="B44" s="103" t="s">
        <v>217</v>
      </c>
      <c r="C44" s="148">
        <v>2.9</v>
      </c>
      <c r="D44" s="125">
        <v>1305.5509999999999</v>
      </c>
      <c r="E44" s="143"/>
      <c r="F44" s="107" t="s">
        <v>242</v>
      </c>
      <c r="G44" s="124"/>
      <c r="H44" s="128"/>
      <c r="I44" s="129"/>
      <c r="J44" s="395"/>
      <c r="K44" s="114" t="s">
        <v>217</v>
      </c>
    </row>
    <row r="45" spans="1:11" ht="15" customHeight="1">
      <c r="A45" s="149"/>
      <c r="B45" s="150" t="s">
        <v>122</v>
      </c>
      <c r="C45" s="151"/>
      <c r="D45" s="125"/>
      <c r="E45" s="143"/>
      <c r="F45" s="144"/>
      <c r="G45" s="152"/>
      <c r="H45" s="146"/>
      <c r="K45" s="147"/>
    </row>
    <row r="46" spans="1:11" ht="19.5" customHeight="1">
      <c r="A46" s="393">
        <v>1</v>
      </c>
      <c r="B46" s="103" t="s">
        <v>20</v>
      </c>
      <c r="C46" s="153">
        <v>5.9760530000000003</v>
      </c>
      <c r="D46" s="125">
        <v>3.2868291500000004</v>
      </c>
      <c r="E46" s="143"/>
      <c r="F46" s="107" t="s">
        <v>250</v>
      </c>
      <c r="G46" s="154">
        <v>0</v>
      </c>
      <c r="H46" s="109">
        <v>0</v>
      </c>
      <c r="I46" s="129">
        <v>-9.0384238560133251E-2</v>
      </c>
      <c r="J46" s="110" t="s">
        <v>239</v>
      </c>
      <c r="K46" s="114" t="s">
        <v>20</v>
      </c>
    </row>
    <row r="47" spans="1:11" ht="19.5" customHeight="1">
      <c r="A47" s="393">
        <v>2</v>
      </c>
      <c r="B47" s="155" t="s">
        <v>131</v>
      </c>
      <c r="C47" s="156">
        <v>96.084165999999996</v>
      </c>
      <c r="D47" s="125">
        <v>9.6084166</v>
      </c>
      <c r="E47" s="143"/>
      <c r="F47" s="107" t="s">
        <v>251</v>
      </c>
      <c r="G47" s="154">
        <v>0</v>
      </c>
      <c r="H47" s="109">
        <v>0</v>
      </c>
      <c r="I47" s="157">
        <v>-3.0999999999999999E-3</v>
      </c>
      <c r="J47" s="110" t="s">
        <v>239</v>
      </c>
      <c r="K47" s="158" t="s">
        <v>131</v>
      </c>
    </row>
    <row r="48" spans="1:11" ht="19.5" customHeight="1">
      <c r="A48" s="393">
        <v>3</v>
      </c>
      <c r="B48" s="103" t="s">
        <v>134</v>
      </c>
      <c r="C48" s="153">
        <v>114.94756099999999</v>
      </c>
      <c r="D48" s="125">
        <v>11.4947561</v>
      </c>
      <c r="E48" s="126"/>
      <c r="F48" s="107" t="s">
        <v>252</v>
      </c>
      <c r="G48" s="154">
        <v>0</v>
      </c>
      <c r="H48" s="109">
        <v>0</v>
      </c>
      <c r="I48" s="129">
        <v>-1.1000000000000001E-3</v>
      </c>
      <c r="J48" s="110" t="s">
        <v>239</v>
      </c>
      <c r="K48" s="114" t="s">
        <v>134</v>
      </c>
    </row>
    <row r="49" spans="1:11" ht="19.5" customHeight="1">
      <c r="A49" s="393">
        <v>4</v>
      </c>
      <c r="B49" s="103" t="s">
        <v>137</v>
      </c>
      <c r="C49" s="153">
        <v>274.40834599999999</v>
      </c>
      <c r="D49" s="125">
        <v>13.720417300000001</v>
      </c>
      <c r="E49" s="126"/>
      <c r="F49" s="107" t="s">
        <v>234</v>
      </c>
      <c r="G49" s="154">
        <v>2.8E-3</v>
      </c>
      <c r="H49" s="109">
        <v>5.5999999999999994E-2</v>
      </c>
      <c r="I49" s="129">
        <v>3.8885248435205941E-3</v>
      </c>
      <c r="J49" s="110">
        <v>12.858346548386967</v>
      </c>
      <c r="K49" s="114" t="s">
        <v>137</v>
      </c>
    </row>
    <row r="50" spans="1:11" ht="19.5" customHeight="1">
      <c r="A50" s="393">
        <v>5</v>
      </c>
      <c r="B50" s="103" t="s">
        <v>140</v>
      </c>
      <c r="C50" s="153">
        <v>118.890621</v>
      </c>
      <c r="D50" s="125">
        <v>10.70015589</v>
      </c>
      <c r="E50" s="396"/>
      <c r="F50" s="107" t="s">
        <v>234</v>
      </c>
      <c r="G50" s="273">
        <v>0</v>
      </c>
      <c r="H50" s="109">
        <v>0</v>
      </c>
      <c r="I50" s="129">
        <v>-3.8660105980317938E-3</v>
      </c>
      <c r="J50" s="110" t="s">
        <v>239</v>
      </c>
      <c r="K50" s="158" t="s">
        <v>140</v>
      </c>
    </row>
    <row r="51" spans="1:11" ht="24.75" customHeight="1">
      <c r="B51" s="159"/>
      <c r="D51" s="132">
        <v>99247.741371869997</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3D6553-2DE2-4928-8CF1-DA4058A73ECC}"/>
</file>

<file path=customXml/itemProps2.xml><?xml version="1.0" encoding="utf-8"?>
<ds:datastoreItem xmlns:ds="http://schemas.openxmlformats.org/officeDocument/2006/customXml" ds:itemID="{854BEACC-F6AE-4CFB-9669-7643E593F19E}"/>
</file>

<file path=customXml/itemProps3.xml><?xml version="1.0" encoding="utf-8"?>
<ds:datastoreItem xmlns:ds="http://schemas.openxmlformats.org/officeDocument/2006/customXml" ds:itemID="{25FE3953-4502-4F58-B19B-75EE9DAF62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2024-11-04T09:23:50Z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2024-10-30T15:50:06Z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4c82fab7-73f7-48c4-ac0e-9cdb8f14d775</vt:lpwstr>
  </property>
  <property fmtid="{D5CDD505-2E9C-101B-9397-08002B2CF9AE}" pid="9" name="MSIP_Label_a5e46b81-6385-491b-8dcf-1d9e9340b9b3_ContentBits">
    <vt:lpwstr>1</vt:lpwstr>
  </property>
  <property fmtid="{D5CDD505-2E9C-101B-9397-08002B2CF9AE}" pid="12" name="MediaServiceImageTags">
    <vt:lpwstr/>
  </property>
</Properties>
</file>