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32f010c6203d28/Work/Academia/Courses/Marketing Analytics AIDAMS/Assignments/Assignment 4/"/>
    </mc:Choice>
  </mc:AlternateContent>
  <xr:revisionPtr revIDLastSave="2" documentId="13_ncr:1_{519E5251-C292-6A48-9163-49E49B3B117F}" xr6:coauthVersionLast="47" xr6:coauthVersionMax="47" xr10:uidLastSave="{86995DB0-8AFB-465E-8EA6-6B4115D4B05A}"/>
  <bookViews>
    <workbookView xWindow="-98" yWindow="-98" windowWidth="21795" windowHeight="13875" xr2:uid="{1DCE749D-5402-884D-969A-7D38A4F9FF25}"/>
  </bookViews>
  <sheets>
    <sheet name="ROI_Q3_Q4" sheetId="3" r:id="rId1"/>
    <sheet name="ROI_Q5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4" l="1"/>
  <c r="G35" i="4"/>
  <c r="F35" i="4"/>
  <c r="E35" i="4"/>
  <c r="D35" i="4"/>
  <c r="C35" i="4"/>
  <c r="H26" i="4"/>
  <c r="H32" i="4" s="1"/>
  <c r="G26" i="4"/>
  <c r="F26" i="4"/>
  <c r="E26" i="4"/>
  <c r="D26" i="4"/>
  <c r="D27" i="4" s="1"/>
  <c r="C26" i="4"/>
  <c r="H24" i="4"/>
  <c r="G24" i="4"/>
  <c r="F24" i="4"/>
  <c r="F27" i="4" s="1"/>
  <c r="E24" i="4"/>
  <c r="E23" i="4" s="1"/>
  <c r="E29" i="4" s="1"/>
  <c r="D24" i="4"/>
  <c r="C24" i="4"/>
  <c r="C23" i="4" s="1"/>
  <c r="C29" i="4" s="1"/>
  <c r="D23" i="4"/>
  <c r="D29" i="4" s="1"/>
  <c r="H17" i="4"/>
  <c r="G17" i="4"/>
  <c r="F17" i="4"/>
  <c r="F32" i="4" s="1"/>
  <c r="E17" i="4"/>
  <c r="D17" i="4"/>
  <c r="C17" i="4"/>
  <c r="C17" i="3"/>
  <c r="D17" i="3"/>
  <c r="E17" i="3"/>
  <c r="F17" i="3"/>
  <c r="G17" i="3"/>
  <c r="H17" i="3"/>
  <c r="C23" i="3"/>
  <c r="C29" i="3" s="1"/>
  <c r="C24" i="3"/>
  <c r="D24" i="3"/>
  <c r="E24" i="3"/>
  <c r="E23" i="3" s="1"/>
  <c r="E29" i="3" s="1"/>
  <c r="F24" i="3"/>
  <c r="F23" i="3" s="1"/>
  <c r="F29" i="3" s="1"/>
  <c r="G24" i="3"/>
  <c r="H24" i="3"/>
  <c r="H23" i="3" s="1"/>
  <c r="H29" i="3" s="1"/>
  <c r="C26" i="3"/>
  <c r="C27" i="3" s="1"/>
  <c r="D26" i="3"/>
  <c r="E26" i="3"/>
  <c r="F26" i="3"/>
  <c r="G26" i="3"/>
  <c r="G32" i="3" s="1"/>
  <c r="H26" i="3"/>
  <c r="D32" i="3"/>
  <c r="F32" i="3"/>
  <c r="C35" i="3"/>
  <c r="D35" i="3"/>
  <c r="E35" i="3"/>
  <c r="F35" i="3"/>
  <c r="G35" i="3"/>
  <c r="H35" i="3"/>
  <c r="G32" i="4" l="1"/>
  <c r="G27" i="3"/>
  <c r="E32" i="3"/>
  <c r="G23" i="3"/>
  <c r="G29" i="3" s="1"/>
  <c r="H32" i="3"/>
  <c r="H27" i="3"/>
  <c r="D27" i="3"/>
  <c r="C27" i="4"/>
  <c r="F23" i="4"/>
  <c r="F29" i="4" s="1"/>
  <c r="E27" i="4"/>
  <c r="H27" i="4"/>
  <c r="G27" i="4"/>
  <c r="E32" i="4"/>
  <c r="D32" i="4"/>
  <c r="C32" i="4"/>
  <c r="G23" i="4"/>
  <c r="G29" i="4" s="1"/>
  <c r="H23" i="4"/>
  <c r="H29" i="4" s="1"/>
  <c r="C32" i="3"/>
  <c r="F27" i="3"/>
  <c r="D23" i="3"/>
  <c r="D29" i="3" s="1"/>
  <c r="E27" i="3"/>
</calcChain>
</file>

<file path=xl/sharedStrings.xml><?xml version="1.0" encoding="utf-8"?>
<sst xmlns="http://schemas.openxmlformats.org/spreadsheetml/2006/main" count="95" uniqueCount="34">
  <si>
    <t>Dominick's</t>
  </si>
  <si>
    <t>Jewel-Osco</t>
  </si>
  <si>
    <t>Regression estimates</t>
    <phoneticPr fontId="0" type="noConversion"/>
  </si>
  <si>
    <t>&lt;&lt; FILL HERE</t>
  </si>
  <si>
    <t>log_price</t>
    <phoneticPr fontId="0" type="noConversion"/>
  </si>
  <si>
    <t>feature_pctacv</t>
    <phoneticPr fontId="0" type="noConversion"/>
  </si>
  <si>
    <t>display_pctacv</t>
    <phoneticPr fontId="0" type="noConversion"/>
  </si>
  <si>
    <t>constant</t>
    <phoneticPr fontId="0" type="noConversion"/>
  </si>
  <si>
    <t>Event structure</t>
    <phoneticPr fontId="0" type="noConversion"/>
  </si>
  <si>
    <t>Price (% change)</t>
  </si>
  <si>
    <t>Feature</t>
  </si>
  <si>
    <t>Display</t>
  </si>
  <si>
    <t>Lift from event</t>
    <phoneticPr fontId="0" type="noConversion"/>
  </si>
  <si>
    <t>Base price</t>
    <phoneticPr fontId="0" type="noConversion"/>
  </si>
  <si>
    <t>Promoted price</t>
    <phoneticPr fontId="0" type="noConversion"/>
  </si>
  <si>
    <t>Hellman's margin ($)</t>
    <phoneticPr fontId="0" type="noConversion"/>
  </si>
  <si>
    <t>Margin at promoted price</t>
  </si>
  <si>
    <t>Units</t>
  </si>
  <si>
    <t>Baseline units</t>
    <phoneticPr fontId="0" type="noConversion"/>
  </si>
  <si>
    <t>Incremental consumed units</t>
    <phoneticPr fontId="0" type="noConversion"/>
  </si>
  <si>
    <t>Total consumed units</t>
    <phoneticPr fontId="0" type="noConversion"/>
  </si>
  <si>
    <t>% baseline units forward buy</t>
    <phoneticPr fontId="0" type="noConversion"/>
  </si>
  <si>
    <t>Forward buy units</t>
    <phoneticPr fontId="0" type="noConversion"/>
  </si>
  <si>
    <t>Total purchased units</t>
    <phoneticPr fontId="0" type="noConversion"/>
  </si>
  <si>
    <t>Manufacturer promotion P&amp;L</t>
    <phoneticPr fontId="0" type="noConversion"/>
  </si>
  <si>
    <t>Incremental contribution</t>
    <phoneticPr fontId="0" type="noConversion"/>
  </si>
  <si>
    <t>Variable cost (consumed)</t>
    <phoneticPr fontId="0" type="noConversion"/>
  </si>
  <si>
    <t>Hint: Remember we only took reduction in margin of baseline units as a cost</t>
  </si>
  <si>
    <t>Fixed payment cost</t>
    <phoneticPr fontId="0" type="noConversion"/>
  </si>
  <si>
    <t>Forward buy cost</t>
    <phoneticPr fontId="0" type="noConversion"/>
  </si>
  <si>
    <t>Event cost</t>
    <phoneticPr fontId="0" type="noConversion"/>
  </si>
  <si>
    <t>Event gross contribution</t>
    <phoneticPr fontId="0" type="noConversion"/>
  </si>
  <si>
    <t>Event ROI</t>
  </si>
  <si>
    <t>Variance_of_error_term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</si>
</sst>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0"/>
      <name val="Calibri Light"/>
      <family val="1"/>
      <scheme val="major"/>
    </font>
    <font>
      <sz val="10"/>
      <color indexed="18"/>
      <name val="Calibri Light"/>
      <family val="1"/>
      <scheme val="major"/>
    </font>
    <font>
      <b/>
      <sz val="10"/>
      <name val="Calibri Light"/>
      <family val="1"/>
      <scheme val="major"/>
    </font>
    <font>
      <sz val="10"/>
      <name val="Arial"/>
      <family val="2"/>
    </font>
    <font>
      <sz val="12"/>
      <name val="Calibri Light"/>
      <family val="1"/>
      <scheme val="major"/>
    </font>
    <font>
      <sz val="12"/>
      <color indexed="18"/>
      <name val="Calibri Light"/>
      <family val="1"/>
      <scheme val="major"/>
    </font>
    <font>
      <b/>
      <sz val="12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1" fillId="0" borderId="0" xfId="1" applyFont="1"/>
    <xf numFmtId="0" fontId="1" fillId="0" borderId="8" xfId="1" applyFont="1" applyBorder="1"/>
    <xf numFmtId="165" fontId="3" fillId="0" borderId="10" xfId="1" applyNumberFormat="1" applyFont="1" applyBorder="1"/>
    <xf numFmtId="165" fontId="3" fillId="0" borderId="9" xfId="1" applyNumberFormat="1" applyFont="1" applyBorder="1"/>
    <xf numFmtId="0" fontId="2" fillId="0" borderId="9" xfId="1" applyFont="1" applyBorder="1"/>
    <xf numFmtId="3" fontId="1" fillId="0" borderId="4" xfId="1" applyNumberFormat="1" applyFont="1" applyBorder="1"/>
    <xf numFmtId="3" fontId="1" fillId="0" borderId="10" xfId="1" applyNumberFormat="1" applyFont="1" applyBorder="1"/>
    <xf numFmtId="3" fontId="1" fillId="0" borderId="9" xfId="1" applyNumberFormat="1" applyFont="1" applyBorder="1"/>
    <xf numFmtId="0" fontId="1" fillId="0" borderId="9" xfId="1" applyFont="1" applyBorder="1"/>
    <xf numFmtId="3" fontId="1" fillId="0" borderId="3" xfId="1" applyNumberFormat="1" applyFont="1" applyBorder="1"/>
    <xf numFmtId="3" fontId="1" fillId="0" borderId="0" xfId="1" applyNumberFormat="1" applyFont="1"/>
    <xf numFmtId="3" fontId="1" fillId="0" borderId="8" xfId="1" applyNumberFormat="1" applyFont="1" applyBorder="1"/>
    <xf numFmtId="0" fontId="2" fillId="0" borderId="8" xfId="1" applyFont="1" applyBorder="1"/>
    <xf numFmtId="0" fontId="1" fillId="0" borderId="10" xfId="1" applyFont="1" applyBorder="1"/>
    <xf numFmtId="0" fontId="1" fillId="0" borderId="2" xfId="1" applyFont="1" applyBorder="1"/>
    <xf numFmtId="2" fontId="1" fillId="0" borderId="0" xfId="1" applyNumberFormat="1" applyFont="1"/>
    <xf numFmtId="2" fontId="1" fillId="0" borderId="11" xfId="1" applyNumberFormat="1" applyFont="1" applyBorder="1"/>
    <xf numFmtId="2" fontId="1" fillId="0" borderId="1" xfId="1" applyNumberFormat="1" applyFont="1" applyBorder="1"/>
    <xf numFmtId="0" fontId="1" fillId="0" borderId="4" xfId="1" applyFont="1" applyBorder="1"/>
    <xf numFmtId="164" fontId="1" fillId="0" borderId="0" xfId="1" applyNumberFormat="1" applyFont="1"/>
    <xf numFmtId="164" fontId="1" fillId="0" borderId="8" xfId="1" applyNumberFormat="1" applyFont="1" applyBorder="1"/>
    <xf numFmtId="1" fontId="1" fillId="0" borderId="0" xfId="1" applyNumberFormat="1" applyFont="1"/>
    <xf numFmtId="1" fontId="1" fillId="0" borderId="8" xfId="1" applyNumberFormat="1" applyFont="1" applyBorder="1"/>
    <xf numFmtId="0" fontId="1" fillId="0" borderId="5" xfId="1" applyFont="1" applyBorder="1"/>
    <xf numFmtId="0" fontId="2" fillId="0" borderId="7" xfId="1" applyFont="1" applyBorder="1"/>
    <xf numFmtId="0" fontId="2" fillId="0" borderId="6" xfId="1" applyFont="1" applyBorder="1"/>
    <xf numFmtId="0" fontId="1" fillId="0" borderId="7" xfId="1" applyFont="1" applyBorder="1"/>
    <xf numFmtId="0" fontId="1" fillId="0" borderId="6" xfId="1" applyFont="1" applyBorder="1"/>
    <xf numFmtId="3" fontId="5" fillId="0" borderId="0" xfId="1" applyNumberFormat="1" applyFont="1"/>
    <xf numFmtId="0" fontId="5" fillId="0" borderId="0" xfId="1" applyFont="1"/>
    <xf numFmtId="0" fontId="5" fillId="0" borderId="6" xfId="1" applyFont="1" applyBorder="1"/>
    <xf numFmtId="0" fontId="6" fillId="0" borderId="6" xfId="1" applyFont="1" applyBorder="1"/>
    <xf numFmtId="0" fontId="5" fillId="0" borderId="7" xfId="1" applyFont="1" applyBorder="1"/>
    <xf numFmtId="0" fontId="6" fillId="0" borderId="7" xfId="1" applyFont="1" applyBorder="1"/>
    <xf numFmtId="0" fontId="5" fillId="0" borderId="5" xfId="1" applyFont="1" applyBorder="1"/>
    <xf numFmtId="0" fontId="5" fillId="0" borderId="8" xfId="1" applyFont="1" applyBorder="1"/>
    <xf numFmtId="0" fontId="6" fillId="0" borderId="8" xfId="1" applyFont="1" applyBorder="1"/>
    <xf numFmtId="164" fontId="5" fillId="0" borderId="8" xfId="1" applyNumberFormat="1" applyFont="1" applyBorder="1"/>
    <xf numFmtId="164" fontId="5" fillId="0" borderId="0" xfId="1" applyNumberFormat="1" applyFont="1"/>
    <xf numFmtId="1" fontId="5" fillId="0" borderId="8" xfId="1" applyNumberFormat="1" applyFont="1" applyBorder="1"/>
    <xf numFmtId="1" fontId="5" fillId="0" borderId="0" xfId="1" applyNumberFormat="1" applyFont="1"/>
    <xf numFmtId="0" fontId="5" fillId="0" borderId="9" xfId="1" applyFont="1" applyBorder="1"/>
    <xf numFmtId="0" fontId="5" fillId="0" borderId="10" xfId="1" applyFont="1" applyBorder="1"/>
    <xf numFmtId="0" fontId="5" fillId="0" borderId="4" xfId="1" applyFont="1" applyBorder="1"/>
    <xf numFmtId="2" fontId="5" fillId="0" borderId="1" xfId="1" applyNumberFormat="1" applyFont="1" applyBorder="1"/>
    <xf numFmtId="2" fontId="5" fillId="0" borderId="11" xfId="1" applyNumberFormat="1" applyFont="1" applyBorder="1"/>
    <xf numFmtId="2" fontId="5" fillId="0" borderId="0" xfId="1" applyNumberFormat="1" applyFont="1"/>
    <xf numFmtId="0" fontId="5" fillId="0" borderId="2" xfId="1" applyFont="1" applyBorder="1"/>
    <xf numFmtId="3" fontId="5" fillId="0" borderId="8" xfId="1" applyNumberFormat="1" applyFont="1" applyBorder="1"/>
    <xf numFmtId="3" fontId="5" fillId="0" borderId="9" xfId="1" applyNumberFormat="1" applyFont="1" applyBorder="1"/>
    <xf numFmtId="3" fontId="5" fillId="0" borderId="10" xfId="1" applyNumberFormat="1" applyFont="1" applyBorder="1"/>
    <xf numFmtId="3" fontId="5" fillId="0" borderId="3" xfId="1" applyNumberFormat="1" applyFont="1" applyBorder="1"/>
    <xf numFmtId="3" fontId="5" fillId="0" borderId="4" xfId="1" applyNumberFormat="1" applyFont="1" applyBorder="1"/>
    <xf numFmtId="0" fontId="6" fillId="0" borderId="9" xfId="1" applyFont="1" applyBorder="1"/>
    <xf numFmtId="165" fontId="7" fillId="0" borderId="9" xfId="1" applyNumberFormat="1" applyFont="1" applyBorder="1"/>
    <xf numFmtId="165" fontId="7" fillId="0" borderId="10" xfId="1" applyNumberFormat="1" applyFont="1" applyBorder="1"/>
  </cellXfs>
  <cellStyles count="2">
    <cellStyle name="Normal" xfId="0" builtinId="0"/>
    <cellStyle name="Normal 2" xfId="1" xr:uid="{A12FB72C-3637-C74B-9E34-BEB2256193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091B-4C6B-3441-B9D7-110EDD0B1E03}">
  <dimension ref="B1:J48"/>
  <sheetViews>
    <sheetView tabSelected="1" topLeftCell="A11" zoomScale="125" workbookViewId="0">
      <selection activeCell="H34" sqref="H34"/>
    </sheetView>
  </sheetViews>
  <sheetFormatPr defaultColWidth="8.8125" defaultRowHeight="13.15" x14ac:dyDescent="0.4"/>
  <cols>
    <col min="1" max="1" width="2.3125" style="1" customWidth="1"/>
    <col min="2" max="2" width="23.8125" style="1" customWidth="1"/>
    <col min="3" max="8" width="8.8125" style="1"/>
    <col min="9" max="9" width="16.3125" style="1" customWidth="1"/>
    <col min="10" max="10" width="24.6875" style="1" customWidth="1"/>
    <col min="11" max="16384" width="8.8125" style="1"/>
  </cols>
  <sheetData>
    <row r="1" spans="2:9" x14ac:dyDescent="0.4">
      <c r="B1" s="11"/>
    </row>
    <row r="2" spans="2:9" x14ac:dyDescent="0.4">
      <c r="B2" s="28"/>
      <c r="C2" s="26" t="s">
        <v>0</v>
      </c>
      <c r="D2" s="27"/>
      <c r="E2" s="27"/>
      <c r="F2" s="26" t="s">
        <v>1</v>
      </c>
      <c r="G2" s="25"/>
      <c r="H2" s="24"/>
      <c r="I2" s="2"/>
    </row>
    <row r="3" spans="2:9" x14ac:dyDescent="0.4">
      <c r="B3" s="13" t="s">
        <v>2</v>
      </c>
      <c r="C3" s="2"/>
      <c r="F3" s="2"/>
      <c r="I3" s="2"/>
    </row>
    <row r="4" spans="2:9" x14ac:dyDescent="0.4">
      <c r="B4" s="2" t="s">
        <v>4</v>
      </c>
      <c r="C4" s="21"/>
      <c r="D4" s="20"/>
      <c r="E4" s="20"/>
      <c r="F4" s="21"/>
      <c r="G4" s="20"/>
      <c r="H4" s="20"/>
      <c r="I4" s="2" t="s">
        <v>3</v>
      </c>
    </row>
    <row r="5" spans="2:9" x14ac:dyDescent="0.4">
      <c r="B5" s="2" t="s">
        <v>5</v>
      </c>
      <c r="C5" s="21"/>
      <c r="D5" s="20"/>
      <c r="E5" s="20"/>
      <c r="F5" s="23"/>
      <c r="G5" s="22"/>
      <c r="H5" s="22"/>
      <c r="I5" s="2" t="s">
        <v>3</v>
      </c>
    </row>
    <row r="6" spans="2:9" x14ac:dyDescent="0.4">
      <c r="B6" s="2" t="s">
        <v>6</v>
      </c>
      <c r="C6" s="21"/>
      <c r="D6" s="20"/>
      <c r="E6" s="20"/>
      <c r="F6" s="21"/>
      <c r="G6" s="20"/>
      <c r="H6" s="20"/>
      <c r="I6" s="2" t="s">
        <v>3</v>
      </c>
    </row>
    <row r="7" spans="2:9" x14ac:dyDescent="0.4">
      <c r="B7" s="2" t="s">
        <v>7</v>
      </c>
      <c r="C7" s="21"/>
      <c r="D7" s="20"/>
      <c r="E7" s="20"/>
      <c r="F7" s="21"/>
      <c r="G7" s="20"/>
      <c r="H7" s="20"/>
      <c r="I7" s="2" t="s">
        <v>3</v>
      </c>
    </row>
    <row r="8" spans="2:9" x14ac:dyDescent="0.4">
      <c r="B8" s="2" t="s">
        <v>33</v>
      </c>
      <c r="C8" s="21"/>
      <c r="D8" s="20"/>
      <c r="E8" s="20"/>
      <c r="F8" s="21"/>
      <c r="G8" s="20"/>
      <c r="H8" s="20"/>
      <c r="I8" s="2" t="s">
        <v>3</v>
      </c>
    </row>
    <row r="9" spans="2:9" x14ac:dyDescent="0.4">
      <c r="B9" s="9"/>
      <c r="C9" s="9"/>
      <c r="D9" s="14"/>
      <c r="E9" s="14"/>
      <c r="F9" s="9"/>
      <c r="G9" s="14"/>
      <c r="H9" s="14"/>
      <c r="I9" s="2"/>
    </row>
    <row r="10" spans="2:9" x14ac:dyDescent="0.4">
      <c r="B10" s="13" t="s">
        <v>8</v>
      </c>
      <c r="C10" s="2"/>
      <c r="F10" s="2"/>
      <c r="I10" s="2"/>
    </row>
    <row r="11" spans="2:9" x14ac:dyDescent="0.4">
      <c r="B11" s="2" t="s">
        <v>9</v>
      </c>
      <c r="C11" s="2">
        <v>-0.15</v>
      </c>
      <c r="D11" s="1">
        <v>-0.15</v>
      </c>
      <c r="E11" s="1">
        <v>-0.15</v>
      </c>
      <c r="F11" s="2">
        <v>-0.15</v>
      </c>
      <c r="G11" s="1">
        <v>-0.15</v>
      </c>
      <c r="H11" s="1">
        <v>-0.15</v>
      </c>
      <c r="I11" s="2"/>
    </row>
    <row r="12" spans="2:9" x14ac:dyDescent="0.4">
      <c r="B12" s="2" t="s">
        <v>10</v>
      </c>
      <c r="C12" s="2">
        <v>0</v>
      </c>
      <c r="D12" s="1">
        <v>0</v>
      </c>
      <c r="E12" s="1">
        <v>1</v>
      </c>
      <c r="F12" s="2">
        <v>0</v>
      </c>
      <c r="G12" s="1">
        <v>0</v>
      </c>
      <c r="H12" s="1">
        <v>1</v>
      </c>
      <c r="I12" s="2"/>
    </row>
    <row r="13" spans="2:9" x14ac:dyDescent="0.4">
      <c r="B13" s="9" t="s">
        <v>11</v>
      </c>
      <c r="C13" s="9">
        <v>0</v>
      </c>
      <c r="D13" s="14">
        <v>0.7</v>
      </c>
      <c r="E13" s="14">
        <v>0.7</v>
      </c>
      <c r="F13" s="9">
        <v>0</v>
      </c>
      <c r="G13" s="14">
        <v>0.7</v>
      </c>
      <c r="H13" s="19">
        <v>0.7</v>
      </c>
      <c r="I13" s="2"/>
    </row>
    <row r="14" spans="2:9" x14ac:dyDescent="0.4">
      <c r="B14" s="13" t="s">
        <v>12</v>
      </c>
      <c r="C14" s="18"/>
      <c r="D14" s="17"/>
      <c r="E14" s="16"/>
      <c r="F14" s="18"/>
      <c r="G14" s="17"/>
      <c r="H14" s="16"/>
      <c r="I14" s="2" t="s">
        <v>3</v>
      </c>
    </row>
    <row r="15" spans="2:9" x14ac:dyDescent="0.4">
      <c r="B15" s="2"/>
      <c r="C15" s="2"/>
      <c r="F15" s="2"/>
      <c r="I15" s="2"/>
    </row>
    <row r="16" spans="2:9" x14ac:dyDescent="0.4">
      <c r="B16" s="15" t="s">
        <v>13</v>
      </c>
      <c r="C16" s="2"/>
      <c r="F16" s="2"/>
      <c r="I16" s="2" t="s">
        <v>3</v>
      </c>
    </row>
    <row r="17" spans="2:10" x14ac:dyDescent="0.4">
      <c r="B17" s="2" t="s">
        <v>14</v>
      </c>
      <c r="C17" s="2">
        <f t="shared" ref="C17:H17" si="0">(1+C11)*C16</f>
        <v>0</v>
      </c>
      <c r="D17" s="1">
        <f t="shared" si="0"/>
        <v>0</v>
      </c>
      <c r="E17" s="1">
        <f t="shared" si="0"/>
        <v>0</v>
      </c>
      <c r="F17" s="2">
        <f t="shared" si="0"/>
        <v>0</v>
      </c>
      <c r="G17" s="1">
        <f t="shared" si="0"/>
        <v>0</v>
      </c>
      <c r="H17" s="1">
        <f t="shared" si="0"/>
        <v>0</v>
      </c>
      <c r="I17" s="2"/>
    </row>
    <row r="18" spans="2:10" x14ac:dyDescent="0.4">
      <c r="B18" s="2" t="s">
        <v>15</v>
      </c>
      <c r="C18" s="2"/>
      <c r="F18" s="2"/>
      <c r="I18" s="2" t="s">
        <v>3</v>
      </c>
    </row>
    <row r="19" spans="2:10" x14ac:dyDescent="0.4">
      <c r="B19" s="2" t="s">
        <v>16</v>
      </c>
      <c r="C19" s="2"/>
      <c r="D19" s="2"/>
      <c r="E19" s="2"/>
      <c r="F19" s="2"/>
      <c r="G19" s="2"/>
      <c r="H19" s="2"/>
      <c r="I19" s="2" t="s">
        <v>3</v>
      </c>
    </row>
    <row r="20" spans="2:10" x14ac:dyDescent="0.4">
      <c r="B20" s="9"/>
      <c r="C20" s="9"/>
      <c r="D20" s="14"/>
      <c r="E20" s="14"/>
      <c r="F20" s="9"/>
      <c r="G20" s="14"/>
      <c r="H20" s="14"/>
      <c r="I20" s="2"/>
    </row>
    <row r="21" spans="2:10" x14ac:dyDescent="0.4">
      <c r="B21" s="13" t="s">
        <v>17</v>
      </c>
      <c r="C21" s="2"/>
      <c r="F21" s="2"/>
      <c r="I21" s="2"/>
    </row>
    <row r="22" spans="2:10" x14ac:dyDescent="0.4">
      <c r="B22" s="2" t="s">
        <v>18</v>
      </c>
      <c r="C22" s="12"/>
      <c r="D22" s="11"/>
      <c r="E22" s="11"/>
      <c r="F22" s="12"/>
      <c r="G22" s="11"/>
      <c r="H22" s="11"/>
      <c r="I22" s="2" t="s">
        <v>3</v>
      </c>
    </row>
    <row r="23" spans="2:10" x14ac:dyDescent="0.4">
      <c r="B23" s="2" t="s">
        <v>19</v>
      </c>
      <c r="C23" s="12">
        <f t="shared" ref="C23:H23" si="1">C24-C22</f>
        <v>0</v>
      </c>
      <c r="D23" s="11">
        <f t="shared" si="1"/>
        <v>0</v>
      </c>
      <c r="E23" s="11">
        <f t="shared" si="1"/>
        <v>0</v>
      </c>
      <c r="F23" s="12">
        <f t="shared" si="1"/>
        <v>0</v>
      </c>
      <c r="G23" s="11">
        <f t="shared" si="1"/>
        <v>0</v>
      </c>
      <c r="H23" s="11">
        <f t="shared" si="1"/>
        <v>0</v>
      </c>
      <c r="I23" s="2"/>
    </row>
    <row r="24" spans="2:10" x14ac:dyDescent="0.4">
      <c r="B24" s="2" t="s">
        <v>20</v>
      </c>
      <c r="C24" s="12">
        <f t="shared" ref="C24:H24" si="2">C22*C14</f>
        <v>0</v>
      </c>
      <c r="D24" s="11">
        <f t="shared" si="2"/>
        <v>0</v>
      </c>
      <c r="E24" s="11">
        <f t="shared" si="2"/>
        <v>0</v>
      </c>
      <c r="F24" s="12">
        <f t="shared" si="2"/>
        <v>0</v>
      </c>
      <c r="G24" s="11">
        <f t="shared" si="2"/>
        <v>0</v>
      </c>
      <c r="H24" s="11">
        <f t="shared" si="2"/>
        <v>0</v>
      </c>
      <c r="I24" s="2"/>
    </row>
    <row r="25" spans="2:10" x14ac:dyDescent="0.4">
      <c r="B25" s="2" t="s">
        <v>21</v>
      </c>
      <c r="C25" s="12">
        <v>50</v>
      </c>
      <c r="D25" s="11">
        <v>50</v>
      </c>
      <c r="E25" s="11">
        <v>50</v>
      </c>
      <c r="F25" s="12">
        <v>50</v>
      </c>
      <c r="G25" s="11">
        <v>50</v>
      </c>
      <c r="H25" s="11">
        <v>50</v>
      </c>
      <c r="I25" s="2"/>
    </row>
    <row r="26" spans="2:10" x14ac:dyDescent="0.4">
      <c r="B26" s="2" t="s">
        <v>22</v>
      </c>
      <c r="C26" s="12">
        <f t="shared" ref="C26:H26" si="3">C22*C25/100</f>
        <v>0</v>
      </c>
      <c r="D26" s="11">
        <f t="shared" si="3"/>
        <v>0</v>
      </c>
      <c r="E26" s="11">
        <f t="shared" si="3"/>
        <v>0</v>
      </c>
      <c r="F26" s="12">
        <f t="shared" si="3"/>
        <v>0</v>
      </c>
      <c r="G26" s="11">
        <f t="shared" si="3"/>
        <v>0</v>
      </c>
      <c r="H26" s="11">
        <f t="shared" si="3"/>
        <v>0</v>
      </c>
      <c r="I26" s="2"/>
    </row>
    <row r="27" spans="2:10" x14ac:dyDescent="0.4">
      <c r="B27" s="9" t="s">
        <v>23</v>
      </c>
      <c r="C27" s="8">
        <f t="shared" ref="C27:H27" si="4">C24+C26</f>
        <v>0</v>
      </c>
      <c r="D27" s="7">
        <f t="shared" si="4"/>
        <v>0</v>
      </c>
      <c r="E27" s="7">
        <f t="shared" si="4"/>
        <v>0</v>
      </c>
      <c r="F27" s="8">
        <f t="shared" si="4"/>
        <v>0</v>
      </c>
      <c r="G27" s="7">
        <f t="shared" si="4"/>
        <v>0</v>
      </c>
      <c r="H27" s="7">
        <f t="shared" si="4"/>
        <v>0</v>
      </c>
      <c r="I27" s="2"/>
    </row>
    <row r="28" spans="2:10" x14ac:dyDescent="0.4">
      <c r="B28" s="13" t="s">
        <v>24</v>
      </c>
      <c r="C28" s="12"/>
      <c r="D28" s="11"/>
      <c r="E28" s="11"/>
      <c r="F28" s="12"/>
      <c r="G28" s="11"/>
      <c r="H28" s="11"/>
      <c r="I28" s="2"/>
    </row>
    <row r="29" spans="2:10" x14ac:dyDescent="0.4">
      <c r="B29" s="2" t="s">
        <v>25</v>
      </c>
      <c r="C29" s="12">
        <f t="shared" ref="C29:H29" si="5">C19*C23</f>
        <v>0</v>
      </c>
      <c r="D29" s="11">
        <f t="shared" si="5"/>
        <v>0</v>
      </c>
      <c r="E29" s="11">
        <f t="shared" si="5"/>
        <v>0</v>
      </c>
      <c r="F29" s="12">
        <f t="shared" si="5"/>
        <v>0</v>
      </c>
      <c r="G29" s="11">
        <f t="shared" si="5"/>
        <v>0</v>
      </c>
      <c r="H29" s="11">
        <f t="shared" si="5"/>
        <v>0</v>
      </c>
      <c r="I29" s="2"/>
    </row>
    <row r="30" spans="2:10" x14ac:dyDescent="0.4">
      <c r="B30" s="2" t="s">
        <v>26</v>
      </c>
      <c r="C30" s="12"/>
      <c r="D30" s="11"/>
      <c r="E30" s="11"/>
      <c r="F30" s="12"/>
      <c r="G30" s="11"/>
      <c r="H30" s="11"/>
      <c r="I30" s="2" t="s">
        <v>3</v>
      </c>
      <c r="J30" s="1" t="s">
        <v>27</v>
      </c>
    </row>
    <row r="31" spans="2:10" x14ac:dyDescent="0.4">
      <c r="B31" s="2" t="s">
        <v>28</v>
      </c>
      <c r="C31" s="12"/>
      <c r="D31" s="11"/>
      <c r="E31" s="11"/>
      <c r="F31" s="12"/>
      <c r="G31" s="11"/>
      <c r="H31" s="11"/>
      <c r="I31" s="2" t="s">
        <v>3</v>
      </c>
    </row>
    <row r="32" spans="2:10" x14ac:dyDescent="0.4">
      <c r="B32" s="2" t="s">
        <v>29</v>
      </c>
      <c r="C32" s="12">
        <f t="shared" ref="C32:H32" si="6">(C16-C17)*C26</f>
        <v>0</v>
      </c>
      <c r="D32" s="11">
        <f t="shared" si="6"/>
        <v>0</v>
      </c>
      <c r="E32" s="11">
        <f t="shared" si="6"/>
        <v>0</v>
      </c>
      <c r="F32" s="12">
        <f t="shared" si="6"/>
        <v>0</v>
      </c>
      <c r="G32" s="11">
        <f t="shared" si="6"/>
        <v>0</v>
      </c>
      <c r="H32" s="11">
        <f t="shared" si="6"/>
        <v>0</v>
      </c>
      <c r="I32" s="2"/>
    </row>
    <row r="33" spans="2:9" x14ac:dyDescent="0.4">
      <c r="B33" s="2" t="s">
        <v>30</v>
      </c>
      <c r="C33" s="12"/>
      <c r="D33" s="11"/>
      <c r="E33" s="10"/>
      <c r="F33" s="11"/>
      <c r="G33" s="11"/>
      <c r="H33" s="10"/>
      <c r="I33" s="2" t="s">
        <v>3</v>
      </c>
    </row>
    <row r="34" spans="2:9" x14ac:dyDescent="0.4">
      <c r="B34" s="9" t="s">
        <v>31</v>
      </c>
      <c r="C34" s="8"/>
      <c r="D34" s="7"/>
      <c r="E34" s="7"/>
      <c r="F34" s="8"/>
      <c r="G34" s="7"/>
      <c r="H34" s="6"/>
      <c r="I34" s="2" t="s">
        <v>3</v>
      </c>
    </row>
    <row r="35" spans="2:9" x14ac:dyDescent="0.4">
      <c r="B35" s="5" t="s">
        <v>32</v>
      </c>
      <c r="C35" s="4" t="e">
        <f t="shared" ref="C35:G35" si="7">100*C34/C33</f>
        <v>#DIV/0!</v>
      </c>
      <c r="D35" s="3" t="e">
        <f t="shared" si="7"/>
        <v>#DIV/0!</v>
      </c>
      <c r="E35" s="3" t="e">
        <f t="shared" si="7"/>
        <v>#DIV/0!</v>
      </c>
      <c r="F35" s="4" t="e">
        <f t="shared" si="7"/>
        <v>#DIV/0!</v>
      </c>
      <c r="G35" s="3" t="e">
        <f t="shared" si="7"/>
        <v>#DIV/0!</v>
      </c>
      <c r="H35" s="3" t="e">
        <f>100*H34/H33</f>
        <v>#DIV/0!</v>
      </c>
      <c r="I35" s="2"/>
    </row>
    <row r="48" spans="2:9" x14ac:dyDescent="0.4">
      <c r="H48" s="2"/>
    </row>
  </sheetData>
  <pageMargins left="0.75" right="0.75" top="1" bottom="1" header="0.5" footer="0.5"/>
  <pageSetup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8CD0-6F43-5749-8925-742527491E4E}">
  <dimension ref="B1:J48"/>
  <sheetViews>
    <sheetView workbookViewId="0">
      <selection activeCell="C19" sqref="C19"/>
    </sheetView>
  </sheetViews>
  <sheetFormatPr defaultColWidth="8.8125" defaultRowHeight="15.75" x14ac:dyDescent="0.5"/>
  <cols>
    <col min="1" max="1" width="2.3125" style="30" customWidth="1"/>
    <col min="2" max="2" width="23.8125" style="30" customWidth="1"/>
    <col min="3" max="8" width="8.8125" style="30"/>
    <col min="9" max="9" width="16.3125" style="30" customWidth="1"/>
    <col min="10" max="10" width="24.6875" style="30" customWidth="1"/>
    <col min="11" max="16384" width="8.8125" style="30"/>
  </cols>
  <sheetData>
    <row r="1" spans="2:9" x14ac:dyDescent="0.5">
      <c r="B1" s="29"/>
    </row>
    <row r="2" spans="2:9" x14ac:dyDescent="0.5">
      <c r="B2" s="31"/>
      <c r="C2" s="32" t="s">
        <v>0</v>
      </c>
      <c r="D2" s="33"/>
      <c r="E2" s="33"/>
      <c r="F2" s="32" t="s">
        <v>1</v>
      </c>
      <c r="G2" s="34"/>
      <c r="H2" s="35"/>
      <c r="I2" s="36"/>
    </row>
    <row r="3" spans="2:9" x14ac:dyDescent="0.5">
      <c r="B3" s="37" t="s">
        <v>2</v>
      </c>
      <c r="C3" s="36"/>
      <c r="F3" s="36"/>
      <c r="I3" s="36" t="s">
        <v>3</v>
      </c>
    </row>
    <row r="4" spans="2:9" x14ac:dyDescent="0.5">
      <c r="B4" s="36" t="s">
        <v>4</v>
      </c>
      <c r="C4" s="38"/>
      <c r="D4" s="39"/>
      <c r="E4" s="39"/>
      <c r="F4" s="38"/>
      <c r="G4" s="39"/>
      <c r="H4" s="39"/>
      <c r="I4" s="36" t="s">
        <v>3</v>
      </c>
    </row>
    <row r="5" spans="2:9" x14ac:dyDescent="0.5">
      <c r="B5" s="36" t="s">
        <v>5</v>
      </c>
      <c r="C5" s="38"/>
      <c r="D5" s="39"/>
      <c r="E5" s="39"/>
      <c r="F5" s="40"/>
      <c r="G5" s="41"/>
      <c r="H5" s="41"/>
      <c r="I5" s="36" t="s">
        <v>3</v>
      </c>
    </row>
    <row r="6" spans="2:9" x14ac:dyDescent="0.5">
      <c r="B6" s="36" t="s">
        <v>6</v>
      </c>
      <c r="C6" s="38"/>
      <c r="D6" s="39"/>
      <c r="E6" s="39"/>
      <c r="F6" s="38"/>
      <c r="G6" s="39"/>
      <c r="H6" s="39"/>
      <c r="I6" s="36" t="s">
        <v>3</v>
      </c>
    </row>
    <row r="7" spans="2:9" x14ac:dyDescent="0.5">
      <c r="B7" s="36" t="s">
        <v>7</v>
      </c>
      <c r="C7" s="38"/>
      <c r="D7" s="39"/>
      <c r="E7" s="39"/>
      <c r="F7" s="38"/>
      <c r="G7" s="39"/>
      <c r="H7" s="39"/>
      <c r="I7" s="36" t="s">
        <v>3</v>
      </c>
    </row>
    <row r="8" spans="2:9" x14ac:dyDescent="0.5">
      <c r="B8" s="36" t="s">
        <v>33</v>
      </c>
      <c r="C8" s="38"/>
      <c r="D8" s="39"/>
      <c r="E8" s="39"/>
      <c r="F8" s="38"/>
      <c r="G8" s="39"/>
      <c r="H8" s="39"/>
      <c r="I8" s="36" t="s">
        <v>3</v>
      </c>
    </row>
    <row r="9" spans="2:9" x14ac:dyDescent="0.5">
      <c r="B9" s="42"/>
      <c r="C9" s="42"/>
      <c r="D9" s="43"/>
      <c r="E9" s="43"/>
      <c r="F9" s="42"/>
      <c r="G9" s="43"/>
      <c r="H9" s="43"/>
      <c r="I9" s="36"/>
    </row>
    <row r="10" spans="2:9" x14ac:dyDescent="0.5">
      <c r="B10" s="37" t="s">
        <v>8</v>
      </c>
      <c r="C10" s="36"/>
      <c r="F10" s="36"/>
      <c r="I10" s="36"/>
    </row>
    <row r="11" spans="2:9" x14ac:dyDescent="0.5">
      <c r="B11" s="36" t="s">
        <v>9</v>
      </c>
      <c r="C11" s="36">
        <v>-0.15</v>
      </c>
      <c r="D11" s="30">
        <v>-0.15</v>
      </c>
      <c r="E11" s="30">
        <v>-0.15</v>
      </c>
      <c r="F11" s="36">
        <v>-0.15</v>
      </c>
      <c r="G11" s="30">
        <v>-0.15</v>
      </c>
      <c r="H11" s="30">
        <v>-0.15</v>
      </c>
      <c r="I11" s="36"/>
    </row>
    <row r="12" spans="2:9" x14ac:dyDescent="0.5">
      <c r="B12" s="36" t="s">
        <v>10</v>
      </c>
      <c r="C12" s="36">
        <v>0</v>
      </c>
      <c r="D12" s="30">
        <v>0</v>
      </c>
      <c r="E12" s="30">
        <v>1</v>
      </c>
      <c r="F12" s="36">
        <v>0</v>
      </c>
      <c r="G12" s="30">
        <v>0</v>
      </c>
      <c r="H12" s="30">
        <v>1</v>
      </c>
      <c r="I12" s="36"/>
    </row>
    <row r="13" spans="2:9" x14ac:dyDescent="0.5">
      <c r="B13" s="42" t="s">
        <v>11</v>
      </c>
      <c r="C13" s="42">
        <v>0</v>
      </c>
      <c r="D13" s="43">
        <v>0.7</v>
      </c>
      <c r="E13" s="43">
        <v>0.7</v>
      </c>
      <c r="F13" s="42">
        <v>0</v>
      </c>
      <c r="G13" s="43">
        <v>0.7</v>
      </c>
      <c r="H13" s="44">
        <v>0.7</v>
      </c>
      <c r="I13" s="36"/>
    </row>
    <row r="14" spans="2:9" x14ac:dyDescent="0.5">
      <c r="B14" s="37" t="s">
        <v>12</v>
      </c>
      <c r="C14" s="45"/>
      <c r="D14" s="46"/>
      <c r="E14" s="47"/>
      <c r="F14" s="45"/>
      <c r="G14" s="46"/>
      <c r="H14" s="47"/>
      <c r="I14" s="36" t="s">
        <v>3</v>
      </c>
    </row>
    <row r="15" spans="2:9" x14ac:dyDescent="0.5">
      <c r="B15" s="36"/>
      <c r="C15" s="36"/>
      <c r="F15" s="36"/>
      <c r="I15" s="36"/>
    </row>
    <row r="16" spans="2:9" x14ac:dyDescent="0.5">
      <c r="B16" s="48" t="s">
        <v>13</v>
      </c>
      <c r="C16" s="36"/>
      <c r="F16" s="36"/>
      <c r="I16" s="36" t="s">
        <v>3</v>
      </c>
    </row>
    <row r="17" spans="2:10" x14ac:dyDescent="0.5">
      <c r="B17" s="36" t="s">
        <v>14</v>
      </c>
      <c r="C17" s="36">
        <f t="shared" ref="C17:H17" si="0">(1+C11)*C16</f>
        <v>0</v>
      </c>
      <c r="D17" s="30">
        <f t="shared" si="0"/>
        <v>0</v>
      </c>
      <c r="E17" s="30">
        <f t="shared" si="0"/>
        <v>0</v>
      </c>
      <c r="F17" s="36">
        <f t="shared" si="0"/>
        <v>0</v>
      </c>
      <c r="G17" s="30">
        <f t="shared" si="0"/>
        <v>0</v>
      </c>
      <c r="H17" s="30">
        <f t="shared" si="0"/>
        <v>0</v>
      </c>
      <c r="I17" s="36"/>
    </row>
    <row r="18" spans="2:10" x14ac:dyDescent="0.5">
      <c r="B18" s="36" t="s">
        <v>15</v>
      </c>
      <c r="C18" s="36"/>
      <c r="F18" s="36"/>
      <c r="I18" s="36" t="s">
        <v>3</v>
      </c>
    </row>
    <row r="19" spans="2:10" x14ac:dyDescent="0.5">
      <c r="B19" s="36" t="s">
        <v>16</v>
      </c>
      <c r="C19" s="36"/>
      <c r="D19" s="36"/>
      <c r="E19" s="36"/>
      <c r="F19" s="36"/>
      <c r="G19" s="36"/>
      <c r="H19" s="36"/>
      <c r="I19" s="36" t="s">
        <v>3</v>
      </c>
    </row>
    <row r="20" spans="2:10" x14ac:dyDescent="0.5">
      <c r="B20" s="42"/>
      <c r="C20" s="42"/>
      <c r="D20" s="43"/>
      <c r="E20" s="43"/>
      <c r="F20" s="42"/>
      <c r="G20" s="43"/>
      <c r="H20" s="43"/>
      <c r="I20" s="36"/>
    </row>
    <row r="21" spans="2:10" x14ac:dyDescent="0.5">
      <c r="B21" s="37" t="s">
        <v>17</v>
      </c>
      <c r="C21" s="36"/>
      <c r="F21" s="36"/>
      <c r="I21" s="36"/>
    </row>
    <row r="22" spans="2:10" x14ac:dyDescent="0.5">
      <c r="B22" s="36" t="s">
        <v>18</v>
      </c>
      <c r="C22" s="49"/>
      <c r="D22" s="29"/>
      <c r="E22" s="29"/>
      <c r="F22" s="49"/>
      <c r="G22" s="29"/>
      <c r="H22" s="29"/>
      <c r="I22" s="36" t="s">
        <v>3</v>
      </c>
    </row>
    <row r="23" spans="2:10" x14ac:dyDescent="0.5">
      <c r="B23" s="36" t="s">
        <v>19</v>
      </c>
      <c r="C23" s="49">
        <f t="shared" ref="C23:H23" si="1">C24-C22</f>
        <v>0</v>
      </c>
      <c r="D23" s="29">
        <f t="shared" si="1"/>
        <v>0</v>
      </c>
      <c r="E23" s="29">
        <f t="shared" si="1"/>
        <v>0</v>
      </c>
      <c r="F23" s="49">
        <f t="shared" si="1"/>
        <v>0</v>
      </c>
      <c r="G23" s="29">
        <f t="shared" si="1"/>
        <v>0</v>
      </c>
      <c r="H23" s="29">
        <f t="shared" si="1"/>
        <v>0</v>
      </c>
      <c r="I23" s="36"/>
    </row>
    <row r="24" spans="2:10" x14ac:dyDescent="0.5">
      <c r="B24" s="36" t="s">
        <v>20</v>
      </c>
      <c r="C24" s="49">
        <f t="shared" ref="C24:H24" si="2">C22*C14</f>
        <v>0</v>
      </c>
      <c r="D24" s="29">
        <f t="shared" si="2"/>
        <v>0</v>
      </c>
      <c r="E24" s="29">
        <f t="shared" si="2"/>
        <v>0</v>
      </c>
      <c r="F24" s="49">
        <f t="shared" si="2"/>
        <v>0</v>
      </c>
      <c r="G24" s="29">
        <f t="shared" si="2"/>
        <v>0</v>
      </c>
      <c r="H24" s="29">
        <f t="shared" si="2"/>
        <v>0</v>
      </c>
      <c r="I24" s="36"/>
    </row>
    <row r="25" spans="2:10" x14ac:dyDescent="0.5">
      <c r="B25" s="36" t="s">
        <v>21</v>
      </c>
      <c r="C25" s="49">
        <v>0</v>
      </c>
      <c r="D25" s="29">
        <v>0</v>
      </c>
      <c r="E25" s="29">
        <v>0</v>
      </c>
      <c r="F25" s="49">
        <v>0</v>
      </c>
      <c r="G25" s="29">
        <v>0</v>
      </c>
      <c r="H25" s="29">
        <v>0</v>
      </c>
      <c r="I25" s="36"/>
    </row>
    <row r="26" spans="2:10" x14ac:dyDescent="0.5">
      <c r="B26" s="36" t="s">
        <v>22</v>
      </c>
      <c r="C26" s="49">
        <f t="shared" ref="C26:H26" si="3">C22*C25/100</f>
        <v>0</v>
      </c>
      <c r="D26" s="29">
        <f t="shared" si="3"/>
        <v>0</v>
      </c>
      <c r="E26" s="29">
        <f t="shared" si="3"/>
        <v>0</v>
      </c>
      <c r="F26" s="49">
        <f t="shared" si="3"/>
        <v>0</v>
      </c>
      <c r="G26" s="29">
        <f t="shared" si="3"/>
        <v>0</v>
      </c>
      <c r="H26" s="29">
        <f t="shared" si="3"/>
        <v>0</v>
      </c>
      <c r="I26" s="36"/>
    </row>
    <row r="27" spans="2:10" x14ac:dyDescent="0.5">
      <c r="B27" s="42" t="s">
        <v>23</v>
      </c>
      <c r="C27" s="50">
        <f t="shared" ref="C27:H27" si="4">C24+C26</f>
        <v>0</v>
      </c>
      <c r="D27" s="51">
        <f t="shared" si="4"/>
        <v>0</v>
      </c>
      <c r="E27" s="51">
        <f t="shared" si="4"/>
        <v>0</v>
      </c>
      <c r="F27" s="50">
        <f t="shared" si="4"/>
        <v>0</v>
      </c>
      <c r="G27" s="51">
        <f t="shared" si="4"/>
        <v>0</v>
      </c>
      <c r="H27" s="51">
        <f t="shared" si="4"/>
        <v>0</v>
      </c>
      <c r="I27" s="36"/>
    </row>
    <row r="28" spans="2:10" x14ac:dyDescent="0.5">
      <c r="B28" s="37" t="s">
        <v>24</v>
      </c>
      <c r="C28" s="49"/>
      <c r="D28" s="29"/>
      <c r="E28" s="29"/>
      <c r="F28" s="49"/>
      <c r="G28" s="29"/>
      <c r="H28" s="29"/>
      <c r="I28" s="36"/>
    </row>
    <row r="29" spans="2:10" x14ac:dyDescent="0.5">
      <c r="B29" s="36" t="s">
        <v>25</v>
      </c>
      <c r="C29" s="49">
        <f t="shared" ref="C29:H29" si="5">C19*C23</f>
        <v>0</v>
      </c>
      <c r="D29" s="29">
        <f t="shared" si="5"/>
        <v>0</v>
      </c>
      <c r="E29" s="29">
        <f t="shared" si="5"/>
        <v>0</v>
      </c>
      <c r="F29" s="49">
        <f t="shared" si="5"/>
        <v>0</v>
      </c>
      <c r="G29" s="29">
        <f t="shared" si="5"/>
        <v>0</v>
      </c>
      <c r="H29" s="29">
        <f t="shared" si="5"/>
        <v>0</v>
      </c>
      <c r="I29" s="36"/>
    </row>
    <row r="30" spans="2:10" x14ac:dyDescent="0.5">
      <c r="B30" s="36" t="s">
        <v>26</v>
      </c>
      <c r="C30" s="49"/>
      <c r="D30" s="29"/>
      <c r="E30" s="29"/>
      <c r="F30" s="49"/>
      <c r="G30" s="29"/>
      <c r="H30" s="29"/>
      <c r="I30" s="36" t="s">
        <v>3</v>
      </c>
      <c r="J30" s="30" t="s">
        <v>27</v>
      </c>
    </row>
    <row r="31" spans="2:10" x14ac:dyDescent="0.5">
      <c r="B31" s="36" t="s">
        <v>28</v>
      </c>
      <c r="C31" s="49"/>
      <c r="D31" s="29"/>
      <c r="E31" s="29"/>
      <c r="F31" s="49"/>
      <c r="G31" s="29"/>
      <c r="H31" s="29"/>
      <c r="I31" s="36" t="s">
        <v>3</v>
      </c>
    </row>
    <row r="32" spans="2:10" x14ac:dyDescent="0.5">
      <c r="B32" s="36" t="s">
        <v>29</v>
      </c>
      <c r="C32" s="49">
        <f t="shared" ref="C32:H32" si="6">(C16-C17)*C26</f>
        <v>0</v>
      </c>
      <c r="D32" s="29">
        <f t="shared" si="6"/>
        <v>0</v>
      </c>
      <c r="E32" s="29">
        <f t="shared" si="6"/>
        <v>0</v>
      </c>
      <c r="F32" s="49">
        <f t="shared" si="6"/>
        <v>0</v>
      </c>
      <c r="G32" s="29">
        <f t="shared" si="6"/>
        <v>0</v>
      </c>
      <c r="H32" s="29">
        <f t="shared" si="6"/>
        <v>0</v>
      </c>
      <c r="I32" s="36"/>
    </row>
    <row r="33" spans="2:9" x14ac:dyDescent="0.5">
      <c r="B33" s="36" t="s">
        <v>30</v>
      </c>
      <c r="C33" s="49"/>
      <c r="D33" s="29"/>
      <c r="E33" s="52"/>
      <c r="F33" s="29"/>
      <c r="G33" s="29"/>
      <c r="H33" s="52"/>
      <c r="I33" s="36" t="s">
        <v>3</v>
      </c>
    </row>
    <row r="34" spans="2:9" x14ac:dyDescent="0.5">
      <c r="B34" s="42" t="s">
        <v>31</v>
      </c>
      <c r="C34" s="50"/>
      <c r="D34" s="51"/>
      <c r="E34" s="51"/>
      <c r="F34" s="50"/>
      <c r="G34" s="51"/>
      <c r="H34" s="53"/>
      <c r="I34" s="36" t="s">
        <v>3</v>
      </c>
    </row>
    <row r="35" spans="2:9" x14ac:dyDescent="0.5">
      <c r="B35" s="54" t="s">
        <v>32</v>
      </c>
      <c r="C35" s="55" t="e">
        <f t="shared" ref="C35:H35" si="7">100*C34/C33</f>
        <v>#DIV/0!</v>
      </c>
      <c r="D35" s="56" t="e">
        <f t="shared" si="7"/>
        <v>#DIV/0!</v>
      </c>
      <c r="E35" s="56" t="e">
        <f t="shared" si="7"/>
        <v>#DIV/0!</v>
      </c>
      <c r="F35" s="55" t="e">
        <f t="shared" si="7"/>
        <v>#DIV/0!</v>
      </c>
      <c r="G35" s="56" t="e">
        <f t="shared" si="7"/>
        <v>#DIV/0!</v>
      </c>
      <c r="H35" s="56" t="e">
        <f t="shared" si="7"/>
        <v>#DIV/0!</v>
      </c>
      <c r="I35" s="36"/>
    </row>
    <row r="48" spans="2:9" x14ac:dyDescent="0.5">
      <c r="H4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ROI_Q3_Q4</vt:lpstr>
      <vt:lpstr>ROI_Q5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Ebi Barzegary</cp:lastModifiedBy>
  <dcterms:created xsi:type="dcterms:W3CDTF">2022-04-18T00:02:45Z</dcterms:created>
  <dcterms:modified xsi:type="dcterms:W3CDTF">2024-12-05T07:28:16Z</dcterms:modified>
</cp:coreProperties>
</file>