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2" sheetId="2" r:id="rId2"/>
    <sheet name="Sheet3" sheetId="3" r:id="rId3"/>
    <sheet name="static" sheetId="4" r:id="rId4"/>
    <sheet name="live music" sheetId="5" r:id="rId5"/>
    <sheet name="1khz" sheetId="6" r:id="rId6"/>
    <sheet name="10KHz" sheetId="7" r:id="rId7"/>
  </sheets>
  <externalReferences>
    <externalReference r:id="rId8"/>
  </externalReferences>
  <calcPr calcId="124519"/>
</workbook>
</file>

<file path=xl/calcChain.xml><?xml version="1.0" encoding="utf-8"?>
<calcChain xmlns="http://schemas.openxmlformats.org/spreadsheetml/2006/main">
  <c r="C129" i="7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29" i="6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29" i="5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2"/>
  <c r="E129" i="3"/>
  <c r="B129"/>
  <c r="E128"/>
  <c r="B128"/>
  <c r="E127"/>
  <c r="B127"/>
  <c r="E126"/>
  <c r="B126"/>
  <c r="E125"/>
  <c r="B125"/>
  <c r="E124"/>
  <c r="B124"/>
  <c r="E123"/>
  <c r="B123"/>
  <c r="E122"/>
  <c r="B122"/>
  <c r="E121"/>
  <c r="B121"/>
  <c r="E120"/>
  <c r="B120"/>
  <c r="E119"/>
  <c r="B119"/>
  <c r="E118"/>
  <c r="B118"/>
  <c r="E117"/>
  <c r="B117"/>
  <c r="E116"/>
  <c r="B116"/>
  <c r="E115"/>
  <c r="B115"/>
  <c r="E114"/>
  <c r="B114"/>
  <c r="E113"/>
  <c r="B113"/>
  <c r="E112"/>
  <c r="B112"/>
  <c r="E111"/>
  <c r="B111"/>
  <c r="E110"/>
  <c r="B110"/>
  <c r="E109"/>
  <c r="B109"/>
  <c r="E108"/>
  <c r="B108"/>
  <c r="E107"/>
  <c r="B107"/>
  <c r="E106"/>
  <c r="B106"/>
  <c r="E105"/>
  <c r="B105"/>
  <c r="E104"/>
  <c r="B104"/>
  <c r="E103"/>
  <c r="B103"/>
  <c r="E102"/>
  <c r="B102"/>
  <c r="E101"/>
  <c r="B101"/>
  <c r="E100"/>
  <c r="B100"/>
  <c r="E99"/>
  <c r="B99"/>
  <c r="E98"/>
  <c r="B98"/>
  <c r="E97"/>
  <c r="B97"/>
  <c r="E96"/>
  <c r="B96"/>
  <c r="E95"/>
  <c r="B95"/>
  <c r="E94"/>
  <c r="B94"/>
  <c r="E93"/>
  <c r="B93"/>
  <c r="E92"/>
  <c r="B92"/>
  <c r="E91"/>
  <c r="B91"/>
  <c r="E90"/>
  <c r="B90"/>
  <c r="E89"/>
  <c r="B89"/>
  <c r="E88"/>
  <c r="B88"/>
  <c r="E87"/>
  <c r="B87"/>
  <c r="E86"/>
  <c r="B86"/>
  <c r="E85"/>
  <c r="B85"/>
  <c r="E84"/>
  <c r="B84"/>
  <c r="E83"/>
  <c r="B83"/>
  <c r="E82"/>
  <c r="B82"/>
  <c r="E81"/>
  <c r="B81"/>
  <c r="E80"/>
  <c r="B80"/>
  <c r="E79"/>
  <c r="B79"/>
  <c r="E78"/>
  <c r="B78"/>
  <c r="E77"/>
  <c r="B77"/>
  <c r="E76"/>
  <c r="B76"/>
  <c r="E75"/>
  <c r="B75"/>
  <c r="E74"/>
  <c r="B74"/>
  <c r="E73"/>
  <c r="B73"/>
  <c r="E72"/>
  <c r="B72"/>
  <c r="E71"/>
  <c r="B71"/>
  <c r="E70"/>
  <c r="B70"/>
  <c r="E69"/>
  <c r="B69"/>
  <c r="E68"/>
  <c r="B68"/>
  <c r="E67"/>
  <c r="B67"/>
  <c r="E66"/>
  <c r="B66"/>
  <c r="E65"/>
  <c r="B65"/>
  <c r="E64"/>
  <c r="B64"/>
  <c r="E63"/>
  <c r="B63"/>
  <c r="E62"/>
  <c r="B62"/>
  <c r="E61"/>
  <c r="B61"/>
  <c r="E60"/>
  <c r="B60"/>
  <c r="E59"/>
  <c r="B59"/>
  <c r="E58"/>
  <c r="B58"/>
  <c r="E57"/>
  <c r="B57"/>
  <c r="E56"/>
  <c r="B56"/>
  <c r="E55"/>
  <c r="B55"/>
  <c r="E54"/>
  <c r="B54"/>
  <c r="E53"/>
  <c r="B53"/>
  <c r="E52"/>
  <c r="B52"/>
  <c r="E51"/>
  <c r="B51"/>
  <c r="E50"/>
  <c r="B50"/>
  <c r="E49"/>
  <c r="B49"/>
  <c r="E48"/>
  <c r="B48"/>
  <c r="E47"/>
  <c r="B47"/>
  <c r="E46"/>
  <c r="B46"/>
  <c r="E45"/>
  <c r="B45"/>
  <c r="E44"/>
  <c r="B44"/>
  <c r="E43"/>
  <c r="B43"/>
  <c r="E42"/>
  <c r="B42"/>
  <c r="E41"/>
  <c r="B41"/>
  <c r="E40"/>
  <c r="B40"/>
  <c r="E39"/>
  <c r="B39"/>
  <c r="E38"/>
  <c r="B38"/>
  <c r="E37"/>
  <c r="B37"/>
  <c r="E36"/>
  <c r="B36"/>
  <c r="E35"/>
  <c r="B35"/>
  <c r="E34"/>
  <c r="B34"/>
  <c r="E33"/>
  <c r="B33"/>
  <c r="E32"/>
  <c r="B32"/>
  <c r="E31"/>
  <c r="B31"/>
  <c r="E30"/>
  <c r="B30"/>
  <c r="E29"/>
  <c r="B29"/>
  <c r="E28"/>
  <c r="B28"/>
  <c r="E27"/>
  <c r="B27"/>
  <c r="E26"/>
  <c r="B26"/>
  <c r="E25"/>
  <c r="B25"/>
  <c r="E24"/>
  <c r="B24"/>
  <c r="E23"/>
  <c r="B23"/>
  <c r="E22"/>
  <c r="B22"/>
  <c r="E21"/>
  <c r="B21"/>
  <c r="E20"/>
  <c r="B20"/>
  <c r="E19"/>
  <c r="B19"/>
  <c r="E18"/>
  <c r="B18"/>
  <c r="E17"/>
  <c r="B17"/>
  <c r="E16"/>
  <c r="B16"/>
  <c r="E15"/>
  <c r="B15"/>
  <c r="E14"/>
  <c r="B14"/>
  <c r="E13"/>
  <c r="B13"/>
  <c r="E12"/>
  <c r="B12"/>
  <c r="E11"/>
  <c r="B11"/>
  <c r="E10"/>
  <c r="B10"/>
  <c r="E9"/>
  <c r="B9"/>
  <c r="E8"/>
  <c r="B8"/>
  <c r="E7"/>
  <c r="B7"/>
  <c r="E6"/>
  <c r="B6"/>
  <c r="E5"/>
  <c r="B5"/>
  <c r="E4"/>
  <c r="B4"/>
  <c r="E3"/>
  <c r="B3"/>
  <c r="E2"/>
  <c r="B2"/>
  <c r="C5" i="2" l="1"/>
  <c r="D12" i="1"/>
  <c r="D11"/>
  <c r="C12"/>
  <c r="C11"/>
  <c r="D5"/>
  <c r="C5"/>
  <c r="D9"/>
  <c r="C9"/>
  <c r="D7"/>
  <c r="C7"/>
</calcChain>
</file>

<file path=xl/sharedStrings.xml><?xml version="1.0" encoding="utf-8"?>
<sst xmlns="http://schemas.openxmlformats.org/spreadsheetml/2006/main" count="676" uniqueCount="666">
  <si>
    <t>real</t>
  </si>
  <si>
    <t>imaginary</t>
  </si>
  <si>
    <t>sample a</t>
  </si>
  <si>
    <t>sample b</t>
  </si>
  <si>
    <t>twiddle</t>
  </si>
  <si>
    <t>norm</t>
  </si>
  <si>
    <t>data a</t>
  </si>
  <si>
    <t>data b</t>
  </si>
  <si>
    <t>b x tw</t>
  </si>
  <si>
    <t>No Chnls</t>
  </si>
  <si>
    <t>Bps</t>
  </si>
  <si>
    <t>Fs</t>
  </si>
  <si>
    <t>Data Rate (kBps)</t>
  </si>
  <si>
    <t>Time</t>
  </si>
  <si>
    <t>Data</t>
  </si>
  <si>
    <t>FFT Freq</t>
  </si>
  <si>
    <t>FFT Complex</t>
  </si>
  <si>
    <t>FFT Magnitude</t>
  </si>
  <si>
    <t>FFT NORM</t>
  </si>
  <si>
    <t>SIN FREQ</t>
  </si>
  <si>
    <t>SIN MAG</t>
  </si>
  <si>
    <t>458.92096647808</t>
  </si>
  <si>
    <t>462.256689449342-26.3014325955883i</t>
  </si>
  <si>
    <t>472.494319590495-53.4791850582212i</t>
  </si>
  <si>
    <t>490.366194088298-82.513363785561i</t>
  </si>
  <si>
    <t>517.243558779873-114.618585060425i</t>
  </si>
  <si>
    <t>555.420542743331-151.441262813473i</t>
  </si>
  <si>
    <t>608.665434640418-195.398312977225i</t>
  </si>
  <si>
    <t>683.320663565984-250.32149074076i</t>
  </si>
  <si>
    <t>790.661068208509-322.814279031545i</t>
  </si>
  <si>
    <t>952.534082212271-425.476577771031i</t>
  </si>
  <si>
    <t>1217.16329867521-585.921526555519i</t>
  </si>
  <si>
    <t>1715.57627699321-878.951815760112i</t>
  </si>
  <si>
    <t>2971.64966401874-1603.32992277906i</t>
  </si>
  <si>
    <t>11764.2324284345-6623.95999069298i</t>
  </si>
  <si>
    <t>-5907.03621421998+3443.76082845236i</t>
  </si>
  <si>
    <t>-2357.0392984651+1413.01088117534i</t>
  </si>
  <si>
    <t>-1474.80014203485+903.620495214229i</t>
  </si>
  <si>
    <t>-1076.3339093764+670.392537366986i</t>
  </si>
  <si>
    <t>-850.3616339317+535.822748712479i</t>
  </si>
  <si>
    <t>-705.415233276352+447.732101011576i</t>
  </si>
  <si>
    <t>-604.934371101944+385.249752617816i</t>
  </si>
  <si>
    <t>-531.447394833383+338.390963689248i</t>
  </si>
  <si>
    <t>-475.555272842731+301.776061951247i</t>
  </si>
  <si>
    <t>-431.754484395749+272.248579746921i</t>
  </si>
  <si>
    <t>-396.61004267633+247.833333172746i</t>
  </si>
  <si>
    <t>-367.868340801532+227.230371009538i</t>
  </si>
  <si>
    <t>-343.990358477859+209.548623336707i</t>
  </si>
  <si>
    <t>-323.889883813887+194.156467883923i</t>
  </si>
  <si>
    <t>-306.778881919887+180.593410845171i</t>
  </si>
  <si>
    <t>-292.072124322943+168.515576433389i</t>
  </si>
  <si>
    <t>-279.326182028064+157.660806903136i</t>
  </si>
  <si>
    <t>-268.199161215256+147.825604310102i</t>
  </si>
  <si>
    <t>-258.42339933727+138.849474665344i</t>
  </si>
  <si>
    <t>-249.786505819509+130.604040847174i</t>
  </si>
  <si>
    <t>-242.117918863496+122.985309968856i</t>
  </si>
  <si>
    <t>-235.279194610069+115.908076824766i</t>
  </si>
  <si>
    <t>-229.156874761181+109.301804355883i</t>
  </si>
  <si>
    <t>-223.657169026473+103.10754476505i</t>
  </si>
  <si>
    <t>-218.701936593406+97.2756063613511i</t>
  </si>
  <si>
    <t>-214.225611719828+91.763763073438i</t>
  </si>
  <si>
    <t>-210.172825122909+86.535864437352i</t>
  </si>
  <si>
    <t>-206.496544727756+81.5607449373328i</t>
  </si>
  <si>
    <t>-203.156608645759+76.8113597617253i</t>
  </si>
  <si>
    <t>-200.118557592892+72.2640936734426i</t>
  </si>
  <si>
    <t>-197.352698211017+67.8982035727981i</t>
  </si>
  <si>
    <t>-194.83334611209+63.6953652666168i</t>
  </si>
  <si>
    <t>-192.538210033849+59.6393021582528i</t>
  </si>
  <si>
    <t>-190.447887702562+55.7154788504063i</t>
  </si>
  <si>
    <t>-188.545450812652+51.9108465608538i</t>
  </si>
  <si>
    <t>-186.816101626256+48.2136301737136i</t>
  </si>
  <si>
    <t>-185.246887538591+44.6131489542105i</t>
  </si>
  <si>
    <t>-183.826462879284+41.0996646335573i</t>
  </si>
  <si>
    <t>-182.544889463882+37.6642518573539i</t>
  </si>
  <si>
    <t>-181.393469146046+34.2986869862674i</t>
  </si>
  <si>
    <t>-180.364602973676+30.9953520101842i</t>
  </si>
  <si>
    <t>-179.451672615827+27.7471509430004i</t>
  </si>
  <si>
    <t>-178.648940568081+24.5474365405034i</t>
  </si>
  <si>
    <t>-177.951466315403+21.389945559865i</t>
  </si>
  <si>
    <t>-177.355036171185+18.2687410767461i</t>
  </si>
  <si>
    <t>-176.856104948989+15.1781606125396i</t>
  </si>
  <si>
    <t>-176.451747982521+12.1127690112681i</t>
  </si>
  <si>
    <t>-176.139622306975+9.06731515417488i</t>
  </si>
  <si>
    <t>-175.917936064784+6.0366917156357i</t>
  </si>
  <si>
    <t>-175.785425413028+3.01589725430844i</t>
  </si>
  <si>
    <t>-175.741338396009</t>
  </si>
  <si>
    <t>-175.785425413028-3.01589725430697i</t>
  </si>
  <si>
    <t>-175.917936064783-6.03669171563561i</t>
  </si>
  <si>
    <t>-176.139622306977-9.06731515417237i</t>
  </si>
  <si>
    <t>-176.451747982521-12.1127690112667i</t>
  </si>
  <si>
    <t>-176.856104948988-15.1781606125375i</t>
  </si>
  <si>
    <t>-177.355036171185-18.2687410767455i</t>
  </si>
  <si>
    <t>-177.951466315403-21.3899455598631i</t>
  </si>
  <si>
    <t>-178.648940568081-24.5474365405023i</t>
  </si>
  <si>
    <t>-179.451672615827-27.7471509429981i</t>
  </si>
  <si>
    <t>-180.364602973675-30.9953520101829i</t>
  </si>
  <si>
    <t>-181.393469146047-34.2986869862645i</t>
  </si>
  <si>
    <t>-182.544889463881-37.6642518573504i</t>
  </si>
  <si>
    <t>-183.826462879279-41.0996646335445i</t>
  </si>
  <si>
    <t>-185.246887538594-44.613148954216i</t>
  </si>
  <si>
    <t>-186.816101626258-48.2136301737144i</t>
  </si>
  <si>
    <t>-188.545450812652-51.9108465608552i</t>
  </si>
  <si>
    <t>-190.447887702562-55.7154788504062i</t>
  </si>
  <si>
    <t>-192.538210033845-59.639302158254i</t>
  </si>
  <si>
    <t>-194.8333461121-63.6953652666137i</t>
  </si>
  <si>
    <t>-197.352698211019-67.8982035727974i</t>
  </si>
  <si>
    <t>-200.118557592894-72.2640936734409i</t>
  </si>
  <si>
    <t>-203.15660864576-76.8113597617253i</t>
  </si>
  <si>
    <t>-206.496544727758-81.5607449373316i</t>
  </si>
  <si>
    <t>-210.17282512291-86.5358644373516i</t>
  </si>
  <si>
    <t>-214.225611719829-91.7637630734366i</t>
  </si>
  <si>
    <t>-218.701936593406-97.2756063613506i</t>
  </si>
  <si>
    <t>-223.657169026476-103.107544765049i</t>
  </si>
  <si>
    <t>-229.156874761182-109.301804355882i</t>
  </si>
  <si>
    <t>-235.27919461007-115.908076824762i</t>
  </si>
  <si>
    <t>-242.117918863497-122.985309968857i</t>
  </si>
  <si>
    <t>-249.786505819511-130.604040847173i</t>
  </si>
  <si>
    <t>-258.42339933727-138.849474665344i</t>
  </si>
  <si>
    <t>-268.199161215256-147.8256043101i</t>
  </si>
  <si>
    <t>-279.326182028062-157.660806903135i</t>
  </si>
  <si>
    <t>-292.072124322949-168.515576433389i</t>
  </si>
  <si>
    <t>-306.778881919889-180.59341084517i</t>
  </si>
  <si>
    <t>-323.889883813889-194.156467883921i</t>
  </si>
  <si>
    <t>-343.99035847786-209.548623336706i</t>
  </si>
  <si>
    <t>-367.868340801536-227.230371009537i</t>
  </si>
  <si>
    <t>-396.610042676332-247.833333172745i</t>
  </si>
  <si>
    <t>-431.754484395752-272.248579746918i</t>
  </si>
  <si>
    <t>-475.555272842731-301.776061951244i</t>
  </si>
  <si>
    <t>-531.447394833391-338.390963689247i</t>
  </si>
  <si>
    <t>-604.934371101948-385.249752617812i</t>
  </si>
  <si>
    <t>-705.415233276358-447.732101011565i</t>
  </si>
  <si>
    <t>-850.3616339317-535.82274871248i</t>
  </si>
  <si>
    <t>-1076.33390937642-670.392537366986i</t>
  </si>
  <si>
    <t>-1474.80014203485-903.620495214228i</t>
  </si>
  <si>
    <t>-2357.03929846511-1413.01088117533i</t>
  </si>
  <si>
    <t>-5907.03621422-3443.76082845234i</t>
  </si>
  <si>
    <t>11764.2324284345+6623.95999069292i</t>
  </si>
  <si>
    <t>2971.64966401874+1603.32992277905i</t>
  </si>
  <si>
    <t>1715.57627699322+878.951815760106i</t>
  </si>
  <si>
    <t>1217.16329867521+585.92152655551i</t>
  </si>
  <si>
    <t>952.534082212276+425.476577771029i</t>
  </si>
  <si>
    <t>790.66106820851+322.814279031543i</t>
  </si>
  <si>
    <t>683.320663565985+250.321490740758i</t>
  </si>
  <si>
    <t>608.665434640417+195.398312977219i</t>
  </si>
  <si>
    <t>555.420542743335+151.441262813474i</t>
  </si>
  <si>
    <t>517.243558779873+114.618585060425i</t>
  </si>
  <si>
    <t>490.366194088296+82.5133637855637i</t>
  </si>
  <si>
    <t>472.494319590496+53.4791850582154i</t>
  </si>
  <si>
    <t>462.256689449343+26.3014325955866i</t>
  </si>
  <si>
    <t>L DATA</t>
  </si>
  <si>
    <t>L FFT COMPLEX</t>
  </si>
  <si>
    <t>L FFT MAG</t>
  </si>
  <si>
    <t>-16489601410</t>
  </si>
  <si>
    <t>4409193579.53106+2557275773.65766i</t>
  </si>
  <si>
    <t>486949902.810312-3009421549.2439i</t>
  </si>
  <si>
    <t>320835875.120033-2288620108.84037i</t>
  </si>
  <si>
    <t>831351904.693586+187802230.567169i</t>
  </si>
  <si>
    <t>47516869.9131294+636869544.913941i</t>
  </si>
  <si>
    <t>-1854613143.29747+1308098231.69656i</t>
  </si>
  <si>
    <t>571414.642022794-556625481.945781i</t>
  </si>
  <si>
    <t>348468697.467657+718311009.984277i</t>
  </si>
  <si>
    <t>-2243714668.61542-666284318.291994i</t>
  </si>
  <si>
    <t>455415681.190772-1305896863.89791i</t>
  </si>
  <si>
    <t>1065473222.50138-444691082.592103i</t>
  </si>
  <si>
    <t>-104539533.433504-515920798.59954i</t>
  </si>
  <si>
    <t>639222143.248806-27740241.6551786i</t>
  </si>
  <si>
    <t>64558589.0240818-541900817.842861i</t>
  </si>
  <si>
    <t>-524039021.975803+186590565.250388i</t>
  </si>
  <si>
    <t>262340161.019538-911702026.654433i</t>
  </si>
  <si>
    <t>169409049.677125-478689387.594007i</t>
  </si>
  <si>
    <t>-707448676.017958-106743873.215051i</t>
  </si>
  <si>
    <t>-164702974.641283-257260590.736517i</t>
  </si>
  <si>
    <t>-11606328.565895-237599421.85391i</t>
  </si>
  <si>
    <t>-204478550.699111-523371380.493768i</t>
  </si>
  <si>
    <t>170267239.882211-210174413.862986i</t>
  </si>
  <si>
    <t>164399897.309293-197976561.216925i</t>
  </si>
  <si>
    <t>-53778100.2101213-236358896.425224i</t>
  </si>
  <si>
    <t>-19781549.3278693-606124047.834209i</t>
  </si>
  <si>
    <t>62408151.0950495-409771214.952508i</t>
  </si>
  <si>
    <t>197940720.265291+130283174.805392i</t>
  </si>
  <si>
    <t>533575933.669038+158906154.952145i</t>
  </si>
  <si>
    <t>382624103.071825-3576193.31244842i</t>
  </si>
  <si>
    <t>168341022.277805-180073862.025661i</t>
  </si>
  <si>
    <t>181100473.633883-128098745.305363i</t>
  </si>
  <si>
    <t>91088895-23260671i</t>
  </si>
  <si>
    <t>133564211.801391-100405739.281331i</t>
  </si>
  <si>
    <t>102689524.303382-22251387.2928597i</t>
  </si>
  <si>
    <t>104772620.743059-95093118.2708583i</t>
  </si>
  <si>
    <t>114240038.946546-25662737.7455426i</t>
  </si>
  <si>
    <t>83231975.8953166-78051886.0597388i</t>
  </si>
  <si>
    <t>119689105.461306-33733023.7168354i</t>
  </si>
  <si>
    <t>72863510.8671406-63000088.9688279i</t>
  </si>
  <si>
    <t>119727507.376055-42717623.6009225i</t>
  </si>
  <si>
    <t>69149054.9172318-44107739.7333079i</t>
  </si>
  <si>
    <t>115941906.32082-51322447.2535847i</t>
  </si>
  <si>
    <t>71964791.9945487-27532581.4823438i</t>
  </si>
  <si>
    <t>104597484.777272-57226759.0064902i</t>
  </si>
  <si>
    <t>79330678.303452-15528321.8250031i</t>
  </si>
  <si>
    <t>93563701.7804691-57257984.7021984i</t>
  </si>
  <si>
    <t>90631127.4818798-10706300.4965743i</t>
  </si>
  <si>
    <t>81307068.9804609-49966090.6544334i</t>
  </si>
  <si>
    <t>100254435.368538-11861078.3046389i</t>
  </si>
  <si>
    <t>71740180.7938172-37392310.7074324i</t>
  </si>
  <si>
    <t>107013175.11057-17067316.45355i</t>
  </si>
  <si>
    <t>66452193.6610815-24178671.7884561i</t>
  </si>
  <si>
    <t>106526826.427236-23305776.9431303i</t>
  </si>
  <si>
    <t>69282960.287311-9879147.4655574i</t>
  </si>
  <si>
    <t>101694090.914695-28943703.2485829i</t>
  </si>
  <si>
    <t>75828035.3664096-548453.191421242i</t>
  </si>
  <si>
    <t>92408842.6207128-30179902.6887213i</t>
  </si>
  <si>
    <t>84431003.6652607+9270264.4872233i</t>
  </si>
  <si>
    <t>79908014.4377224-25934478.5360226i</t>
  </si>
  <si>
    <t>93011050.2518748+6718769.8331462i</t>
  </si>
  <si>
    <t>71938713.3050016-18726886.289322i</t>
  </si>
  <si>
    <t>99683826.4228132+5853587.84351806i</t>
  </si>
  <si>
    <t>68343778.1571573-4679835.69716901i</t>
  </si>
  <si>
    <t>102531584</t>
  </si>
  <si>
    <t>68343778.1571546+4679835.69717258i</t>
  </si>
  <si>
    <t>99683826.4228158-5853587.84351826i</t>
  </si>
  <si>
    <t>71938713.3050036+18726886.2893229i</t>
  </si>
  <si>
    <t>93011050.2518745-6718769.8331453i</t>
  </si>
  <si>
    <t>79908014.4377216+25934478.5360226i</t>
  </si>
  <si>
    <t>84431003.6652592-9270264.4872257i</t>
  </si>
  <si>
    <t>92408842.6207134+30179902.6887209i</t>
  </si>
  <si>
    <t>75828035.3664089+548453.191421356i</t>
  </si>
  <si>
    <t>101694090.914695+28943703.2485804i</t>
  </si>
  <si>
    <t>69282960.2873126+9879147.46555709i</t>
  </si>
  <si>
    <t>106526826.427237+23305776.9431309i</t>
  </si>
  <si>
    <t>66452193.6610819+24178671.788456i</t>
  </si>
  <si>
    <t>107013175.110569+17067316.4535502i</t>
  </si>
  <si>
    <t>71740180.7938177+37392310.7074314i</t>
  </si>
  <si>
    <t>100254435.368538+11861078.3046386i</t>
  </si>
  <si>
    <t>81307068.9804614+49966090.6544332i</t>
  </si>
  <si>
    <t>90631127.4818799+10706300.4965743i</t>
  </si>
  <si>
    <t>93563701.78047+57257984.7021974i</t>
  </si>
  <si>
    <t>79330678.3034522+15528321.8250035i</t>
  </si>
  <si>
    <t>104597484.777272+57226759.0064899i</t>
  </si>
  <si>
    <t>71964791.9945482+27532581.4823437i</t>
  </si>
  <si>
    <t>115941906.32082+51322447.2535834i</t>
  </si>
  <si>
    <t>69149054.9172329+44107739.7333068i</t>
  </si>
  <si>
    <t>119727507.376056+42717623.6009226i</t>
  </si>
  <si>
    <t>72863510.8671408+63000088.9688272i</t>
  </si>
  <si>
    <t>119689105.461308+33733023.7168349i</t>
  </si>
  <si>
    <t>83231975.8953171+78051886.0597392i</t>
  </si>
  <si>
    <t>114240038.946545+25662737.7455435i</t>
  </si>
  <si>
    <t>104772620.743058+95093118.2708574i</t>
  </si>
  <si>
    <t>102689524.303381+22251387.2928578i</t>
  </si>
  <si>
    <t>133564211.801391+100405739.281333i</t>
  </si>
  <si>
    <t>91088895+23260671i</t>
  </si>
  <si>
    <t>181100473.633881+128098745.305363i</t>
  </si>
  <si>
    <t>168341022.277808+180073862.025661i</t>
  </si>
  <si>
    <t>382624103.071826+3576193.31244807i</t>
  </si>
  <si>
    <t>533575933.669038-158906154.952147i</t>
  </si>
  <si>
    <t>197940720.26529-130283174.805393i</t>
  </si>
  <si>
    <t>62408151.0950515+409771214.952506i</t>
  </si>
  <si>
    <t>-19781549.3278654+606124047.834209i</t>
  </si>
  <si>
    <t>-53778100.2101211+236358896.425224i</t>
  </si>
  <si>
    <t>164399897.309295+197976561.216923i</t>
  </si>
  <si>
    <t>170267239.882214+210174413.862987i</t>
  </si>
  <si>
    <t>-204478550.699108+523371380.493771i</t>
  </si>
  <si>
    <t>-11606328.565894+237599421.85391i</t>
  </si>
  <si>
    <t>-164702974.641283+257260590.736518i</t>
  </si>
  <si>
    <t>-707448676.017958+106743873.215053i</t>
  </si>
  <si>
    <t>169409049.677127+478689387.594009i</t>
  </si>
  <si>
    <t>262340161.01954+911702026.654433i</t>
  </si>
  <si>
    <t>-524039021.975806-186590565.250386i</t>
  </si>
  <si>
    <t>64558589.0240849+541900817.842862i</t>
  </si>
  <si>
    <t>639222143.248806+27740241.6551778i</t>
  </si>
  <si>
    <t>-104539533.433502+515920798.599541i</t>
  </si>
  <si>
    <t>1065473222.50138+444691082.592097i</t>
  </si>
  <si>
    <t>455415681.190778+1305896863.89791i</t>
  </si>
  <si>
    <t>-2243714668.61542+666284318.292008i</t>
  </si>
  <si>
    <t>348468697.467655-718311009.984278i</t>
  </si>
  <si>
    <t>571414.642023385+556625481.945782i</t>
  </si>
  <si>
    <t>-1854613143.29747-1308098231.69655i</t>
  </si>
  <si>
    <t>47516869.9131223-636869544.913938i</t>
  </si>
  <si>
    <t>831351904.693585-187802230.567171i</t>
  </si>
  <si>
    <t>320835875.12004+2288620108.84037i</t>
  </si>
  <si>
    <t>486949902.810324+3009421549.2439i</t>
  </si>
  <si>
    <t>4409193579.53104-2557275773.65768i</t>
  </si>
  <si>
    <t>DUT L FFT</t>
  </si>
  <si>
    <t>-8930112384</t>
  </si>
  <si>
    <t>-14092670.6934623+85843471.7469626i</t>
  </si>
  <si>
    <t>11998537.0068987+39409343.0793057i</t>
  </si>
  <si>
    <t>3901964.77298377+35056010.7389184i</t>
  </si>
  <si>
    <t>-17090479.7547877+29051482.9949468i</t>
  </si>
  <si>
    <t>-453587.507022597+17856898.9027908i</t>
  </si>
  <si>
    <t>-6615859.71898744+18625827.5078495i</t>
  </si>
  <si>
    <t>-9139496.36503605+9547415.59798786i</t>
  </si>
  <si>
    <t>-270226.001605177+5567299.10393159i</t>
  </si>
  <si>
    <t>805821.428964759+5279919.23606272i</t>
  </si>
  <si>
    <t>4282148.1018477+9065170.18215622i</t>
  </si>
  <si>
    <t>1107572.70903401+7067084.76906632i</t>
  </si>
  <si>
    <t>-798500.160937771+7180240.71282339i</t>
  </si>
  <si>
    <t>-4592223.96361412+5418916.74921168i</t>
  </si>
  <si>
    <t>-3849465.3406416+6324358.22370182i</t>
  </si>
  <si>
    <t>-4458181.04310817+6143794.5769213i</t>
  </si>
  <si>
    <t>-1665854.0241279+3654492.27552695i</t>
  </si>
  <si>
    <t>-3652572.72580785+7119717.57278245i</t>
  </si>
  <si>
    <t>-1814864.53653242+3629112.94693307i</t>
  </si>
  <si>
    <t>-3685766.87881195+4861377.99202334i</t>
  </si>
  <si>
    <t>-511211.980413512+3385206.8297805i</t>
  </si>
  <si>
    <t>-1926849.65337388+4433372.65109152i</t>
  </si>
  <si>
    <t>1895188.0335642+3394992.54327788i</t>
  </si>
  <si>
    <t>-4030705.29510788+2313941.18072168i</t>
  </si>
  <si>
    <t>-3279902.83304519+4396081.12277425i</t>
  </si>
  <si>
    <t>-1625984.04800905+2836681.92087111i</t>
  </si>
  <si>
    <t>697226.003002135+4308110.14090613i</t>
  </si>
  <si>
    <t>-2233795.13622657+1825414.76558805i</t>
  </si>
  <si>
    <t>-758895.370647009+3388871.42637357i</t>
  </si>
  <si>
    <t>-3614707.60453478+1981689.87721452i</t>
  </si>
  <si>
    <t>-272508.866837111+3622274.1572319i</t>
  </si>
  <si>
    <t>-1787118.83280854+2269840.80585063i</t>
  </si>
  <si>
    <t>-2724864+2087936i</t>
  </si>
  <si>
    <t>-2582723.35830004+1864333.84487012i</t>
  </si>
  <si>
    <t>-1817848.62484165+3131179.94027073i</t>
  </si>
  <si>
    <t>-904313.292446277+2803234.8332803i</t>
  </si>
  <si>
    <t>-3038256.4876813+4318095.54515972i</t>
  </si>
  <si>
    <t>-2568811.23513174+2408572.0343656i</t>
  </si>
  <si>
    <t>-1027381.70554718+12249.8398756988i</t>
  </si>
  <si>
    <t>1018883.31675853+1933743.4650501i</t>
  </si>
  <si>
    <t>-2764173.97369474+3377084.98453711i</t>
  </si>
  <si>
    <t>-941433.955358876-2070.50120158917i</t>
  </si>
  <si>
    <t>-1994540.03572113-447553.51311519i</t>
  </si>
  <si>
    <t>-3010197.24766409+1536297.14778617i</t>
  </si>
  <si>
    <t>-2613925.71136252-825774.033763028i</t>
  </si>
  <si>
    <t>-790113.879610067+2819696.26241929i</t>
  </si>
  <si>
    <t>-1918111.2775901-561737.373882465i</t>
  </si>
  <si>
    <t>-3686447.5033882+2516886.85104734i</t>
  </si>
  <si>
    <t>-2376897.97587209+469852.275526952i</t>
  </si>
  <si>
    <t>-3033301.95026165+182689.650248723i</t>
  </si>
  <si>
    <t>-2525646.53094686+86514.0096318138i</t>
  </si>
  <si>
    <t>-2425572.12192681+1339332.52412447i</t>
  </si>
  <si>
    <t>-3128746.94221102+1960548.20461762i</t>
  </si>
  <si>
    <t>-1240888.47997999+2092087.86955034i</t>
  </si>
  <si>
    <t>-1767948.02048932+1238949.86314133i</t>
  </si>
  <si>
    <t>-4057462.96555966+1934345.7547766i</t>
  </si>
  <si>
    <t>-1939137.19165487+816846.965694467i</t>
  </si>
  <si>
    <t>-2281788.6325746+1344790.19933293i</t>
  </si>
  <si>
    <t>-3429103.67081717+435243.444376922i</t>
  </si>
  <si>
    <t>-4137753.6905688-692189.275954983i</t>
  </si>
  <si>
    <t>-1428303.59195909-609316.53092933i</t>
  </si>
  <si>
    <t>-2148458.83754153+274062.411163222i</t>
  </si>
  <si>
    <t>-2686028.81636051-728754.53073015i</t>
  </si>
  <si>
    <t>-3075571.33050447+202362.700548402i</t>
  </si>
  <si>
    <t>711680</t>
  </si>
  <si>
    <t>-3075571.33050454-202362.700548409i</t>
  </si>
  <si>
    <t>-2686028.81636054+728754.530730176i</t>
  </si>
  <si>
    <t>-2148458.83754156-274062.411163204i</t>
  </si>
  <si>
    <t>-1428303.59195912+609316.530929319i</t>
  </si>
  <si>
    <t>-4137753.69056881+692189.275955003i</t>
  </si>
  <si>
    <t>-3429103.67081719-435243.444376907i</t>
  </si>
  <si>
    <t>-2281788.63257462-1344790.19933293i</t>
  </si>
  <si>
    <t>-1939137.19165487-816846.96569446i</t>
  </si>
  <si>
    <t>-4057462.96555968-1934345.75477658i</t>
  </si>
  <si>
    <t>-1767948.02048933-1238949.86314132i</t>
  </si>
  <si>
    <t>-1240888.47998-2092087.86955033i</t>
  </si>
  <si>
    <t>-3128746.94221103-1960548.20461762i</t>
  </si>
  <si>
    <t>-2425572.12192682-1339332.52412446i</t>
  </si>
  <si>
    <t>-2525646.53094686-86514.0096318032i</t>
  </si>
  <si>
    <t>-3033301.95026165-182689.650248712i</t>
  </si>
  <si>
    <t>-2376897.9758721-469852.275526949i</t>
  </si>
  <si>
    <t>-3686447.50338823-2516886.85104734i</t>
  </si>
  <si>
    <t>-1918111.27759011+561737.373882474i</t>
  </si>
  <si>
    <t>-790113.879610086-2819696.26241929i</t>
  </si>
  <si>
    <t>-2613925.71136252+825774.033763036i</t>
  </si>
  <si>
    <t>-3010197.24766411-1536297.14778617i</t>
  </si>
  <si>
    <t>-1994540.03572113+447553.513115209i</t>
  </si>
  <si>
    <t>-941433.955358875+2070.50120159077i</t>
  </si>
  <si>
    <t>-2764173.97369475-3377084.98453711i</t>
  </si>
  <si>
    <t>1018883.31675852-1933743.46505011i</t>
  </si>
  <si>
    <t>-1027381.70554718-12249.8398756836i</t>
  </si>
  <si>
    <t>-2568811.23513174-2408572.03436559i</t>
  </si>
  <si>
    <t>-3038256.4876813-4318095.5451597i</t>
  </si>
  <si>
    <t>-904313.29244628-2803234.83328028i</t>
  </si>
  <si>
    <t>-1817848.62484166-3131179.94027069i</t>
  </si>
  <si>
    <t>-2582723.35830001-1864333.84487008i</t>
  </si>
  <si>
    <t>-2724864-2087936i</t>
  </si>
  <si>
    <t>-1787118.83280858-2269840.80585067i</t>
  </si>
  <si>
    <t>-272508.866837156-3622274.15723191i</t>
  </si>
  <si>
    <t>-3614707.6045348-1981689.87721452i</t>
  </si>
  <si>
    <t>-758895.370647033-3388871.4263736i</t>
  </si>
  <si>
    <t>-2233795.13622659-1825414.76558805i</t>
  </si>
  <si>
    <t>697226.003002106-4308110.14090614i</t>
  </si>
  <si>
    <t>-1625984.04800906-2836681.9208711i</t>
  </si>
  <si>
    <t>-3279902.83304521-4396081.12277425i</t>
  </si>
  <si>
    <t>-4030705.29510789-2313941.18072167i</t>
  </si>
  <si>
    <t>1895188.03356418-3394992.54327789i</t>
  </si>
  <si>
    <t>-1926849.6533739-4433372.65109151i</t>
  </si>
  <si>
    <t>-511211.980413515-3385206.82978051i</t>
  </si>
  <si>
    <t>-3685766.87881197-4861377.99202333i</t>
  </si>
  <si>
    <t>-1814864.53653244-3629112.94693306i</t>
  </si>
  <si>
    <t>-3652572.72580787-7119717.57278242i</t>
  </si>
  <si>
    <t>-1665854.02412791-3654492.27552695i</t>
  </si>
  <si>
    <t>-4458181.0431082-6143794.57692133i</t>
  </si>
  <si>
    <t>-3849465.34064164-6324358.22370182i</t>
  </si>
  <si>
    <t>-4592223.96361415-5418916.74921167i</t>
  </si>
  <si>
    <t>-798500.160937788-7180240.7128234i</t>
  </si>
  <si>
    <t>1107572.70903397-7067084.76906634i</t>
  </si>
  <si>
    <t>4282148.10184766-9065170.18215624i</t>
  </si>
  <si>
    <t>805821.428964747-5279919.23606272i</t>
  </si>
  <si>
    <t>-270226.001605194-5567299.10393161i</t>
  </si>
  <si>
    <t>-9139496.3650361-9547415.59798785i</t>
  </si>
  <si>
    <t>-6615859.71898754-18625827.5078495i</t>
  </si>
  <si>
    <t>-453587.507022681-17856898.9027908i</t>
  </si>
  <si>
    <t>-17090479.7547878-29051482.9949468i</t>
  </si>
  <si>
    <t>3901964.77298361-35056010.7389185i</t>
  </si>
  <si>
    <t>11998537.0068985-39409343.0793059i</t>
  </si>
  <si>
    <t>-14092670.6934627-85843471.7469627i</t>
  </si>
  <si>
    <t>-131650</t>
  </si>
  <si>
    <t>6584.67566180512-1216.69330726049i</t>
  </si>
  <si>
    <t>10172.5756329686-2169.06797864767i</t>
  </si>
  <si>
    <t>13111.7092369825+836.827917541353i</t>
  </si>
  <si>
    <t>12448.9404470766+5402.62651697299i</t>
  </si>
  <si>
    <t>8289.03112378205+7664.40121577651i</t>
  </si>
  <si>
    <t>3809.51434786097+5855.06306389095i</t>
  </si>
  <si>
    <t>3732.88520071348+618.667093191833i</t>
  </si>
  <si>
    <t>9106.28973431136-2135.27485343169i</t>
  </si>
  <si>
    <t>15349.2916051941+1736.00369977941i</t>
  </si>
  <si>
    <t>15756.1907159737+10390.4329780295i</t>
  </si>
  <si>
    <t>8109.78649026257+15761.2910437041i</t>
  </si>
  <si>
    <t>-492.238364242069+11717.5632583342i</t>
  </si>
  <si>
    <t>-338.284644022439+1586.94020426215i</t>
  </si>
  <si>
    <t>10495.7868054902-3234.59893490937i</t>
  </si>
  <si>
    <t>21782.2715141394+5472.44946350369i</t>
  </si>
  <si>
    <t>20219.6708857922+21742.6032586786i</t>
  </si>
  <si>
    <t>4341.62739543342+29695.3132014911i</t>
  </si>
  <si>
    <t>-10515.9809007362+18892.38863778i</t>
  </si>
  <si>
    <t>-6271.62620830742-664.499250857302i</t>
  </si>
  <si>
    <t>17512.8384478089-5625.95081293367i</t>
  </si>
  <si>
    <t>37464.0428229895+17344.4766362639i</t>
  </si>
  <si>
    <t>27448.7073251178+52292.7276074142i</t>
  </si>
  <si>
    <t>-11396.6075311663+63981.6228124042i</t>
  </si>
  <si>
    <t>-41907.4947088816+32820.3677833689i</t>
  </si>
  <si>
    <t>-20198.0586209877-14282.8334407848i</t>
  </si>
  <si>
    <t>56730.2746673197-12103.4636858061i</t>
  </si>
  <si>
    <t>126373.800413167+98498.6149932356i</t>
  </si>
  <si>
    <t>70751.3416588196+343453.464880774i</t>
  </si>
  <si>
    <t>-596340.564251654+1108445.1870235i</t>
  </si>
  <si>
    <t>483793.151152286-149967.514685741i</t>
  </si>
  <si>
    <t>45657.4944180612+75066.9078066076i</t>
  </si>
  <si>
    <t>-86515+1523i</t>
  </si>
  <si>
    <t>-70428.8565477182-92155.8077279142i</t>
  </si>
  <si>
    <t>9680.26780155239-113589.806242926i</t>
  </si>
  <si>
    <t>64718.0694118373-61995.5209338654i</t>
  </si>
  <si>
    <t>53940.677800832+2499.23124443693i</t>
  </si>
  <si>
    <t>3672.70932129138+22714.8698091323i</t>
  </si>
  <si>
    <t>-30261.402671449-7185.57285364936i</t>
  </si>
  <si>
    <t>-18185.0157509501-45852.8254707747i</t>
  </si>
  <si>
    <t>20457.4043921788-51362.1767420122i</t>
  </si>
  <si>
    <t>43161.8925120113-21016.2248460564i</t>
  </si>
  <si>
    <t>29053.3285808912+11768.3765913486i</t>
  </si>
  <si>
    <t>-3329.50365493814+14761.9595307042i</t>
  </si>
  <si>
    <t>-18883.6869718779-10634.8665527469i</t>
  </si>
  <si>
    <t>-3194.26366072351-34422.3338653208i</t>
  </si>
  <si>
    <t>24748.6720567992-30955.4862146494i</t>
  </si>
  <si>
    <t>34832.5554736665-5059.60757070543i</t>
  </si>
  <si>
    <t>17678.3291142078+15370.6032586786i</t>
  </si>
  <si>
    <t>-6920.31212905532+10010.85926685i</t>
  </si>
  <si>
    <t>-12542.3517160064-13310.6699560026i</t>
  </si>
  <si>
    <t>5794.18500754163-28231.7029966256i</t>
  </si>
  <si>
    <t>27306.1684928548-18614.5935315501i</t>
  </si>
  <si>
    <t>29033.9086722755+4777.79711602072i</t>
  </si>
  <si>
    <t>9874.23734623773+16992.704679026i</t>
  </si>
  <si>
    <t>-9013.36111743352+5888.44652024138i</t>
  </si>
  <si>
    <t>-7216.19941760865-15329.8193788126i</t>
  </si>
  <si>
    <t>12605.4498392661-23082.4074151771i</t>
  </si>
  <si>
    <t>28762.5961065134-8774.98172608207i</t>
  </si>
  <si>
    <t>23813.5538488246+11951.6404590735i</t>
  </si>
  <si>
    <t>3503.95848872881+17309.151830565i</t>
  </si>
  <si>
    <t>-9982.15888373084+1949.69026622073i</t>
  </si>
  <si>
    <t>-2109.56725081938-16662.11404369i</t>
  </si>
  <si>
    <t>18433.6730314458-17909.0335805975i</t>
  </si>
  <si>
    <t>29172</t>
  </si>
  <si>
    <t>18433.6730314459+17909.0335805974i</t>
  </si>
  <si>
    <t>-2109.56725081958+16662.1140436902i</t>
  </si>
  <si>
    <t>-9982.15888372996-1949.69026622053i</t>
  </si>
  <si>
    <t>3503.9584887289-17309.1518305648i</t>
  </si>
  <si>
    <t>23813.5538488244-11951.6404590734i</t>
  </si>
  <si>
    <t>28762.5961065134+8774.98172608202i</t>
  </si>
  <si>
    <t>12605.4498392662+23082.4074151771i</t>
  </si>
  <si>
    <t>-7216.19941760856+15329.8193788126i</t>
  </si>
  <si>
    <t>-9013.36111743352-5888.44652024126i</t>
  </si>
  <si>
    <t>9874.23734623765-16992.704679026i</t>
  </si>
  <si>
    <t>29033.9086722755-4777.79711602072i</t>
  </si>
  <si>
    <t>27306.1684928548+18614.5935315501i</t>
  </si>
  <si>
    <t>5794.18500754151+28231.7029966255i</t>
  </si>
  <si>
    <t>-12542.3517160063+13310.6699560027i</t>
  </si>
  <si>
    <t>-6920.31212905527-10010.8592668499i</t>
  </si>
  <si>
    <t>17678.3291142078-15370.6032586786i</t>
  </si>
  <si>
    <t>34832.5554736665+5059.60757070533i</t>
  </si>
  <si>
    <t>24748.6720567991+30955.4862146493i</t>
  </si>
  <si>
    <t>-3194.26366072297+34422.3338653213i</t>
  </si>
  <si>
    <t>-18883.6869718779+10634.8665527472i</t>
  </si>
  <si>
    <t>-3329.50365493834-14761.959530704i</t>
  </si>
  <si>
    <t>29053.3285808911-11768.3765913487i</t>
  </si>
  <si>
    <t>43161.8925120115+21016.2248460563i</t>
  </si>
  <si>
    <t>20457.4043921789+51362.1767420121i</t>
  </si>
  <si>
    <t>-18185.0157509499+45852.8254707749i</t>
  </si>
  <si>
    <t>-30261.4026714491+7185.57285364953i</t>
  </si>
  <si>
    <t>3672.70932129153-22714.8698091317i</t>
  </si>
  <si>
    <t>53940.6778008316-2499.23124443683i</t>
  </si>
  <si>
    <t>64718.0694118366+61995.5209338648i</t>
  </si>
  <si>
    <t>9680.26780155273+113589.806242927i</t>
  </si>
  <si>
    <t>-70428.8565477175+92155.8077279152i</t>
  </si>
  <si>
    <t>-86515-1523i</t>
  </si>
  <si>
    <t>45657.4944180611-75066.9078066073i</t>
  </si>
  <si>
    <t>483793.151152286+149967.514685739i</t>
  </si>
  <si>
    <t>-596340.564251659-1108445.1870235i</t>
  </si>
  <si>
    <t>70751.3416588185-343453.464880774i</t>
  </si>
  <si>
    <t>126373.800413166-98498.6149932366i</t>
  </si>
  <si>
    <t>56730.27466732+12103.4636858061i</t>
  </si>
  <si>
    <t>-20198.0586209879+14282.8334407844i</t>
  </si>
  <si>
    <t>-41907.4947088816-32820.3677833687i</t>
  </si>
  <si>
    <t>-11396.6075311667-63981.6228124044i</t>
  </si>
  <si>
    <t>27448.7073251178-52292.7276074141i</t>
  </si>
  <si>
    <t>37464.0428229893-17344.4766362646i</t>
  </si>
  <si>
    <t>17512.838447809+5625.95081293348i</t>
  </si>
  <si>
    <t>-6271.62620830747+664.499250857028i</t>
  </si>
  <si>
    <t>-10515.9809007362-18892.3886377797i</t>
  </si>
  <si>
    <t>4341.62739543315-29695.3132014913i</t>
  </si>
  <si>
    <t>20219.6708857922-21742.6032586786i</t>
  </si>
  <si>
    <t>21782.2715141394-5472.44946350396i</t>
  </si>
  <si>
    <t>10495.7868054903+3234.59893490954i</t>
  </si>
  <si>
    <t>-338.28464402244-1586.94020426271i</t>
  </si>
  <si>
    <t>-492.238364242048-11717.5632583343i</t>
  </si>
  <si>
    <t>8109.78649026245-15761.2910437043i</t>
  </si>
  <si>
    <t>15756.1907159737-10390.4329780294i</t>
  </si>
  <si>
    <t>15349.2916051941-1736.00369977965i</t>
  </si>
  <si>
    <t>9106.28973431135+2135.27485343165i</t>
  </si>
  <si>
    <t>3732.88520071348-618.66709319196i</t>
  </si>
  <si>
    <t>3809.51434786095-5855.06306389083i</t>
  </si>
  <si>
    <t>8289.03112378189-7664.40121577676i</t>
  </si>
  <si>
    <t>12448.9404470764-5402.62651697317i</t>
  </si>
  <si>
    <t>13111.7092369824-836.827917542321i</t>
  </si>
  <si>
    <t>10172.5756329685+2169.06797864801i</t>
  </si>
  <si>
    <t>6584.675661805+1216.69330726032i</t>
  </si>
  <si>
    <t>L FFT DUT</t>
  </si>
  <si>
    <t>-165883</t>
  </si>
  <si>
    <t>-34274.0798272052+31509.4395420627i</t>
  </si>
  <si>
    <t>-61218.4264261064+101656.092996165i</t>
  </si>
  <si>
    <t>586851.138594945-1322912.18294208i</t>
  </si>
  <si>
    <t>45278.2786414919-120228.20211833i</t>
  </si>
  <si>
    <t>23802.1050686141-67889.6942793278i</t>
  </si>
  <si>
    <t>16527.9337955475-48640.7337652264i</t>
  </si>
  <si>
    <t>12932.8406759516-38567.1321314358i</t>
  </si>
  <si>
    <t>11031.9185793275-32225.3590414886i</t>
  </si>
  <si>
    <t>9669.10611338825-27502.371033393i</t>
  </si>
  <si>
    <t>8873.44806523616-24114.2849429902i</t>
  </si>
  <si>
    <t>8132.45962947463-21465.8024622624i</t>
  </si>
  <si>
    <t>7718.52908600042-19392.4495814581i</t>
  </si>
  <si>
    <t>7497.40859038342-17693.8088256875i</t>
  </si>
  <si>
    <t>7213.83701883115-16118.9813904499i</t>
  </si>
  <si>
    <t>6956.86208722271-14870.655038777i</t>
  </si>
  <si>
    <t>6738.5605332682-13770.8335393426i</t>
  </si>
  <si>
    <t>6595.57993273005-12880.6358592397i</t>
  </si>
  <si>
    <t>6532.30924596414-11993.2199091445i</t>
  </si>
  <si>
    <t>6408.47910345425-11213.8179572489i</t>
  </si>
  <si>
    <t>6336.8267216481-10529.7550865958i</t>
  </si>
  <si>
    <t>6304.86246407061-9957.54546541204i</t>
  </si>
  <si>
    <t>6204.86506529552-9409.21837804663i</t>
  </si>
  <si>
    <t>6162.06326531749-8889.72125126036i</t>
  </si>
  <si>
    <t>6133.36039262558-8397.65786658676i</t>
  </si>
  <si>
    <t>6024.3137582085-7981.55539701992i</t>
  </si>
  <si>
    <t>6000.65776718867-7562.00011622496i</t>
  </si>
  <si>
    <t>6014.63596756122-7157.70967568751i</t>
  </si>
  <si>
    <t>5960.54054089405-6820.2711521287i</t>
  </si>
  <si>
    <t>5974.28457699364-6449.21477133763i</t>
  </si>
  <si>
    <t>5904.99488048499-6169.25108970932i</t>
  </si>
  <si>
    <t>5865.67983141614-5875.49889868695i</t>
  </si>
  <si>
    <t>5854.99999999999-5582i</t>
  </si>
  <si>
    <t>5842.2638801797-5319.18508633331i</t>
  </si>
  <si>
    <t>5841.72516215989-5061.38672147757i</t>
  </si>
  <si>
    <t>5831.74458406104-4820.27644173449i</t>
  </si>
  <si>
    <t>5849.05835030324-4567.45517431807i</t>
  </si>
  <si>
    <t>5822.2581988744-4354.5135999133i</t>
  </si>
  <si>
    <t>5784.25787810201-4125.79975974012i</t>
  </si>
  <si>
    <t>5770.77584554134-3879.83432038659i</t>
  </si>
  <si>
    <t>5774.3344157164-3729.02787544237i</t>
  </si>
  <si>
    <t>5760.23483599899-3512.61064301824i</t>
  </si>
  <si>
    <t>5797.07968013985-3357.63009464355i</t>
  </si>
  <si>
    <t>5770.82241856357-3127.21254124427i</t>
  </si>
  <si>
    <t>5772.52416978946-2969.22475482245i</t>
  </si>
  <si>
    <t>5757.02894713209-2803.87321143201i</t>
  </si>
  <si>
    <t>5721.38258898134-2623.35554769545i</t>
  </si>
  <si>
    <t>5761.50452759223-2490.08907783332i</t>
  </si>
  <si>
    <t>5751.43946673178-2274.83353934257i</t>
  </si>
  <si>
    <t>5742.63338055274-2140.39898057792i</t>
  </si>
  <si>
    <t>5729.6775250126-1965.49858108204i</t>
  </si>
  <si>
    <t>5735.6836238421-1814.06393072433i</t>
  </si>
  <si>
    <t>5682.44212473406-1681.2307324087i</t>
  </si>
  <si>
    <t>5746.97339763-1504.56183935765i</t>
  </si>
  <si>
    <t>5708.43977870404-1434.78498019099i</t>
  </si>
  <si>
    <t>5683.41002289555-1219.26352122831i</t>
  </si>
  <si>
    <t>5712.3866123304-1108.72905034419i</t>
  </si>
  <si>
    <t>5713.13139460757-970.545457861532i</t>
  </si>
  <si>
    <t>5746.95457048209-818.179253002968i</t>
  </si>
  <si>
    <t>5665.90799032852-709.669006147652i</t>
  </si>
  <si>
    <t>5689.80036513846-552.697623243019i</t>
  </si>
  <si>
    <t>5679.53688075328-426.631403171928i</t>
  </si>
  <si>
    <t>5710.86340397618-277.981711341847i</t>
  </si>
  <si>
    <t>5710.35023891779-144.777114288033i</t>
  </si>
  <si>
    <t>5649</t>
  </si>
  <si>
    <t>5710.35023891772+144.777114287985i</t>
  </si>
  <si>
    <t>5710.86340397608+277.981711341764i</t>
  </si>
  <si>
    <t>5679.53688075449+426.631403172385i</t>
  </si>
  <si>
    <t>5689.80036513856+552.697623243048i</t>
  </si>
  <si>
    <t>5665.90799032848+709.669006147734i</t>
  </si>
  <si>
    <t>5746.95457048213+818.179253002952i</t>
  </si>
  <si>
    <t>5713.13139460767+970.545457861546i</t>
  </si>
  <si>
    <t>5712.38661233043+1108.72905034418i</t>
  </si>
  <si>
    <t>5683.41002289554+1219.26352122836i</t>
  </si>
  <si>
    <t>5708.43977870406+1434.78498019097i</t>
  </si>
  <si>
    <t>5746.97339763004+1504.56183935771i</t>
  </si>
  <si>
    <t>5682.44212473407+1681.2307324087i</t>
  </si>
  <si>
    <t>5735.68362384193+1814.0639307244i</t>
  </si>
  <si>
    <t>5729.67752501263+1965.49858108202i</t>
  </si>
  <si>
    <t>5742.63338055277+2140.39898057796i</t>
  </si>
  <si>
    <t>5751.43946673179+2274.83353934256i</t>
  </si>
  <si>
    <t>5761.50452759219+2490.0890778333i</t>
  </si>
  <si>
    <t>5721.38258898135+2623.35554769541i</t>
  </si>
  <si>
    <t>5757.02894713222+2803.8732114323i</t>
  </si>
  <si>
    <t>5772.52416978948+2969.22475482245i</t>
  </si>
  <si>
    <t>5770.82241856342+3127.21254124427i</t>
  </si>
  <si>
    <t>5797.07968013988+3357.63009464353i</t>
  </si>
  <si>
    <t>5760.23483599901+3512.61064301826i</t>
  </si>
  <si>
    <t>5774.3344157164+3729.02787544236i</t>
  </si>
  <si>
    <t>5770.77584554128+3879.83432038657i</t>
  </si>
  <si>
    <t>5784.25787810201+4125.79975974008i</t>
  </si>
  <si>
    <t>5822.25819887442+4354.51359991339i</t>
  </si>
  <si>
    <t>5849.0583503032+4567.45517431803i</t>
  </si>
  <si>
    <t>5831.74458406014+4820.27644173415i</t>
  </si>
  <si>
    <t>5841.72516215999+5061.38672147758i</t>
  </si>
  <si>
    <t>5842.26388017975+5319.18508633336i</t>
  </si>
  <si>
    <t>5855.00000000001+5582i</t>
  </si>
  <si>
    <t>5865.67983141607+5875.49889868689i</t>
  </si>
  <si>
    <t>5904.994880485+6169.25108970923i</t>
  </si>
  <si>
    <t>5974.28457699402+6449.21477133844i</t>
  </si>
  <si>
    <t>5960.5405408941+6820.27115212876i</t>
  </si>
  <si>
    <t>6014.6359675611+7157.70967568747i</t>
  </si>
  <si>
    <t>6000.65776718873+7562.00011622497i</t>
  </si>
  <si>
    <t>6024.31375820855+7981.55539701998i</t>
  </si>
  <si>
    <t>6133.36039262562+8397.65786658677i</t>
  </si>
  <si>
    <t>6162.06326531743+8889.72125126031i</t>
  </si>
  <si>
    <t>6204.86506529557+9409.21837804661i</t>
  </si>
  <si>
    <t>6304.86246407065+9957.5454654122i</t>
  </si>
  <si>
    <t>6336.82672164812+10529.7550865957i</t>
  </si>
  <si>
    <t>6408.4791034538+11213.8179572485i</t>
  </si>
  <si>
    <t>6532.30924596424+11993.2199091445i</t>
  </si>
  <si>
    <t>6595.57993273008+12880.6358592398i</t>
  </si>
  <si>
    <t>6738.56053326823+13770.8335393426i</t>
  </si>
  <si>
    <t>6956.86208722263+14870.6550387768i</t>
  </si>
  <si>
    <t>7213.83701883125+16118.9813904498i</t>
  </si>
  <si>
    <t>7497.40859038338+17693.808825688i</t>
  </si>
  <si>
    <t>7718.52908600046+19392.4495814581i</t>
  </si>
  <si>
    <t>8132.45962947437+21465.802462262i</t>
  </si>
  <si>
    <t>8873.4480652363+24114.2849429903i</t>
  </si>
  <si>
    <t>9669.10611338827+27502.371033393i</t>
  </si>
  <si>
    <t>11031.9185793276+32225.3590414886i</t>
  </si>
  <si>
    <t>12932.8406759515+38567.1321314353i</t>
  </si>
  <si>
    <t>16527.9337955478+48640.7337652265i</t>
  </si>
  <si>
    <t>23802.105068614+67889.6942793279i</t>
  </si>
  <si>
    <t>45278.2786414923+120228.20211833i</t>
  </si>
  <si>
    <t>586851.138594951+1322912.18294208i</t>
  </si>
  <si>
    <t>-61218.4264261068-101656.092996165i</t>
  </si>
  <si>
    <t>-34274.0798272053-31509.4395420612i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</si>
</sst>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val>
            <c:numRef>
              <c:f>[1]Sheet1!$B$2:$B$129</c:f>
              <c:numCache>
                <c:formatCode>General</c:formatCode>
                <c:ptCount val="128"/>
                <c:pt idx="0">
                  <c:v>0</c:v>
                </c:pt>
                <c:pt idx="1">
                  <c:v>167.34878393181859</c:v>
                </c:pt>
                <c:pt idx="2">
                  <c:v>253.28186662727197</c:v>
                </c:pt>
                <c:pt idx="3">
                  <c:v>215.99253743883406</c:v>
                </c:pt>
                <c:pt idx="4">
                  <c:v>73.622170406887733</c:v>
                </c:pt>
                <c:pt idx="5">
                  <c:v>-104.56561034861467</c:v>
                </c:pt>
                <c:pt idx="6">
                  <c:v>-231.88189809578137</c:v>
                </c:pt>
                <c:pt idx="7">
                  <c:v>-246.38692487089909</c:v>
                </c:pt>
                <c:pt idx="8">
                  <c:v>-141.02395026269843</c:v>
                </c:pt>
                <c:pt idx="9">
                  <c:v>32.94761254078734</c:v>
                </c:pt>
                <c:pt idx="10">
                  <c:v>190.89005988822564</c:v>
                </c:pt>
                <c:pt idx="11">
                  <c:v>255.96390239905182</c:v>
                </c:pt>
                <c:pt idx="12">
                  <c:v>196.51051432357275</c:v>
                </c:pt>
                <c:pt idx="13">
                  <c:v>41.454152936433324</c:v>
                </c:pt>
                <c:pt idx="14">
                  <c:v>-133.76978213235472</c:v>
                </c:pt>
                <c:pt idx="15">
                  <c:v>-243.91430424897777</c:v>
                </c:pt>
                <c:pt idx="16">
                  <c:v>-235.39376256626412</c:v>
                </c:pt>
                <c:pt idx="17">
                  <c:v>-112.35342697929975</c:v>
                </c:pt>
                <c:pt idx="18">
                  <c:v>65.347198505888556</c:v>
                </c:pt>
                <c:pt idx="19">
                  <c:v>211.25620970389764</c:v>
                </c:pt>
                <c:pt idx="20">
                  <c:v>254.38842115780511</c:v>
                </c:pt>
                <c:pt idx="21">
                  <c:v>173.75987852453204</c:v>
                </c:pt>
                <c:pt idx="22">
                  <c:v>8.5966172966852064</c:v>
                </c:pt>
                <c:pt idx="23">
                  <c:v>-160.74892484785741</c:v>
                </c:pt>
                <c:pt idx="24">
                  <c:v>-251.8896176233589</c:v>
                </c:pt>
                <c:pt idx="25">
                  <c:v>-220.48523196362683</c:v>
                </c:pt>
                <c:pt idx="26">
                  <c:v>-81.81409867162678</c:v>
                </c:pt>
                <c:pt idx="27">
                  <c:v>96.659846794290715</c:v>
                </c:pt>
                <c:pt idx="28">
                  <c:v>228.10847768509268</c:v>
                </c:pt>
                <c:pt idx="29">
                  <c:v>248.58162831033113</c:v>
                </c:pt>
                <c:pt idx="30">
                  <c:v>148.11904753755312</c:v>
                </c:pt>
                <c:pt idx="31">
                  <c:v>-24.403908210196818</c:v>
                </c:pt>
                <c:pt idx="32">
                  <c:v>-185.05428709685313</c:v>
                </c:pt>
                <c:pt idx="33">
                  <c:v>-255.67518266844522</c:v>
                </c:pt>
                <c:pt idx="34">
                  <c:v>-201.90931069610281</c:v>
                </c:pt>
                <c:pt idx="35">
                  <c:v>-49.913934270523548</c:v>
                </c:pt>
                <c:pt idx="36">
                  <c:v>126.36472563416474</c:v>
                </c:pt>
                <c:pt idx="37">
                  <c:v>241.16655548768281</c:v>
                </c:pt>
                <c:pt idx="38">
                  <c:v>238.64010981702327</c:v>
                </c:pt>
                <c:pt idx="39">
                  <c:v>120.01451225893825</c:v>
                </c:pt>
                <c:pt idx="40">
                  <c:v>-56.998516892810123</c:v>
                </c:pt>
                <c:pt idx="41">
                  <c:v>-206.28159119677417</c:v>
                </c:pt>
                <c:pt idx="42">
                  <c:v>-255.20803305409285</c:v>
                </c:pt>
                <c:pt idx="43">
                  <c:v>-179.97497710043362</c:v>
                </c:pt>
                <c:pt idx="44">
                  <c:v>-17.1835378626722</c:v>
                </c:pt>
                <c:pt idx="45">
                  <c:v>153.96774571899002</c:v>
                </c:pt>
                <c:pt idx="46">
                  <c:v>250.21324456186903</c:v>
                </c:pt>
                <c:pt idx="47">
                  <c:v>224.72922565139288</c:v>
                </c:pt>
                <c:pt idx="48">
                  <c:v>89.913743046696624</c:v>
                </c:pt>
                <c:pt idx="49">
                  <c:v>-88.645053784385908</c:v>
                </c:pt>
                <c:pt idx="50">
                  <c:v>-224.07775764110008</c:v>
                </c:pt>
                <c:pt idx="51">
                  <c:v>-250.49593900654105</c:v>
                </c:pt>
                <c:pt idx="52">
                  <c:v>-155.04707089650822</c:v>
                </c:pt>
                <c:pt idx="53">
                  <c:v>15.832676991095234</c:v>
                </c:pt>
                <c:pt idx="54">
                  <c:v>179.00977852900033</c:v>
                </c:pt>
                <c:pt idx="55">
                  <c:v>255.09806887457052</c:v>
                </c:pt>
                <c:pt idx="56">
                  <c:v>207.0803593227798</c:v>
                </c:pt>
                <c:pt idx="57">
                  <c:v>58.317414159288745</c:v>
                </c:pt>
                <c:pt idx="58">
                  <c:v>-118.81713345339874</c:v>
                </c:pt>
                <c:pt idx="59">
                  <c:v>-238.14677796655448</c:v>
                </c:pt>
                <c:pt idx="60">
                  <c:v>-241.6172780641318</c:v>
                </c:pt>
                <c:pt idx="61">
                  <c:v>-127.54022470934764</c:v>
                </c:pt>
                <c:pt idx="62">
                  <c:v>48.585542634214001</c:v>
                </c:pt>
                <c:pt idx="63">
                  <c:v>201.07429314038137</c:v>
                </c:pt>
                <c:pt idx="64">
                  <c:v>255.73977781809586</c:v>
                </c:pt>
                <c:pt idx="65">
                  <c:v>185.98706921168397</c:v>
                </c:pt>
                <c:pt idx="66">
                  <c:v>25.751075904888932</c:v>
                </c:pt>
                <c:pt idx="67">
                  <c:v>-147.01289551521927</c:v>
                </c:pt>
                <c:pt idx="68">
                  <c:v>-248.25463834216032</c:v>
                </c:pt>
                <c:pt idx="69">
                  <c:v>-228.71973140245626</c:v>
                </c:pt>
                <c:pt idx="70">
                  <c:v>-97.911967372193217</c:v>
                </c:pt>
                <c:pt idx="71">
                  <c:v>80.530271768967594</c:v>
                </c:pt>
                <c:pt idx="72">
                  <c:v>219.79428449710116</c:v>
                </c:pt>
                <c:pt idx="73">
                  <c:v>252.12769767353842</c:v>
                </c:pt>
                <c:pt idx="74">
                  <c:v>161.80020573360139</c:v>
                </c:pt>
                <c:pt idx="75">
                  <c:v>-7.2435869794342036</c:v>
                </c:pt>
                <c:pt idx="76">
                  <c:v>-172.76335221201012</c:v>
                </c:pt>
                <c:pt idx="77">
                  <c:v>-254.23321198476151</c:v>
                </c:pt>
                <c:pt idx="78">
                  <c:v>-212.01782741330612</c:v>
                </c:pt>
                <c:pt idx="79">
                  <c:v>-66.655113725329002</c:v>
                </c:pt>
                <c:pt idx="80">
                  <c:v>111.1355190513719</c:v>
                </c:pt>
                <c:pt idx="81">
                  <c:v>234.85837790554888</c:v>
                </c:pt>
                <c:pt idx="82">
                  <c:v>244.32190914963766</c:v>
                </c:pt>
                <c:pt idx="83">
                  <c:v>134.92207554890308</c:v>
                </c:pt>
                <c:pt idx="84">
                  <c:v>-40.117765316869161</c:v>
                </c:pt>
                <c:pt idx="85">
                  <c:v>-195.64018921330413</c:v>
                </c:pt>
                <c:pt idx="86">
                  <c:v>-255.98305565740762</c:v>
                </c:pt>
                <c:pt idx="87">
                  <c:v>-191.78937339574685</c:v>
                </c:pt>
                <c:pt idx="88">
                  <c:v>-34.289567493178346</c:v>
                </c:pt>
                <c:pt idx="89">
                  <c:v>139.89221910239709</c:v>
                </c:pt>
                <c:pt idx="90">
                  <c:v>246.01600821426695</c:v>
                </c:pt>
                <c:pt idx="91">
                  <c:v>232.45224804405535</c:v>
                </c:pt>
                <c:pt idx="92">
                  <c:v>105.79974988703643</c:v>
                </c:pt>
                <c:pt idx="93">
                  <c:v>-72.324653982751542</c:v>
                </c:pt>
                <c:pt idx="94">
                  <c:v>-215.26288988443386</c:v>
                </c:pt>
                <c:pt idx="95">
                  <c:v>-253.47506373568606</c:v>
                </c:pt>
                <c:pt idx="96">
                  <c:v>-168.37083471196348</c:v>
                </c:pt>
                <c:pt idx="97">
                  <c:v>-1.3536735846434989</c:v>
                </c:pt>
                <c:pt idx="98">
                  <c:v>166.3220539304896</c:v>
                </c:pt>
                <c:pt idx="99">
                  <c:v>253.08158753207539</c:v>
                </c:pt>
                <c:pt idx="100">
                  <c:v>216.71614564933796</c:v>
                </c:pt>
                <c:pt idx="101">
                  <c:v>74.917628289507846</c:v>
                </c:pt>
                <c:pt idx="102">
                  <c:v>-103.32854706251113</c:v>
                </c:pt>
                <c:pt idx="103">
                  <c:v>-231.30506452292235</c:v>
                </c:pt>
                <c:pt idx="104">
                  <c:v>-246.75095232946691</c:v>
                </c:pt>
                <c:pt idx="105">
                  <c:v>-142.15173826763268</c:v>
                </c:pt>
                <c:pt idx="106">
                  <c:v>31.604736343778089</c:v>
                </c:pt>
                <c:pt idx="107">
                  <c:v>189.9854089244584</c:v>
                </c:pt>
                <c:pt idx="108">
                  <c:v>255.93759216180243</c:v>
                </c:pt>
                <c:pt idx="109">
                  <c:v>197.3753448246789</c:v>
                </c:pt>
                <c:pt idx="110">
                  <c:v>42.789381460926521</c:v>
                </c:pt>
                <c:pt idx="111">
                  <c:v>-132.61374839344705</c:v>
                </c:pt>
                <c:pt idx="112">
                  <c:v>-243.49987928693034</c:v>
                </c:pt>
                <c:pt idx="113">
                  <c:v>-235.92256540753303</c:v>
                </c:pt>
                <c:pt idx="114">
                  <c:v>-113.56819340525028</c:v>
                </c:pt>
                <c:pt idx="115">
                  <c:v>64.037456120523217</c:v>
                </c:pt>
                <c:pt idx="116">
                  <c:v>210.48868508253861</c:v>
                </c:pt>
                <c:pt idx="117">
                  <c:v>254.53651740381511</c:v>
                </c:pt>
                <c:pt idx="118">
                  <c:v>174.75154635594981</c:v>
                </c:pt>
                <c:pt idx="119">
                  <c:v>9.9494072448530222</c:v>
                </c:pt>
                <c:pt idx="120">
                  <c:v>-159.69314927887288</c:v>
                </c:pt>
                <c:pt idx="121">
                  <c:v>-251.64449451492021</c:v>
                </c:pt>
                <c:pt idx="122">
                  <c:v>-221.17001446651221</c:v>
                </c:pt>
                <c:pt idx="123">
                  <c:v>-83.095637979152812</c:v>
                </c:pt>
                <c:pt idx="124">
                  <c:v>95.405023520903114</c:v>
                </c:pt>
                <c:pt idx="125">
                  <c:v>227.49084585134264</c:v>
                </c:pt>
                <c:pt idx="126">
                  <c:v>248.90166771457291</c:v>
                </c:pt>
                <c:pt idx="127">
                  <c:v>149.22105801927506</c:v>
                </c:pt>
              </c:numCache>
            </c:numRef>
          </c:val>
        </c:ser>
        <c:marker val="1"/>
        <c:axId val="45488384"/>
        <c:axId val="45629440"/>
      </c:lineChart>
      <c:catAx>
        <c:axId val="45488384"/>
        <c:scaling>
          <c:orientation val="minMax"/>
        </c:scaling>
        <c:axPos val="b"/>
        <c:tickLblPos val="nextTo"/>
        <c:crossAx val="45629440"/>
        <c:crosses val="autoZero"/>
        <c:auto val="1"/>
        <c:lblAlgn val="ctr"/>
        <c:lblOffset val="100"/>
      </c:catAx>
      <c:valAx>
        <c:axId val="45629440"/>
        <c:scaling>
          <c:orientation val="minMax"/>
        </c:scaling>
        <c:axPos val="l"/>
        <c:majorGridlines/>
        <c:numFmt formatCode="General" sourceLinked="1"/>
        <c:tickLblPos val="nextTo"/>
        <c:crossAx val="4548838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'1khz'!$C$2:$C$129</c:f>
              <c:numCache>
                <c:formatCode>General</c:formatCode>
                <c:ptCount val="128"/>
                <c:pt idx="0">
                  <c:v>165883</c:v>
                </c:pt>
                <c:pt idx="1">
                  <c:v>46557.033069736513</c:v>
                </c:pt>
                <c:pt idx="2">
                  <c:v>118666.15767493928</c:v>
                </c:pt>
                <c:pt idx="3">
                  <c:v>1447235.6071651785</c:v>
                </c:pt>
                <c:pt idx="4">
                  <c:v>128471.56534168404</c:v>
                </c:pt>
                <c:pt idx="5">
                  <c:v>71941.301037984711</c:v>
                </c:pt>
                <c:pt idx="6">
                  <c:v>51372.108938310455</c:v>
                </c:pt>
                <c:pt idx="7">
                  <c:v>40677.783233519207</c:v>
                </c:pt>
                <c:pt idx="8">
                  <c:v>34061.370977894621</c:v>
                </c:pt>
                <c:pt idx="9">
                  <c:v>29152.564646877574</c:v>
                </c:pt>
                <c:pt idx="10">
                  <c:v>25695.073825116116</c:v>
                </c:pt>
                <c:pt idx="11">
                  <c:v>22954.685251031107</c:v>
                </c:pt>
                <c:pt idx="12">
                  <c:v>20872.057685356009</c:v>
                </c:pt>
                <c:pt idx="13">
                  <c:v>19216.711641983184</c:v>
                </c:pt>
                <c:pt idx="14">
                  <c:v>17659.58679018082</c:v>
                </c:pt>
                <c:pt idx="15">
                  <c:v>16417.500156325277</c:v>
                </c:pt>
                <c:pt idx="16">
                  <c:v>15331.146546452514</c:v>
                </c:pt>
                <c:pt idx="17">
                  <c:v>14471.090310939358</c:v>
                </c:pt>
                <c:pt idx="18">
                  <c:v>13656.807382181554</c:v>
                </c:pt>
                <c:pt idx="19">
                  <c:v>12915.81656720657</c:v>
                </c:pt>
                <c:pt idx="20">
                  <c:v>12289.471717038268</c:v>
                </c:pt>
                <c:pt idx="21">
                  <c:v>11785.754213735938</c:v>
                </c:pt>
                <c:pt idx="22">
                  <c:v>11270.924583382466</c:v>
                </c:pt>
                <c:pt idx="23">
                  <c:v>10816.569123843536</c:v>
                </c:pt>
                <c:pt idx="24">
                  <c:v>10398.979149420133</c:v>
                </c:pt>
                <c:pt idx="25">
                  <c:v>9999.8791399215443</c:v>
                </c:pt>
                <c:pt idx="26">
                  <c:v>9653.5868668960575</c:v>
                </c:pt>
                <c:pt idx="27">
                  <c:v>9349.2595227489383</c:v>
                </c:pt>
                <c:pt idx="28">
                  <c:v>9057.8221514998004</c:v>
                </c:pt>
                <c:pt idx="29">
                  <c:v>8791.1573398354976</c:v>
                </c:pt>
                <c:pt idx="30">
                  <c:v>8539.8257327906631</c:v>
                </c:pt>
                <c:pt idx="31">
                  <c:v>8302.2700024242549</c:v>
                </c:pt>
                <c:pt idx="32">
                  <c:v>8089.4838525087544</c:v>
                </c:pt>
                <c:pt idx="33">
                  <c:v>7900.9984956537655</c:v>
                </c:pt>
                <c:pt idx="34">
                  <c:v>7729.3847371289175</c:v>
                </c:pt>
                <c:pt idx="35">
                  <c:v>7565.9969513915203</c:v>
                </c:pt>
                <c:pt idx="36">
                  <c:v>7421.1272967559971</c:v>
                </c:pt>
                <c:pt idx="37">
                  <c:v>7270.5212485894053</c:v>
                </c:pt>
                <c:pt idx="38">
                  <c:v>7104.9182161272483</c:v>
                </c:pt>
                <c:pt idx="39">
                  <c:v>6953.7736670913464</c:v>
                </c:pt>
                <c:pt idx="40">
                  <c:v>6873.760749426262</c:v>
                </c:pt>
                <c:pt idx="41">
                  <c:v>6746.7576579644028</c:v>
                </c:pt>
                <c:pt idx="42">
                  <c:v>6699.2397083808246</c:v>
                </c:pt>
                <c:pt idx="43">
                  <c:v>6563.6765356552523</c:v>
                </c:pt>
                <c:pt idx="44">
                  <c:v>6491.4043885321089</c:v>
                </c:pt>
                <c:pt idx="45">
                  <c:v>6403.5214752433576</c:v>
                </c:pt>
                <c:pt idx="46">
                  <c:v>6294.1411693036653</c:v>
                </c:pt>
                <c:pt idx="47">
                  <c:v>6276.5817159510134</c:v>
                </c:pt>
                <c:pt idx="48">
                  <c:v>6184.9756322234434</c:v>
                </c:pt>
                <c:pt idx="49">
                  <c:v>6128.5516999938573</c:v>
                </c:pt>
                <c:pt idx="50">
                  <c:v>6057.4243051704761</c:v>
                </c:pt>
                <c:pt idx="51">
                  <c:v>6015.7206199727607</c:v>
                </c:pt>
                <c:pt idx="52">
                  <c:v>5925.9332831671027</c:v>
                </c:pt>
                <c:pt idx="53">
                  <c:v>5940.6573341271069</c:v>
                </c:pt>
                <c:pt idx="54">
                  <c:v>5885.9912203869517</c:v>
                </c:pt>
                <c:pt idx="55">
                  <c:v>5812.7233739915455</c:v>
                </c:pt>
                <c:pt idx="56">
                  <c:v>5818.989681706671</c:v>
                </c:pt>
                <c:pt idx="57">
                  <c:v>5794.983073126813</c:v>
                </c:pt>
                <c:pt idx="58">
                  <c:v>5804.9034552892845</c:v>
                </c:pt>
                <c:pt idx="59">
                  <c:v>5710.1789335497333</c:v>
                </c:pt>
                <c:pt idx="60">
                  <c:v>5716.5813960677788</c:v>
                </c:pt>
                <c:pt idx="61">
                  <c:v>5695.5380372717327</c:v>
                </c:pt>
                <c:pt idx="62">
                  <c:v>5717.6249134334566</c:v>
                </c:pt>
                <c:pt idx="63">
                  <c:v>5712.1852441889541</c:v>
                </c:pt>
                <c:pt idx="64">
                  <c:v>5649</c:v>
                </c:pt>
                <c:pt idx="65">
                  <c:v>5712.1852441888841</c:v>
                </c:pt>
                <c:pt idx="66">
                  <c:v>5717.624913433352</c:v>
                </c:pt>
                <c:pt idx="67">
                  <c:v>5695.5380372729742</c:v>
                </c:pt>
                <c:pt idx="68">
                  <c:v>5716.5813960678815</c:v>
                </c:pt>
                <c:pt idx="69">
                  <c:v>5710.1789335497042</c:v>
                </c:pt>
                <c:pt idx="70">
                  <c:v>5804.9034552893227</c:v>
                </c:pt>
                <c:pt idx="71">
                  <c:v>5794.9830731269149</c:v>
                </c:pt>
                <c:pt idx="72">
                  <c:v>5818.9896817066992</c:v>
                </c:pt>
                <c:pt idx="73">
                  <c:v>5812.7233739915464</c:v>
                </c:pt>
                <c:pt idx="74">
                  <c:v>5885.9912203869681</c:v>
                </c:pt>
                <c:pt idx="75">
                  <c:v>5940.6573341271605</c:v>
                </c:pt>
                <c:pt idx="76">
                  <c:v>5925.9332831671118</c:v>
                </c:pt>
                <c:pt idx="77">
                  <c:v>6015.7206199726197</c:v>
                </c:pt>
                <c:pt idx="78">
                  <c:v>6057.424305170498</c:v>
                </c:pt>
                <c:pt idx="79">
                  <c:v>6128.5516999938991</c:v>
                </c:pt>
                <c:pt idx="80">
                  <c:v>6184.9756322234489</c:v>
                </c:pt>
                <c:pt idx="81">
                  <c:v>6276.5817159509688</c:v>
                </c:pt>
                <c:pt idx="82">
                  <c:v>6294.141169303658</c:v>
                </c:pt>
                <c:pt idx="83">
                  <c:v>6403.5214752436023</c:v>
                </c:pt>
                <c:pt idx="84">
                  <c:v>6491.404388532128</c:v>
                </c:pt>
                <c:pt idx="85">
                  <c:v>6563.6765356551205</c:v>
                </c:pt>
                <c:pt idx="86">
                  <c:v>6699.239708380841</c:v>
                </c:pt>
                <c:pt idx="87">
                  <c:v>6746.7576579644301</c:v>
                </c:pt>
                <c:pt idx="88">
                  <c:v>6873.7607494262575</c:v>
                </c:pt>
                <c:pt idx="89">
                  <c:v>6953.7736670912873</c:v>
                </c:pt>
                <c:pt idx="90">
                  <c:v>7104.9182161272256</c:v>
                </c:pt>
                <c:pt idx="91">
                  <c:v>7270.5212485894754</c:v>
                </c:pt>
                <c:pt idx="92">
                  <c:v>7421.1272967559407</c:v>
                </c:pt>
                <c:pt idx="93">
                  <c:v>7565.9969513906108</c:v>
                </c:pt>
                <c:pt idx="94">
                  <c:v>7729.3847371289994</c:v>
                </c:pt>
                <c:pt idx="95">
                  <c:v>7900.9984956538374</c:v>
                </c:pt>
                <c:pt idx="96">
                  <c:v>8089.4838525087689</c:v>
                </c:pt>
                <c:pt idx="97">
                  <c:v>8302.270002424164</c:v>
                </c:pt>
                <c:pt idx="98">
                  <c:v>8539.8257327906049</c:v>
                </c:pt>
                <c:pt idx="99">
                  <c:v>8791.1573398363525</c:v>
                </c:pt>
                <c:pt idx="100">
                  <c:v>9057.8221514998786</c:v>
                </c:pt>
                <c:pt idx="101">
                  <c:v>9349.2595227488309</c:v>
                </c:pt>
                <c:pt idx="102">
                  <c:v>9653.5868668961011</c:v>
                </c:pt>
                <c:pt idx="103">
                  <c:v>9999.8791399216207</c:v>
                </c:pt>
                <c:pt idx="104">
                  <c:v>10398.979149420165</c:v>
                </c:pt>
                <c:pt idx="105">
                  <c:v>10816.569123843459</c:v>
                </c:pt>
                <c:pt idx="106">
                  <c:v>11270.924583382477</c:v>
                </c:pt>
                <c:pt idx="107">
                  <c:v>11785.754213736094</c:v>
                </c:pt>
                <c:pt idx="108">
                  <c:v>12289.471717038192</c:v>
                </c:pt>
                <c:pt idx="109">
                  <c:v>12915.816567205999</c:v>
                </c:pt>
                <c:pt idx="110">
                  <c:v>13656.807382181603</c:v>
                </c:pt>
                <c:pt idx="111">
                  <c:v>14471.090310939459</c:v>
                </c:pt>
                <c:pt idx="112">
                  <c:v>15331.146546452526</c:v>
                </c:pt>
                <c:pt idx="113">
                  <c:v>16417.500156325063</c:v>
                </c:pt>
                <c:pt idx="114">
                  <c:v>17659.586790180772</c:v>
                </c:pt>
                <c:pt idx="115">
                  <c:v>19216.711641983627</c:v>
                </c:pt>
                <c:pt idx="116">
                  <c:v>20872.057685356027</c:v>
                </c:pt>
                <c:pt idx="117">
                  <c:v>22954.685251030642</c:v>
                </c:pt>
                <c:pt idx="118">
                  <c:v>25695.073825116255</c:v>
                </c:pt>
                <c:pt idx="119">
                  <c:v>29152.564646877585</c:v>
                </c:pt>
                <c:pt idx="120">
                  <c:v>34061.370977894658</c:v>
                </c:pt>
                <c:pt idx="121">
                  <c:v>40677.78323351869</c:v>
                </c:pt>
                <c:pt idx="122">
                  <c:v>51372.108938310637</c:v>
                </c:pt>
                <c:pt idx="123">
                  <c:v>71941.301037984769</c:v>
                </c:pt>
                <c:pt idx="124">
                  <c:v>128471.56534168417</c:v>
                </c:pt>
                <c:pt idx="125">
                  <c:v>1447235.6071651808</c:v>
                </c:pt>
                <c:pt idx="126">
                  <c:v>118666.15767493949</c:v>
                </c:pt>
                <c:pt idx="127">
                  <c:v>46557.033069735568</c:v>
                </c:pt>
              </c:numCache>
            </c:numRef>
          </c:val>
        </c:ser>
        <c:marker val="1"/>
        <c:axId val="109797376"/>
        <c:axId val="109798912"/>
      </c:lineChart>
      <c:catAx>
        <c:axId val="109797376"/>
        <c:scaling>
          <c:orientation val="minMax"/>
        </c:scaling>
        <c:axPos val="b"/>
        <c:tickLblPos val="nextTo"/>
        <c:crossAx val="109798912"/>
        <c:crosses val="autoZero"/>
        <c:auto val="1"/>
        <c:lblAlgn val="ctr"/>
        <c:lblOffset val="100"/>
      </c:catAx>
      <c:valAx>
        <c:axId val="109798912"/>
        <c:scaling>
          <c:orientation val="minMax"/>
        </c:scaling>
        <c:axPos val="l"/>
        <c:majorGridlines/>
        <c:numFmt formatCode="General" sourceLinked="1"/>
        <c:tickLblPos val="nextTo"/>
        <c:crossAx val="109797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'1khz'!$D$2:$D$129</c:f>
              <c:numCache>
                <c:formatCode>General</c:formatCode>
                <c:ptCount val="128"/>
                <c:pt idx="0">
                  <c:v>131072</c:v>
                </c:pt>
                <c:pt idx="1">
                  <c:v>40593</c:v>
                </c:pt>
                <c:pt idx="2">
                  <c:v>90993</c:v>
                </c:pt>
                <c:pt idx="3">
                  <c:v>1114112</c:v>
                </c:pt>
                <c:pt idx="4">
                  <c:v>119122</c:v>
                </c:pt>
                <c:pt idx="5">
                  <c:v>64955</c:v>
                </c:pt>
                <c:pt idx="6">
                  <c:v>46304</c:v>
                </c:pt>
                <c:pt idx="7">
                  <c:v>39301</c:v>
                </c:pt>
                <c:pt idx="8">
                  <c:v>32831</c:v>
                </c:pt>
                <c:pt idx="9">
                  <c:v>27421</c:v>
                </c:pt>
                <c:pt idx="10">
                  <c:v>23689</c:v>
                </c:pt>
                <c:pt idx="11">
                  <c:v>21580</c:v>
                </c:pt>
                <c:pt idx="12">
                  <c:v>18913</c:v>
                </c:pt>
                <c:pt idx="13">
                  <c:v>17323</c:v>
                </c:pt>
                <c:pt idx="14">
                  <c:v>17144</c:v>
                </c:pt>
                <c:pt idx="15">
                  <c:v>14021</c:v>
                </c:pt>
                <c:pt idx="16">
                  <c:v>14556</c:v>
                </c:pt>
                <c:pt idx="17">
                  <c:v>10496</c:v>
                </c:pt>
                <c:pt idx="18">
                  <c:v>11151</c:v>
                </c:pt>
                <c:pt idx="19">
                  <c:v>10676</c:v>
                </c:pt>
                <c:pt idx="20">
                  <c:v>11350</c:v>
                </c:pt>
                <c:pt idx="21">
                  <c:v>7957</c:v>
                </c:pt>
                <c:pt idx="22">
                  <c:v>7113</c:v>
                </c:pt>
                <c:pt idx="23">
                  <c:v>7187</c:v>
                </c:pt>
                <c:pt idx="24">
                  <c:v>7273</c:v>
                </c:pt>
                <c:pt idx="25">
                  <c:v>7479</c:v>
                </c:pt>
                <c:pt idx="26">
                  <c:v>7470</c:v>
                </c:pt>
                <c:pt idx="27">
                  <c:v>6832</c:v>
                </c:pt>
                <c:pt idx="28">
                  <c:v>7348</c:v>
                </c:pt>
                <c:pt idx="29">
                  <c:v>6024</c:v>
                </c:pt>
                <c:pt idx="30">
                  <c:v>7699</c:v>
                </c:pt>
                <c:pt idx="31">
                  <c:v>7506</c:v>
                </c:pt>
                <c:pt idx="32">
                  <c:v>7604</c:v>
                </c:pt>
                <c:pt idx="33">
                  <c:v>5479</c:v>
                </c:pt>
                <c:pt idx="34">
                  <c:v>5499</c:v>
                </c:pt>
                <c:pt idx="35">
                  <c:v>4999</c:v>
                </c:pt>
                <c:pt idx="36">
                  <c:v>5255</c:v>
                </c:pt>
                <c:pt idx="37">
                  <c:v>5713</c:v>
                </c:pt>
                <c:pt idx="38">
                  <c:v>5341</c:v>
                </c:pt>
                <c:pt idx="39">
                  <c:v>5393</c:v>
                </c:pt>
                <c:pt idx="40">
                  <c:v>5495</c:v>
                </c:pt>
                <c:pt idx="41">
                  <c:v>5488</c:v>
                </c:pt>
                <c:pt idx="42">
                  <c:v>5478</c:v>
                </c:pt>
                <c:pt idx="43">
                  <c:v>5271</c:v>
                </c:pt>
                <c:pt idx="44">
                  <c:v>5478</c:v>
                </c:pt>
                <c:pt idx="45">
                  <c:v>5687</c:v>
                </c:pt>
                <c:pt idx="46">
                  <c:v>5509</c:v>
                </c:pt>
                <c:pt idx="47">
                  <c:v>5473</c:v>
                </c:pt>
                <c:pt idx="48">
                  <c:v>5496</c:v>
                </c:pt>
                <c:pt idx="49">
                  <c:v>5464</c:v>
                </c:pt>
                <c:pt idx="50">
                  <c:v>5586</c:v>
                </c:pt>
                <c:pt idx="51">
                  <c:v>5192</c:v>
                </c:pt>
                <c:pt idx="52">
                  <c:v>5540</c:v>
                </c:pt>
                <c:pt idx="53">
                  <c:v>5650</c:v>
                </c:pt>
                <c:pt idx="54">
                  <c:v>5514</c:v>
                </c:pt>
                <c:pt idx="55">
                  <c:v>5520</c:v>
                </c:pt>
                <c:pt idx="56">
                  <c:v>5467</c:v>
                </c:pt>
                <c:pt idx="57">
                  <c:v>5498</c:v>
                </c:pt>
                <c:pt idx="58">
                  <c:v>5489</c:v>
                </c:pt>
                <c:pt idx="59">
                  <c:v>5510</c:v>
                </c:pt>
                <c:pt idx="60">
                  <c:v>5286</c:v>
                </c:pt>
                <c:pt idx="61">
                  <c:v>3807</c:v>
                </c:pt>
                <c:pt idx="62">
                  <c:v>5620</c:v>
                </c:pt>
                <c:pt idx="63">
                  <c:v>5601</c:v>
                </c:pt>
                <c:pt idx="64">
                  <c:v>5578</c:v>
                </c:pt>
                <c:pt idx="65">
                  <c:v>5601</c:v>
                </c:pt>
                <c:pt idx="66">
                  <c:v>5619</c:v>
                </c:pt>
                <c:pt idx="67">
                  <c:v>3808</c:v>
                </c:pt>
                <c:pt idx="68">
                  <c:v>5284</c:v>
                </c:pt>
                <c:pt idx="69">
                  <c:v>5512</c:v>
                </c:pt>
                <c:pt idx="70">
                  <c:v>5490</c:v>
                </c:pt>
                <c:pt idx="71">
                  <c:v>5499</c:v>
                </c:pt>
                <c:pt idx="72">
                  <c:v>5467</c:v>
                </c:pt>
                <c:pt idx="73">
                  <c:v>5519</c:v>
                </c:pt>
                <c:pt idx="74">
                  <c:v>5512</c:v>
                </c:pt>
                <c:pt idx="75">
                  <c:v>5653</c:v>
                </c:pt>
                <c:pt idx="76">
                  <c:v>5539</c:v>
                </c:pt>
                <c:pt idx="77">
                  <c:v>5188</c:v>
                </c:pt>
                <c:pt idx="78">
                  <c:v>5588</c:v>
                </c:pt>
                <c:pt idx="79">
                  <c:v>5466</c:v>
                </c:pt>
                <c:pt idx="80">
                  <c:v>5495</c:v>
                </c:pt>
                <c:pt idx="81">
                  <c:v>5472</c:v>
                </c:pt>
                <c:pt idx="82">
                  <c:v>5509</c:v>
                </c:pt>
                <c:pt idx="83">
                  <c:v>5688</c:v>
                </c:pt>
                <c:pt idx="84">
                  <c:v>5476</c:v>
                </c:pt>
                <c:pt idx="85">
                  <c:v>5269</c:v>
                </c:pt>
                <c:pt idx="86">
                  <c:v>5476</c:v>
                </c:pt>
                <c:pt idx="87">
                  <c:v>5488</c:v>
                </c:pt>
                <c:pt idx="88">
                  <c:v>5495</c:v>
                </c:pt>
                <c:pt idx="89">
                  <c:v>5391</c:v>
                </c:pt>
                <c:pt idx="90">
                  <c:v>5338</c:v>
                </c:pt>
                <c:pt idx="91">
                  <c:v>5711</c:v>
                </c:pt>
                <c:pt idx="92">
                  <c:v>5254</c:v>
                </c:pt>
                <c:pt idx="93">
                  <c:v>4997</c:v>
                </c:pt>
                <c:pt idx="94">
                  <c:v>5498</c:v>
                </c:pt>
                <c:pt idx="95">
                  <c:v>5478</c:v>
                </c:pt>
                <c:pt idx="96">
                  <c:v>7604</c:v>
                </c:pt>
                <c:pt idx="97">
                  <c:v>7505</c:v>
                </c:pt>
                <c:pt idx="98">
                  <c:v>7694</c:v>
                </c:pt>
                <c:pt idx="99">
                  <c:v>6023</c:v>
                </c:pt>
                <c:pt idx="100">
                  <c:v>7346</c:v>
                </c:pt>
                <c:pt idx="101">
                  <c:v>6826</c:v>
                </c:pt>
                <c:pt idx="102">
                  <c:v>7468</c:v>
                </c:pt>
                <c:pt idx="103">
                  <c:v>7477</c:v>
                </c:pt>
                <c:pt idx="104">
                  <c:v>7270</c:v>
                </c:pt>
                <c:pt idx="105">
                  <c:v>7178</c:v>
                </c:pt>
                <c:pt idx="106">
                  <c:v>7110</c:v>
                </c:pt>
                <c:pt idx="107">
                  <c:v>7949</c:v>
                </c:pt>
                <c:pt idx="108">
                  <c:v>11346</c:v>
                </c:pt>
                <c:pt idx="109">
                  <c:v>10660</c:v>
                </c:pt>
                <c:pt idx="110">
                  <c:v>11147</c:v>
                </c:pt>
                <c:pt idx="111">
                  <c:v>10489</c:v>
                </c:pt>
                <c:pt idx="112">
                  <c:v>14553</c:v>
                </c:pt>
                <c:pt idx="113">
                  <c:v>14009</c:v>
                </c:pt>
                <c:pt idx="114">
                  <c:v>17128</c:v>
                </c:pt>
                <c:pt idx="115">
                  <c:v>17304</c:v>
                </c:pt>
                <c:pt idx="116">
                  <c:v>18887</c:v>
                </c:pt>
                <c:pt idx="117">
                  <c:v>21515</c:v>
                </c:pt>
                <c:pt idx="118">
                  <c:v>23640</c:v>
                </c:pt>
                <c:pt idx="119">
                  <c:v>27336</c:v>
                </c:pt>
                <c:pt idx="120">
                  <c:v>32746</c:v>
                </c:pt>
                <c:pt idx="121">
                  <c:v>39539</c:v>
                </c:pt>
                <c:pt idx="122">
                  <c:v>46404</c:v>
                </c:pt>
                <c:pt idx="123">
                  <c:v>65052</c:v>
                </c:pt>
                <c:pt idx="124">
                  <c:v>119147</c:v>
                </c:pt>
                <c:pt idx="125">
                  <c:v>1114112</c:v>
                </c:pt>
                <c:pt idx="126">
                  <c:v>90972</c:v>
                </c:pt>
                <c:pt idx="127">
                  <c:v>40565</c:v>
                </c:pt>
              </c:numCache>
            </c:numRef>
          </c:val>
        </c:ser>
        <c:marker val="1"/>
        <c:axId val="111334144"/>
        <c:axId val="111335680"/>
      </c:lineChart>
      <c:catAx>
        <c:axId val="111334144"/>
        <c:scaling>
          <c:orientation val="minMax"/>
        </c:scaling>
        <c:axPos val="b"/>
        <c:tickLblPos val="nextTo"/>
        <c:crossAx val="111335680"/>
        <c:crosses val="autoZero"/>
        <c:auto val="1"/>
        <c:lblAlgn val="ctr"/>
        <c:lblOffset val="100"/>
      </c:catAx>
      <c:valAx>
        <c:axId val="111335680"/>
        <c:scaling>
          <c:orientation val="minMax"/>
        </c:scaling>
        <c:axPos val="l"/>
        <c:majorGridlines/>
        <c:numFmt formatCode="General" sourceLinked="1"/>
        <c:tickLblPos val="nextTo"/>
        <c:crossAx val="11133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'10KHz'!$A$2:$A$129</c:f>
              <c:numCache>
                <c:formatCode>General</c:formatCode>
                <c:ptCount val="128"/>
                <c:pt idx="0">
                  <c:v>7388</c:v>
                </c:pt>
                <c:pt idx="1">
                  <c:v>-20845</c:v>
                </c:pt>
                <c:pt idx="2">
                  <c:v>-14661</c:v>
                </c:pt>
                <c:pt idx="3">
                  <c:v>15168</c:v>
                </c:pt>
                <c:pt idx="4">
                  <c:v>16682</c:v>
                </c:pt>
                <c:pt idx="5">
                  <c:v>-12755</c:v>
                </c:pt>
                <c:pt idx="6">
                  <c:v>-21871</c:v>
                </c:pt>
                <c:pt idx="7">
                  <c:v>5216</c:v>
                </c:pt>
                <c:pt idx="8">
                  <c:v>21316</c:v>
                </c:pt>
                <c:pt idx="9">
                  <c:v>-1613</c:v>
                </c:pt>
                <c:pt idx="10">
                  <c:v>-23639</c:v>
                </c:pt>
                <c:pt idx="11">
                  <c:v>-6391</c:v>
                </c:pt>
                <c:pt idx="12">
                  <c:v>20076</c:v>
                </c:pt>
                <c:pt idx="13">
                  <c:v>9668</c:v>
                </c:pt>
                <c:pt idx="14">
                  <c:v>-19497</c:v>
                </c:pt>
                <c:pt idx="15">
                  <c:v>-16613</c:v>
                </c:pt>
                <c:pt idx="16">
                  <c:v>13296</c:v>
                </c:pt>
                <c:pt idx="17">
                  <c:v>18130</c:v>
                </c:pt>
                <c:pt idx="18">
                  <c:v>-10523</c:v>
                </c:pt>
                <c:pt idx="19">
                  <c:v>-22759</c:v>
                </c:pt>
                <c:pt idx="20">
                  <c:v>2748</c:v>
                </c:pt>
                <c:pt idx="21">
                  <c:v>21550</c:v>
                </c:pt>
                <c:pt idx="22">
                  <c:v>912</c:v>
                </c:pt>
                <c:pt idx="23">
                  <c:v>-23229</c:v>
                </c:pt>
                <c:pt idx="24">
                  <c:v>-8811</c:v>
                </c:pt>
                <c:pt idx="25">
                  <c:v>19046</c:v>
                </c:pt>
                <c:pt idx="26">
                  <c:v>11832</c:v>
                </c:pt>
                <c:pt idx="27">
                  <c:v>-17893</c:v>
                </c:pt>
                <c:pt idx="28">
                  <c:v>-18339</c:v>
                </c:pt>
                <c:pt idx="29">
                  <c:v>11266</c:v>
                </c:pt>
                <c:pt idx="30">
                  <c:v>19364</c:v>
                </c:pt>
                <c:pt idx="31">
                  <c:v>-8157</c:v>
                </c:pt>
                <c:pt idx="32">
                  <c:v>-23357</c:v>
                </c:pt>
                <c:pt idx="33">
                  <c:v>246</c:v>
                </c:pt>
                <c:pt idx="34">
                  <c:v>21532</c:v>
                </c:pt>
                <c:pt idx="35">
                  <c:v>3436</c:v>
                </c:pt>
                <c:pt idx="36">
                  <c:v>-22529</c:v>
                </c:pt>
                <c:pt idx="37">
                  <c:v>-11125</c:v>
                </c:pt>
                <c:pt idx="38">
                  <c:v>17778</c:v>
                </c:pt>
                <c:pt idx="39">
                  <c:v>13830</c:v>
                </c:pt>
                <c:pt idx="40">
                  <c:v>-16087</c:v>
                </c:pt>
                <c:pt idx="41">
                  <c:v>-19867</c:v>
                </c:pt>
                <c:pt idx="42">
                  <c:v>9072</c:v>
                </c:pt>
                <c:pt idx="43">
                  <c:v>20326</c:v>
                </c:pt>
                <c:pt idx="44">
                  <c:v>-5715</c:v>
                </c:pt>
                <c:pt idx="45">
                  <c:v>-23689</c:v>
                </c:pt>
                <c:pt idx="46">
                  <c:v>-2287</c:v>
                </c:pt>
                <c:pt idx="47">
                  <c:v>21208</c:v>
                </c:pt>
                <c:pt idx="48">
                  <c:v>5882</c:v>
                </c:pt>
                <c:pt idx="49">
                  <c:v>-21577</c:v>
                </c:pt>
                <c:pt idx="50">
                  <c:v>-13321</c:v>
                </c:pt>
                <c:pt idx="51">
                  <c:v>16264</c:v>
                </c:pt>
                <c:pt idx="52">
                  <c:v>15648</c:v>
                </c:pt>
                <c:pt idx="53">
                  <c:v>-14095</c:v>
                </c:pt>
                <c:pt idx="54">
                  <c:v>-21159</c:v>
                </c:pt>
                <c:pt idx="55">
                  <c:v>6768</c:v>
                </c:pt>
                <c:pt idx="56">
                  <c:v>21030</c:v>
                </c:pt>
                <c:pt idx="57">
                  <c:v>-3193</c:v>
                </c:pt>
                <c:pt idx="58">
                  <c:v>-23725</c:v>
                </c:pt>
                <c:pt idx="59">
                  <c:v>-4781</c:v>
                </c:pt>
                <c:pt idx="60">
                  <c:v>20628</c:v>
                </c:pt>
                <c:pt idx="61">
                  <c:v>8250</c:v>
                </c:pt>
                <c:pt idx="62">
                  <c:v>-20365</c:v>
                </c:pt>
                <c:pt idx="63">
                  <c:v>-15367</c:v>
                </c:pt>
                <c:pt idx="64">
                  <c:v>14536</c:v>
                </c:pt>
                <c:pt idx="65">
                  <c:v>17258</c:v>
                </c:pt>
                <c:pt idx="66">
                  <c:v>-11937</c:v>
                </c:pt>
                <c:pt idx="67">
                  <c:v>-22205</c:v>
                </c:pt>
                <c:pt idx="68">
                  <c:v>4346</c:v>
                </c:pt>
                <c:pt idx="69">
                  <c:v>21452</c:v>
                </c:pt>
                <c:pt idx="70">
                  <c:v>-675</c:v>
                </c:pt>
                <c:pt idx="71">
                  <c:v>-23499</c:v>
                </c:pt>
                <c:pt idx="72">
                  <c:v>-7251</c:v>
                </c:pt>
                <c:pt idx="73">
                  <c:v>19768</c:v>
                </c:pt>
                <c:pt idx="74">
                  <c:v>10498</c:v>
                </c:pt>
                <c:pt idx="75">
                  <c:v>-18905</c:v>
                </c:pt>
                <c:pt idx="76">
                  <c:v>-17223</c:v>
                </c:pt>
                <c:pt idx="77">
                  <c:v>12616</c:v>
                </c:pt>
                <c:pt idx="78">
                  <c:v>18644</c:v>
                </c:pt>
                <c:pt idx="79">
                  <c:v>-9643</c:v>
                </c:pt>
                <c:pt idx="80">
                  <c:v>-22967</c:v>
                </c:pt>
                <c:pt idx="81">
                  <c:v>1880</c:v>
                </c:pt>
                <c:pt idx="82">
                  <c:v>21616</c:v>
                </c:pt>
                <c:pt idx="83">
                  <c:v>1870</c:v>
                </c:pt>
                <c:pt idx="84">
                  <c:v>-22971</c:v>
                </c:pt>
                <c:pt idx="85">
                  <c:v>-9627</c:v>
                </c:pt>
                <c:pt idx="86">
                  <c:v>18648</c:v>
                </c:pt>
                <c:pt idx="87">
                  <c:v>12606</c:v>
                </c:pt>
                <c:pt idx="88">
                  <c:v>-17225</c:v>
                </c:pt>
                <c:pt idx="89">
                  <c:v>-18887</c:v>
                </c:pt>
                <c:pt idx="90">
                  <c:v>10524</c:v>
                </c:pt>
                <c:pt idx="91">
                  <c:v>19768</c:v>
                </c:pt>
                <c:pt idx="92">
                  <c:v>-7249</c:v>
                </c:pt>
                <c:pt idx="93">
                  <c:v>-23475</c:v>
                </c:pt>
                <c:pt idx="94">
                  <c:v>-641</c:v>
                </c:pt>
                <c:pt idx="95">
                  <c:v>21470</c:v>
                </c:pt>
                <c:pt idx="96">
                  <c:v>4350</c:v>
                </c:pt>
                <c:pt idx="97">
                  <c:v>-22195</c:v>
                </c:pt>
                <c:pt idx="98">
                  <c:v>-11915</c:v>
                </c:pt>
                <c:pt idx="99">
                  <c:v>17274</c:v>
                </c:pt>
                <c:pt idx="100">
                  <c:v>14526</c:v>
                </c:pt>
                <c:pt idx="101">
                  <c:v>-15365</c:v>
                </c:pt>
                <c:pt idx="102">
                  <c:v>-20347</c:v>
                </c:pt>
                <c:pt idx="103">
                  <c:v>8280</c:v>
                </c:pt>
                <c:pt idx="104">
                  <c:v>20640</c:v>
                </c:pt>
                <c:pt idx="105">
                  <c:v>-4779</c:v>
                </c:pt>
                <c:pt idx="106">
                  <c:v>-4779</c:v>
                </c:pt>
                <c:pt idx="107">
                  <c:v>-23707</c:v>
                </c:pt>
                <c:pt idx="108">
                  <c:v>-3169</c:v>
                </c:pt>
                <c:pt idx="109">
                  <c:v>21060</c:v>
                </c:pt>
                <c:pt idx="110">
                  <c:v>6772</c:v>
                </c:pt>
                <c:pt idx="111">
                  <c:v>-21139</c:v>
                </c:pt>
                <c:pt idx="112">
                  <c:v>-14055</c:v>
                </c:pt>
                <c:pt idx="113">
                  <c:v>15684</c:v>
                </c:pt>
                <c:pt idx="114">
                  <c:v>16278</c:v>
                </c:pt>
                <c:pt idx="115">
                  <c:v>-13301</c:v>
                </c:pt>
                <c:pt idx="116">
                  <c:v>-21533</c:v>
                </c:pt>
                <c:pt idx="117">
                  <c:v>5926</c:v>
                </c:pt>
                <c:pt idx="118">
                  <c:v>21250</c:v>
                </c:pt>
                <c:pt idx="119">
                  <c:v>-2253</c:v>
                </c:pt>
                <c:pt idx="120">
                  <c:v>-23649</c:v>
                </c:pt>
                <c:pt idx="121">
                  <c:v>-5651</c:v>
                </c:pt>
                <c:pt idx="122">
                  <c:v>20374</c:v>
                </c:pt>
                <c:pt idx="123">
                  <c:v>9104</c:v>
                </c:pt>
                <c:pt idx="124">
                  <c:v>-19839</c:v>
                </c:pt>
                <c:pt idx="125">
                  <c:v>-16029</c:v>
                </c:pt>
                <c:pt idx="126">
                  <c:v>13886</c:v>
                </c:pt>
                <c:pt idx="127">
                  <c:v>17810</c:v>
                </c:pt>
              </c:numCache>
            </c:numRef>
          </c:val>
        </c:ser>
        <c:marker val="1"/>
        <c:axId val="91620480"/>
        <c:axId val="102044416"/>
      </c:lineChart>
      <c:catAx>
        <c:axId val="91620480"/>
        <c:scaling>
          <c:orientation val="minMax"/>
        </c:scaling>
        <c:axPos val="b"/>
        <c:tickLblPos val="nextTo"/>
        <c:crossAx val="102044416"/>
        <c:crosses val="autoZero"/>
        <c:auto val="1"/>
        <c:lblAlgn val="ctr"/>
        <c:lblOffset val="100"/>
      </c:catAx>
      <c:valAx>
        <c:axId val="102044416"/>
        <c:scaling>
          <c:orientation val="minMax"/>
        </c:scaling>
        <c:axPos val="l"/>
        <c:majorGridlines/>
        <c:numFmt formatCode="General" sourceLinked="1"/>
        <c:tickLblPos val="nextTo"/>
        <c:crossAx val="9162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'10KHz'!$C$2:$C$129</c:f>
              <c:numCache>
                <c:formatCode>General</c:formatCode>
                <c:ptCount val="128"/>
                <c:pt idx="0">
                  <c:v>131650</c:v>
                </c:pt>
                <c:pt idx="1">
                  <c:v>6696.1403939210513</c:v>
                </c:pt>
                <c:pt idx="2">
                  <c:v>10401.257179036638</c:v>
                </c:pt>
                <c:pt idx="3">
                  <c:v>13138.386509718341</c:v>
                </c:pt>
                <c:pt idx="4">
                  <c:v>13570.72185024656</c:v>
                </c:pt>
                <c:pt idx="5">
                  <c:v>11289.423500224622</c:v>
                </c:pt>
                <c:pt idx="6">
                  <c:v>6985.2818875617795</c:v>
                </c:pt>
                <c:pt idx="7">
                  <c:v>3783.8050813835739</c:v>
                </c:pt>
                <c:pt idx="8">
                  <c:v>9353.2834568894668</c:v>
                </c:pt>
                <c:pt idx="9">
                  <c:v>15447.150598959339</c:v>
                </c:pt>
                <c:pt idx="10">
                  <c:v>18873.755411922102</c:v>
                </c:pt>
                <c:pt idx="11">
                  <c:v>17725.318961361241</c:v>
                </c:pt>
                <c:pt idx="12">
                  <c:v>11727.897821873079</c:v>
                </c:pt>
                <c:pt idx="13">
                  <c:v>1622.5953630788492</c:v>
                </c:pt>
                <c:pt idx="14">
                  <c:v>10982.903574921296</c:v>
                </c:pt>
                <c:pt idx="15">
                  <c:v>22459.186437765071</c:v>
                </c:pt>
                <c:pt idx="16">
                  <c:v>29691.343640765968</c:v>
                </c:pt>
                <c:pt idx="17">
                  <c:v>30011.020552047699</c:v>
                </c:pt>
                <c:pt idx="18">
                  <c:v>21621.937996987399</c:v>
                </c:pt>
                <c:pt idx="19">
                  <c:v>6306.7308925558591</c:v>
                </c:pt>
                <c:pt idx="20">
                  <c:v>18394.31523728466</c:v>
                </c:pt>
                <c:pt idx="21">
                  <c:v>41284.202480230801</c:v>
                </c:pt>
                <c:pt idx="22">
                  <c:v>59058.961169692062</c:v>
                </c:pt>
                <c:pt idx="23">
                  <c:v>64988.696870518928</c:v>
                </c:pt>
                <c:pt idx="24">
                  <c:v>53229.828613386861</c:v>
                </c:pt>
                <c:pt idx="25">
                  <c:v>24737.843542921364</c:v>
                </c:pt>
                <c:pt idx="26">
                  <c:v>58007.050407887167</c:v>
                </c:pt>
                <c:pt idx="27">
                  <c:v>160225.82371906418</c:v>
                </c:pt>
                <c:pt idx="28">
                  <c:v>350665.13212056318</c:v>
                </c:pt>
                <c:pt idx="29">
                  <c:v>1258678.9905323528</c:v>
                </c:pt>
                <c:pt idx="30">
                  <c:v>506503.76954458741</c:v>
                </c:pt>
                <c:pt idx="31">
                  <c:v>87861.524253685784</c:v>
                </c:pt>
                <c:pt idx="32">
                  <c:v>86528.404319044275</c:v>
                </c:pt>
                <c:pt idx="33">
                  <c:v>115986.70929293305</c:v>
                </c:pt>
                <c:pt idx="34">
                  <c:v>114001.54238875561</c:v>
                </c:pt>
                <c:pt idx="35">
                  <c:v>89620.718164142905</c:v>
                </c:pt>
                <c:pt idx="36">
                  <c:v>53998.545151016253</c:v>
                </c:pt>
                <c:pt idx="37">
                  <c:v>23009.86971289778</c:v>
                </c:pt>
                <c:pt idx="38">
                  <c:v>31102.812555759057</c:v>
                </c:pt>
                <c:pt idx="39">
                  <c:v>49327.237927088798</c:v>
                </c:pt>
                <c:pt idx="40">
                  <c:v>55286.332797019873</c:v>
                </c:pt>
                <c:pt idx="41">
                  <c:v>48006.569050479076</c:v>
                </c:pt>
                <c:pt idx="42">
                  <c:v>31346.301045339165</c:v>
                </c:pt>
                <c:pt idx="43">
                  <c:v>15132.780437659003</c:v>
                </c:pt>
                <c:pt idx="44">
                  <c:v>21672.425342969946</c:v>
                </c:pt>
                <c:pt idx="45">
                  <c:v>34570.224024004092</c:v>
                </c:pt>
                <c:pt idx="46">
                  <c:v>39632.548433835829</c:v>
                </c:pt>
                <c:pt idx="47">
                  <c:v>35198.104346620617</c:v>
                </c:pt>
                <c:pt idx="48">
                  <c:v>23426.027508008021</c:v>
                </c:pt>
                <c:pt idx="49">
                  <c:v>12169.96397793464</c:v>
                </c:pt>
                <c:pt idx="50">
                  <c:v>18288.917990018956</c:v>
                </c:pt>
                <c:pt idx="51">
                  <c:v>28820.160200652928</c:v>
                </c:pt>
                <c:pt idx="52">
                  <c:v>33047.38915716343</c:v>
                </c:pt>
                <c:pt idx="53">
                  <c:v>29424.398006958276</c:v>
                </c:pt>
                <c:pt idx="54">
                  <c:v>19653.309529909409</c:v>
                </c:pt>
                <c:pt idx="55">
                  <c:v>10766.358764921652</c:v>
                </c:pt>
                <c:pt idx="56">
                  <c:v>16943.343714323739</c:v>
                </c:pt>
                <c:pt idx="57">
                  <c:v>26300.093112581872</c:v>
                </c:pt>
                <c:pt idx="58">
                  <c:v>30071.369092202873</c:v>
                </c:pt>
                <c:pt idx="59">
                  <c:v>26644.456394789362</c:v>
                </c:pt>
                <c:pt idx="60">
                  <c:v>17660.250909437455</c:v>
                </c:pt>
                <c:pt idx="61">
                  <c:v>10170.781096564924</c:v>
                </c:pt>
                <c:pt idx="62">
                  <c:v>16795.127817038519</c:v>
                </c:pt>
                <c:pt idx="63">
                  <c:v>25700.85183843565</c:v>
                </c:pt>
                <c:pt idx="64">
                  <c:v>29172</c:v>
                </c:pt>
                <c:pt idx="65">
                  <c:v>25700.851838435654</c:v>
                </c:pt>
                <c:pt idx="66">
                  <c:v>16795.127817038741</c:v>
                </c:pt>
                <c:pt idx="67">
                  <c:v>10170.781096564024</c:v>
                </c:pt>
                <c:pt idx="68">
                  <c:v>17660.250909437273</c:v>
                </c:pt>
                <c:pt idx="69">
                  <c:v>26644.456394789137</c:v>
                </c:pt>
                <c:pt idx="70">
                  <c:v>30071.369092202855</c:v>
                </c:pt>
                <c:pt idx="71">
                  <c:v>26300.093112581919</c:v>
                </c:pt>
                <c:pt idx="72">
                  <c:v>16943.343714323699</c:v>
                </c:pt>
                <c:pt idx="73">
                  <c:v>10766.358764921586</c:v>
                </c:pt>
                <c:pt idx="74">
                  <c:v>19653.309529909369</c:v>
                </c:pt>
                <c:pt idx="75">
                  <c:v>29424.398006958276</c:v>
                </c:pt>
                <c:pt idx="76">
                  <c:v>33047.38915716343</c:v>
                </c:pt>
                <c:pt idx="77">
                  <c:v>28820.160200652805</c:v>
                </c:pt>
                <c:pt idx="78">
                  <c:v>18288.917990018959</c:v>
                </c:pt>
                <c:pt idx="79">
                  <c:v>12169.963977934529</c:v>
                </c:pt>
                <c:pt idx="80">
                  <c:v>23426.027508008021</c:v>
                </c:pt>
                <c:pt idx="81">
                  <c:v>35198.10434662061</c:v>
                </c:pt>
                <c:pt idx="82">
                  <c:v>39632.548433835684</c:v>
                </c:pt>
                <c:pt idx="83">
                  <c:v>34570.224024004543</c:v>
                </c:pt>
                <c:pt idx="84">
                  <c:v>21672.425342970091</c:v>
                </c:pt>
                <c:pt idx="85">
                  <c:v>15132.78043765885</c:v>
                </c:pt>
                <c:pt idx="86">
                  <c:v>31346.301045339107</c:v>
                </c:pt>
                <c:pt idx="87">
                  <c:v>48006.569050479207</c:v>
                </c:pt>
                <c:pt idx="88">
                  <c:v>55286.332797019815</c:v>
                </c:pt>
                <c:pt idx="89">
                  <c:v>49327.237927088921</c:v>
                </c:pt>
                <c:pt idx="90">
                  <c:v>31102.812555759196</c:v>
                </c:pt>
                <c:pt idx="91">
                  <c:v>23009.869712897213</c:v>
                </c:pt>
                <c:pt idx="92">
                  <c:v>53998.545151015838</c:v>
                </c:pt>
                <c:pt idx="93">
                  <c:v>89620.718164141988</c:v>
                </c:pt>
                <c:pt idx="94">
                  <c:v>114001.54238875664</c:v>
                </c:pt>
                <c:pt idx="95">
                  <c:v>115986.70929293342</c:v>
                </c:pt>
                <c:pt idx="96">
                  <c:v>86528.404319044275</c:v>
                </c:pt>
                <c:pt idx="97">
                  <c:v>87861.524253685478</c:v>
                </c:pt>
                <c:pt idx="98">
                  <c:v>506503.76954458689</c:v>
                </c:pt>
                <c:pt idx="99">
                  <c:v>1258678.9905323552</c:v>
                </c:pt>
                <c:pt idx="100">
                  <c:v>350665.13212056295</c:v>
                </c:pt>
                <c:pt idx="101">
                  <c:v>160225.82371906398</c:v>
                </c:pt>
                <c:pt idx="102">
                  <c:v>58007.050407887458</c:v>
                </c:pt>
                <c:pt idx="103">
                  <c:v>24737.843542921295</c:v>
                </c:pt>
                <c:pt idx="104">
                  <c:v>53229.828613386737</c:v>
                </c:pt>
                <c:pt idx="105">
                  <c:v>64988.696870519205</c:v>
                </c:pt>
                <c:pt idx="106">
                  <c:v>59058.961169691967</c:v>
                </c:pt>
                <c:pt idx="107">
                  <c:v>41284.202480230917</c:v>
                </c:pt>
                <c:pt idx="108">
                  <c:v>18394.3152372847</c:v>
                </c:pt>
                <c:pt idx="109">
                  <c:v>6306.7308925558791</c:v>
                </c:pt>
                <c:pt idx="110">
                  <c:v>21621.937996987137</c:v>
                </c:pt>
                <c:pt idx="111">
                  <c:v>30011.020552047856</c:v>
                </c:pt>
                <c:pt idx="112">
                  <c:v>29691.343640765968</c:v>
                </c:pt>
                <c:pt idx="113">
                  <c:v>22459.18643776514</c:v>
                </c:pt>
                <c:pt idx="114">
                  <c:v>10982.903574921442</c:v>
                </c:pt>
                <c:pt idx="115">
                  <c:v>1622.595363079397</c:v>
                </c:pt>
                <c:pt idx="116">
                  <c:v>11727.897821873177</c:v>
                </c:pt>
                <c:pt idx="117">
                  <c:v>17725.318961361365</c:v>
                </c:pt>
                <c:pt idx="118">
                  <c:v>18873.755411922048</c:v>
                </c:pt>
                <c:pt idx="119">
                  <c:v>15447.150598959366</c:v>
                </c:pt>
                <c:pt idx="120">
                  <c:v>9353.2834568894486</c:v>
                </c:pt>
                <c:pt idx="121">
                  <c:v>3783.8050813835948</c:v>
                </c:pt>
                <c:pt idx="122">
                  <c:v>6985.2818875616686</c:v>
                </c:pt>
                <c:pt idx="123">
                  <c:v>11289.423500224673</c:v>
                </c:pt>
                <c:pt idx="124">
                  <c:v>13570.721850246449</c:v>
                </c:pt>
                <c:pt idx="125">
                  <c:v>13138.386509718301</c:v>
                </c:pt>
                <c:pt idx="126">
                  <c:v>10401.257179036611</c:v>
                </c:pt>
                <c:pt idx="127">
                  <c:v>6696.1403939209022</c:v>
                </c:pt>
              </c:numCache>
            </c:numRef>
          </c:val>
        </c:ser>
        <c:marker val="1"/>
        <c:axId val="103540608"/>
        <c:axId val="108302336"/>
      </c:lineChart>
      <c:catAx>
        <c:axId val="103540608"/>
        <c:scaling>
          <c:orientation val="minMax"/>
        </c:scaling>
        <c:axPos val="b"/>
        <c:tickLblPos val="nextTo"/>
        <c:crossAx val="108302336"/>
        <c:crosses val="autoZero"/>
        <c:auto val="1"/>
        <c:lblAlgn val="ctr"/>
        <c:lblOffset val="100"/>
      </c:catAx>
      <c:valAx>
        <c:axId val="108302336"/>
        <c:scaling>
          <c:orientation val="minMax"/>
        </c:scaling>
        <c:axPos val="l"/>
        <c:majorGridlines/>
        <c:numFmt formatCode="General" sourceLinked="1"/>
        <c:tickLblPos val="nextTo"/>
        <c:crossAx val="10354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101618547681541"/>
          <c:y val="2.8252405949256341E-2"/>
          <c:w val="0.63313648293963254"/>
          <c:h val="0.78431321084864392"/>
        </c:manualLayout>
      </c:layout>
      <c:lineChart>
        <c:grouping val="standard"/>
        <c:ser>
          <c:idx val="0"/>
          <c:order val="0"/>
          <c:val>
            <c:numRef>
              <c:f>'10KHz'!$D$2:$D$129</c:f>
              <c:numCache>
                <c:formatCode>General</c:formatCode>
                <c:ptCount val="128"/>
                <c:pt idx="0">
                  <c:v>65536</c:v>
                </c:pt>
                <c:pt idx="1">
                  <c:v>9788</c:v>
                </c:pt>
                <c:pt idx="2">
                  <c:v>29539</c:v>
                </c:pt>
                <c:pt idx="3">
                  <c:v>10921</c:v>
                </c:pt>
                <c:pt idx="4">
                  <c:v>29731</c:v>
                </c:pt>
                <c:pt idx="5">
                  <c:v>9734</c:v>
                </c:pt>
                <c:pt idx="6">
                  <c:v>29603</c:v>
                </c:pt>
                <c:pt idx="7">
                  <c:v>12988</c:v>
                </c:pt>
                <c:pt idx="8">
                  <c:v>29431</c:v>
                </c:pt>
                <c:pt idx="9">
                  <c:v>12557</c:v>
                </c:pt>
                <c:pt idx="10">
                  <c:v>29061</c:v>
                </c:pt>
                <c:pt idx="11">
                  <c:v>18955</c:v>
                </c:pt>
                <c:pt idx="12">
                  <c:v>28668</c:v>
                </c:pt>
                <c:pt idx="13">
                  <c:v>20019</c:v>
                </c:pt>
                <c:pt idx="14">
                  <c:v>27956</c:v>
                </c:pt>
                <c:pt idx="15">
                  <c:v>28405</c:v>
                </c:pt>
                <c:pt idx="16">
                  <c:v>27779</c:v>
                </c:pt>
                <c:pt idx="17">
                  <c:v>32411</c:v>
                </c:pt>
                <c:pt idx="18">
                  <c:v>27150</c:v>
                </c:pt>
                <c:pt idx="19">
                  <c:v>42362</c:v>
                </c:pt>
                <c:pt idx="20">
                  <c:v>26573</c:v>
                </c:pt>
                <c:pt idx="21">
                  <c:v>59659</c:v>
                </c:pt>
                <c:pt idx="22">
                  <c:v>25622</c:v>
                </c:pt>
                <c:pt idx="23">
                  <c:v>78659</c:v>
                </c:pt>
                <c:pt idx="24">
                  <c:v>34906</c:v>
                </c:pt>
                <c:pt idx="25">
                  <c:v>113996</c:v>
                </c:pt>
                <c:pt idx="26">
                  <c:v>32717</c:v>
                </c:pt>
                <c:pt idx="27">
                  <c:v>210270</c:v>
                </c:pt>
                <c:pt idx="28">
                  <c:v>74364</c:v>
                </c:pt>
                <c:pt idx="29">
                  <c:v>1245184</c:v>
                </c:pt>
                <c:pt idx="30">
                  <c:v>166182</c:v>
                </c:pt>
                <c:pt idx="31">
                  <c:v>289075</c:v>
                </c:pt>
                <c:pt idx="32">
                  <c:v>39259</c:v>
                </c:pt>
                <c:pt idx="33">
                  <c:v>124452</c:v>
                </c:pt>
                <c:pt idx="34">
                  <c:v>25501</c:v>
                </c:pt>
                <c:pt idx="35">
                  <c:v>79556</c:v>
                </c:pt>
                <c:pt idx="36">
                  <c:v>24494</c:v>
                </c:pt>
                <c:pt idx="37">
                  <c:v>54695</c:v>
                </c:pt>
                <c:pt idx="38">
                  <c:v>23455</c:v>
                </c:pt>
                <c:pt idx="39">
                  <c:v>42568</c:v>
                </c:pt>
                <c:pt idx="40">
                  <c:v>22678</c:v>
                </c:pt>
                <c:pt idx="41">
                  <c:v>32732</c:v>
                </c:pt>
                <c:pt idx="42">
                  <c:v>21903</c:v>
                </c:pt>
                <c:pt idx="43">
                  <c:v>26623</c:v>
                </c:pt>
                <c:pt idx="44">
                  <c:v>21315</c:v>
                </c:pt>
                <c:pt idx="45">
                  <c:v>19191</c:v>
                </c:pt>
                <c:pt idx="46">
                  <c:v>20897</c:v>
                </c:pt>
                <c:pt idx="47">
                  <c:v>16864</c:v>
                </c:pt>
                <c:pt idx="48">
                  <c:v>20254</c:v>
                </c:pt>
                <c:pt idx="49">
                  <c:v>13099</c:v>
                </c:pt>
                <c:pt idx="50">
                  <c:v>19758</c:v>
                </c:pt>
                <c:pt idx="51">
                  <c:v>12187</c:v>
                </c:pt>
                <c:pt idx="52">
                  <c:v>19391</c:v>
                </c:pt>
                <c:pt idx="53">
                  <c:v>8429</c:v>
                </c:pt>
                <c:pt idx="54">
                  <c:v>19031</c:v>
                </c:pt>
                <c:pt idx="55">
                  <c:v>6191</c:v>
                </c:pt>
                <c:pt idx="56">
                  <c:v>18834</c:v>
                </c:pt>
                <c:pt idx="57">
                  <c:v>5173</c:v>
                </c:pt>
                <c:pt idx="58">
                  <c:v>18661</c:v>
                </c:pt>
                <c:pt idx="59">
                  <c:v>3702</c:v>
                </c:pt>
                <c:pt idx="60">
                  <c:v>18337</c:v>
                </c:pt>
                <c:pt idx="61">
                  <c:v>926</c:v>
                </c:pt>
                <c:pt idx="62">
                  <c:v>18190</c:v>
                </c:pt>
                <c:pt idx="63">
                  <c:v>1520</c:v>
                </c:pt>
                <c:pt idx="64">
                  <c:v>18228</c:v>
                </c:pt>
                <c:pt idx="65">
                  <c:v>1520</c:v>
                </c:pt>
                <c:pt idx="66">
                  <c:v>18191</c:v>
                </c:pt>
                <c:pt idx="67">
                  <c:v>884</c:v>
                </c:pt>
                <c:pt idx="68">
                  <c:v>18337</c:v>
                </c:pt>
                <c:pt idx="69">
                  <c:v>3702</c:v>
                </c:pt>
                <c:pt idx="70">
                  <c:v>18661</c:v>
                </c:pt>
                <c:pt idx="71">
                  <c:v>5173</c:v>
                </c:pt>
                <c:pt idx="72">
                  <c:v>18835</c:v>
                </c:pt>
                <c:pt idx="73">
                  <c:v>6188</c:v>
                </c:pt>
                <c:pt idx="74">
                  <c:v>19033</c:v>
                </c:pt>
                <c:pt idx="75">
                  <c:v>8418</c:v>
                </c:pt>
                <c:pt idx="76">
                  <c:v>19390</c:v>
                </c:pt>
                <c:pt idx="77">
                  <c:v>12171</c:v>
                </c:pt>
                <c:pt idx="78">
                  <c:v>19758</c:v>
                </c:pt>
                <c:pt idx="79">
                  <c:v>13091</c:v>
                </c:pt>
                <c:pt idx="80">
                  <c:v>20255</c:v>
                </c:pt>
                <c:pt idx="81">
                  <c:v>16856</c:v>
                </c:pt>
                <c:pt idx="82">
                  <c:v>20900</c:v>
                </c:pt>
                <c:pt idx="83">
                  <c:v>19185</c:v>
                </c:pt>
                <c:pt idx="84">
                  <c:v>21317</c:v>
                </c:pt>
                <c:pt idx="85">
                  <c:v>26618</c:v>
                </c:pt>
                <c:pt idx="86">
                  <c:v>21904</c:v>
                </c:pt>
                <c:pt idx="87">
                  <c:v>32742</c:v>
                </c:pt>
                <c:pt idx="88">
                  <c:v>22678</c:v>
                </c:pt>
                <c:pt idx="89">
                  <c:v>42558</c:v>
                </c:pt>
                <c:pt idx="90">
                  <c:v>23458</c:v>
                </c:pt>
                <c:pt idx="91">
                  <c:v>54674</c:v>
                </c:pt>
                <c:pt idx="92">
                  <c:v>24495</c:v>
                </c:pt>
                <c:pt idx="93">
                  <c:v>79550</c:v>
                </c:pt>
                <c:pt idx="94">
                  <c:v>25501</c:v>
                </c:pt>
                <c:pt idx="95">
                  <c:v>124444</c:v>
                </c:pt>
                <c:pt idx="96">
                  <c:v>39259</c:v>
                </c:pt>
                <c:pt idx="97">
                  <c:v>289030</c:v>
                </c:pt>
                <c:pt idx="98">
                  <c:v>166190</c:v>
                </c:pt>
                <c:pt idx="99">
                  <c:v>1245184</c:v>
                </c:pt>
                <c:pt idx="100">
                  <c:v>74376</c:v>
                </c:pt>
                <c:pt idx="101">
                  <c:v>210365</c:v>
                </c:pt>
                <c:pt idx="102">
                  <c:v>32721</c:v>
                </c:pt>
                <c:pt idx="103">
                  <c:v>114154</c:v>
                </c:pt>
                <c:pt idx="104">
                  <c:v>34909</c:v>
                </c:pt>
                <c:pt idx="105">
                  <c:v>78497</c:v>
                </c:pt>
                <c:pt idx="106">
                  <c:v>25627</c:v>
                </c:pt>
                <c:pt idx="107">
                  <c:v>59623</c:v>
                </c:pt>
                <c:pt idx="108">
                  <c:v>26575</c:v>
                </c:pt>
                <c:pt idx="109">
                  <c:v>42322</c:v>
                </c:pt>
                <c:pt idx="110">
                  <c:v>27153</c:v>
                </c:pt>
                <c:pt idx="111">
                  <c:v>32400</c:v>
                </c:pt>
                <c:pt idx="112">
                  <c:v>27780</c:v>
                </c:pt>
                <c:pt idx="113">
                  <c:v>28397</c:v>
                </c:pt>
                <c:pt idx="114">
                  <c:v>27960</c:v>
                </c:pt>
                <c:pt idx="115">
                  <c:v>20013</c:v>
                </c:pt>
                <c:pt idx="116">
                  <c:v>28671</c:v>
                </c:pt>
                <c:pt idx="117">
                  <c:v>18937</c:v>
                </c:pt>
                <c:pt idx="118">
                  <c:v>29067</c:v>
                </c:pt>
                <c:pt idx="119">
                  <c:v>12544</c:v>
                </c:pt>
                <c:pt idx="120">
                  <c:v>29434</c:v>
                </c:pt>
                <c:pt idx="121">
                  <c:v>12971</c:v>
                </c:pt>
                <c:pt idx="122">
                  <c:v>29611</c:v>
                </c:pt>
                <c:pt idx="123">
                  <c:v>9720</c:v>
                </c:pt>
                <c:pt idx="124">
                  <c:v>29737</c:v>
                </c:pt>
                <c:pt idx="125">
                  <c:v>10902</c:v>
                </c:pt>
                <c:pt idx="126">
                  <c:v>29554</c:v>
                </c:pt>
                <c:pt idx="127">
                  <c:v>9760</c:v>
                </c:pt>
              </c:numCache>
            </c:numRef>
          </c:val>
        </c:ser>
        <c:marker val="1"/>
        <c:axId val="144385152"/>
        <c:axId val="144386688"/>
      </c:lineChart>
      <c:catAx>
        <c:axId val="144385152"/>
        <c:scaling>
          <c:orientation val="minMax"/>
        </c:scaling>
        <c:axPos val="b"/>
        <c:tickLblPos val="nextTo"/>
        <c:crossAx val="144386688"/>
        <c:crosses val="autoZero"/>
        <c:auto val="1"/>
        <c:lblAlgn val="ctr"/>
        <c:lblOffset val="100"/>
      </c:catAx>
      <c:valAx>
        <c:axId val="144386688"/>
        <c:scaling>
          <c:orientation val="minMax"/>
        </c:scaling>
        <c:axPos val="l"/>
        <c:majorGridlines/>
        <c:numFmt formatCode="General" sourceLinked="1"/>
        <c:tickLblPos val="nextTo"/>
        <c:crossAx val="14438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[1]Sheet1!$E$2:$E$129</c:f>
              <c:numCache>
                <c:formatCode>General</c:formatCode>
                <c:ptCount val="128"/>
                <c:pt idx="0">
                  <c:v>698.09607375873202</c:v>
                </c:pt>
                <c:pt idx="1">
                  <c:v>701.51666334555307</c:v>
                </c:pt>
                <c:pt idx="2">
                  <c:v>711.97723907863315</c:v>
                </c:pt>
                <c:pt idx="3">
                  <c:v>730.10379725974417</c:v>
                </c:pt>
                <c:pt idx="4">
                  <c:v>757.04675767186984</c:v>
                </c:pt>
                <c:pt idx="5">
                  <c:v>794.67550467030492</c:v>
                </c:pt>
                <c:pt idx="6">
                  <c:v>845.9365128074694</c:v>
                </c:pt>
                <c:pt idx="7">
                  <c:v>915.517677325563</c:v>
                </c:pt>
                <c:pt idx="8">
                  <c:v>1011.140619035034</c:v>
                </c:pt>
                <c:pt idx="9">
                  <c:v>1146.2724623662587</c:v>
                </c:pt>
                <c:pt idx="10">
                  <c:v>1346.4534770839989</c:v>
                </c:pt>
                <c:pt idx="11">
                  <c:v>1666.4386674516024</c:v>
                </c:pt>
                <c:pt idx="12">
                  <c:v>2248.255502465769</c:v>
                </c:pt>
                <c:pt idx="13">
                  <c:v>3609.3052674191299</c:v>
                </c:pt>
                <c:pt idx="14">
                  <c:v>10291.235427323085</c:v>
                </c:pt>
                <c:pt idx="15">
                  <c:v>10571.798495591678</c:v>
                </c:pt>
                <c:pt idx="16">
                  <c:v>3356.7759206890451</c:v>
                </c:pt>
                <c:pt idx="17">
                  <c:v>1951.4876475636454</c:v>
                </c:pt>
                <c:pt idx="18">
                  <c:v>1355.3806018072039</c:v>
                </c:pt>
                <c:pt idx="19">
                  <c:v>1027.0872348405771</c:v>
                </c:pt>
                <c:pt idx="20">
                  <c:v>820.01049927142731</c:v>
                </c:pt>
                <c:pt idx="21">
                  <c:v>677.98001556717247</c:v>
                </c:pt>
                <c:pt idx="22">
                  <c:v>574.85046812869336</c:v>
                </c:pt>
                <c:pt idx="23">
                  <c:v>496.80876977701132</c:v>
                </c:pt>
                <c:pt idx="24">
                  <c:v>435.87272085918545</c:v>
                </c:pt>
                <c:pt idx="25">
                  <c:v>387.10992743953574</c:v>
                </c:pt>
                <c:pt idx="26">
                  <c:v>347.30962405286505</c:v>
                </c:pt>
                <c:pt idx="27">
                  <c:v>314.29282496365272</c:v>
                </c:pt>
                <c:pt idx="28">
                  <c:v>286.52945586154664</c:v>
                </c:pt>
                <c:pt idx="29">
                  <c:v>262.91411362593328</c:v>
                </c:pt>
                <c:pt idx="30">
                  <c:v>242.62874309376195</c:v>
                </c:pt>
                <c:pt idx="31">
                  <c:v>225.05532007003237</c:v>
                </c:pt>
                <c:pt idx="32">
                  <c:v>209.71851794713217</c:v>
                </c:pt>
                <c:pt idx="33">
                  <c:v>196.2470010621997</c:v>
                </c:pt>
                <c:pt idx="34">
                  <c:v>184.3466510500395</c:v>
                </c:pt>
                <c:pt idx="35">
                  <c:v>173.78164683727186</c:v>
                </c:pt>
                <c:pt idx="36">
                  <c:v>164.36083812422223</c:v>
                </c:pt>
                <c:pt idx="37">
                  <c:v>155.92776328757699</c:v>
                </c:pt>
                <c:pt idx="38">
                  <c:v>148.35322454733318</c:v>
                </c:pt>
                <c:pt idx="39">
                  <c:v>141.52968858750043</c:v>
                </c:pt>
                <c:pt idx="40">
                  <c:v>135.36701065742116</c:v>
                </c:pt>
                <c:pt idx="41">
                  <c:v>129.78913190128361</c:v>
                </c:pt>
                <c:pt idx="42">
                  <c:v>124.73150169094464</c:v>
                </c:pt>
                <c:pt idx="43">
                  <c:v>120.13904651959278</c:v>
                </c:pt>
                <c:pt idx="44">
                  <c:v>115.96455548839988</c:v>
                </c:pt>
                <c:pt idx="45">
                  <c:v>112.16738657667196</c:v>
                </c:pt>
                <c:pt idx="46">
                  <c:v>108.71242227600855</c:v>
                </c:pt>
                <c:pt idx="47">
                  <c:v>105.56922079908715</c:v>
                </c:pt>
                <c:pt idx="48">
                  <c:v>102.71132196323011</c:v>
                </c:pt>
                <c:pt idx="49">
                  <c:v>100.11567637395312</c:v>
                </c:pt>
                <c:pt idx="50">
                  <c:v>97.762173642419157</c:v>
                </c:pt>
                <c:pt idx="51">
                  <c:v>95.633250727071044</c:v>
                </c:pt>
                <c:pt idx="52">
                  <c:v>93.713565560975823</c:v>
                </c:pt>
                <c:pt idx="53">
                  <c:v>91.989724248068214</c:v>
                </c:pt>
                <c:pt idx="54">
                  <c:v>90.45005252413948</c:v>
                </c:pt>
                <c:pt idx="55">
                  <c:v>89.084404058541821</c:v>
                </c:pt>
                <c:pt idx="56">
                  <c:v>87.88399964912918</c:v>
                </c:pt>
                <c:pt idx="57">
                  <c:v>86.84129253213635</c:v>
                </c:pt>
                <c:pt idx="58">
                  <c:v>85.949855962218152</c:v>
                </c:pt>
                <c:pt idx="59">
                  <c:v>85.204289970198701</c:v>
                </c:pt>
                <c:pt idx="60">
                  <c:v>84.600144818459668</c:v>
                </c:pt>
                <c:pt idx="61">
                  <c:v>84.133859178364148</c:v>
                </c:pt>
                <c:pt idx="62">
                  <c:v>83.802711475504381</c:v>
                </c:pt>
                <c:pt idx="63">
                  <c:v>83.604783206593012</c:v>
                </c:pt>
                <c:pt idx="64">
                  <c:v>83.538933342312603</c:v>
                </c:pt>
                <c:pt idx="65">
                  <c:v>83.604783206592316</c:v>
                </c:pt>
                <c:pt idx="66">
                  <c:v>83.802711475505205</c:v>
                </c:pt>
                <c:pt idx="67">
                  <c:v>84.13385917836446</c:v>
                </c:pt>
                <c:pt idx="68">
                  <c:v>84.600144818459981</c:v>
                </c:pt>
                <c:pt idx="69">
                  <c:v>85.204289970198403</c:v>
                </c:pt>
                <c:pt idx="70">
                  <c:v>85.949855962217896</c:v>
                </c:pt>
                <c:pt idx="71">
                  <c:v>86.84129253213635</c:v>
                </c:pt>
                <c:pt idx="72">
                  <c:v>87.883999649129223</c:v>
                </c:pt>
                <c:pt idx="73">
                  <c:v>89.084404058541153</c:v>
                </c:pt>
                <c:pt idx="74">
                  <c:v>90.450052524139849</c:v>
                </c:pt>
                <c:pt idx="75">
                  <c:v>91.989724248068157</c:v>
                </c:pt>
                <c:pt idx="76">
                  <c:v>93.713565560976008</c:v>
                </c:pt>
                <c:pt idx="77">
                  <c:v>95.633250727070788</c:v>
                </c:pt>
                <c:pt idx="78">
                  <c:v>97.762173642419825</c:v>
                </c:pt>
                <c:pt idx="79">
                  <c:v>100.11567637395073</c:v>
                </c:pt>
                <c:pt idx="80">
                  <c:v>102.71132196322786</c:v>
                </c:pt>
                <c:pt idx="81">
                  <c:v>105.56922079908078</c:v>
                </c:pt>
                <c:pt idx="82">
                  <c:v>108.71242227601384</c:v>
                </c:pt>
                <c:pt idx="83">
                  <c:v>112.167386576673</c:v>
                </c:pt>
                <c:pt idx="84">
                  <c:v>115.96455548840095</c:v>
                </c:pt>
                <c:pt idx="85">
                  <c:v>120.13904651959278</c:v>
                </c:pt>
                <c:pt idx="86">
                  <c:v>124.73150169094676</c:v>
                </c:pt>
                <c:pt idx="87">
                  <c:v>129.78913190128458</c:v>
                </c:pt>
                <c:pt idx="88">
                  <c:v>135.36701065742218</c:v>
                </c:pt>
                <c:pt idx="89">
                  <c:v>141.52968858749941</c:v>
                </c:pt>
                <c:pt idx="90">
                  <c:v>148.35322454733532</c:v>
                </c:pt>
                <c:pt idx="91">
                  <c:v>155.92776328757702</c:v>
                </c:pt>
                <c:pt idx="92">
                  <c:v>164.36083812422325</c:v>
                </c:pt>
                <c:pt idx="93">
                  <c:v>173.78164683727093</c:v>
                </c:pt>
                <c:pt idx="94">
                  <c:v>184.34665105004075</c:v>
                </c:pt>
                <c:pt idx="95">
                  <c:v>196.24700106219859</c:v>
                </c:pt>
                <c:pt idx="96">
                  <c:v>209.71851794713217</c:v>
                </c:pt>
                <c:pt idx="97">
                  <c:v>225.0553200700283</c:v>
                </c:pt>
                <c:pt idx="98">
                  <c:v>242.62874309376716</c:v>
                </c:pt>
                <c:pt idx="99">
                  <c:v>262.91411362593436</c:v>
                </c:pt>
                <c:pt idx="100">
                  <c:v>286.52945586154772</c:v>
                </c:pt>
                <c:pt idx="101">
                  <c:v>314.29282496365181</c:v>
                </c:pt>
                <c:pt idx="102">
                  <c:v>347.30962405286823</c:v>
                </c:pt>
                <c:pt idx="103">
                  <c:v>387.10992743953585</c:v>
                </c:pt>
                <c:pt idx="104">
                  <c:v>435.87272085918556</c:v>
                </c:pt>
                <c:pt idx="105">
                  <c:v>496.80876977700837</c:v>
                </c:pt>
                <c:pt idx="106">
                  <c:v>574.85046812869962</c:v>
                </c:pt>
                <c:pt idx="107">
                  <c:v>677.98001556717281</c:v>
                </c:pt>
                <c:pt idx="108">
                  <c:v>820.01049927142958</c:v>
                </c:pt>
                <c:pt idx="109">
                  <c:v>1027.0872348405776</c:v>
                </c:pt>
                <c:pt idx="110">
                  <c:v>1355.3806018072144</c:v>
                </c:pt>
                <c:pt idx="111">
                  <c:v>1951.4876475636354</c:v>
                </c:pt>
                <c:pt idx="112">
                  <c:v>3356.7759206890451</c:v>
                </c:pt>
                <c:pt idx="113">
                  <c:v>10571.79849559168</c:v>
                </c:pt>
                <c:pt idx="114">
                  <c:v>10291.235427323085</c:v>
                </c:pt>
                <c:pt idx="115">
                  <c:v>3609.3052674191208</c:v>
                </c:pt>
                <c:pt idx="116">
                  <c:v>2248.2555024657695</c:v>
                </c:pt>
                <c:pt idx="117">
                  <c:v>1666.4386674515927</c:v>
                </c:pt>
                <c:pt idx="118">
                  <c:v>1346.4534770839989</c:v>
                </c:pt>
                <c:pt idx="119">
                  <c:v>1146.2724623662589</c:v>
                </c:pt>
                <c:pt idx="120">
                  <c:v>1011.140619035034</c:v>
                </c:pt>
                <c:pt idx="121">
                  <c:v>915.51767732555822</c:v>
                </c:pt>
                <c:pt idx="122">
                  <c:v>845.93651280747144</c:v>
                </c:pt>
                <c:pt idx="123">
                  <c:v>794.67550467030594</c:v>
                </c:pt>
                <c:pt idx="124">
                  <c:v>757.04675767186984</c:v>
                </c:pt>
                <c:pt idx="125">
                  <c:v>730.10379725974212</c:v>
                </c:pt>
                <c:pt idx="126">
                  <c:v>711.97723907863008</c:v>
                </c:pt>
                <c:pt idx="127">
                  <c:v>701.51666334555614</c:v>
                </c:pt>
              </c:numCache>
            </c:numRef>
          </c:val>
        </c:ser>
        <c:marker val="1"/>
        <c:axId val="45644800"/>
        <c:axId val="45662976"/>
      </c:lineChart>
      <c:catAx>
        <c:axId val="45644800"/>
        <c:scaling>
          <c:orientation val="minMax"/>
        </c:scaling>
        <c:axPos val="b"/>
        <c:tickLblPos val="nextTo"/>
        <c:crossAx val="45662976"/>
        <c:crosses val="autoZero"/>
        <c:auto val="1"/>
        <c:lblAlgn val="ctr"/>
        <c:lblOffset val="100"/>
      </c:catAx>
      <c:valAx>
        <c:axId val="45662976"/>
        <c:scaling>
          <c:orientation val="minMax"/>
        </c:scaling>
        <c:axPos val="l"/>
        <c:majorGridlines/>
        <c:numFmt formatCode="General" sourceLinked="1"/>
        <c:tickLblPos val="nextTo"/>
        <c:crossAx val="45644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[1]Sheet1!$E$2:$E$65</c:f>
              <c:numCache>
                <c:formatCode>General</c:formatCode>
                <c:ptCount val="64"/>
                <c:pt idx="0">
                  <c:v>698.09607375873202</c:v>
                </c:pt>
                <c:pt idx="1">
                  <c:v>701.51666334555307</c:v>
                </c:pt>
                <c:pt idx="2">
                  <c:v>711.97723907863315</c:v>
                </c:pt>
                <c:pt idx="3">
                  <c:v>730.10379725974417</c:v>
                </c:pt>
                <c:pt idx="4">
                  <c:v>757.04675767186984</c:v>
                </c:pt>
                <c:pt idx="5">
                  <c:v>794.67550467030492</c:v>
                </c:pt>
                <c:pt idx="6">
                  <c:v>845.9365128074694</c:v>
                </c:pt>
                <c:pt idx="7">
                  <c:v>915.517677325563</c:v>
                </c:pt>
                <c:pt idx="8">
                  <c:v>1011.140619035034</c:v>
                </c:pt>
                <c:pt idx="9">
                  <c:v>1146.2724623662587</c:v>
                </c:pt>
                <c:pt idx="10">
                  <c:v>1346.4534770839989</c:v>
                </c:pt>
                <c:pt idx="11">
                  <c:v>1666.4386674516024</c:v>
                </c:pt>
                <c:pt idx="12">
                  <c:v>2248.255502465769</c:v>
                </c:pt>
                <c:pt idx="13">
                  <c:v>3609.3052674191299</c:v>
                </c:pt>
                <c:pt idx="14">
                  <c:v>10291.235427323085</c:v>
                </c:pt>
                <c:pt idx="15">
                  <c:v>10571.798495591678</c:v>
                </c:pt>
                <c:pt idx="16">
                  <c:v>3356.7759206890451</c:v>
                </c:pt>
                <c:pt idx="17">
                  <c:v>1951.4876475636454</c:v>
                </c:pt>
                <c:pt idx="18">
                  <c:v>1355.3806018072039</c:v>
                </c:pt>
                <c:pt idx="19">
                  <c:v>1027.0872348405771</c:v>
                </c:pt>
                <c:pt idx="20">
                  <c:v>820.01049927142731</c:v>
                </c:pt>
                <c:pt idx="21">
                  <c:v>677.98001556717247</c:v>
                </c:pt>
                <c:pt idx="22">
                  <c:v>574.85046812869336</c:v>
                </c:pt>
                <c:pt idx="23">
                  <c:v>496.80876977701132</c:v>
                </c:pt>
                <c:pt idx="24">
                  <c:v>435.87272085918545</c:v>
                </c:pt>
                <c:pt idx="25">
                  <c:v>387.10992743953574</c:v>
                </c:pt>
                <c:pt idx="26">
                  <c:v>347.30962405286505</c:v>
                </c:pt>
                <c:pt idx="27">
                  <c:v>314.29282496365272</c:v>
                </c:pt>
                <c:pt idx="28">
                  <c:v>286.52945586154664</c:v>
                </c:pt>
                <c:pt idx="29">
                  <c:v>262.91411362593328</c:v>
                </c:pt>
                <c:pt idx="30">
                  <c:v>242.62874309376195</c:v>
                </c:pt>
                <c:pt idx="31">
                  <c:v>225.05532007003237</c:v>
                </c:pt>
                <c:pt idx="32">
                  <c:v>209.71851794713217</c:v>
                </c:pt>
                <c:pt idx="33">
                  <c:v>196.2470010621997</c:v>
                </c:pt>
                <c:pt idx="34">
                  <c:v>184.3466510500395</c:v>
                </c:pt>
                <c:pt idx="35">
                  <c:v>173.78164683727186</c:v>
                </c:pt>
                <c:pt idx="36">
                  <c:v>164.36083812422223</c:v>
                </c:pt>
                <c:pt idx="37">
                  <c:v>155.92776328757699</c:v>
                </c:pt>
                <c:pt idx="38">
                  <c:v>148.35322454733318</c:v>
                </c:pt>
                <c:pt idx="39">
                  <c:v>141.52968858750043</c:v>
                </c:pt>
                <c:pt idx="40">
                  <c:v>135.36701065742116</c:v>
                </c:pt>
                <c:pt idx="41">
                  <c:v>129.78913190128361</c:v>
                </c:pt>
                <c:pt idx="42">
                  <c:v>124.73150169094464</c:v>
                </c:pt>
                <c:pt idx="43">
                  <c:v>120.13904651959278</c:v>
                </c:pt>
                <c:pt idx="44">
                  <c:v>115.96455548839988</c:v>
                </c:pt>
                <c:pt idx="45">
                  <c:v>112.16738657667196</c:v>
                </c:pt>
                <c:pt idx="46">
                  <c:v>108.71242227600855</c:v>
                </c:pt>
                <c:pt idx="47">
                  <c:v>105.56922079908715</c:v>
                </c:pt>
                <c:pt idx="48">
                  <c:v>102.71132196323011</c:v>
                </c:pt>
                <c:pt idx="49">
                  <c:v>100.11567637395312</c:v>
                </c:pt>
                <c:pt idx="50">
                  <c:v>97.762173642419157</c:v>
                </c:pt>
                <c:pt idx="51">
                  <c:v>95.633250727071044</c:v>
                </c:pt>
                <c:pt idx="52">
                  <c:v>93.713565560975823</c:v>
                </c:pt>
                <c:pt idx="53">
                  <c:v>91.989724248068214</c:v>
                </c:pt>
                <c:pt idx="54">
                  <c:v>90.45005252413948</c:v>
                </c:pt>
                <c:pt idx="55">
                  <c:v>89.084404058541821</c:v>
                </c:pt>
                <c:pt idx="56">
                  <c:v>87.88399964912918</c:v>
                </c:pt>
                <c:pt idx="57">
                  <c:v>86.84129253213635</c:v>
                </c:pt>
                <c:pt idx="58">
                  <c:v>85.949855962218152</c:v>
                </c:pt>
                <c:pt idx="59">
                  <c:v>85.204289970198701</c:v>
                </c:pt>
                <c:pt idx="60">
                  <c:v>84.600144818459668</c:v>
                </c:pt>
                <c:pt idx="61">
                  <c:v>84.133859178364148</c:v>
                </c:pt>
                <c:pt idx="62">
                  <c:v>83.802711475504381</c:v>
                </c:pt>
                <c:pt idx="63">
                  <c:v>83.604783206593012</c:v>
                </c:pt>
              </c:numCache>
            </c:numRef>
          </c:val>
        </c:ser>
        <c:marker val="1"/>
        <c:axId val="45674496"/>
        <c:axId val="45676032"/>
      </c:lineChart>
      <c:catAx>
        <c:axId val="45674496"/>
        <c:scaling>
          <c:orientation val="minMax"/>
        </c:scaling>
        <c:axPos val="b"/>
        <c:tickLblPos val="nextTo"/>
        <c:crossAx val="45676032"/>
        <c:crosses val="autoZero"/>
        <c:auto val="1"/>
        <c:lblAlgn val="ctr"/>
        <c:lblOffset val="100"/>
      </c:catAx>
      <c:valAx>
        <c:axId val="45676032"/>
        <c:scaling>
          <c:orientation val="minMax"/>
        </c:scaling>
        <c:axPos val="l"/>
        <c:majorGridlines/>
        <c:numFmt formatCode="General" sourceLinked="1"/>
        <c:tickLblPos val="nextTo"/>
        <c:crossAx val="4567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static!$A$2:$A$129</c:f>
              <c:numCache>
                <c:formatCode>General</c:formatCode>
                <c:ptCount val="128"/>
                <c:pt idx="0">
                  <c:v>-71957503</c:v>
                </c:pt>
                <c:pt idx="1">
                  <c:v>-71955967</c:v>
                </c:pt>
                <c:pt idx="2">
                  <c:v>-72015359</c:v>
                </c:pt>
                <c:pt idx="3">
                  <c:v>-71822847</c:v>
                </c:pt>
                <c:pt idx="4">
                  <c:v>-71682559</c:v>
                </c:pt>
                <c:pt idx="5">
                  <c:v>-72009727</c:v>
                </c:pt>
                <c:pt idx="6">
                  <c:v>-71778815</c:v>
                </c:pt>
                <c:pt idx="7">
                  <c:v>-71851007</c:v>
                </c:pt>
                <c:pt idx="8">
                  <c:v>-72169983</c:v>
                </c:pt>
                <c:pt idx="9">
                  <c:v>-71755775</c:v>
                </c:pt>
                <c:pt idx="10">
                  <c:v>-71597567</c:v>
                </c:pt>
                <c:pt idx="11">
                  <c:v>-71545855</c:v>
                </c:pt>
                <c:pt idx="12">
                  <c:v>-71368703</c:v>
                </c:pt>
                <c:pt idx="13">
                  <c:v>-71114239</c:v>
                </c:pt>
                <c:pt idx="14">
                  <c:v>-71119359</c:v>
                </c:pt>
                <c:pt idx="15">
                  <c:v>-71440383</c:v>
                </c:pt>
                <c:pt idx="16">
                  <c:v>-71317503</c:v>
                </c:pt>
                <c:pt idx="17">
                  <c:v>-71382527</c:v>
                </c:pt>
                <c:pt idx="18">
                  <c:v>-71414783</c:v>
                </c:pt>
                <c:pt idx="19">
                  <c:v>-71266815</c:v>
                </c:pt>
                <c:pt idx="20">
                  <c:v>-71305727</c:v>
                </c:pt>
                <c:pt idx="21">
                  <c:v>-71349247</c:v>
                </c:pt>
                <c:pt idx="22">
                  <c:v>-71244287</c:v>
                </c:pt>
                <c:pt idx="23">
                  <c:v>-71177215</c:v>
                </c:pt>
                <c:pt idx="24">
                  <c:v>-70954495</c:v>
                </c:pt>
                <c:pt idx="25">
                  <c:v>-71001087</c:v>
                </c:pt>
                <c:pt idx="26">
                  <c:v>-71224319</c:v>
                </c:pt>
                <c:pt idx="27">
                  <c:v>-71443967</c:v>
                </c:pt>
                <c:pt idx="28">
                  <c:v>-71273471</c:v>
                </c:pt>
                <c:pt idx="29">
                  <c:v>-71041023</c:v>
                </c:pt>
                <c:pt idx="30">
                  <c:v>-71163391</c:v>
                </c:pt>
                <c:pt idx="31">
                  <c:v>-71135743</c:v>
                </c:pt>
                <c:pt idx="32">
                  <c:v>-71239679</c:v>
                </c:pt>
                <c:pt idx="33">
                  <c:v>-71228415</c:v>
                </c:pt>
                <c:pt idx="34">
                  <c:v>-70704639</c:v>
                </c:pt>
                <c:pt idx="35">
                  <c:v>-71027199</c:v>
                </c:pt>
                <c:pt idx="36">
                  <c:v>-70885375</c:v>
                </c:pt>
                <c:pt idx="37">
                  <c:v>-70937599</c:v>
                </c:pt>
                <c:pt idx="38">
                  <c:v>-70897151</c:v>
                </c:pt>
                <c:pt idx="39">
                  <c:v>-71004159</c:v>
                </c:pt>
                <c:pt idx="40">
                  <c:v>-70630399</c:v>
                </c:pt>
                <c:pt idx="41">
                  <c:v>-70540287</c:v>
                </c:pt>
                <c:pt idx="42">
                  <c:v>-70500351</c:v>
                </c:pt>
                <c:pt idx="43">
                  <c:v>-70491135</c:v>
                </c:pt>
                <c:pt idx="44">
                  <c:v>-70388223</c:v>
                </c:pt>
                <c:pt idx="45">
                  <c:v>-70185471</c:v>
                </c:pt>
                <c:pt idx="46">
                  <c:v>-70048767</c:v>
                </c:pt>
                <c:pt idx="47">
                  <c:v>-70072831</c:v>
                </c:pt>
                <c:pt idx="48">
                  <c:v>-69835775</c:v>
                </c:pt>
                <c:pt idx="49">
                  <c:v>-70066175</c:v>
                </c:pt>
                <c:pt idx="50">
                  <c:v>-69659647</c:v>
                </c:pt>
                <c:pt idx="51">
                  <c:v>-69633023</c:v>
                </c:pt>
                <c:pt idx="52">
                  <c:v>-69768191</c:v>
                </c:pt>
                <c:pt idx="53">
                  <c:v>-69671423</c:v>
                </c:pt>
                <c:pt idx="54">
                  <c:v>-69875711</c:v>
                </c:pt>
                <c:pt idx="55">
                  <c:v>-70004223</c:v>
                </c:pt>
                <c:pt idx="56">
                  <c:v>-69732863</c:v>
                </c:pt>
                <c:pt idx="57">
                  <c:v>-69845503</c:v>
                </c:pt>
                <c:pt idx="58">
                  <c:v>-69606911</c:v>
                </c:pt>
                <c:pt idx="59">
                  <c:v>-69392383</c:v>
                </c:pt>
                <c:pt idx="60">
                  <c:v>-69775871</c:v>
                </c:pt>
                <c:pt idx="61">
                  <c:v>-70188031</c:v>
                </c:pt>
                <c:pt idx="62">
                  <c:v>-69527039</c:v>
                </c:pt>
                <c:pt idx="63">
                  <c:v>-69551615</c:v>
                </c:pt>
                <c:pt idx="64">
                  <c:v>-69290495</c:v>
                </c:pt>
                <c:pt idx="65">
                  <c:v>-69480447</c:v>
                </c:pt>
                <c:pt idx="66">
                  <c:v>-69748735</c:v>
                </c:pt>
                <c:pt idx="67">
                  <c:v>-69756415</c:v>
                </c:pt>
                <c:pt idx="68">
                  <c:v>-69617663</c:v>
                </c:pt>
                <c:pt idx="69">
                  <c:v>-69676031</c:v>
                </c:pt>
                <c:pt idx="70">
                  <c:v>-69513727</c:v>
                </c:pt>
                <c:pt idx="71">
                  <c:v>-69448191</c:v>
                </c:pt>
                <c:pt idx="72">
                  <c:v>-69167615</c:v>
                </c:pt>
                <c:pt idx="73">
                  <c:v>-68892671</c:v>
                </c:pt>
                <c:pt idx="74">
                  <c:v>-69032959</c:v>
                </c:pt>
                <c:pt idx="75">
                  <c:v>-68984319</c:v>
                </c:pt>
                <c:pt idx="76">
                  <c:v>-68769791</c:v>
                </c:pt>
                <c:pt idx="77">
                  <c:v>-68766207</c:v>
                </c:pt>
                <c:pt idx="78">
                  <c:v>-68599807</c:v>
                </c:pt>
                <c:pt idx="79">
                  <c:v>-68564479</c:v>
                </c:pt>
                <c:pt idx="80">
                  <c:v>-68621311</c:v>
                </c:pt>
                <c:pt idx="81">
                  <c:v>-68443135</c:v>
                </c:pt>
                <c:pt idx="82">
                  <c:v>-68300799</c:v>
                </c:pt>
                <c:pt idx="83">
                  <c:v>-68590079</c:v>
                </c:pt>
                <c:pt idx="84">
                  <c:v>-68822527</c:v>
                </c:pt>
                <c:pt idx="85">
                  <c:v>-68565503</c:v>
                </c:pt>
                <c:pt idx="86">
                  <c:v>-68894719</c:v>
                </c:pt>
                <c:pt idx="87">
                  <c:v>-68954623</c:v>
                </c:pt>
                <c:pt idx="88">
                  <c:v>-68758527</c:v>
                </c:pt>
                <c:pt idx="89">
                  <c:v>-69100031</c:v>
                </c:pt>
                <c:pt idx="90">
                  <c:v>-69221375</c:v>
                </c:pt>
                <c:pt idx="91">
                  <c:v>-69292543</c:v>
                </c:pt>
                <c:pt idx="92">
                  <c:v>-69091839</c:v>
                </c:pt>
                <c:pt idx="93">
                  <c:v>-69594111</c:v>
                </c:pt>
                <c:pt idx="94">
                  <c:v>-69167615</c:v>
                </c:pt>
                <c:pt idx="95">
                  <c:v>-69268479</c:v>
                </c:pt>
                <c:pt idx="96">
                  <c:v>-69330431</c:v>
                </c:pt>
                <c:pt idx="97">
                  <c:v>-69230079</c:v>
                </c:pt>
                <c:pt idx="98">
                  <c:v>-68790271</c:v>
                </c:pt>
                <c:pt idx="99">
                  <c:v>-68907007</c:v>
                </c:pt>
                <c:pt idx="100">
                  <c:v>-69080063</c:v>
                </c:pt>
                <c:pt idx="101">
                  <c:v>-68939775</c:v>
                </c:pt>
                <c:pt idx="102">
                  <c:v>-68648447</c:v>
                </c:pt>
                <c:pt idx="103">
                  <c:v>-68691967</c:v>
                </c:pt>
                <c:pt idx="104">
                  <c:v>-68831743</c:v>
                </c:pt>
                <c:pt idx="105">
                  <c:v>-68624383</c:v>
                </c:pt>
                <c:pt idx="106">
                  <c:v>-68983807</c:v>
                </c:pt>
                <c:pt idx="107">
                  <c:v>-69194751</c:v>
                </c:pt>
                <c:pt idx="108">
                  <c:v>-68923391</c:v>
                </c:pt>
                <c:pt idx="109">
                  <c:v>-68877823</c:v>
                </c:pt>
                <c:pt idx="110">
                  <c:v>-68844543</c:v>
                </c:pt>
                <c:pt idx="111">
                  <c:v>-68512255</c:v>
                </c:pt>
                <c:pt idx="112">
                  <c:v>-68372479</c:v>
                </c:pt>
                <c:pt idx="113">
                  <c:v>-67987455</c:v>
                </c:pt>
                <c:pt idx="114">
                  <c:v>-67681791</c:v>
                </c:pt>
                <c:pt idx="115">
                  <c:v>-67565567</c:v>
                </c:pt>
                <c:pt idx="116">
                  <c:v>-67227135</c:v>
                </c:pt>
                <c:pt idx="117">
                  <c:v>-67491327</c:v>
                </c:pt>
                <c:pt idx="118">
                  <c:v>-67344895</c:v>
                </c:pt>
                <c:pt idx="119">
                  <c:v>-67727871</c:v>
                </c:pt>
                <c:pt idx="120">
                  <c:v>-67656191</c:v>
                </c:pt>
                <c:pt idx="121">
                  <c:v>-67944447</c:v>
                </c:pt>
                <c:pt idx="122">
                  <c:v>-67806719</c:v>
                </c:pt>
                <c:pt idx="123">
                  <c:v>-67771903</c:v>
                </c:pt>
                <c:pt idx="124">
                  <c:v>-67865087</c:v>
                </c:pt>
                <c:pt idx="125">
                  <c:v>-67864063</c:v>
                </c:pt>
                <c:pt idx="126">
                  <c:v>-68029439</c:v>
                </c:pt>
                <c:pt idx="127">
                  <c:v>-67571199</c:v>
                </c:pt>
              </c:numCache>
            </c:numRef>
          </c:val>
        </c:ser>
        <c:marker val="1"/>
        <c:axId val="71238016"/>
        <c:axId val="71239552"/>
      </c:lineChart>
      <c:catAx>
        <c:axId val="71238016"/>
        <c:scaling>
          <c:orientation val="minMax"/>
        </c:scaling>
        <c:axPos val="b"/>
        <c:tickLblPos val="nextTo"/>
        <c:crossAx val="71239552"/>
        <c:crosses val="autoZero"/>
        <c:auto val="1"/>
        <c:lblAlgn val="ctr"/>
        <c:lblOffset val="100"/>
      </c:catAx>
      <c:valAx>
        <c:axId val="71239552"/>
        <c:scaling>
          <c:orientation val="minMax"/>
        </c:scaling>
        <c:axPos val="l"/>
        <c:majorGridlines/>
        <c:numFmt formatCode="General" sourceLinked="1"/>
        <c:tickLblPos val="nextTo"/>
        <c:crossAx val="7123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static!$C$2:$C$129</c:f>
              <c:numCache>
                <c:formatCode>General</c:formatCode>
                <c:ptCount val="128"/>
                <c:pt idx="0">
                  <c:v>8930112384</c:v>
                </c:pt>
                <c:pt idx="1">
                  <c:v>86992557.203739777</c:v>
                </c:pt>
                <c:pt idx="2">
                  <c:v>41195402.80478318</c:v>
                </c:pt>
                <c:pt idx="3">
                  <c:v>35272499.458030596</c:v>
                </c:pt>
                <c:pt idx="4">
                  <c:v>33705684.423469156</c:v>
                </c:pt>
                <c:pt idx="5">
                  <c:v>17862658.818076838</c:v>
                </c:pt>
                <c:pt idx="6">
                  <c:v>19765906.257328138</c:v>
                </c:pt>
                <c:pt idx="7">
                  <c:v>13216790.019032951</c:v>
                </c:pt>
                <c:pt idx="8">
                  <c:v>5573853.3712846274</c:v>
                </c:pt>
                <c:pt idx="9">
                  <c:v>5341057.509026086</c:v>
                </c:pt>
                <c:pt idx="10">
                  <c:v>10025672.186821792</c:v>
                </c:pt>
                <c:pt idx="11">
                  <c:v>7153349.1763625024</c:v>
                </c:pt>
                <c:pt idx="12">
                  <c:v>7224504.0799423866</c:v>
                </c:pt>
                <c:pt idx="13">
                  <c:v>7103040.1707211724</c:v>
                </c:pt>
                <c:pt idx="14">
                  <c:v>7403775.4119439479</c:v>
                </c:pt>
                <c:pt idx="15">
                  <c:v>7590888.6183724655</c:v>
                </c:pt>
                <c:pt idx="16">
                  <c:v>4016264.8594918721</c:v>
                </c:pt>
                <c:pt idx="17">
                  <c:v>8001978.8698485447</c:v>
                </c:pt>
                <c:pt idx="18">
                  <c:v>4057609.4030303448</c:v>
                </c:pt>
                <c:pt idx="19">
                  <c:v>6100645.3319526836</c:v>
                </c:pt>
                <c:pt idx="20">
                  <c:v>3423589.1940054437</c:v>
                </c:pt>
                <c:pt idx="21">
                  <c:v>4833998.6191716371</c:v>
                </c:pt>
                <c:pt idx="22">
                  <c:v>3888150.2094797404</c:v>
                </c:pt>
                <c:pt idx="23">
                  <c:v>4647677.8033605497</c:v>
                </c:pt>
                <c:pt idx="24">
                  <c:v>5484823.7740359511</c:v>
                </c:pt>
                <c:pt idx="25">
                  <c:v>3269646.5320546362</c:v>
                </c:pt>
                <c:pt idx="26">
                  <c:v>4364165.1074908441</c:v>
                </c:pt>
                <c:pt idx="27">
                  <c:v>2884784.1820587469</c:v>
                </c:pt>
                <c:pt idx="28">
                  <c:v>3472804.591116623</c:v>
                </c:pt>
                <c:pt idx="29">
                  <c:v>4122281.629842395</c:v>
                </c:pt>
                <c:pt idx="30">
                  <c:v>3632510.3100548685</c:v>
                </c:pt>
                <c:pt idx="31">
                  <c:v>2888939.4258937994</c:v>
                </c:pt>
                <c:pt idx="32">
                  <c:v>3432835.6439818088</c:v>
                </c:pt>
                <c:pt idx="33">
                  <c:v>3185310.1309977407</c:v>
                </c:pt>
                <c:pt idx="34">
                  <c:v>3620616.1687194193</c:v>
                </c:pt>
                <c:pt idx="35">
                  <c:v>2945489.4434390794</c:v>
                </c:pt>
                <c:pt idx="36">
                  <c:v>5279862.8412171584</c:v>
                </c:pt>
                <c:pt idx="37">
                  <c:v>3521364.8499505278</c:v>
                </c:pt>
                <c:pt idx="38">
                  <c:v>1027454.7325649012</c:v>
                </c:pt>
                <c:pt idx="39">
                  <c:v>2185746.3260389646</c:v>
                </c:pt>
                <c:pt idx="40">
                  <c:v>4364099.0765148057</c:v>
                </c:pt>
                <c:pt idx="41">
                  <c:v>941436.23218882107</c:v>
                </c:pt>
                <c:pt idx="42">
                  <c:v>2044136.5172600863</c:v>
                </c:pt>
                <c:pt idx="43">
                  <c:v>3379570.4455064079</c:v>
                </c:pt>
                <c:pt idx="44">
                  <c:v>2741260.728088323</c:v>
                </c:pt>
                <c:pt idx="45">
                  <c:v>2928304.4505402413</c:v>
                </c:pt>
                <c:pt idx="46">
                  <c:v>1998674.4983700307</c:v>
                </c:pt>
                <c:pt idx="47">
                  <c:v>4463699.6556905666</c:v>
                </c:pt>
                <c:pt idx="48">
                  <c:v>2422891.897820184</c:v>
                </c:pt>
                <c:pt idx="49">
                  <c:v>3038798.4845608193</c:v>
                </c:pt>
                <c:pt idx="50">
                  <c:v>2527127.8307886375</c:v>
                </c:pt>
                <c:pt idx="51">
                  <c:v>2770778.1810975331</c:v>
                </c:pt>
                <c:pt idx="52">
                  <c:v>3692263.0852939202</c:v>
                </c:pt>
                <c:pt idx="53">
                  <c:v>2432413.5901747323</c:v>
                </c:pt>
                <c:pt idx="54">
                  <c:v>2158850.8439746425</c:v>
                </c:pt>
                <c:pt idx="55">
                  <c:v>4494963.7613567524</c:v>
                </c:pt>
                <c:pt idx="56">
                  <c:v>2104160.643445123</c:v>
                </c:pt>
                <c:pt idx="57">
                  <c:v>2648588.3115290995</c:v>
                </c:pt>
                <c:pt idx="58">
                  <c:v>3456615.2289609672</c:v>
                </c:pt>
                <c:pt idx="59">
                  <c:v>4195251.0768204099</c:v>
                </c:pt>
                <c:pt idx="60">
                  <c:v>1552841.8418071403</c:v>
                </c:pt>
                <c:pt idx="61">
                  <c:v>2165868.3205178706</c:v>
                </c:pt>
                <c:pt idx="62">
                  <c:v>2783133.8394656419</c:v>
                </c:pt>
                <c:pt idx="63">
                  <c:v>3082221.5481036203</c:v>
                </c:pt>
                <c:pt idx="64">
                  <c:v>711680</c:v>
                </c:pt>
                <c:pt idx="65">
                  <c:v>3082221.5481036901</c:v>
                </c:pt>
                <c:pt idx="66">
                  <c:v>2783133.8394656777</c:v>
                </c:pt>
                <c:pt idx="67">
                  <c:v>2165868.3205178981</c:v>
                </c:pt>
                <c:pt idx="68">
                  <c:v>1552841.8418071636</c:v>
                </c:pt>
                <c:pt idx="69">
                  <c:v>4195251.0768204229</c:v>
                </c:pt>
                <c:pt idx="70">
                  <c:v>3456615.2289609849</c:v>
                </c:pt>
                <c:pt idx="71">
                  <c:v>2648588.3115291167</c:v>
                </c:pt>
                <c:pt idx="72">
                  <c:v>2104160.6434451202</c:v>
                </c:pt>
                <c:pt idx="73">
                  <c:v>4494963.7613567617</c:v>
                </c:pt>
                <c:pt idx="74">
                  <c:v>2158850.8439746443</c:v>
                </c:pt>
                <c:pt idx="75">
                  <c:v>2432413.5901747285</c:v>
                </c:pt>
                <c:pt idx="76">
                  <c:v>3692263.0852939291</c:v>
                </c:pt>
                <c:pt idx="77">
                  <c:v>2770778.1810975368</c:v>
                </c:pt>
                <c:pt idx="78">
                  <c:v>2527127.8307886366</c:v>
                </c:pt>
                <c:pt idx="79">
                  <c:v>3038798.4845608184</c:v>
                </c:pt>
                <c:pt idx="80">
                  <c:v>2422891.8978201933</c:v>
                </c:pt>
                <c:pt idx="81">
                  <c:v>4463699.6556905918</c:v>
                </c:pt>
                <c:pt idx="82">
                  <c:v>1998674.4983700428</c:v>
                </c:pt>
                <c:pt idx="83">
                  <c:v>2928304.450540246</c:v>
                </c:pt>
                <c:pt idx="84">
                  <c:v>2741260.7280883254</c:v>
                </c:pt>
                <c:pt idx="85">
                  <c:v>3379570.445506426</c:v>
                </c:pt>
                <c:pt idx="86">
                  <c:v>2044136.5172600902</c:v>
                </c:pt>
                <c:pt idx="87">
                  <c:v>941436.23218882002</c:v>
                </c:pt>
                <c:pt idx="88">
                  <c:v>4364099.0765148122</c:v>
                </c:pt>
                <c:pt idx="89">
                  <c:v>2185746.3260389683</c:v>
                </c:pt>
                <c:pt idx="90">
                  <c:v>1027454.732564901</c:v>
                </c:pt>
                <c:pt idx="91">
                  <c:v>3521364.8499505208</c:v>
                </c:pt>
                <c:pt idx="92">
                  <c:v>5279862.8412171425</c:v>
                </c:pt>
                <c:pt idx="93">
                  <c:v>2945489.4434390613</c:v>
                </c:pt>
                <c:pt idx="94">
                  <c:v>3620616.1687193899</c:v>
                </c:pt>
                <c:pt idx="95">
                  <c:v>3185310.1309976927</c:v>
                </c:pt>
                <c:pt idx="96">
                  <c:v>3432835.6439818088</c:v>
                </c:pt>
                <c:pt idx="97">
                  <c:v>2888939.4258938557</c:v>
                </c:pt>
                <c:pt idx="98">
                  <c:v>3632510.3100548829</c:v>
                </c:pt>
                <c:pt idx="99">
                  <c:v>4122281.6298424122</c:v>
                </c:pt>
                <c:pt idx="100">
                  <c:v>3472804.5911166579</c:v>
                </c:pt>
                <c:pt idx="101">
                  <c:v>2884784.1820587623</c:v>
                </c:pt>
                <c:pt idx="102">
                  <c:v>4364165.1074908487</c:v>
                </c:pt>
                <c:pt idx="103">
                  <c:v>3269646.5320546324</c:v>
                </c:pt>
                <c:pt idx="104">
                  <c:v>5484823.7740359623</c:v>
                </c:pt>
                <c:pt idx="105">
                  <c:v>4647677.8033605535</c:v>
                </c:pt>
                <c:pt idx="106">
                  <c:v>3888150.209479739</c:v>
                </c:pt>
                <c:pt idx="107">
                  <c:v>4833998.6191716362</c:v>
                </c:pt>
                <c:pt idx="108">
                  <c:v>3423589.1940054549</c:v>
                </c:pt>
                <c:pt idx="109">
                  <c:v>6100645.3319526874</c:v>
                </c:pt>
                <c:pt idx="110">
                  <c:v>4057609.4030303443</c:v>
                </c:pt>
                <c:pt idx="111">
                  <c:v>8001978.8698485279</c:v>
                </c:pt>
                <c:pt idx="112">
                  <c:v>4016264.8594918763</c:v>
                </c:pt>
                <c:pt idx="113">
                  <c:v>7590888.6183725065</c:v>
                </c:pt>
                <c:pt idx="114">
                  <c:v>7403775.4119439693</c:v>
                </c:pt>
                <c:pt idx="115">
                  <c:v>7103040.1707211845</c:v>
                </c:pt>
                <c:pt idx="116">
                  <c:v>7224504.0799423978</c:v>
                </c:pt>
                <c:pt idx="117">
                  <c:v>7153349.1763625164</c:v>
                </c:pt>
                <c:pt idx="118">
                  <c:v>10025672.186821796</c:v>
                </c:pt>
                <c:pt idx="119">
                  <c:v>5341057.509026085</c:v>
                </c:pt>
                <c:pt idx="120">
                  <c:v>5573853.3712846478</c:v>
                </c:pt>
                <c:pt idx="121">
                  <c:v>13216790.019032979</c:v>
                </c:pt>
                <c:pt idx="122">
                  <c:v>19765906.257328171</c:v>
                </c:pt>
                <c:pt idx="123">
                  <c:v>17862658.818076838</c:v>
                </c:pt>
                <c:pt idx="124">
                  <c:v>33705684.423469201</c:v>
                </c:pt>
                <c:pt idx="125">
                  <c:v>35272499.458030678</c:v>
                </c:pt>
                <c:pt idx="126">
                  <c:v>41195402.804783314</c:v>
                </c:pt>
                <c:pt idx="127">
                  <c:v>86992557.203739926</c:v>
                </c:pt>
              </c:numCache>
            </c:numRef>
          </c:val>
        </c:ser>
        <c:marker val="1"/>
        <c:axId val="67957120"/>
        <c:axId val="67958656"/>
      </c:lineChart>
      <c:catAx>
        <c:axId val="67957120"/>
        <c:scaling>
          <c:orientation val="minMax"/>
        </c:scaling>
        <c:axPos val="b"/>
        <c:tickLblPos val="nextTo"/>
        <c:crossAx val="67958656"/>
        <c:crosses val="autoZero"/>
        <c:auto val="1"/>
        <c:lblAlgn val="ctr"/>
        <c:lblOffset val="100"/>
      </c:catAx>
      <c:valAx>
        <c:axId val="67958656"/>
        <c:scaling>
          <c:orientation val="minMax"/>
        </c:scaling>
        <c:axPos val="l"/>
        <c:majorGridlines/>
        <c:numFmt formatCode="General" sourceLinked="1"/>
        <c:tickLblPos val="nextTo"/>
        <c:crossAx val="6795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static!$D$2:$D$129</c:f>
              <c:numCache>
                <c:formatCode>General</c:formatCode>
                <c:ptCount val="128"/>
                <c:pt idx="0">
                  <c:v>619905024</c:v>
                </c:pt>
                <c:pt idx="1">
                  <c:v>42467328</c:v>
                </c:pt>
                <c:pt idx="2">
                  <c:v>65339392</c:v>
                </c:pt>
                <c:pt idx="3">
                  <c:v>9371648</c:v>
                </c:pt>
                <c:pt idx="4">
                  <c:v>20447232</c:v>
                </c:pt>
                <c:pt idx="5">
                  <c:v>7012352</c:v>
                </c:pt>
                <c:pt idx="6">
                  <c:v>20447232</c:v>
                </c:pt>
                <c:pt idx="7">
                  <c:v>9240576</c:v>
                </c:pt>
                <c:pt idx="8">
                  <c:v>8126464</c:v>
                </c:pt>
                <c:pt idx="9">
                  <c:v>7798784</c:v>
                </c:pt>
                <c:pt idx="10">
                  <c:v>2752512</c:v>
                </c:pt>
                <c:pt idx="11">
                  <c:v>6553600</c:v>
                </c:pt>
                <c:pt idx="12">
                  <c:v>4980736</c:v>
                </c:pt>
                <c:pt idx="13">
                  <c:v>5242880</c:v>
                </c:pt>
                <c:pt idx="14">
                  <c:v>6291456</c:v>
                </c:pt>
                <c:pt idx="15">
                  <c:v>5505024</c:v>
                </c:pt>
                <c:pt idx="16">
                  <c:v>4784128</c:v>
                </c:pt>
                <c:pt idx="17">
                  <c:v>2686976</c:v>
                </c:pt>
                <c:pt idx="18">
                  <c:v>2949120</c:v>
                </c:pt>
                <c:pt idx="19">
                  <c:v>3866624</c:v>
                </c:pt>
                <c:pt idx="20">
                  <c:v>3014656</c:v>
                </c:pt>
                <c:pt idx="21">
                  <c:v>4063232</c:v>
                </c:pt>
                <c:pt idx="22">
                  <c:v>2490368</c:v>
                </c:pt>
                <c:pt idx="23">
                  <c:v>3342336</c:v>
                </c:pt>
                <c:pt idx="24">
                  <c:v>2293760</c:v>
                </c:pt>
                <c:pt idx="25">
                  <c:v>4521984</c:v>
                </c:pt>
                <c:pt idx="26">
                  <c:v>3670016</c:v>
                </c:pt>
                <c:pt idx="27">
                  <c:v>1835008</c:v>
                </c:pt>
                <c:pt idx="28">
                  <c:v>2490368</c:v>
                </c:pt>
                <c:pt idx="29">
                  <c:v>2359296</c:v>
                </c:pt>
                <c:pt idx="30">
                  <c:v>1179648</c:v>
                </c:pt>
                <c:pt idx="31">
                  <c:v>2031616</c:v>
                </c:pt>
                <c:pt idx="32">
                  <c:v>2490368</c:v>
                </c:pt>
                <c:pt idx="33">
                  <c:v>2818048</c:v>
                </c:pt>
                <c:pt idx="34">
                  <c:v>2162688</c:v>
                </c:pt>
                <c:pt idx="35">
                  <c:v>2097152</c:v>
                </c:pt>
                <c:pt idx="36">
                  <c:v>1572864</c:v>
                </c:pt>
                <c:pt idx="37">
                  <c:v>3211264</c:v>
                </c:pt>
                <c:pt idx="38">
                  <c:v>1769472</c:v>
                </c:pt>
                <c:pt idx="39">
                  <c:v>2228224</c:v>
                </c:pt>
                <c:pt idx="40">
                  <c:v>3407872</c:v>
                </c:pt>
                <c:pt idx="41">
                  <c:v>2162688</c:v>
                </c:pt>
                <c:pt idx="42">
                  <c:v>1769472</c:v>
                </c:pt>
                <c:pt idx="43">
                  <c:v>1048576</c:v>
                </c:pt>
                <c:pt idx="44">
                  <c:v>2293760</c:v>
                </c:pt>
                <c:pt idx="45">
                  <c:v>1441792</c:v>
                </c:pt>
                <c:pt idx="46">
                  <c:v>3407872</c:v>
                </c:pt>
                <c:pt idx="47">
                  <c:v>1769472</c:v>
                </c:pt>
                <c:pt idx="48">
                  <c:v>2424832</c:v>
                </c:pt>
                <c:pt idx="49">
                  <c:v>3538944</c:v>
                </c:pt>
                <c:pt idx="50">
                  <c:v>1835008</c:v>
                </c:pt>
                <c:pt idx="51">
                  <c:v>1966080</c:v>
                </c:pt>
                <c:pt idx="52">
                  <c:v>1835008</c:v>
                </c:pt>
                <c:pt idx="53">
                  <c:v>1376256</c:v>
                </c:pt>
                <c:pt idx="54">
                  <c:v>2621440</c:v>
                </c:pt>
                <c:pt idx="55">
                  <c:v>917504</c:v>
                </c:pt>
                <c:pt idx="56">
                  <c:v>3670016</c:v>
                </c:pt>
                <c:pt idx="57">
                  <c:v>3014656</c:v>
                </c:pt>
                <c:pt idx="58">
                  <c:v>1376256</c:v>
                </c:pt>
                <c:pt idx="59">
                  <c:v>3473408</c:v>
                </c:pt>
                <c:pt idx="60">
                  <c:v>1507328</c:v>
                </c:pt>
                <c:pt idx="61">
                  <c:v>1835008</c:v>
                </c:pt>
                <c:pt idx="62">
                  <c:v>2359296</c:v>
                </c:pt>
                <c:pt idx="63">
                  <c:v>2686976</c:v>
                </c:pt>
                <c:pt idx="64">
                  <c:v>1048576</c:v>
                </c:pt>
                <c:pt idx="65">
                  <c:v>2686976</c:v>
                </c:pt>
                <c:pt idx="66">
                  <c:v>2359296</c:v>
                </c:pt>
                <c:pt idx="67">
                  <c:v>1835008</c:v>
                </c:pt>
                <c:pt idx="68">
                  <c:v>1507328</c:v>
                </c:pt>
                <c:pt idx="69">
                  <c:v>3473408</c:v>
                </c:pt>
                <c:pt idx="70">
                  <c:v>1376256</c:v>
                </c:pt>
                <c:pt idx="71">
                  <c:v>3014656</c:v>
                </c:pt>
                <c:pt idx="72">
                  <c:v>3670016</c:v>
                </c:pt>
                <c:pt idx="73">
                  <c:v>917504</c:v>
                </c:pt>
                <c:pt idx="74">
                  <c:v>2621440</c:v>
                </c:pt>
                <c:pt idx="75">
                  <c:v>1376256</c:v>
                </c:pt>
                <c:pt idx="76">
                  <c:v>1835008</c:v>
                </c:pt>
                <c:pt idx="77">
                  <c:v>1966080</c:v>
                </c:pt>
                <c:pt idx="78">
                  <c:v>1835008</c:v>
                </c:pt>
                <c:pt idx="79">
                  <c:v>3538944</c:v>
                </c:pt>
                <c:pt idx="80">
                  <c:v>2424832</c:v>
                </c:pt>
                <c:pt idx="81">
                  <c:v>1769472</c:v>
                </c:pt>
                <c:pt idx="82">
                  <c:v>3407872</c:v>
                </c:pt>
                <c:pt idx="83">
                  <c:v>1441792</c:v>
                </c:pt>
                <c:pt idx="84">
                  <c:v>2293760</c:v>
                </c:pt>
                <c:pt idx="85">
                  <c:v>1048576</c:v>
                </c:pt>
                <c:pt idx="86">
                  <c:v>1769472</c:v>
                </c:pt>
                <c:pt idx="87">
                  <c:v>2162688</c:v>
                </c:pt>
                <c:pt idx="88">
                  <c:v>3407872</c:v>
                </c:pt>
                <c:pt idx="89">
                  <c:v>2228224</c:v>
                </c:pt>
                <c:pt idx="90">
                  <c:v>1769472</c:v>
                </c:pt>
                <c:pt idx="91">
                  <c:v>3211264</c:v>
                </c:pt>
                <c:pt idx="92">
                  <c:v>1572864</c:v>
                </c:pt>
                <c:pt idx="93">
                  <c:v>2097152</c:v>
                </c:pt>
                <c:pt idx="94">
                  <c:v>2162688</c:v>
                </c:pt>
                <c:pt idx="95">
                  <c:v>2818048</c:v>
                </c:pt>
                <c:pt idx="96">
                  <c:v>2490368</c:v>
                </c:pt>
                <c:pt idx="97">
                  <c:v>2031616</c:v>
                </c:pt>
                <c:pt idx="98">
                  <c:v>1179648</c:v>
                </c:pt>
                <c:pt idx="99">
                  <c:v>2359296</c:v>
                </c:pt>
                <c:pt idx="100">
                  <c:v>2490368</c:v>
                </c:pt>
                <c:pt idx="101">
                  <c:v>1835008</c:v>
                </c:pt>
                <c:pt idx="102">
                  <c:v>3670016</c:v>
                </c:pt>
                <c:pt idx="103">
                  <c:v>4521984</c:v>
                </c:pt>
                <c:pt idx="104">
                  <c:v>2293760</c:v>
                </c:pt>
                <c:pt idx="105">
                  <c:v>3342336</c:v>
                </c:pt>
                <c:pt idx="106">
                  <c:v>2490368</c:v>
                </c:pt>
                <c:pt idx="107">
                  <c:v>4063232</c:v>
                </c:pt>
                <c:pt idx="108">
                  <c:v>3014656</c:v>
                </c:pt>
                <c:pt idx="109">
                  <c:v>3866624</c:v>
                </c:pt>
                <c:pt idx="110">
                  <c:v>2949120</c:v>
                </c:pt>
                <c:pt idx="111">
                  <c:v>2686976</c:v>
                </c:pt>
                <c:pt idx="112">
                  <c:v>4784128</c:v>
                </c:pt>
                <c:pt idx="113">
                  <c:v>5505024</c:v>
                </c:pt>
                <c:pt idx="114">
                  <c:v>6291456</c:v>
                </c:pt>
                <c:pt idx="115">
                  <c:v>5242880</c:v>
                </c:pt>
                <c:pt idx="116">
                  <c:v>4980736</c:v>
                </c:pt>
                <c:pt idx="117">
                  <c:v>6553600</c:v>
                </c:pt>
                <c:pt idx="118">
                  <c:v>2752512</c:v>
                </c:pt>
                <c:pt idx="119">
                  <c:v>7798784</c:v>
                </c:pt>
                <c:pt idx="120">
                  <c:v>8126464</c:v>
                </c:pt>
                <c:pt idx="121">
                  <c:v>9240576</c:v>
                </c:pt>
                <c:pt idx="122">
                  <c:v>20447232</c:v>
                </c:pt>
                <c:pt idx="123">
                  <c:v>7012352</c:v>
                </c:pt>
                <c:pt idx="124">
                  <c:v>20447232</c:v>
                </c:pt>
                <c:pt idx="125">
                  <c:v>9371648</c:v>
                </c:pt>
                <c:pt idx="126">
                  <c:v>65339392</c:v>
                </c:pt>
                <c:pt idx="127">
                  <c:v>42467328</c:v>
                </c:pt>
              </c:numCache>
            </c:numRef>
          </c:val>
        </c:ser>
        <c:marker val="1"/>
        <c:axId val="89547520"/>
        <c:axId val="89549056"/>
      </c:lineChart>
      <c:catAx>
        <c:axId val="89547520"/>
        <c:scaling>
          <c:orientation val="minMax"/>
        </c:scaling>
        <c:axPos val="b"/>
        <c:tickLblPos val="nextTo"/>
        <c:crossAx val="89549056"/>
        <c:crosses val="autoZero"/>
        <c:auto val="1"/>
        <c:lblAlgn val="ctr"/>
        <c:lblOffset val="100"/>
      </c:catAx>
      <c:valAx>
        <c:axId val="89549056"/>
        <c:scaling>
          <c:orientation val="minMax"/>
        </c:scaling>
        <c:axPos val="l"/>
        <c:majorGridlines/>
        <c:numFmt formatCode="General" sourceLinked="1"/>
        <c:tickLblPos val="nextTo"/>
        <c:crossAx val="8954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'live music'!$A$2:$A$129</c:f>
              <c:numCache>
                <c:formatCode>General</c:formatCode>
                <c:ptCount val="128"/>
                <c:pt idx="0">
                  <c:v>-2865664</c:v>
                </c:pt>
                <c:pt idx="1">
                  <c:v>-3129856</c:v>
                </c:pt>
                <c:pt idx="2">
                  <c:v>-3407359</c:v>
                </c:pt>
                <c:pt idx="3">
                  <c:v>-4914687</c:v>
                </c:pt>
                <c:pt idx="4">
                  <c:v>-20576767</c:v>
                </c:pt>
                <c:pt idx="5">
                  <c:v>-49915391</c:v>
                </c:pt>
                <c:pt idx="6">
                  <c:v>-67715583</c:v>
                </c:pt>
                <c:pt idx="7">
                  <c:v>-51313663</c:v>
                </c:pt>
                <c:pt idx="8">
                  <c:v>-15181823</c:v>
                </c:pt>
                <c:pt idx="9">
                  <c:v>8206849</c:v>
                </c:pt>
                <c:pt idx="10">
                  <c:v>10066433</c:v>
                </c:pt>
                <c:pt idx="11">
                  <c:v>9719297</c:v>
                </c:pt>
                <c:pt idx="12">
                  <c:v>14906369</c:v>
                </c:pt>
                <c:pt idx="13">
                  <c:v>5187585</c:v>
                </c:pt>
                <c:pt idx="14">
                  <c:v>-26817535</c:v>
                </c:pt>
                <c:pt idx="15">
                  <c:v>-51453439</c:v>
                </c:pt>
                <c:pt idx="16">
                  <c:v>-41759231</c:v>
                </c:pt>
                <c:pt idx="17">
                  <c:v>-21882879</c:v>
                </c:pt>
                <c:pt idx="18">
                  <c:v>-36462079</c:v>
                </c:pt>
                <c:pt idx="19">
                  <c:v>-84465663</c:v>
                </c:pt>
                <c:pt idx="20">
                  <c:v>-117273599</c:v>
                </c:pt>
                <c:pt idx="21">
                  <c:v>-110833663</c:v>
                </c:pt>
                <c:pt idx="22">
                  <c:v>-98850815</c:v>
                </c:pt>
                <c:pt idx="23">
                  <c:v>-118157823</c:v>
                </c:pt>
                <c:pt idx="24">
                  <c:v>-152732159</c:v>
                </c:pt>
                <c:pt idx="25">
                  <c:v>-165353471</c:v>
                </c:pt>
                <c:pt idx="26">
                  <c:v>-158831103</c:v>
                </c:pt>
                <c:pt idx="27">
                  <c:v>-170852351</c:v>
                </c:pt>
                <c:pt idx="28">
                  <c:v>-207381503</c:v>
                </c:pt>
                <c:pt idx="29">
                  <c:v>-228969471</c:v>
                </c:pt>
                <c:pt idx="30">
                  <c:v>-205641727</c:v>
                </c:pt>
                <c:pt idx="31">
                  <c:v>-164573695</c:v>
                </c:pt>
                <c:pt idx="32">
                  <c:v>-150623743</c:v>
                </c:pt>
                <c:pt idx="33">
                  <c:v>-171447807</c:v>
                </c:pt>
                <c:pt idx="34">
                  <c:v>-196743167</c:v>
                </c:pt>
                <c:pt idx="35">
                  <c:v>-203912191</c:v>
                </c:pt>
                <c:pt idx="36">
                  <c:v>-200072703</c:v>
                </c:pt>
                <c:pt idx="37">
                  <c:v>-199524863</c:v>
                </c:pt>
                <c:pt idx="38">
                  <c:v>-203475455</c:v>
                </c:pt>
                <c:pt idx="39">
                  <c:v>-209763839</c:v>
                </c:pt>
                <c:pt idx="40">
                  <c:v>-227046399</c:v>
                </c:pt>
                <c:pt idx="41">
                  <c:v>-263400959</c:v>
                </c:pt>
                <c:pt idx="42">
                  <c:v>-306286079</c:v>
                </c:pt>
                <c:pt idx="43">
                  <c:v>-328024575</c:v>
                </c:pt>
                <c:pt idx="44">
                  <c:v>-312724991</c:v>
                </c:pt>
                <c:pt idx="45">
                  <c:v>-271720959</c:v>
                </c:pt>
                <c:pt idx="46">
                  <c:v>-231634943</c:v>
                </c:pt>
                <c:pt idx="47">
                  <c:v>-209094143</c:v>
                </c:pt>
                <c:pt idx="48">
                  <c:v>-201991679</c:v>
                </c:pt>
                <c:pt idx="49">
                  <c:v>-201437183</c:v>
                </c:pt>
                <c:pt idx="50">
                  <c:v>-204905471</c:v>
                </c:pt>
                <c:pt idx="51">
                  <c:v>-216695295</c:v>
                </c:pt>
                <c:pt idx="52">
                  <c:v>-233734143</c:v>
                </c:pt>
                <c:pt idx="53">
                  <c:v>-242034687</c:v>
                </c:pt>
                <c:pt idx="54">
                  <c:v>-231883775</c:v>
                </c:pt>
                <c:pt idx="55">
                  <c:v>-207162367</c:v>
                </c:pt>
                <c:pt idx="56">
                  <c:v>-182133247</c:v>
                </c:pt>
                <c:pt idx="57">
                  <c:v>-167731199</c:v>
                </c:pt>
                <c:pt idx="58">
                  <c:v>-164436991</c:v>
                </c:pt>
                <c:pt idx="59">
                  <c:v>-170672639</c:v>
                </c:pt>
                <c:pt idx="60">
                  <c:v>-182276095</c:v>
                </c:pt>
                <c:pt idx="61">
                  <c:v>-191712767</c:v>
                </c:pt>
                <c:pt idx="62">
                  <c:v>-192800255</c:v>
                </c:pt>
                <c:pt idx="63">
                  <c:v>-188220927</c:v>
                </c:pt>
                <c:pt idx="64">
                  <c:v>-185839615</c:v>
                </c:pt>
                <c:pt idx="65">
                  <c:v>-186412543</c:v>
                </c:pt>
                <c:pt idx="66">
                  <c:v>-185030143</c:v>
                </c:pt>
                <c:pt idx="67">
                  <c:v>-183976447</c:v>
                </c:pt>
                <c:pt idx="68">
                  <c:v>-197444095</c:v>
                </c:pt>
                <c:pt idx="69">
                  <c:v>-228084735</c:v>
                </c:pt>
                <c:pt idx="70">
                  <c:v>-228084735</c:v>
                </c:pt>
                <c:pt idx="71">
                  <c:v>-250245119</c:v>
                </c:pt>
                <c:pt idx="72">
                  <c:v>-235701247</c:v>
                </c:pt>
                <c:pt idx="73">
                  <c:v>-186908159</c:v>
                </c:pt>
                <c:pt idx="74">
                  <c:v>-135919103</c:v>
                </c:pt>
                <c:pt idx="75">
                  <c:v>-104644095</c:v>
                </c:pt>
                <c:pt idx="76">
                  <c:v>-89605631</c:v>
                </c:pt>
                <c:pt idx="77">
                  <c:v>-77445119</c:v>
                </c:pt>
                <c:pt idx="78">
                  <c:v>-68731391</c:v>
                </c:pt>
                <c:pt idx="79">
                  <c:v>-68529151</c:v>
                </c:pt>
                <c:pt idx="80">
                  <c:v>-73277439</c:v>
                </c:pt>
                <c:pt idx="81">
                  <c:v>-78744063</c:v>
                </c:pt>
                <c:pt idx="82">
                  <c:v>-96549375</c:v>
                </c:pt>
                <c:pt idx="83">
                  <c:v>-139789311</c:v>
                </c:pt>
                <c:pt idx="84">
                  <c:v>-198831615</c:v>
                </c:pt>
                <c:pt idx="85">
                  <c:v>-240794111</c:v>
                </c:pt>
                <c:pt idx="86">
                  <c:v>-239407103</c:v>
                </c:pt>
                <c:pt idx="87">
                  <c:v>-195345919</c:v>
                </c:pt>
                <c:pt idx="88">
                  <c:v>-130052095</c:v>
                </c:pt>
                <c:pt idx="89">
                  <c:v>-67487743</c:v>
                </c:pt>
                <c:pt idx="90">
                  <c:v>-22247423</c:v>
                </c:pt>
                <c:pt idx="91">
                  <c:v>1941505</c:v>
                </c:pt>
                <c:pt idx="92">
                  <c:v>12754945</c:v>
                </c:pt>
                <c:pt idx="93">
                  <c:v>19074049</c:v>
                </c:pt>
                <c:pt idx="94">
                  <c:v>21172737</c:v>
                </c:pt>
                <c:pt idx="95">
                  <c:v>10338305</c:v>
                </c:pt>
                <c:pt idx="96">
                  <c:v>-13262847</c:v>
                </c:pt>
                <c:pt idx="97">
                  <c:v>-34031615</c:v>
                </c:pt>
                <c:pt idx="98">
                  <c:v>-43227135</c:v>
                </c:pt>
                <c:pt idx="99">
                  <c:v>-54346751</c:v>
                </c:pt>
                <c:pt idx="100">
                  <c:v>-85849087</c:v>
                </c:pt>
                <c:pt idx="101">
                  <c:v>-124414463</c:v>
                </c:pt>
                <c:pt idx="102">
                  <c:v>-134426111</c:v>
                </c:pt>
                <c:pt idx="103">
                  <c:v>-100713471</c:v>
                </c:pt>
                <c:pt idx="104">
                  <c:v>-56878591</c:v>
                </c:pt>
                <c:pt idx="105">
                  <c:v>-46313471</c:v>
                </c:pt>
                <c:pt idx="106">
                  <c:v>-75789311</c:v>
                </c:pt>
                <c:pt idx="107">
                  <c:v>-113644543</c:v>
                </c:pt>
                <c:pt idx="108">
                  <c:v>-136565247</c:v>
                </c:pt>
                <c:pt idx="109">
                  <c:v>-155057151</c:v>
                </c:pt>
                <c:pt idx="110">
                  <c:v>-188184575</c:v>
                </c:pt>
                <c:pt idx="111">
                  <c:v>-226651135</c:v>
                </c:pt>
                <c:pt idx="112">
                  <c:v>-238948863</c:v>
                </c:pt>
                <c:pt idx="113">
                  <c:v>-214932479</c:v>
                </c:pt>
                <c:pt idx="114">
                  <c:v>-176285695</c:v>
                </c:pt>
                <c:pt idx="115">
                  <c:v>-145977855</c:v>
                </c:pt>
                <c:pt idx="116">
                  <c:v>-116042239</c:v>
                </c:pt>
                <c:pt idx="117">
                  <c:v>-68819967</c:v>
                </c:pt>
                <c:pt idx="118">
                  <c:v>-17548287</c:v>
                </c:pt>
                <c:pt idx="119">
                  <c:v>-1504255</c:v>
                </c:pt>
                <c:pt idx="120">
                  <c:v>-31405055</c:v>
                </c:pt>
                <c:pt idx="121">
                  <c:v>-65191935</c:v>
                </c:pt>
                <c:pt idx="122">
                  <c:v>-59667967</c:v>
                </c:pt>
                <c:pt idx="123">
                  <c:v>-31578111</c:v>
                </c:pt>
                <c:pt idx="124">
                  <c:v>-40806911</c:v>
                </c:pt>
                <c:pt idx="125">
                  <c:v>-105138687</c:v>
                </c:pt>
                <c:pt idx="126">
                  <c:v>-172560383</c:v>
                </c:pt>
                <c:pt idx="127">
                  <c:v>-185439231</c:v>
                </c:pt>
              </c:numCache>
            </c:numRef>
          </c:val>
        </c:ser>
        <c:marker val="1"/>
        <c:axId val="103397632"/>
        <c:axId val="103485440"/>
      </c:lineChart>
      <c:catAx>
        <c:axId val="103397632"/>
        <c:scaling>
          <c:orientation val="minMax"/>
        </c:scaling>
        <c:axPos val="b"/>
        <c:tickLblPos val="nextTo"/>
        <c:crossAx val="103485440"/>
        <c:crosses val="autoZero"/>
        <c:auto val="1"/>
        <c:lblAlgn val="ctr"/>
        <c:lblOffset val="100"/>
      </c:catAx>
      <c:valAx>
        <c:axId val="103485440"/>
        <c:scaling>
          <c:orientation val="minMax"/>
        </c:scaling>
        <c:axPos val="l"/>
        <c:majorGridlines/>
        <c:numFmt formatCode="General" sourceLinked="1"/>
        <c:tickLblPos val="nextTo"/>
        <c:crossAx val="10339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'live music'!$C$2:$C$129</c:f>
              <c:numCache>
                <c:formatCode>General</c:formatCode>
                <c:ptCount val="128"/>
                <c:pt idx="0">
                  <c:v>16489601410</c:v>
                </c:pt>
                <c:pt idx="1">
                  <c:v>5097121482.2009392</c:v>
                </c:pt>
                <c:pt idx="2">
                  <c:v>3048563312.2670302</c:v>
                </c:pt>
                <c:pt idx="3">
                  <c:v>2310999277.661623</c:v>
                </c:pt>
                <c:pt idx="4">
                  <c:v>852300221.30916846</c:v>
                </c:pt>
                <c:pt idx="5">
                  <c:v>638639702.93525565</c:v>
                </c:pt>
                <c:pt idx="6">
                  <c:v>2269517767.0728617</c:v>
                </c:pt>
                <c:pt idx="7">
                  <c:v>556625775.24407363</c:v>
                </c:pt>
                <c:pt idx="8">
                  <c:v>798374060.31223083</c:v>
                </c:pt>
                <c:pt idx="9">
                  <c:v>2340553418.9507041</c:v>
                </c:pt>
                <c:pt idx="10">
                  <c:v>1383029306.2017348</c:v>
                </c:pt>
                <c:pt idx="11">
                  <c:v>1154548979.820437</c:v>
                </c:pt>
                <c:pt idx="12">
                  <c:v>526405532.33992684</c:v>
                </c:pt>
                <c:pt idx="13">
                  <c:v>639823779.97905385</c:v>
                </c:pt>
                <c:pt idx="14">
                  <c:v>545732817.2242732</c:v>
                </c:pt>
                <c:pt idx="15">
                  <c:v>556266964.32002461</c:v>
                </c:pt>
                <c:pt idx="16">
                  <c:v>948695391.3082732</c:v>
                </c:pt>
                <c:pt idx="17">
                  <c:v>507782390.30871493</c:v>
                </c:pt>
                <c:pt idx="18">
                  <c:v>715456416.3305217</c:v>
                </c:pt>
                <c:pt idx="19">
                  <c:v>305466989.05411828</c:v>
                </c:pt>
                <c:pt idx="20">
                  <c:v>237882727.67919028</c:v>
                </c:pt>
                <c:pt idx="21">
                  <c:v>561897748.3634913</c:v>
                </c:pt>
                <c:pt idx="22">
                  <c:v>270488848.6051802</c:v>
                </c:pt>
                <c:pt idx="23">
                  <c:v>257336443.25393349</c:v>
                </c:pt>
                <c:pt idx="24">
                  <c:v>242399694.68124259</c:v>
                </c:pt>
                <c:pt idx="25">
                  <c:v>606446758.63321865</c:v>
                </c:pt>
                <c:pt idx="26">
                  <c:v>414496352.1272015</c:v>
                </c:pt>
                <c:pt idx="27">
                  <c:v>236968846.84809208</c:v>
                </c:pt>
                <c:pt idx="28">
                  <c:v>556735523.45118129</c:v>
                </c:pt>
                <c:pt idx="29">
                  <c:v>382640815.13885397</c:v>
                </c:pt>
                <c:pt idx="30">
                  <c:v>246506177.54201055</c:v>
                </c:pt>
                <c:pt idx="31">
                  <c:v>221825765.1834543</c:v>
                </c:pt>
                <c:pt idx="32">
                  <c:v>94011943.962941572</c:v>
                </c:pt>
                <c:pt idx="33">
                  <c:v>167094916.6035803</c:v>
                </c:pt>
                <c:pt idx="34">
                  <c:v>105072654.09283102</c:v>
                </c:pt>
                <c:pt idx="35">
                  <c:v>141492060.55409727</c:v>
                </c:pt>
                <c:pt idx="36">
                  <c:v>117086987.35173285</c:v>
                </c:pt>
                <c:pt idx="37">
                  <c:v>114103719.17216814</c:v>
                </c:pt>
                <c:pt idx="38">
                  <c:v>124351915.36606185</c:v>
                </c:pt>
                <c:pt idx="39">
                  <c:v>96322907.067665622</c:v>
                </c:pt>
                <c:pt idx="40">
                  <c:v>127119909.48940058</c:v>
                </c:pt>
                <c:pt idx="41">
                  <c:v>82018805.772381052</c:v>
                </c:pt>
                <c:pt idx="42">
                  <c:v>126793214.46119577</c:v>
                </c:pt>
                <c:pt idx="43">
                  <c:v>77051763.963588521</c:v>
                </c:pt>
                <c:pt idx="44">
                  <c:v>119228921.69318046</c:v>
                </c:pt>
                <c:pt idx="45">
                  <c:v>80836163.310653597</c:v>
                </c:pt>
                <c:pt idx="46">
                  <c:v>109693405.01152174</c:v>
                </c:pt>
                <c:pt idx="47">
                  <c:v>91261306.910210818</c:v>
                </c:pt>
                <c:pt idx="48">
                  <c:v>95432959.094227418</c:v>
                </c:pt>
                <c:pt idx="49">
                  <c:v>100953637.82258241</c:v>
                </c:pt>
                <c:pt idx="50">
                  <c:v>80900175.774659127</c:v>
                </c:pt>
                <c:pt idx="51">
                  <c:v>108365644.63966954</c:v>
                </c:pt>
                <c:pt idx="52">
                  <c:v>70714229.203348905</c:v>
                </c:pt>
                <c:pt idx="53">
                  <c:v>109046430.42108902</c:v>
                </c:pt>
                <c:pt idx="54">
                  <c:v>69983756.264002725</c:v>
                </c:pt>
                <c:pt idx="55">
                  <c:v>105732805.14915076</c:v>
                </c:pt>
                <c:pt idx="56">
                  <c:v>75830018.781697839</c:v>
                </c:pt>
                <c:pt idx="57">
                  <c:v>97212245.734785661</c:v>
                </c:pt>
                <c:pt idx="58">
                  <c:v>84938402.290049821</c:v>
                </c:pt>
                <c:pt idx="59">
                  <c:v>84011237.035974339</c:v>
                </c:pt>
                <c:pt idx="60">
                  <c:v>93253403.889764667</c:v>
                </c:pt>
                <c:pt idx="61">
                  <c:v>74336227.655648559</c:v>
                </c:pt>
                <c:pt idx="62">
                  <c:v>99855544.367527917</c:v>
                </c:pt>
                <c:pt idx="63">
                  <c:v>68503816.499135509</c:v>
                </c:pt>
                <c:pt idx="64">
                  <c:v>102531584</c:v>
                </c:pt>
                <c:pt idx="65">
                  <c:v>68503816.49913305</c:v>
                </c:pt>
                <c:pt idx="66">
                  <c:v>99855544.36753051</c:v>
                </c:pt>
                <c:pt idx="67">
                  <c:v>74336227.65565072</c:v>
                </c:pt>
                <c:pt idx="68">
                  <c:v>93253403.889764309</c:v>
                </c:pt>
                <c:pt idx="69">
                  <c:v>84011237.035973579</c:v>
                </c:pt>
                <c:pt idx="70">
                  <c:v>84938402.290048599</c:v>
                </c:pt>
                <c:pt idx="71">
                  <c:v>97212245.734786108</c:v>
                </c:pt>
                <c:pt idx="72">
                  <c:v>75830018.781697139</c:v>
                </c:pt>
                <c:pt idx="73">
                  <c:v>105732805.14915006</c:v>
                </c:pt>
                <c:pt idx="74">
                  <c:v>69983756.26400426</c:v>
                </c:pt>
                <c:pt idx="75">
                  <c:v>109046430.42109014</c:v>
                </c:pt>
                <c:pt idx="76">
                  <c:v>70714229.203349248</c:v>
                </c:pt>
                <c:pt idx="77">
                  <c:v>108365644.63966857</c:v>
                </c:pt>
                <c:pt idx="78">
                  <c:v>80900175.774659097</c:v>
                </c:pt>
                <c:pt idx="79">
                  <c:v>100953637.82258236</c:v>
                </c:pt>
                <c:pt idx="80">
                  <c:v>95432959.094227746</c:v>
                </c:pt>
                <c:pt idx="81">
                  <c:v>91261306.910210922</c:v>
                </c:pt>
                <c:pt idx="82">
                  <c:v>109693405.01152198</c:v>
                </c:pt>
                <c:pt idx="83">
                  <c:v>80836163.310653865</c:v>
                </c:pt>
                <c:pt idx="84">
                  <c:v>119228921.69318029</c:v>
                </c:pt>
                <c:pt idx="85">
                  <c:v>77051763.963588044</c:v>
                </c:pt>
                <c:pt idx="86">
                  <c:v>126793214.46119525</c:v>
                </c:pt>
                <c:pt idx="87">
                  <c:v>82018805.772381395</c:v>
                </c:pt>
                <c:pt idx="88">
                  <c:v>127119909.48940155</c:v>
                </c:pt>
                <c:pt idx="89">
                  <c:v>96322907.067665309</c:v>
                </c:pt>
                <c:pt idx="90">
                  <c:v>124351915.36606365</c:v>
                </c:pt>
                <c:pt idx="91">
                  <c:v>114103719.17216879</c:v>
                </c:pt>
                <c:pt idx="92">
                  <c:v>117086987.35173206</c:v>
                </c:pt>
                <c:pt idx="93">
                  <c:v>141492060.55409589</c:v>
                </c:pt>
                <c:pt idx="94">
                  <c:v>105072654.09282963</c:v>
                </c:pt>
                <c:pt idx="95">
                  <c:v>167094916.60358149</c:v>
                </c:pt>
                <c:pt idx="96">
                  <c:v>94011943.962941572</c:v>
                </c:pt>
                <c:pt idx="97">
                  <c:v>221825765.1834527</c:v>
                </c:pt>
                <c:pt idx="98">
                  <c:v>246506177.54201263</c:v>
                </c:pt>
                <c:pt idx="99">
                  <c:v>382640815.13885492</c:v>
                </c:pt>
                <c:pt idx="100">
                  <c:v>556735523.45118177</c:v>
                </c:pt>
                <c:pt idx="101">
                  <c:v>236968846.84809178</c:v>
                </c:pt>
                <c:pt idx="102">
                  <c:v>414496352.12719989</c:v>
                </c:pt>
                <c:pt idx="103">
                  <c:v>606446758.63321853</c:v>
                </c:pt>
                <c:pt idx="104">
                  <c:v>242399694.68124253</c:v>
                </c:pt>
                <c:pt idx="105">
                  <c:v>257336443.25393322</c:v>
                </c:pt>
                <c:pt idx="106">
                  <c:v>270488848.60518289</c:v>
                </c:pt>
                <c:pt idx="107">
                  <c:v>561897748.36349308</c:v>
                </c:pt>
                <c:pt idx="108">
                  <c:v>237882727.67919022</c:v>
                </c:pt>
                <c:pt idx="109">
                  <c:v>305466989.05411911</c:v>
                </c:pt>
                <c:pt idx="110">
                  <c:v>715456416.33052194</c:v>
                </c:pt>
                <c:pt idx="111">
                  <c:v>507782390.30871743</c:v>
                </c:pt>
                <c:pt idx="112">
                  <c:v>948695391.30827379</c:v>
                </c:pt>
                <c:pt idx="113">
                  <c:v>556266964.32002664</c:v>
                </c:pt>
                <c:pt idx="114">
                  <c:v>545732817.22427452</c:v>
                </c:pt>
                <c:pt idx="115">
                  <c:v>639823779.97905385</c:v>
                </c:pt>
                <c:pt idx="116">
                  <c:v>526405532.33992749</c:v>
                </c:pt>
                <c:pt idx="117">
                  <c:v>1154548979.8204346</c:v>
                </c:pt>
                <c:pt idx="118">
                  <c:v>1383029306.2017367</c:v>
                </c:pt>
                <c:pt idx="119">
                  <c:v>2340553418.9507079</c:v>
                </c:pt>
                <c:pt idx="120">
                  <c:v>798374060.31223071</c:v>
                </c:pt>
                <c:pt idx="121">
                  <c:v>556625775.24407458</c:v>
                </c:pt>
                <c:pt idx="122">
                  <c:v>2269517767.0728564</c:v>
                </c:pt>
                <c:pt idx="123">
                  <c:v>638639702.93525219</c:v>
                </c:pt>
                <c:pt idx="124">
                  <c:v>852300221.30916786</c:v>
                </c:pt>
                <c:pt idx="125">
                  <c:v>2310999277.661624</c:v>
                </c:pt>
                <c:pt idx="126">
                  <c:v>3048563312.2670321</c:v>
                </c:pt>
                <c:pt idx="127">
                  <c:v>5097121482.2009335</c:v>
                </c:pt>
              </c:numCache>
            </c:numRef>
          </c:val>
        </c:ser>
        <c:marker val="1"/>
        <c:axId val="109795968"/>
        <c:axId val="109800064"/>
      </c:lineChart>
      <c:catAx>
        <c:axId val="109795968"/>
        <c:scaling>
          <c:orientation val="minMax"/>
        </c:scaling>
        <c:axPos val="b"/>
        <c:tickLblPos val="nextTo"/>
        <c:crossAx val="109800064"/>
        <c:crosses val="autoZero"/>
        <c:auto val="1"/>
        <c:lblAlgn val="ctr"/>
        <c:lblOffset val="100"/>
      </c:catAx>
      <c:valAx>
        <c:axId val="109800064"/>
        <c:scaling>
          <c:orientation val="minMax"/>
        </c:scaling>
        <c:axPos val="l"/>
        <c:majorGridlines/>
        <c:numFmt formatCode="General" sourceLinked="1"/>
        <c:tickLblPos val="nextTo"/>
        <c:crossAx val="10979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'1khz'!$A$2:$A$129</c:f>
              <c:numCache>
                <c:formatCode>General</c:formatCode>
                <c:ptCount val="128"/>
                <c:pt idx="0">
                  <c:v>13440</c:v>
                </c:pt>
                <c:pt idx="1">
                  <c:v>15766</c:v>
                </c:pt>
                <c:pt idx="2">
                  <c:v>17750</c:v>
                </c:pt>
                <c:pt idx="3">
                  <c:v>19348</c:v>
                </c:pt>
                <c:pt idx="4">
                  <c:v>20524</c:v>
                </c:pt>
                <c:pt idx="5">
                  <c:v>21268</c:v>
                </c:pt>
                <c:pt idx="6">
                  <c:v>21546</c:v>
                </c:pt>
                <c:pt idx="7">
                  <c:v>21364</c:v>
                </c:pt>
                <c:pt idx="8">
                  <c:v>20720</c:v>
                </c:pt>
                <c:pt idx="9">
                  <c:v>19638</c:v>
                </c:pt>
                <c:pt idx="10">
                  <c:v>18128</c:v>
                </c:pt>
                <c:pt idx="11">
                  <c:v>16232</c:v>
                </c:pt>
                <c:pt idx="12">
                  <c:v>13980</c:v>
                </c:pt>
                <c:pt idx="13">
                  <c:v>11418</c:v>
                </c:pt>
                <c:pt idx="14">
                  <c:v>8600</c:v>
                </c:pt>
                <c:pt idx="15">
                  <c:v>5586</c:v>
                </c:pt>
                <c:pt idx="16">
                  <c:v>2436</c:v>
                </c:pt>
                <c:pt idx="17">
                  <c:v>-781</c:v>
                </c:pt>
                <c:pt idx="18">
                  <c:v>-4005</c:v>
                </c:pt>
                <c:pt idx="19">
                  <c:v>-7181</c:v>
                </c:pt>
                <c:pt idx="20">
                  <c:v>-10229</c:v>
                </c:pt>
                <c:pt idx="21">
                  <c:v>-13089</c:v>
                </c:pt>
                <c:pt idx="22">
                  <c:v>-15701</c:v>
                </c:pt>
                <c:pt idx="23">
                  <c:v>-18021</c:v>
                </c:pt>
                <c:pt idx="24">
                  <c:v>-19991</c:v>
                </c:pt>
                <c:pt idx="25">
                  <c:v>-21575</c:v>
                </c:pt>
                <c:pt idx="26">
                  <c:v>-22741</c:v>
                </c:pt>
                <c:pt idx="27">
                  <c:v>-23463</c:v>
                </c:pt>
                <c:pt idx="28">
                  <c:v>-23733</c:v>
                </c:pt>
                <c:pt idx="29">
                  <c:v>-23531</c:v>
                </c:pt>
                <c:pt idx="30">
                  <c:v>-22881</c:v>
                </c:pt>
                <c:pt idx="31">
                  <c:v>-21773</c:v>
                </c:pt>
                <c:pt idx="32">
                  <c:v>-20253</c:v>
                </c:pt>
                <c:pt idx="33">
                  <c:v>-18339</c:v>
                </c:pt>
                <c:pt idx="34">
                  <c:v>-16073</c:v>
                </c:pt>
                <c:pt idx="35">
                  <c:v>-13497</c:v>
                </c:pt>
                <c:pt idx="36">
                  <c:v>-10669</c:v>
                </c:pt>
                <c:pt idx="37">
                  <c:v>-7647</c:v>
                </c:pt>
                <c:pt idx="38">
                  <c:v>-4487</c:v>
                </c:pt>
                <c:pt idx="39">
                  <c:v>-1263</c:v>
                </c:pt>
                <c:pt idx="40">
                  <c:v>1962</c:v>
                </c:pt>
                <c:pt idx="41">
                  <c:v>5132</c:v>
                </c:pt>
                <c:pt idx="42">
                  <c:v>8172</c:v>
                </c:pt>
                <c:pt idx="43">
                  <c:v>11028</c:v>
                </c:pt>
                <c:pt idx="44">
                  <c:v>13626</c:v>
                </c:pt>
                <c:pt idx="45">
                  <c:v>15930</c:v>
                </c:pt>
                <c:pt idx="46">
                  <c:v>17890</c:v>
                </c:pt>
                <c:pt idx="47">
                  <c:v>19460</c:v>
                </c:pt>
                <c:pt idx="48">
                  <c:v>20618</c:v>
                </c:pt>
                <c:pt idx="49">
                  <c:v>21326</c:v>
                </c:pt>
                <c:pt idx="50">
                  <c:v>21576</c:v>
                </c:pt>
                <c:pt idx="51">
                  <c:v>21366</c:v>
                </c:pt>
                <c:pt idx="52">
                  <c:v>20698</c:v>
                </c:pt>
                <c:pt idx="53">
                  <c:v>19588</c:v>
                </c:pt>
                <c:pt idx="54">
                  <c:v>18040</c:v>
                </c:pt>
                <c:pt idx="55">
                  <c:v>16126</c:v>
                </c:pt>
                <c:pt idx="56">
                  <c:v>13840</c:v>
                </c:pt>
                <c:pt idx="57">
                  <c:v>11262</c:v>
                </c:pt>
                <c:pt idx="58">
                  <c:v>8430</c:v>
                </c:pt>
                <c:pt idx="59">
                  <c:v>5400</c:v>
                </c:pt>
                <c:pt idx="60">
                  <c:v>2248</c:v>
                </c:pt>
                <c:pt idx="61">
                  <c:v>-977</c:v>
                </c:pt>
                <c:pt idx="62">
                  <c:v>-4201</c:v>
                </c:pt>
                <c:pt idx="63">
                  <c:v>-7367</c:v>
                </c:pt>
                <c:pt idx="64">
                  <c:v>-10401</c:v>
                </c:pt>
                <c:pt idx="65">
                  <c:v>-13245</c:v>
                </c:pt>
                <c:pt idx="66">
                  <c:v>-15843</c:v>
                </c:pt>
                <c:pt idx="67">
                  <c:v>-18137</c:v>
                </c:pt>
                <c:pt idx="68">
                  <c:v>-20081</c:v>
                </c:pt>
                <c:pt idx="69">
                  <c:v>-21641</c:v>
                </c:pt>
                <c:pt idx="70">
                  <c:v>-22777</c:v>
                </c:pt>
                <c:pt idx="71">
                  <c:v>-23471</c:v>
                </c:pt>
                <c:pt idx="72">
                  <c:v>-23713</c:v>
                </c:pt>
                <c:pt idx="73">
                  <c:v>-23489</c:v>
                </c:pt>
                <c:pt idx="74">
                  <c:v>-22801</c:v>
                </c:pt>
                <c:pt idx="75">
                  <c:v>-21675</c:v>
                </c:pt>
                <c:pt idx="76">
                  <c:v>-20129</c:v>
                </c:pt>
                <c:pt idx="77">
                  <c:v>-18185</c:v>
                </c:pt>
                <c:pt idx="78">
                  <c:v>-15901</c:v>
                </c:pt>
                <c:pt idx="79">
                  <c:v>-13303</c:v>
                </c:pt>
                <c:pt idx="80">
                  <c:v>-10467</c:v>
                </c:pt>
                <c:pt idx="81">
                  <c:v>-7439</c:v>
                </c:pt>
                <c:pt idx="82">
                  <c:v>-4279</c:v>
                </c:pt>
                <c:pt idx="83">
                  <c:v>-1051</c:v>
                </c:pt>
                <c:pt idx="84">
                  <c:v>2176</c:v>
                </c:pt>
                <c:pt idx="85">
                  <c:v>5340</c:v>
                </c:pt>
                <c:pt idx="86">
                  <c:v>8366</c:v>
                </c:pt>
                <c:pt idx="87">
                  <c:v>11204</c:v>
                </c:pt>
                <c:pt idx="88">
                  <c:v>13794</c:v>
                </c:pt>
                <c:pt idx="89">
                  <c:v>16078</c:v>
                </c:pt>
                <c:pt idx="90">
                  <c:v>18016</c:v>
                </c:pt>
                <c:pt idx="91">
                  <c:v>19562</c:v>
                </c:pt>
                <c:pt idx="92">
                  <c:v>20688</c:v>
                </c:pt>
                <c:pt idx="93">
                  <c:v>21370</c:v>
                </c:pt>
                <c:pt idx="94">
                  <c:v>21592</c:v>
                </c:pt>
                <c:pt idx="95">
                  <c:v>21358</c:v>
                </c:pt>
                <c:pt idx="96">
                  <c:v>20662</c:v>
                </c:pt>
                <c:pt idx="97">
                  <c:v>19530</c:v>
                </c:pt>
                <c:pt idx="98">
                  <c:v>17974</c:v>
                </c:pt>
                <c:pt idx="99">
                  <c:v>16036</c:v>
                </c:pt>
                <c:pt idx="100">
                  <c:v>13742</c:v>
                </c:pt>
                <c:pt idx="101">
                  <c:v>11148</c:v>
                </c:pt>
                <c:pt idx="102">
                  <c:v>8292</c:v>
                </c:pt>
                <c:pt idx="103">
                  <c:v>5250</c:v>
                </c:pt>
                <c:pt idx="104">
                  <c:v>2084</c:v>
                </c:pt>
                <c:pt idx="105">
                  <c:v>-1149</c:v>
                </c:pt>
                <c:pt idx="106">
                  <c:v>-4375</c:v>
                </c:pt>
                <c:pt idx="107">
                  <c:v>-7531</c:v>
                </c:pt>
                <c:pt idx="108">
                  <c:v>-10561</c:v>
                </c:pt>
                <c:pt idx="109">
                  <c:v>-13391</c:v>
                </c:pt>
                <c:pt idx="110">
                  <c:v>-15965</c:v>
                </c:pt>
                <c:pt idx="111">
                  <c:v>-18249</c:v>
                </c:pt>
                <c:pt idx="112">
                  <c:v>-20175</c:v>
                </c:pt>
                <c:pt idx="113">
                  <c:v>-21709</c:v>
                </c:pt>
                <c:pt idx="114">
                  <c:v>-22819</c:v>
                </c:pt>
                <c:pt idx="115">
                  <c:v>-23489</c:v>
                </c:pt>
                <c:pt idx="116">
                  <c:v>-23699</c:v>
                </c:pt>
                <c:pt idx="117">
                  <c:v>-23439</c:v>
                </c:pt>
                <c:pt idx="118">
                  <c:v>-22727</c:v>
                </c:pt>
                <c:pt idx="119">
                  <c:v>-21575</c:v>
                </c:pt>
                <c:pt idx="120">
                  <c:v>-19999</c:v>
                </c:pt>
                <c:pt idx="121">
                  <c:v>-18041</c:v>
                </c:pt>
                <c:pt idx="122">
                  <c:v>-15729</c:v>
                </c:pt>
                <c:pt idx="123">
                  <c:v>-13123</c:v>
                </c:pt>
                <c:pt idx="124">
                  <c:v>-10269</c:v>
                </c:pt>
                <c:pt idx="125">
                  <c:v>-7219</c:v>
                </c:pt>
                <c:pt idx="126">
                  <c:v>-4053</c:v>
                </c:pt>
                <c:pt idx="127">
                  <c:v>-825</c:v>
                </c:pt>
              </c:numCache>
            </c:numRef>
          </c:val>
        </c:ser>
        <c:marker val="1"/>
        <c:axId val="89702784"/>
        <c:axId val="89704320"/>
      </c:lineChart>
      <c:catAx>
        <c:axId val="89702784"/>
        <c:scaling>
          <c:orientation val="minMax"/>
        </c:scaling>
        <c:axPos val="b"/>
        <c:tickLblPos val="nextTo"/>
        <c:crossAx val="89704320"/>
        <c:crosses val="autoZero"/>
        <c:auto val="1"/>
        <c:lblAlgn val="ctr"/>
        <c:lblOffset val="100"/>
      </c:catAx>
      <c:valAx>
        <c:axId val="89704320"/>
        <c:scaling>
          <c:orientation val="minMax"/>
        </c:scaling>
        <c:axPos val="l"/>
        <c:majorGridlines/>
        <c:numFmt formatCode="General" sourceLinked="1"/>
        <c:tickLblPos val="nextTo"/>
        <c:crossAx val="8970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</xdr:colOff>
      <xdr:row>1</xdr:row>
      <xdr:rowOff>28575</xdr:rowOff>
    </xdr:from>
    <xdr:to>
      <xdr:col>18</xdr:col>
      <xdr:colOff>319087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16</xdr:row>
      <xdr:rowOff>28575</xdr:rowOff>
    </xdr:from>
    <xdr:to>
      <xdr:col>18</xdr:col>
      <xdr:colOff>338137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31</xdr:row>
      <xdr:rowOff>104775</xdr:rowOff>
    </xdr:from>
    <xdr:to>
      <xdr:col>18</xdr:col>
      <xdr:colOff>352425</xdr:colOff>
      <xdr:row>45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38100</xdr:rowOff>
    </xdr:from>
    <xdr:to>
      <xdr:col>12</xdr:col>
      <xdr:colOff>342900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17</xdr:row>
      <xdr:rowOff>9525</xdr:rowOff>
    </xdr:from>
    <xdr:to>
      <xdr:col>12</xdr:col>
      <xdr:colOff>342900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12</xdr:col>
      <xdr:colOff>304800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152400</xdr:rowOff>
    </xdr:from>
    <xdr:to>
      <xdr:col>12</xdr:col>
      <xdr:colOff>552450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16</xdr:row>
      <xdr:rowOff>47625</xdr:rowOff>
    </xdr:from>
    <xdr:to>
      <xdr:col>12</xdr:col>
      <xdr:colOff>571500</xdr:colOff>
      <xdr:row>30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230716</xdr:colOff>
      <xdr:row>17</xdr:row>
      <xdr:rowOff>35983</xdr:rowOff>
    </xdr:from>
    <xdr:to>
      <xdr:col>3</xdr:col>
      <xdr:colOff>68791</xdr:colOff>
      <xdr:row>31</xdr:row>
      <xdr:rowOff>112183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1</xdr:row>
      <xdr:rowOff>76200</xdr:rowOff>
    </xdr:from>
    <xdr:to>
      <xdr:col>11</xdr:col>
      <xdr:colOff>466725</xdr:colOff>
      <xdr:row>15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16</xdr:row>
      <xdr:rowOff>152400</xdr:rowOff>
    </xdr:from>
    <xdr:to>
      <xdr:col>11</xdr:col>
      <xdr:colOff>476250</xdr:colOff>
      <xdr:row>31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92869</xdr:rowOff>
    </xdr:from>
    <xdr:to>
      <xdr:col>14</xdr:col>
      <xdr:colOff>95250</xdr:colOff>
      <xdr:row>14</xdr:row>
      <xdr:rowOff>169069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83345</xdr:colOff>
      <xdr:row>16</xdr:row>
      <xdr:rowOff>4762</xdr:rowOff>
    </xdr:from>
    <xdr:to>
      <xdr:col>12</xdr:col>
      <xdr:colOff>388145</xdr:colOff>
      <xdr:row>30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97631</xdr:colOff>
      <xdr:row>31</xdr:row>
      <xdr:rowOff>173831</xdr:rowOff>
    </xdr:from>
    <xdr:to>
      <xdr:col>12</xdr:col>
      <xdr:colOff>402431</xdr:colOff>
      <xdr:row>46</xdr:row>
      <xdr:rowOff>59531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0</v>
          </cell>
          <cell r="E2">
            <v>698.09607375873202</v>
          </cell>
        </row>
        <row r="3">
          <cell r="B3">
            <v>167.34878393181859</v>
          </cell>
          <cell r="E3">
            <v>701.51666334555307</v>
          </cell>
        </row>
        <row r="4">
          <cell r="B4">
            <v>253.28186662727197</v>
          </cell>
          <cell r="E4">
            <v>711.97723907863315</v>
          </cell>
        </row>
        <row r="5">
          <cell r="B5">
            <v>215.99253743883406</v>
          </cell>
          <cell r="E5">
            <v>730.10379725974417</v>
          </cell>
        </row>
        <row r="6">
          <cell r="B6">
            <v>73.622170406887733</v>
          </cell>
          <cell r="E6">
            <v>757.04675767186984</v>
          </cell>
        </row>
        <row r="7">
          <cell r="B7">
            <v>-104.56561034861467</v>
          </cell>
          <cell r="E7">
            <v>794.67550467030492</v>
          </cell>
        </row>
        <row r="8">
          <cell r="B8">
            <v>-231.88189809578137</v>
          </cell>
          <cell r="E8">
            <v>845.9365128074694</v>
          </cell>
        </row>
        <row r="9">
          <cell r="B9">
            <v>-246.38692487089909</v>
          </cell>
          <cell r="E9">
            <v>915.517677325563</v>
          </cell>
        </row>
        <row r="10">
          <cell r="B10">
            <v>-141.02395026269843</v>
          </cell>
          <cell r="E10">
            <v>1011.140619035034</v>
          </cell>
        </row>
        <row r="11">
          <cell r="B11">
            <v>32.94761254078734</v>
          </cell>
          <cell r="E11">
            <v>1146.2724623662587</v>
          </cell>
        </row>
        <row r="12">
          <cell r="B12">
            <v>190.89005988822564</v>
          </cell>
          <cell r="E12">
            <v>1346.4534770839989</v>
          </cell>
        </row>
        <row r="13">
          <cell r="B13">
            <v>255.96390239905182</v>
          </cell>
          <cell r="E13">
            <v>1666.4386674516024</v>
          </cell>
        </row>
        <row r="14">
          <cell r="B14">
            <v>196.51051432357275</v>
          </cell>
          <cell r="E14">
            <v>2248.255502465769</v>
          </cell>
        </row>
        <row r="15">
          <cell r="B15">
            <v>41.454152936433324</v>
          </cell>
          <cell r="E15">
            <v>3609.3052674191299</v>
          </cell>
        </row>
        <row r="16">
          <cell r="B16">
            <v>-133.76978213235472</v>
          </cell>
          <cell r="E16">
            <v>10291.235427323085</v>
          </cell>
        </row>
        <row r="17">
          <cell r="B17">
            <v>-243.91430424897777</v>
          </cell>
          <cell r="E17">
            <v>10571.798495591678</v>
          </cell>
        </row>
        <row r="18">
          <cell r="B18">
            <v>-235.39376256626412</v>
          </cell>
          <cell r="E18">
            <v>3356.7759206890451</v>
          </cell>
        </row>
        <row r="19">
          <cell r="B19">
            <v>-112.35342697929975</v>
          </cell>
          <cell r="E19">
            <v>1951.4876475636454</v>
          </cell>
        </row>
        <row r="20">
          <cell r="B20">
            <v>65.347198505888556</v>
          </cell>
          <cell r="E20">
            <v>1355.3806018072039</v>
          </cell>
        </row>
        <row r="21">
          <cell r="B21">
            <v>211.25620970389764</v>
          </cell>
          <cell r="E21">
            <v>1027.0872348405771</v>
          </cell>
        </row>
        <row r="22">
          <cell r="B22">
            <v>254.38842115780511</v>
          </cell>
          <cell r="E22">
            <v>820.01049927142731</v>
          </cell>
        </row>
        <row r="23">
          <cell r="B23">
            <v>173.75987852453204</v>
          </cell>
          <cell r="E23">
            <v>677.98001556717247</v>
          </cell>
        </row>
        <row r="24">
          <cell r="B24">
            <v>8.5966172966852064</v>
          </cell>
          <cell r="E24">
            <v>574.85046812869336</v>
          </cell>
        </row>
        <row r="25">
          <cell r="B25">
            <v>-160.74892484785741</v>
          </cell>
          <cell r="E25">
            <v>496.80876977701132</v>
          </cell>
        </row>
        <row r="26">
          <cell r="B26">
            <v>-251.8896176233589</v>
          </cell>
          <cell r="E26">
            <v>435.87272085918545</v>
          </cell>
        </row>
        <row r="27">
          <cell r="B27">
            <v>-220.48523196362683</v>
          </cell>
          <cell r="E27">
            <v>387.10992743953574</v>
          </cell>
        </row>
        <row r="28">
          <cell r="B28">
            <v>-81.81409867162678</v>
          </cell>
          <cell r="E28">
            <v>347.30962405286505</v>
          </cell>
        </row>
        <row r="29">
          <cell r="B29">
            <v>96.659846794290715</v>
          </cell>
          <cell r="E29">
            <v>314.29282496365272</v>
          </cell>
        </row>
        <row r="30">
          <cell r="B30">
            <v>228.10847768509268</v>
          </cell>
          <cell r="E30">
            <v>286.52945586154664</v>
          </cell>
        </row>
        <row r="31">
          <cell r="B31">
            <v>248.58162831033113</v>
          </cell>
          <cell r="E31">
            <v>262.91411362593328</v>
          </cell>
        </row>
        <row r="32">
          <cell r="B32">
            <v>148.11904753755312</v>
          </cell>
          <cell r="E32">
            <v>242.62874309376195</v>
          </cell>
        </row>
        <row r="33">
          <cell r="B33">
            <v>-24.403908210196818</v>
          </cell>
          <cell r="E33">
            <v>225.05532007003237</v>
          </cell>
        </row>
        <row r="34">
          <cell r="B34">
            <v>-185.05428709685313</v>
          </cell>
          <cell r="E34">
            <v>209.71851794713217</v>
          </cell>
        </row>
        <row r="35">
          <cell r="B35">
            <v>-255.67518266844522</v>
          </cell>
          <cell r="E35">
            <v>196.2470010621997</v>
          </cell>
        </row>
        <row r="36">
          <cell r="B36">
            <v>-201.90931069610281</v>
          </cell>
          <cell r="E36">
            <v>184.3466510500395</v>
          </cell>
        </row>
        <row r="37">
          <cell r="B37">
            <v>-49.913934270523548</v>
          </cell>
          <cell r="E37">
            <v>173.78164683727186</v>
          </cell>
        </row>
        <row r="38">
          <cell r="B38">
            <v>126.36472563416474</v>
          </cell>
          <cell r="E38">
            <v>164.36083812422223</v>
          </cell>
        </row>
        <row r="39">
          <cell r="B39">
            <v>241.16655548768281</v>
          </cell>
          <cell r="E39">
            <v>155.92776328757699</v>
          </cell>
        </row>
        <row r="40">
          <cell r="B40">
            <v>238.64010981702327</v>
          </cell>
          <cell r="E40">
            <v>148.35322454733318</v>
          </cell>
        </row>
        <row r="41">
          <cell r="B41">
            <v>120.01451225893825</v>
          </cell>
          <cell r="E41">
            <v>141.52968858750043</v>
          </cell>
        </row>
        <row r="42">
          <cell r="B42">
            <v>-56.998516892810123</v>
          </cell>
          <cell r="E42">
            <v>135.36701065742116</v>
          </cell>
        </row>
        <row r="43">
          <cell r="B43">
            <v>-206.28159119677417</v>
          </cell>
          <cell r="E43">
            <v>129.78913190128361</v>
          </cell>
        </row>
        <row r="44">
          <cell r="B44">
            <v>-255.20803305409285</v>
          </cell>
          <cell r="E44">
            <v>124.73150169094464</v>
          </cell>
        </row>
        <row r="45">
          <cell r="B45">
            <v>-179.97497710043362</v>
          </cell>
          <cell r="E45">
            <v>120.13904651959278</v>
          </cell>
        </row>
        <row r="46">
          <cell r="B46">
            <v>-17.1835378626722</v>
          </cell>
          <cell r="E46">
            <v>115.96455548839988</v>
          </cell>
        </row>
        <row r="47">
          <cell r="B47">
            <v>153.96774571899002</v>
          </cell>
          <cell r="E47">
            <v>112.16738657667196</v>
          </cell>
        </row>
        <row r="48">
          <cell r="B48">
            <v>250.21324456186903</v>
          </cell>
          <cell r="E48">
            <v>108.71242227600855</v>
          </cell>
        </row>
        <row r="49">
          <cell r="B49">
            <v>224.72922565139288</v>
          </cell>
          <cell r="E49">
            <v>105.56922079908715</v>
          </cell>
        </row>
        <row r="50">
          <cell r="B50">
            <v>89.913743046696624</v>
          </cell>
          <cell r="E50">
            <v>102.71132196323011</v>
          </cell>
        </row>
        <row r="51">
          <cell r="B51">
            <v>-88.645053784385908</v>
          </cell>
          <cell r="E51">
            <v>100.11567637395312</v>
          </cell>
        </row>
        <row r="52">
          <cell r="B52">
            <v>-224.07775764110008</v>
          </cell>
          <cell r="E52">
            <v>97.762173642419157</v>
          </cell>
        </row>
        <row r="53">
          <cell r="B53">
            <v>-250.49593900654105</v>
          </cell>
          <cell r="E53">
            <v>95.633250727071044</v>
          </cell>
        </row>
        <row r="54">
          <cell r="B54">
            <v>-155.04707089650822</v>
          </cell>
          <cell r="E54">
            <v>93.713565560975823</v>
          </cell>
        </row>
        <row r="55">
          <cell r="B55">
            <v>15.832676991095234</v>
          </cell>
          <cell r="E55">
            <v>91.989724248068214</v>
          </cell>
        </row>
        <row r="56">
          <cell r="B56">
            <v>179.00977852900033</v>
          </cell>
          <cell r="E56">
            <v>90.45005252413948</v>
          </cell>
        </row>
        <row r="57">
          <cell r="B57">
            <v>255.09806887457052</v>
          </cell>
          <cell r="E57">
            <v>89.084404058541821</v>
          </cell>
        </row>
        <row r="58">
          <cell r="B58">
            <v>207.0803593227798</v>
          </cell>
          <cell r="E58">
            <v>87.88399964912918</v>
          </cell>
        </row>
        <row r="59">
          <cell r="B59">
            <v>58.317414159288745</v>
          </cell>
          <cell r="E59">
            <v>86.84129253213635</v>
          </cell>
        </row>
        <row r="60">
          <cell r="B60">
            <v>-118.81713345339874</v>
          </cell>
          <cell r="E60">
            <v>85.949855962218152</v>
          </cell>
        </row>
        <row r="61">
          <cell r="B61">
            <v>-238.14677796655448</v>
          </cell>
          <cell r="E61">
            <v>85.204289970198701</v>
          </cell>
        </row>
        <row r="62">
          <cell r="B62">
            <v>-241.6172780641318</v>
          </cell>
          <cell r="E62">
            <v>84.600144818459668</v>
          </cell>
        </row>
        <row r="63">
          <cell r="B63">
            <v>-127.54022470934764</v>
          </cell>
          <cell r="E63">
            <v>84.133859178364148</v>
          </cell>
        </row>
        <row r="64">
          <cell r="B64">
            <v>48.585542634214001</v>
          </cell>
          <cell r="E64">
            <v>83.802711475504381</v>
          </cell>
        </row>
        <row r="65">
          <cell r="B65">
            <v>201.07429314038137</v>
          </cell>
          <cell r="E65">
            <v>83.604783206593012</v>
          </cell>
        </row>
        <row r="66">
          <cell r="B66">
            <v>255.73977781809586</v>
          </cell>
          <cell r="E66">
            <v>83.538933342312603</v>
          </cell>
        </row>
        <row r="67">
          <cell r="B67">
            <v>185.98706921168397</v>
          </cell>
          <cell r="E67">
            <v>83.604783206592316</v>
          </cell>
        </row>
        <row r="68">
          <cell r="B68">
            <v>25.751075904888932</v>
          </cell>
          <cell r="E68">
            <v>83.802711475505205</v>
          </cell>
        </row>
        <row r="69">
          <cell r="B69">
            <v>-147.01289551521927</v>
          </cell>
          <cell r="E69">
            <v>84.13385917836446</v>
          </cell>
        </row>
        <row r="70">
          <cell r="B70">
            <v>-248.25463834216032</v>
          </cell>
          <cell r="E70">
            <v>84.600144818459981</v>
          </cell>
        </row>
        <row r="71">
          <cell r="B71">
            <v>-228.71973140245626</v>
          </cell>
          <cell r="E71">
            <v>85.204289970198403</v>
          </cell>
        </row>
        <row r="72">
          <cell r="B72">
            <v>-97.911967372193217</v>
          </cell>
          <cell r="E72">
            <v>85.949855962217896</v>
          </cell>
        </row>
        <row r="73">
          <cell r="B73">
            <v>80.530271768967594</v>
          </cell>
          <cell r="E73">
            <v>86.84129253213635</v>
          </cell>
        </row>
        <row r="74">
          <cell r="B74">
            <v>219.79428449710116</v>
          </cell>
          <cell r="E74">
            <v>87.883999649129223</v>
          </cell>
        </row>
        <row r="75">
          <cell r="B75">
            <v>252.12769767353842</v>
          </cell>
          <cell r="E75">
            <v>89.084404058541153</v>
          </cell>
        </row>
        <row r="76">
          <cell r="B76">
            <v>161.80020573360139</v>
          </cell>
          <cell r="E76">
            <v>90.450052524139849</v>
          </cell>
        </row>
        <row r="77">
          <cell r="B77">
            <v>-7.2435869794342036</v>
          </cell>
          <cell r="E77">
            <v>91.989724248068157</v>
          </cell>
        </row>
        <row r="78">
          <cell r="B78">
            <v>-172.76335221201012</v>
          </cell>
          <cell r="E78">
            <v>93.713565560976008</v>
          </cell>
        </row>
        <row r="79">
          <cell r="B79">
            <v>-254.23321198476151</v>
          </cell>
          <cell r="E79">
            <v>95.633250727070788</v>
          </cell>
        </row>
        <row r="80">
          <cell r="B80">
            <v>-212.01782741330612</v>
          </cell>
          <cell r="E80">
            <v>97.762173642419825</v>
          </cell>
        </row>
        <row r="81">
          <cell r="B81">
            <v>-66.655113725329002</v>
          </cell>
          <cell r="E81">
            <v>100.11567637395073</v>
          </cell>
        </row>
        <row r="82">
          <cell r="B82">
            <v>111.1355190513719</v>
          </cell>
          <cell r="E82">
            <v>102.71132196322786</v>
          </cell>
        </row>
        <row r="83">
          <cell r="B83">
            <v>234.85837790554888</v>
          </cell>
          <cell r="E83">
            <v>105.56922079908078</v>
          </cell>
        </row>
        <row r="84">
          <cell r="B84">
            <v>244.32190914963766</v>
          </cell>
          <cell r="E84">
            <v>108.71242227601384</v>
          </cell>
        </row>
        <row r="85">
          <cell r="B85">
            <v>134.92207554890308</v>
          </cell>
          <cell r="E85">
            <v>112.167386576673</v>
          </cell>
        </row>
        <row r="86">
          <cell r="B86">
            <v>-40.117765316869161</v>
          </cell>
          <cell r="E86">
            <v>115.96455548840095</v>
          </cell>
        </row>
        <row r="87">
          <cell r="B87">
            <v>-195.64018921330413</v>
          </cell>
          <cell r="E87">
            <v>120.13904651959278</v>
          </cell>
        </row>
        <row r="88">
          <cell r="B88">
            <v>-255.98305565740762</v>
          </cell>
          <cell r="E88">
            <v>124.73150169094676</v>
          </cell>
        </row>
        <row r="89">
          <cell r="B89">
            <v>-191.78937339574685</v>
          </cell>
          <cell r="E89">
            <v>129.78913190128458</v>
          </cell>
        </row>
        <row r="90">
          <cell r="B90">
            <v>-34.289567493178346</v>
          </cell>
          <cell r="E90">
            <v>135.36701065742218</v>
          </cell>
        </row>
        <row r="91">
          <cell r="B91">
            <v>139.89221910239709</v>
          </cell>
          <cell r="E91">
            <v>141.52968858749941</v>
          </cell>
        </row>
        <row r="92">
          <cell r="B92">
            <v>246.01600821426695</v>
          </cell>
          <cell r="E92">
            <v>148.35322454733532</v>
          </cell>
        </row>
        <row r="93">
          <cell r="B93">
            <v>232.45224804405535</v>
          </cell>
          <cell r="E93">
            <v>155.92776328757702</v>
          </cell>
        </row>
        <row r="94">
          <cell r="B94">
            <v>105.79974988703643</v>
          </cell>
          <cell r="E94">
            <v>164.36083812422325</v>
          </cell>
        </row>
        <row r="95">
          <cell r="B95">
            <v>-72.324653982751542</v>
          </cell>
          <cell r="E95">
            <v>173.78164683727093</v>
          </cell>
        </row>
        <row r="96">
          <cell r="B96">
            <v>-215.26288988443386</v>
          </cell>
          <cell r="E96">
            <v>184.34665105004075</v>
          </cell>
        </row>
        <row r="97">
          <cell r="B97">
            <v>-253.47506373568606</v>
          </cell>
          <cell r="E97">
            <v>196.24700106219859</v>
          </cell>
        </row>
        <row r="98">
          <cell r="B98">
            <v>-168.37083471196348</v>
          </cell>
          <cell r="E98">
            <v>209.71851794713217</v>
          </cell>
        </row>
        <row r="99">
          <cell r="B99">
            <v>-1.3536735846434989</v>
          </cell>
          <cell r="E99">
            <v>225.0553200700283</v>
          </cell>
        </row>
        <row r="100">
          <cell r="B100">
            <v>166.3220539304896</v>
          </cell>
          <cell r="E100">
            <v>242.62874309376716</v>
          </cell>
        </row>
        <row r="101">
          <cell r="B101">
            <v>253.08158753207539</v>
          </cell>
          <cell r="E101">
            <v>262.91411362593436</v>
          </cell>
        </row>
        <row r="102">
          <cell r="B102">
            <v>216.71614564933796</v>
          </cell>
          <cell r="E102">
            <v>286.52945586154772</v>
          </cell>
        </row>
        <row r="103">
          <cell r="B103">
            <v>74.917628289507846</v>
          </cell>
          <cell r="E103">
            <v>314.29282496365181</v>
          </cell>
        </row>
        <row r="104">
          <cell r="B104">
            <v>-103.32854706251113</v>
          </cell>
          <cell r="E104">
            <v>347.30962405286823</v>
          </cell>
        </row>
        <row r="105">
          <cell r="B105">
            <v>-231.30506452292235</v>
          </cell>
          <cell r="E105">
            <v>387.10992743953585</v>
          </cell>
        </row>
        <row r="106">
          <cell r="B106">
            <v>-246.75095232946691</v>
          </cell>
          <cell r="E106">
            <v>435.87272085918556</v>
          </cell>
        </row>
        <row r="107">
          <cell r="B107">
            <v>-142.15173826763268</v>
          </cell>
          <cell r="E107">
            <v>496.80876977700837</v>
          </cell>
        </row>
        <row r="108">
          <cell r="B108">
            <v>31.604736343778089</v>
          </cell>
          <cell r="E108">
            <v>574.85046812869962</v>
          </cell>
        </row>
        <row r="109">
          <cell r="B109">
            <v>189.9854089244584</v>
          </cell>
          <cell r="E109">
            <v>677.98001556717281</v>
          </cell>
        </row>
        <row r="110">
          <cell r="B110">
            <v>255.93759216180243</v>
          </cell>
          <cell r="E110">
            <v>820.01049927142958</v>
          </cell>
        </row>
        <row r="111">
          <cell r="B111">
            <v>197.3753448246789</v>
          </cell>
          <cell r="E111">
            <v>1027.0872348405776</v>
          </cell>
        </row>
        <row r="112">
          <cell r="B112">
            <v>42.789381460926521</v>
          </cell>
          <cell r="E112">
            <v>1355.3806018072144</v>
          </cell>
        </row>
        <row r="113">
          <cell r="B113">
            <v>-132.61374839344705</v>
          </cell>
          <cell r="E113">
            <v>1951.4876475636354</v>
          </cell>
        </row>
        <row r="114">
          <cell r="B114">
            <v>-243.49987928693034</v>
          </cell>
          <cell r="E114">
            <v>3356.7759206890451</v>
          </cell>
        </row>
        <row r="115">
          <cell r="B115">
            <v>-235.92256540753303</v>
          </cell>
          <cell r="E115">
            <v>10571.79849559168</v>
          </cell>
        </row>
        <row r="116">
          <cell r="B116">
            <v>-113.56819340525028</v>
          </cell>
          <cell r="E116">
            <v>10291.235427323085</v>
          </cell>
        </row>
        <row r="117">
          <cell r="B117">
            <v>64.037456120523217</v>
          </cell>
          <cell r="E117">
            <v>3609.3052674191208</v>
          </cell>
        </row>
        <row r="118">
          <cell r="B118">
            <v>210.48868508253861</v>
          </cell>
          <cell r="E118">
            <v>2248.2555024657695</v>
          </cell>
        </row>
        <row r="119">
          <cell r="B119">
            <v>254.53651740381511</v>
          </cell>
          <cell r="E119">
            <v>1666.4386674515927</v>
          </cell>
        </row>
        <row r="120">
          <cell r="B120">
            <v>174.75154635594981</v>
          </cell>
          <cell r="E120">
            <v>1346.4534770839989</v>
          </cell>
        </row>
        <row r="121">
          <cell r="B121">
            <v>9.9494072448530222</v>
          </cell>
          <cell r="E121">
            <v>1146.2724623662589</v>
          </cell>
        </row>
        <row r="122">
          <cell r="B122">
            <v>-159.69314927887288</v>
          </cell>
          <cell r="E122">
            <v>1011.140619035034</v>
          </cell>
        </row>
        <row r="123">
          <cell r="B123">
            <v>-251.64449451492021</v>
          </cell>
          <cell r="E123">
            <v>915.51767732555822</v>
          </cell>
        </row>
        <row r="124">
          <cell r="B124">
            <v>-221.17001446651221</v>
          </cell>
          <cell r="E124">
            <v>845.93651280747144</v>
          </cell>
        </row>
        <row r="125">
          <cell r="B125">
            <v>-83.095637979152812</v>
          </cell>
          <cell r="E125">
            <v>794.67550467030594</v>
          </cell>
        </row>
        <row r="126">
          <cell r="B126">
            <v>95.405023520903114</v>
          </cell>
          <cell r="E126">
            <v>757.04675767186984</v>
          </cell>
        </row>
        <row r="127">
          <cell r="B127">
            <v>227.49084585134264</v>
          </cell>
          <cell r="E127">
            <v>730.10379725974212</v>
          </cell>
        </row>
        <row r="128">
          <cell r="B128">
            <v>248.90166771457291</v>
          </cell>
          <cell r="E128">
            <v>711.97723907863008</v>
          </cell>
        </row>
        <row r="129">
          <cell r="B129">
            <v>149.22105801927506</v>
          </cell>
          <cell r="E129">
            <v>701.51666334555614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3" sqref="D13"/>
    </sheetView>
  </sheetViews>
  <sheetFormatPr defaultRowHeight="15"/>
  <cols>
    <col min="3" max="3" width="22" customWidth="1"/>
    <col min="4" max="4" width="24.85546875" customWidth="1"/>
  </cols>
  <sheetData>
    <row r="1" spans="1:4">
      <c r="C1" t="s">
        <v>0</v>
      </c>
      <c r="D1" t="s">
        <v>1</v>
      </c>
    </row>
    <row r="2" spans="1:4">
      <c r="A2" t="s">
        <v>2</v>
      </c>
      <c r="C2">
        <v>303379748</v>
      </c>
      <c r="D2">
        <v>-1064739199</v>
      </c>
    </row>
    <row r="3" spans="1:4">
      <c r="A3" t="s">
        <v>3</v>
      </c>
      <c r="C3">
        <v>-2071669239</v>
      </c>
      <c r="D3">
        <v>-1309649309</v>
      </c>
    </row>
    <row r="4" spans="1:4">
      <c r="A4" t="s">
        <v>4</v>
      </c>
      <c r="C4">
        <v>269</v>
      </c>
      <c r="D4">
        <v>397</v>
      </c>
    </row>
    <row r="5" spans="1:4">
      <c r="C5">
        <f>C4/512</f>
        <v>0.525390625</v>
      </c>
      <c r="D5">
        <f>D4/512</f>
        <v>0.775390625</v>
      </c>
    </row>
    <row r="7" spans="1:4">
      <c r="A7" t="s">
        <v>8</v>
      </c>
      <c r="C7">
        <f>(C3*C4)-(D3*D4)</f>
        <v>-37348249618</v>
      </c>
      <c r="D7">
        <f>(C3*D4)+(C4*D3)</f>
        <v>-1174748352004</v>
      </c>
    </row>
    <row r="9" spans="1:4">
      <c r="A9" t="s">
        <v>5</v>
      </c>
      <c r="C9">
        <f>C7/512</f>
        <v>-72945800.03515625</v>
      </c>
      <c r="D9">
        <f>D7/512</f>
        <v>-2294430375.0078125</v>
      </c>
    </row>
    <row r="11" spans="1:4">
      <c r="A11" t="s">
        <v>6</v>
      </c>
      <c r="C11">
        <f>(C2+C9)/4</f>
        <v>57608486.991210937</v>
      </c>
      <c r="D11">
        <f>(D2+D9)/4</f>
        <v>-839792393.50195312</v>
      </c>
    </row>
    <row r="12" spans="1:4">
      <c r="A12" t="s">
        <v>7</v>
      </c>
      <c r="C12">
        <f>(C2-C9)/4</f>
        <v>94081387.008789062</v>
      </c>
      <c r="D12">
        <f>(D2-D9)/4</f>
        <v>307422794.00195312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D6" sqref="D6"/>
    </sheetView>
  </sheetViews>
  <sheetFormatPr defaultRowHeight="15"/>
  <cols>
    <col min="2" max="2" width="23.140625" customWidth="1"/>
  </cols>
  <sheetData>
    <row r="2" spans="2:3">
      <c r="B2" t="s">
        <v>9</v>
      </c>
      <c r="C2">
        <v>1</v>
      </c>
    </row>
    <row r="3" spans="2:3">
      <c r="B3" t="s">
        <v>10</v>
      </c>
      <c r="C3">
        <v>16</v>
      </c>
    </row>
    <row r="4" spans="2:3">
      <c r="B4" t="s">
        <v>11</v>
      </c>
      <c r="C4">
        <v>32000</v>
      </c>
    </row>
    <row r="5" spans="2:3">
      <c r="B5" t="s">
        <v>12</v>
      </c>
      <c r="C5">
        <f>(C4*C3*C2)/(8*1024)</f>
        <v>62.5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9"/>
  <sheetViews>
    <sheetView workbookViewId="0">
      <selection activeCell="E2" sqref="E2"/>
    </sheetView>
  </sheetViews>
  <sheetFormatPr defaultRowHeight="15"/>
  <cols>
    <col min="4" max="4" width="12.28515625" bestFit="1" customWidth="1"/>
    <col min="5" max="5" width="14.140625" bestFit="1" customWidth="1"/>
    <col min="6" max="6" width="10.140625" bestFit="1" customWidth="1"/>
  </cols>
  <sheetData>
    <row r="1" spans="1:1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I1" t="s">
        <v>19</v>
      </c>
      <c r="J1" t="s">
        <v>20</v>
      </c>
    </row>
    <row r="2" spans="1:10">
      <c r="A2">
        <v>0</v>
      </c>
      <c r="B2">
        <f>J2*SIN((2*3.142*I2*A2)/C2)</f>
        <v>0</v>
      </c>
      <c r="C2">
        <v>48000</v>
      </c>
      <c r="D2" t="s">
        <v>21</v>
      </c>
      <c r="E2">
        <f>IMABS(D2)</f>
        <v>458.92096647808</v>
      </c>
      <c r="I2">
        <v>5000</v>
      </c>
      <c r="J2">
        <v>256</v>
      </c>
    </row>
    <row r="3" spans="1:10">
      <c r="A3">
        <v>1</v>
      </c>
      <c r="B3">
        <f t="shared" ref="B3:B66" si="0">J3*SIN((2*3.142*I3*A3)/C3)</f>
        <v>155.86016097890845</v>
      </c>
      <c r="C3">
        <v>48000</v>
      </c>
      <c r="D3" t="s">
        <v>22</v>
      </c>
      <c r="E3">
        <f t="shared" ref="E3:E66" si="1">IMABS(D3)</f>
        <v>463.00433291411611</v>
      </c>
      <c r="I3">
        <v>5000</v>
      </c>
      <c r="J3">
        <v>256</v>
      </c>
    </row>
    <row r="4" spans="1:10">
      <c r="A4">
        <v>2</v>
      </c>
      <c r="B4">
        <f t="shared" si="0"/>
        <v>247.28825372918442</v>
      </c>
      <c r="C4">
        <v>48000</v>
      </c>
      <c r="D4" t="s">
        <v>23</v>
      </c>
      <c r="E4">
        <f t="shared" si="1"/>
        <v>475.51120415798442</v>
      </c>
      <c r="I4">
        <v>5000</v>
      </c>
      <c r="J4">
        <v>256</v>
      </c>
    </row>
    <row r="5" spans="1:10">
      <c r="A5">
        <v>3</v>
      </c>
      <c r="B5">
        <f t="shared" si="0"/>
        <v>236.48821110255449</v>
      </c>
      <c r="C5">
        <v>48000</v>
      </c>
      <c r="D5" t="s">
        <v>24</v>
      </c>
      <c r="E5">
        <f t="shared" si="1"/>
        <v>497.25995164285115</v>
      </c>
      <c r="I5">
        <v>5000</v>
      </c>
      <c r="J5">
        <v>256</v>
      </c>
    </row>
    <row r="6" spans="1:10">
      <c r="A6">
        <v>4</v>
      </c>
      <c r="B6">
        <f t="shared" si="0"/>
        <v>127.92473452766235</v>
      </c>
      <c r="C6">
        <v>48000</v>
      </c>
      <c r="D6" t="s">
        <v>25</v>
      </c>
      <c r="E6">
        <f t="shared" si="1"/>
        <v>529.79082583650097</v>
      </c>
      <c r="I6">
        <v>5000</v>
      </c>
      <c r="J6">
        <v>256</v>
      </c>
    </row>
    <row r="7" spans="1:10">
      <c r="A7">
        <v>5</v>
      </c>
      <c r="B7">
        <f t="shared" si="0"/>
        <v>-33.522398598383035</v>
      </c>
      <c r="C7">
        <v>48000</v>
      </c>
      <c r="D7" t="s">
        <v>26</v>
      </c>
      <c r="E7">
        <f t="shared" si="1"/>
        <v>575.69647852304581</v>
      </c>
      <c r="I7">
        <v>5000</v>
      </c>
      <c r="J7">
        <v>256</v>
      </c>
    </row>
    <row r="8" spans="1:10">
      <c r="A8">
        <v>6</v>
      </c>
      <c r="B8">
        <f t="shared" si="0"/>
        <v>-181.11148448443669</v>
      </c>
      <c r="C8">
        <v>48000</v>
      </c>
      <c r="D8" t="s">
        <v>27</v>
      </c>
      <c r="E8">
        <f t="shared" si="1"/>
        <v>639.26059791008117</v>
      </c>
      <c r="I8">
        <v>5000</v>
      </c>
      <c r="J8">
        <v>256</v>
      </c>
    </row>
    <row r="9" spans="1:10">
      <c r="A9">
        <v>7</v>
      </c>
      <c r="B9">
        <f t="shared" si="0"/>
        <v>-253.82968962714699</v>
      </c>
      <c r="C9">
        <v>48000</v>
      </c>
      <c r="D9" t="s">
        <v>28</v>
      </c>
      <c r="E9">
        <f t="shared" si="1"/>
        <v>727.7279560267923</v>
      </c>
      <c r="I9">
        <v>5000</v>
      </c>
      <c r="J9">
        <v>256</v>
      </c>
    </row>
    <row r="10" spans="1:10">
      <c r="A10">
        <v>8</v>
      </c>
      <c r="B10">
        <f t="shared" si="0"/>
        <v>-221.61555171445573</v>
      </c>
      <c r="C10">
        <v>48000</v>
      </c>
      <c r="D10" t="s">
        <v>29</v>
      </c>
      <c r="E10">
        <f t="shared" si="1"/>
        <v>854.02223830956336</v>
      </c>
      <c r="I10">
        <v>5000</v>
      </c>
      <c r="J10">
        <v>256</v>
      </c>
    </row>
    <row r="11" spans="1:10">
      <c r="A11">
        <v>9</v>
      </c>
      <c r="B11">
        <f t="shared" si="0"/>
        <v>-97.786287403145039</v>
      </c>
      <c r="C11">
        <v>48000</v>
      </c>
      <c r="D11" t="s">
        <v>30</v>
      </c>
      <c r="E11">
        <f t="shared" si="1"/>
        <v>1043.2408619334856</v>
      </c>
      <c r="I11">
        <v>5000</v>
      </c>
      <c r="J11">
        <v>256</v>
      </c>
    </row>
    <row r="12" spans="1:10">
      <c r="A12">
        <v>10</v>
      </c>
      <c r="B12">
        <f t="shared" si="0"/>
        <v>66.467500418292786</v>
      </c>
      <c r="C12">
        <v>48000</v>
      </c>
      <c r="D12" t="s">
        <v>31</v>
      </c>
      <c r="E12">
        <f t="shared" si="1"/>
        <v>1350.8480784022561</v>
      </c>
      <c r="I12">
        <v>5000</v>
      </c>
      <c r="J12">
        <v>256</v>
      </c>
    </row>
    <row r="13" spans="1:10">
      <c r="A13">
        <v>11</v>
      </c>
      <c r="B13">
        <f t="shared" si="0"/>
        <v>203.24384631332558</v>
      </c>
      <c r="C13">
        <v>48000</v>
      </c>
      <c r="D13" t="s">
        <v>32</v>
      </c>
      <c r="E13">
        <f t="shared" si="1"/>
        <v>1927.6302178088724</v>
      </c>
      <c r="I13">
        <v>5000</v>
      </c>
      <c r="J13">
        <v>256</v>
      </c>
    </row>
    <row r="14" spans="1:10">
      <c r="A14">
        <v>12</v>
      </c>
      <c r="B14">
        <f t="shared" si="0"/>
        <v>255.99986725513315</v>
      </c>
      <c r="C14">
        <v>48000</v>
      </c>
      <c r="D14" t="s">
        <v>33</v>
      </c>
      <c r="E14">
        <f t="shared" si="1"/>
        <v>3376.5912644176228</v>
      </c>
      <c r="I14">
        <v>5000</v>
      </c>
      <c r="J14">
        <v>256</v>
      </c>
    </row>
    <row r="15" spans="1:10">
      <c r="A15">
        <v>13</v>
      </c>
      <c r="B15">
        <f t="shared" si="0"/>
        <v>202.92640098284937</v>
      </c>
      <c r="C15">
        <v>48000</v>
      </c>
      <c r="D15" t="s">
        <v>34</v>
      </c>
      <c r="E15">
        <f t="shared" si="1"/>
        <v>13500.889251768982</v>
      </c>
      <c r="I15">
        <v>5000</v>
      </c>
      <c r="J15">
        <v>256</v>
      </c>
    </row>
    <row r="16" spans="1:10">
      <c r="A16">
        <v>14</v>
      </c>
      <c r="B16">
        <f t="shared" si="0"/>
        <v>65.963840593133426</v>
      </c>
      <c r="C16">
        <v>48000</v>
      </c>
      <c r="D16" t="s">
        <v>35</v>
      </c>
      <c r="E16">
        <f t="shared" si="1"/>
        <v>6837.5847694700797</v>
      </c>
      <c r="I16">
        <v>5000</v>
      </c>
      <c r="J16">
        <v>256</v>
      </c>
    </row>
    <row r="17" spans="1:10">
      <c r="A17">
        <v>15</v>
      </c>
      <c r="B17">
        <f t="shared" si="0"/>
        <v>-98.267950439136257</v>
      </c>
      <c r="C17">
        <v>48000</v>
      </c>
      <c r="D17" t="s">
        <v>36</v>
      </c>
      <c r="E17">
        <f t="shared" si="1"/>
        <v>2748.1328215406111</v>
      </c>
      <c r="I17">
        <v>5000</v>
      </c>
      <c r="J17">
        <v>256</v>
      </c>
    </row>
    <row r="18" spans="1:10">
      <c r="A18">
        <v>16</v>
      </c>
      <c r="B18">
        <f t="shared" si="0"/>
        <v>-221.87610007635362</v>
      </c>
      <c r="C18">
        <v>48000</v>
      </c>
      <c r="D18" t="s">
        <v>37</v>
      </c>
      <c r="E18">
        <f t="shared" si="1"/>
        <v>1729.6142513049613</v>
      </c>
      <c r="I18">
        <v>5000</v>
      </c>
      <c r="J18">
        <v>256</v>
      </c>
    </row>
    <row r="19" spans="1:10">
      <c r="A19">
        <v>17</v>
      </c>
      <c r="B19">
        <f t="shared" si="0"/>
        <v>-253.76141349529536</v>
      </c>
      <c r="C19">
        <v>48000</v>
      </c>
      <c r="D19" t="s">
        <v>38</v>
      </c>
      <c r="E19">
        <f t="shared" si="1"/>
        <v>1268.0381850050219</v>
      </c>
      <c r="I19">
        <v>5000</v>
      </c>
      <c r="J19">
        <v>256</v>
      </c>
    </row>
    <row r="20" spans="1:10">
      <c r="A20">
        <v>18</v>
      </c>
      <c r="B20">
        <f t="shared" si="0"/>
        <v>-180.74260898293502</v>
      </c>
      <c r="C20">
        <v>48000</v>
      </c>
      <c r="D20" t="s">
        <v>39</v>
      </c>
      <c r="E20">
        <f t="shared" si="1"/>
        <v>1005.0974711443598</v>
      </c>
      <c r="I20">
        <v>5000</v>
      </c>
      <c r="J20">
        <v>256</v>
      </c>
    </row>
    <row r="21" spans="1:10">
      <c r="A21">
        <v>19</v>
      </c>
      <c r="B21">
        <f t="shared" si="0"/>
        <v>-33.005415623373239</v>
      </c>
      <c r="C21">
        <v>48000</v>
      </c>
      <c r="D21" t="s">
        <v>40</v>
      </c>
      <c r="E21">
        <f t="shared" si="1"/>
        <v>835.50863886292052</v>
      </c>
      <c r="I21">
        <v>5000</v>
      </c>
      <c r="J21">
        <v>256</v>
      </c>
    </row>
    <row r="22" spans="1:10">
      <c r="A22">
        <v>20</v>
      </c>
      <c r="B22">
        <f t="shared" si="0"/>
        <v>128.37610594682945</v>
      </c>
      <c r="C22">
        <v>48000</v>
      </c>
      <c r="D22" t="s">
        <v>41</v>
      </c>
      <c r="E22">
        <f t="shared" si="1"/>
        <v>717.19102422757135</v>
      </c>
      <c r="I22">
        <v>5000</v>
      </c>
      <c r="J22">
        <v>256</v>
      </c>
    </row>
    <row r="23" spans="1:10">
      <c r="A23">
        <v>21</v>
      </c>
      <c r="B23">
        <f t="shared" si="0"/>
        <v>236.68737553383554</v>
      </c>
      <c r="C23">
        <v>48000</v>
      </c>
      <c r="D23" t="s">
        <v>42</v>
      </c>
      <c r="E23">
        <f t="shared" si="1"/>
        <v>630.03553691972616</v>
      </c>
      <c r="I23">
        <v>5000</v>
      </c>
      <c r="J23">
        <v>256</v>
      </c>
    </row>
    <row r="24" spans="1:10">
      <c r="A24">
        <v>22</v>
      </c>
      <c r="B24">
        <f t="shared" si="0"/>
        <v>247.15287726412956</v>
      </c>
      <c r="C24">
        <v>48000</v>
      </c>
      <c r="D24" t="s">
        <v>43</v>
      </c>
      <c r="E24">
        <f t="shared" si="1"/>
        <v>563.22429732330193</v>
      </c>
      <c r="I24">
        <v>5000</v>
      </c>
      <c r="J24">
        <v>256</v>
      </c>
    </row>
    <row r="25" spans="1:10">
      <c r="A25">
        <v>23</v>
      </c>
      <c r="B25">
        <f t="shared" si="0"/>
        <v>155.44620779449659</v>
      </c>
      <c r="C25">
        <v>48000</v>
      </c>
      <c r="D25" t="s">
        <v>44</v>
      </c>
      <c r="E25">
        <f t="shared" si="1"/>
        <v>510.42259351448644</v>
      </c>
      <c r="I25">
        <v>5000</v>
      </c>
      <c r="J25">
        <v>256</v>
      </c>
    </row>
    <row r="26" spans="1:10">
      <c r="A26">
        <v>24</v>
      </c>
      <c r="B26">
        <f t="shared" si="0"/>
        <v>-0.52140304457728337</v>
      </c>
      <c r="C26">
        <v>48000</v>
      </c>
      <c r="D26" t="s">
        <v>45</v>
      </c>
      <c r="E26">
        <f t="shared" si="1"/>
        <v>467.67604918707741</v>
      </c>
      <c r="I26">
        <v>5000</v>
      </c>
      <c r="J26">
        <v>256</v>
      </c>
    </row>
    <row r="27" spans="1:10">
      <c r="A27">
        <v>25</v>
      </c>
      <c r="B27">
        <f t="shared" si="0"/>
        <v>-156.27346761235299</v>
      </c>
      <c r="C27">
        <v>48000</v>
      </c>
      <c r="D27" t="s">
        <v>46</v>
      </c>
      <c r="E27">
        <f t="shared" si="1"/>
        <v>432.38959015360717</v>
      </c>
      <c r="I27">
        <v>5000</v>
      </c>
      <c r="J27">
        <v>256</v>
      </c>
    </row>
    <row r="28" spans="1:10">
      <c r="A28">
        <v>26</v>
      </c>
      <c r="B28">
        <f t="shared" si="0"/>
        <v>-247.42260437430795</v>
      </c>
      <c r="C28">
        <v>48000</v>
      </c>
      <c r="D28" t="s">
        <v>47</v>
      </c>
      <c r="E28">
        <f t="shared" si="1"/>
        <v>402.79025840756753</v>
      </c>
      <c r="I28">
        <v>5000</v>
      </c>
      <c r="J28">
        <v>256</v>
      </c>
    </row>
    <row r="29" spans="1:10">
      <c r="A29">
        <v>27</v>
      </c>
      <c r="B29">
        <f t="shared" si="0"/>
        <v>-236.2880656529</v>
      </c>
      <c r="C29">
        <v>48000</v>
      </c>
      <c r="D29" t="s">
        <v>48</v>
      </c>
      <c r="E29">
        <f t="shared" si="1"/>
        <v>377.62599335603744</v>
      </c>
      <c r="I29">
        <v>5000</v>
      </c>
      <c r="J29">
        <v>256</v>
      </c>
    </row>
    <row r="30" spans="1:10">
      <c r="A30">
        <v>28</v>
      </c>
      <c r="B30">
        <f t="shared" si="0"/>
        <v>-127.47283244138745</v>
      </c>
      <c r="C30">
        <v>48000</v>
      </c>
      <c r="D30" t="s">
        <v>49</v>
      </c>
      <c r="E30">
        <f t="shared" si="1"/>
        <v>355.98772792430458</v>
      </c>
      <c r="I30">
        <v>5000</v>
      </c>
      <c r="J30">
        <v>256</v>
      </c>
    </row>
    <row r="31" spans="1:10">
      <c r="A31">
        <v>29</v>
      </c>
      <c r="B31">
        <f t="shared" si="0"/>
        <v>34.039242513231038</v>
      </c>
      <c r="C31">
        <v>48000</v>
      </c>
      <c r="D31" t="s">
        <v>50</v>
      </c>
      <c r="E31">
        <f t="shared" si="1"/>
        <v>337.19968165345892</v>
      </c>
      <c r="I31">
        <v>5000</v>
      </c>
      <c r="J31">
        <v>256</v>
      </c>
    </row>
    <row r="32" spans="1:10">
      <c r="A32">
        <v>30</v>
      </c>
      <c r="B32">
        <f t="shared" si="0"/>
        <v>181.47960868551112</v>
      </c>
      <c r="C32">
        <v>48000</v>
      </c>
      <c r="D32" t="s">
        <v>51</v>
      </c>
      <c r="E32">
        <f t="shared" si="1"/>
        <v>320.74919485436448</v>
      </c>
      <c r="I32">
        <v>5000</v>
      </c>
      <c r="J32">
        <v>256</v>
      </c>
    </row>
    <row r="33" spans="1:10">
      <c r="A33">
        <v>31</v>
      </c>
      <c r="B33">
        <f t="shared" si="0"/>
        <v>253.89691280338565</v>
      </c>
      <c r="C33">
        <v>48000</v>
      </c>
      <c r="D33" t="s">
        <v>52</v>
      </c>
      <c r="E33">
        <f t="shared" si="1"/>
        <v>306.24042738706748</v>
      </c>
      <c r="I33">
        <v>5000</v>
      </c>
      <c r="J33">
        <v>256</v>
      </c>
    </row>
    <row r="34" spans="1:10">
      <c r="A34">
        <v>32</v>
      </c>
      <c r="B34">
        <f t="shared" si="0"/>
        <v>221.35408403008037</v>
      </c>
      <c r="C34">
        <v>48000</v>
      </c>
      <c r="D34" t="s">
        <v>53</v>
      </c>
      <c r="E34">
        <f t="shared" si="1"/>
        <v>293.36296620376623</v>
      </c>
      <c r="I34">
        <v>5000</v>
      </c>
      <c r="J34">
        <v>256</v>
      </c>
    </row>
    <row r="35" spans="1:10">
      <c r="A35">
        <v>33</v>
      </c>
      <c r="B35">
        <f t="shared" si="0"/>
        <v>97.304218722643341</v>
      </c>
      <c r="C35">
        <v>48000</v>
      </c>
      <c r="D35" t="s">
        <v>54</v>
      </c>
      <c r="E35">
        <f t="shared" si="1"/>
        <v>281.87003028901438</v>
      </c>
      <c r="I35">
        <v>5000</v>
      </c>
      <c r="J35">
        <v>256</v>
      </c>
    </row>
    <row r="36" spans="1:10">
      <c r="A36">
        <v>34</v>
      </c>
      <c r="B36">
        <f t="shared" si="0"/>
        <v>-66.97088451791403</v>
      </c>
      <c r="C36">
        <v>48000</v>
      </c>
      <c r="D36" t="s">
        <v>55</v>
      </c>
      <c r="E36">
        <f t="shared" si="1"/>
        <v>271.56301865851697</v>
      </c>
      <c r="I36">
        <v>5000</v>
      </c>
      <c r="J36">
        <v>256</v>
      </c>
    </row>
    <row r="37" spans="1:10">
      <c r="A37">
        <v>35</v>
      </c>
      <c r="B37">
        <f t="shared" si="0"/>
        <v>-203.5604485322292</v>
      </c>
      <c r="C37">
        <v>48000</v>
      </c>
      <c r="D37" t="s">
        <v>56</v>
      </c>
      <c r="E37">
        <f t="shared" si="1"/>
        <v>262.28034941561788</v>
      </c>
      <c r="I37">
        <v>5000</v>
      </c>
      <c r="J37">
        <v>256</v>
      </c>
    </row>
    <row r="38" spans="1:10">
      <c r="A38">
        <v>36</v>
      </c>
      <c r="B38">
        <f t="shared" si="0"/>
        <v>-255.99880529702429</v>
      </c>
      <c r="C38">
        <v>48000</v>
      </c>
      <c r="D38" t="s">
        <v>57</v>
      </c>
      <c r="E38">
        <f t="shared" si="1"/>
        <v>253.88926264370323</v>
      </c>
      <c r="I38">
        <v>5000</v>
      </c>
      <c r="J38">
        <v>256</v>
      </c>
    </row>
    <row r="39" spans="1:10">
      <c r="A39">
        <v>37</v>
      </c>
      <c r="B39">
        <f t="shared" si="0"/>
        <v>-202.60811385765155</v>
      </c>
      <c r="C39">
        <v>48000</v>
      </c>
      <c r="D39" t="s">
        <v>58</v>
      </c>
      <c r="E39">
        <f t="shared" si="1"/>
        <v>246.27970895795113</v>
      </c>
      <c r="I39">
        <v>5000</v>
      </c>
      <c r="J39">
        <v>256</v>
      </c>
    </row>
    <row r="40" spans="1:10">
      <c r="A40">
        <v>38</v>
      </c>
      <c r="B40">
        <f t="shared" si="0"/>
        <v>-65.45990713175614</v>
      </c>
      <c r="C40">
        <v>48000</v>
      </c>
      <c r="D40" t="s">
        <v>59</v>
      </c>
      <c r="E40">
        <f t="shared" si="1"/>
        <v>239.35973066218699</v>
      </c>
      <c r="I40">
        <v>5000</v>
      </c>
      <c r="J40">
        <v>256</v>
      </c>
    </row>
    <row r="41" spans="1:10">
      <c r="A41">
        <v>39</v>
      </c>
      <c r="B41">
        <f t="shared" si="0"/>
        <v>98.749205832545528</v>
      </c>
      <c r="C41">
        <v>48000</v>
      </c>
      <c r="D41" t="s">
        <v>60</v>
      </c>
      <c r="E41">
        <f t="shared" si="1"/>
        <v>233.05192754004972</v>
      </c>
      <c r="I41">
        <v>5000</v>
      </c>
      <c r="J41">
        <v>256</v>
      </c>
    </row>
    <row r="42" spans="1:10">
      <c r="A42">
        <v>40</v>
      </c>
      <c r="B42">
        <f t="shared" si="0"/>
        <v>222.13572803494779</v>
      </c>
      <c r="C42">
        <v>48000</v>
      </c>
      <c r="D42" t="s">
        <v>61</v>
      </c>
      <c r="E42">
        <f t="shared" si="1"/>
        <v>227.29072188293267</v>
      </c>
      <c r="I42">
        <v>5000</v>
      </c>
      <c r="J42">
        <v>256</v>
      </c>
    </row>
    <row r="43" spans="1:10">
      <c r="A43">
        <v>41</v>
      </c>
      <c r="B43">
        <f t="shared" si="0"/>
        <v>253.69208469105877</v>
      </c>
      <c r="C43">
        <v>48000</v>
      </c>
      <c r="D43" t="s">
        <v>62</v>
      </c>
      <c r="E43">
        <f t="shared" si="1"/>
        <v>222.02022002339064</v>
      </c>
      <c r="I43">
        <v>5000</v>
      </c>
      <c r="J43">
        <v>256</v>
      </c>
    </row>
    <row r="44" spans="1:10">
      <c r="A44">
        <v>42</v>
      </c>
      <c r="B44">
        <f t="shared" si="0"/>
        <v>180.37298371120417</v>
      </c>
      <c r="C44">
        <v>48000</v>
      </c>
      <c r="D44" t="s">
        <v>63</v>
      </c>
      <c r="E44">
        <f t="shared" si="1"/>
        <v>217.19252433012346</v>
      </c>
      <c r="I44">
        <v>5000</v>
      </c>
      <c r="J44">
        <v>256</v>
      </c>
    </row>
    <row r="45" spans="1:10">
      <c r="A45">
        <v>43</v>
      </c>
      <c r="B45">
        <f t="shared" si="0"/>
        <v>32.488295732789375</v>
      </c>
      <c r="C45">
        <v>48000</v>
      </c>
      <c r="D45" t="s">
        <v>64</v>
      </c>
      <c r="E45">
        <f t="shared" si="1"/>
        <v>212.76638909260012</v>
      </c>
      <c r="I45">
        <v>5000</v>
      </c>
      <c r="J45">
        <v>256</v>
      </c>
    </row>
    <row r="46" spans="1:10">
      <c r="A46">
        <v>44</v>
      </c>
      <c r="B46">
        <f t="shared" si="0"/>
        <v>-128.82694482647534</v>
      </c>
      <c r="C46">
        <v>48000</v>
      </c>
      <c r="D46" t="s">
        <v>65</v>
      </c>
      <c r="E46">
        <f t="shared" si="1"/>
        <v>208.70614159526281</v>
      </c>
      <c r="I46">
        <v>5000</v>
      </c>
      <c r="J46">
        <v>256</v>
      </c>
    </row>
    <row r="47" spans="1:10">
      <c r="A47">
        <v>45</v>
      </c>
      <c r="B47">
        <f t="shared" si="0"/>
        <v>-236.88555812055398</v>
      </c>
      <c r="C47">
        <v>48000</v>
      </c>
      <c r="D47" t="s">
        <v>66</v>
      </c>
      <c r="E47">
        <f t="shared" si="1"/>
        <v>204.98080962295271</v>
      </c>
      <c r="I47">
        <v>5000</v>
      </c>
      <c r="J47">
        <v>256</v>
      </c>
    </row>
    <row r="48" spans="1:10">
      <c r="A48">
        <v>46</v>
      </c>
      <c r="B48">
        <f t="shared" si="0"/>
        <v>-247.01647554072224</v>
      </c>
      <c r="C48">
        <v>48000</v>
      </c>
      <c r="D48" t="s">
        <v>67</v>
      </c>
      <c r="E48">
        <f t="shared" si="1"/>
        <v>201.56341107691625</v>
      </c>
      <c r="I48">
        <v>5000</v>
      </c>
      <c r="J48">
        <v>256</v>
      </c>
    </row>
    <row r="49" spans="1:10">
      <c r="A49">
        <v>47</v>
      </c>
      <c r="B49">
        <f t="shared" si="0"/>
        <v>-155.03160977630915</v>
      </c>
      <c r="C49">
        <v>48000</v>
      </c>
      <c r="D49" t="s">
        <v>68</v>
      </c>
      <c r="E49">
        <f t="shared" si="1"/>
        <v>198.43037195423926</v>
      </c>
      <c r="I49">
        <v>5000</v>
      </c>
      <c r="J49">
        <v>256</v>
      </c>
    </row>
    <row r="50" spans="1:10">
      <c r="A50">
        <v>48</v>
      </c>
      <c r="B50">
        <f t="shared" si="0"/>
        <v>1.0428039262308235</v>
      </c>
      <c r="C50">
        <v>48000</v>
      </c>
      <c r="D50" t="s">
        <v>69</v>
      </c>
      <c r="E50">
        <f t="shared" si="1"/>
        <v>195.56104676752648</v>
      </c>
      <c r="I50">
        <v>5000</v>
      </c>
      <c r="J50">
        <v>256</v>
      </c>
    </row>
    <row r="51" spans="1:10">
      <c r="A51">
        <v>49</v>
      </c>
      <c r="B51">
        <f t="shared" si="0"/>
        <v>156.68612598032138</v>
      </c>
      <c r="C51">
        <v>48000</v>
      </c>
      <c r="D51" t="s">
        <v>70</v>
      </c>
      <c r="E51">
        <f t="shared" si="1"/>
        <v>192.93732132835066</v>
      </c>
      <c r="I51">
        <v>5000</v>
      </c>
      <c r="J51">
        <v>256</v>
      </c>
    </row>
    <row r="52" spans="1:10">
      <c r="A52">
        <v>50</v>
      </c>
      <c r="B52">
        <f t="shared" si="0"/>
        <v>247.5559286421763</v>
      </c>
      <c r="C52">
        <v>48000</v>
      </c>
      <c r="D52" t="s">
        <v>71</v>
      </c>
      <c r="E52">
        <f t="shared" si="1"/>
        <v>190.54328222833249</v>
      </c>
      <c r="I52">
        <v>5000</v>
      </c>
      <c r="J52">
        <v>256</v>
      </c>
    </row>
    <row r="53" spans="1:10">
      <c r="A53">
        <v>51</v>
      </c>
      <c r="B53">
        <f t="shared" si="0"/>
        <v>236.08694001513018</v>
      </c>
      <c r="C53">
        <v>48000</v>
      </c>
      <c r="D53" t="s">
        <v>72</v>
      </c>
      <c r="E53">
        <f t="shared" si="1"/>
        <v>188.36494070739295</v>
      </c>
      <c r="I53">
        <v>5000</v>
      </c>
      <c r="J53">
        <v>256</v>
      </c>
    </row>
    <row r="54" spans="1:10">
      <c r="A54">
        <v>52</v>
      </c>
      <c r="B54">
        <f t="shared" si="0"/>
        <v>127.02040156261913</v>
      </c>
      <c r="C54">
        <v>48000</v>
      </c>
      <c r="D54" t="s">
        <v>73</v>
      </c>
      <c r="E54">
        <f t="shared" si="1"/>
        <v>186.3900011732257</v>
      </c>
      <c r="I54">
        <v>5000</v>
      </c>
      <c r="J54">
        <v>256</v>
      </c>
    </row>
    <row r="55" spans="1:10">
      <c r="A55">
        <v>53</v>
      </c>
      <c r="B55">
        <f t="shared" si="0"/>
        <v>-34.555945223905674</v>
      </c>
      <c r="C55">
        <v>48000</v>
      </c>
      <c r="D55" t="s">
        <v>74</v>
      </c>
      <c r="E55">
        <f t="shared" si="1"/>
        <v>184.60766662795859</v>
      </c>
      <c r="I55">
        <v>5000</v>
      </c>
      <c r="J55">
        <v>256</v>
      </c>
    </row>
    <row r="56" spans="1:10">
      <c r="A56">
        <v>54</v>
      </c>
      <c r="B56">
        <f t="shared" si="0"/>
        <v>-181.84698005907759</v>
      </c>
      <c r="C56">
        <v>48000</v>
      </c>
      <c r="D56" t="s">
        <v>75</v>
      </c>
      <c r="E56">
        <f t="shared" si="1"/>
        <v>183.00847480946615</v>
      </c>
      <c r="I56">
        <v>5000</v>
      </c>
      <c r="J56">
        <v>256</v>
      </c>
    </row>
    <row r="57" spans="1:10">
      <c r="A57">
        <v>55</v>
      </c>
      <c r="B57">
        <f t="shared" si="0"/>
        <v>-253.96308274515087</v>
      </c>
      <c r="C57">
        <v>48000</v>
      </c>
      <c r="D57" t="s">
        <v>76</v>
      </c>
      <c r="E57">
        <f t="shared" si="1"/>
        <v>181.58416007480278</v>
      </c>
      <c r="I57">
        <v>5000</v>
      </c>
      <c r="J57">
        <v>256</v>
      </c>
    </row>
    <row r="58" spans="1:10">
      <c r="A58">
        <v>56</v>
      </c>
      <c r="B58">
        <f t="shared" si="0"/>
        <v>-221.0916981078675</v>
      </c>
      <c r="C58">
        <v>48000</v>
      </c>
      <c r="D58" t="s">
        <v>77</v>
      </c>
      <c r="E58">
        <f t="shared" si="1"/>
        <v>180.32753701752756</v>
      </c>
      <c r="I58">
        <v>5000</v>
      </c>
      <c r="J58">
        <v>256</v>
      </c>
    </row>
    <row r="59" spans="1:10">
      <c r="A59">
        <v>57</v>
      </c>
      <c r="B59">
        <f t="shared" si="0"/>
        <v>-96.821746397384857</v>
      </c>
      <c r="C59">
        <v>48000</v>
      </c>
      <c r="D59" t="s">
        <v>78</v>
      </c>
      <c r="E59">
        <f t="shared" si="1"/>
        <v>179.23240258071641</v>
      </c>
      <c r="I59">
        <v>5000</v>
      </c>
      <c r="J59">
        <v>256</v>
      </c>
    </row>
    <row r="60" spans="1:10">
      <c r="A60">
        <v>58</v>
      </c>
      <c r="B60">
        <f t="shared" si="0"/>
        <v>67.473990803822957</v>
      </c>
      <c r="C60">
        <v>48000</v>
      </c>
      <c r="D60" t="s">
        <v>79</v>
      </c>
      <c r="E60">
        <f t="shared" si="1"/>
        <v>178.29345404644428</v>
      </c>
      <c r="I60">
        <v>5000</v>
      </c>
      <c r="J60">
        <v>256</v>
      </c>
    </row>
    <row r="61" spans="1:10">
      <c r="A61">
        <v>59</v>
      </c>
      <c r="B61">
        <f t="shared" si="0"/>
        <v>203.87620632620641</v>
      </c>
      <c r="C61">
        <v>48000</v>
      </c>
      <c r="D61" t="s">
        <v>80</v>
      </c>
      <c r="E61">
        <f t="shared" si="1"/>
        <v>177.50622078481607</v>
      </c>
      <c r="I61">
        <v>5000</v>
      </c>
      <c r="J61">
        <v>256</v>
      </c>
    </row>
    <row r="62" spans="1:10">
      <c r="A62">
        <v>60</v>
      </c>
      <c r="B62">
        <f t="shared" si="0"/>
        <v>255.99668138521193</v>
      </c>
      <c r="C62">
        <v>48000</v>
      </c>
      <c r="D62" t="s">
        <v>81</v>
      </c>
      <c r="E62">
        <f t="shared" si="1"/>
        <v>176.86700805748774</v>
      </c>
      <c r="I62">
        <v>5000</v>
      </c>
      <c r="J62">
        <v>256</v>
      </c>
    </row>
    <row r="63" spans="1:10">
      <c r="A63">
        <v>61</v>
      </c>
      <c r="B63">
        <f t="shared" si="0"/>
        <v>202.28898625807454</v>
      </c>
      <c r="C63">
        <v>48000</v>
      </c>
      <c r="D63" t="s">
        <v>82</v>
      </c>
      <c r="E63">
        <f t="shared" si="1"/>
        <v>176.37285151221241</v>
      </c>
      <c r="I63">
        <v>5000</v>
      </c>
      <c r="J63">
        <v>256</v>
      </c>
    </row>
    <row r="64" spans="1:10">
      <c r="A64">
        <v>62</v>
      </c>
      <c r="B64">
        <f t="shared" si="0"/>
        <v>64.955702124616238</v>
      </c>
      <c r="C64">
        <v>48000</v>
      </c>
      <c r="D64" t="s">
        <v>83</v>
      </c>
      <c r="E64">
        <f t="shared" si="1"/>
        <v>176.02148129181012</v>
      </c>
      <c r="I64">
        <v>5000</v>
      </c>
      <c r="J64">
        <v>256</v>
      </c>
    </row>
    <row r="65" spans="1:10">
      <c r="A65">
        <v>63</v>
      </c>
      <c r="B65">
        <f t="shared" si="0"/>
        <v>-99.230051586994136</v>
      </c>
      <c r="C65">
        <v>48000</v>
      </c>
      <c r="D65" t="s">
        <v>84</v>
      </c>
      <c r="E65">
        <f t="shared" si="1"/>
        <v>175.81129492694083</v>
      </c>
      <c r="I65">
        <v>5000</v>
      </c>
      <c r="J65">
        <v>256</v>
      </c>
    </row>
    <row r="66" spans="1:10">
      <c r="A66">
        <v>64</v>
      </c>
      <c r="B66">
        <f t="shared" si="0"/>
        <v>-222.39443451322913</v>
      </c>
      <c r="C66">
        <v>48000</v>
      </c>
      <c r="D66" t="s">
        <v>85</v>
      </c>
      <c r="E66">
        <f t="shared" si="1"/>
        <v>175.74133839600901</v>
      </c>
      <c r="I66">
        <v>5000</v>
      </c>
      <c r="J66">
        <v>256</v>
      </c>
    </row>
    <row r="67" spans="1:10">
      <c r="A67">
        <v>65</v>
      </c>
      <c r="B67">
        <f t="shared" ref="B67:B129" si="2">J67*SIN((2*3.142*I67*A67)/C67)</f>
        <v>-253.6217035020326</v>
      </c>
      <c r="C67">
        <v>48000</v>
      </c>
      <c r="D67" t="s">
        <v>86</v>
      </c>
      <c r="E67">
        <f t="shared" ref="E67:E129" si="3">IMABS(D67)</f>
        <v>175.81129492694083</v>
      </c>
      <c r="I67">
        <v>5000</v>
      </c>
      <c r="J67">
        <v>256</v>
      </c>
    </row>
    <row r="68" spans="1:10">
      <c r="A68">
        <v>66</v>
      </c>
      <c r="B68">
        <f t="shared" si="2"/>
        <v>-180.00261020255118</v>
      </c>
      <c r="C68">
        <v>48000</v>
      </c>
      <c r="D68" t="s">
        <v>87</v>
      </c>
      <c r="E68">
        <f t="shared" si="3"/>
        <v>176.02148129180912</v>
      </c>
      <c r="I68">
        <v>5000</v>
      </c>
      <c r="J68">
        <v>256</v>
      </c>
    </row>
    <row r="69" spans="1:10">
      <c r="A69">
        <v>67</v>
      </c>
      <c r="B69">
        <f t="shared" si="2"/>
        <v>-31.971041071787592</v>
      </c>
      <c r="C69">
        <v>48000</v>
      </c>
      <c r="D69" t="s">
        <v>88</v>
      </c>
      <c r="E69">
        <f t="shared" si="3"/>
        <v>176.37285151221428</v>
      </c>
      <c r="I69">
        <v>5000</v>
      </c>
      <c r="J69">
        <v>256</v>
      </c>
    </row>
    <row r="70" spans="1:10">
      <c r="A70">
        <v>68</v>
      </c>
      <c r="B70">
        <f t="shared" si="2"/>
        <v>129.27724929639569</v>
      </c>
      <c r="C70">
        <v>48000</v>
      </c>
      <c r="D70" t="s">
        <v>89</v>
      </c>
      <c r="E70">
        <f t="shared" si="3"/>
        <v>176.86700805748768</v>
      </c>
      <c r="I70">
        <v>5000</v>
      </c>
      <c r="J70">
        <v>256</v>
      </c>
    </row>
    <row r="71" spans="1:10">
      <c r="A71">
        <v>69</v>
      </c>
      <c r="B71">
        <f t="shared" si="2"/>
        <v>237.08275804059332</v>
      </c>
      <c r="C71">
        <v>48000</v>
      </c>
      <c r="D71" t="s">
        <v>90</v>
      </c>
      <c r="E71">
        <f t="shared" si="3"/>
        <v>177.50622078481487</v>
      </c>
      <c r="I71">
        <v>5000</v>
      </c>
      <c r="J71">
        <v>256</v>
      </c>
    </row>
    <row r="72" spans="1:10">
      <c r="A72">
        <v>70</v>
      </c>
      <c r="B72">
        <f t="shared" si="2"/>
        <v>246.87904912479434</v>
      </c>
      <c r="C72">
        <v>48000</v>
      </c>
      <c r="D72" t="s">
        <v>91</v>
      </c>
      <c r="E72">
        <f t="shared" si="3"/>
        <v>178.2934540464442</v>
      </c>
      <c r="I72">
        <v>5000</v>
      </c>
      <c r="J72">
        <v>256</v>
      </c>
    </row>
    <row r="73" spans="1:10">
      <c r="A73">
        <v>71</v>
      </c>
      <c r="B73">
        <f t="shared" si="2"/>
        <v>154.61636864421354</v>
      </c>
      <c r="C73">
        <v>48000</v>
      </c>
      <c r="D73" t="s">
        <v>92</v>
      </c>
      <c r="E73">
        <f t="shared" si="3"/>
        <v>179.23240258071615</v>
      </c>
      <c r="I73">
        <v>5000</v>
      </c>
      <c r="J73">
        <v>256</v>
      </c>
    </row>
    <row r="74" spans="1:10">
      <c r="A74">
        <v>72</v>
      </c>
      <c r="B74">
        <f t="shared" si="2"/>
        <v>-1.5642004820458493</v>
      </c>
      <c r="C74">
        <v>48000</v>
      </c>
      <c r="D74" t="s">
        <v>93</v>
      </c>
      <c r="E74">
        <f t="shared" si="3"/>
        <v>180.32753701752745</v>
      </c>
      <c r="I74">
        <v>5000</v>
      </c>
      <c r="J74">
        <v>256</v>
      </c>
    </row>
    <row r="75" spans="1:10">
      <c r="A75">
        <v>73</v>
      </c>
      <c r="B75">
        <f t="shared" si="2"/>
        <v>-157.0981343709895</v>
      </c>
      <c r="C75">
        <v>48000</v>
      </c>
      <c r="D75" t="s">
        <v>94</v>
      </c>
      <c r="E75">
        <f t="shared" si="3"/>
        <v>181.58416007480241</v>
      </c>
      <c r="I75">
        <v>5000</v>
      </c>
      <c r="J75">
        <v>256</v>
      </c>
    </row>
    <row r="76" spans="1:10">
      <c r="A76">
        <v>74</v>
      </c>
      <c r="B76">
        <f t="shared" si="2"/>
        <v>-247.68822597972405</v>
      </c>
      <c r="C76">
        <v>48000</v>
      </c>
      <c r="D76" t="s">
        <v>95</v>
      </c>
      <c r="E76">
        <f t="shared" si="3"/>
        <v>183.00847480946493</v>
      </c>
      <c r="I76">
        <v>5000</v>
      </c>
      <c r="J76">
        <v>256</v>
      </c>
    </row>
    <row r="77" spans="1:10">
      <c r="A77">
        <v>75</v>
      </c>
      <c r="B77">
        <f t="shared" si="2"/>
        <v>-235.88483502356996</v>
      </c>
      <c r="C77">
        <v>48000</v>
      </c>
      <c r="D77" t="s">
        <v>96</v>
      </c>
      <c r="E77">
        <f t="shared" si="3"/>
        <v>184.60766662795902</v>
      </c>
      <c r="I77">
        <v>5000</v>
      </c>
      <c r="J77">
        <v>256</v>
      </c>
    </row>
    <row r="78" spans="1:10">
      <c r="A78">
        <v>76</v>
      </c>
      <c r="B78">
        <f t="shared" si="2"/>
        <v>-126.56744376816576</v>
      </c>
      <c r="C78">
        <v>48000</v>
      </c>
      <c r="D78" t="s">
        <v>97</v>
      </c>
      <c r="E78">
        <f t="shared" si="3"/>
        <v>186.39000117322405</v>
      </c>
      <c r="I78">
        <v>5000</v>
      </c>
      <c r="J78">
        <v>256</v>
      </c>
    </row>
    <row r="79" spans="1:10">
      <c r="A79">
        <v>77</v>
      </c>
      <c r="B79">
        <f t="shared" si="2"/>
        <v>35.072504586981616</v>
      </c>
      <c r="C79">
        <v>48000</v>
      </c>
      <c r="D79" t="s">
        <v>98</v>
      </c>
      <c r="E79">
        <f t="shared" si="3"/>
        <v>188.36494070738524</v>
      </c>
      <c r="I79">
        <v>5000</v>
      </c>
      <c r="J79">
        <v>256</v>
      </c>
    </row>
    <row r="80" spans="1:10">
      <c r="A80">
        <v>78</v>
      </c>
      <c r="B80">
        <f t="shared" si="2"/>
        <v>182.21359708117913</v>
      </c>
      <c r="C80">
        <v>48000</v>
      </c>
      <c r="D80" t="s">
        <v>99</v>
      </c>
      <c r="E80">
        <f t="shared" si="3"/>
        <v>190.54328222833666</v>
      </c>
      <c r="I80">
        <v>5000</v>
      </c>
      <c r="J80">
        <v>256</v>
      </c>
    </row>
    <row r="81" spans="1:10">
      <c r="A81">
        <v>79</v>
      </c>
      <c r="B81">
        <f t="shared" si="2"/>
        <v>254.02819917795168</v>
      </c>
      <c r="C81">
        <v>48000</v>
      </c>
      <c r="D81" t="s">
        <v>100</v>
      </c>
      <c r="E81">
        <f t="shared" si="3"/>
        <v>192.93732132835279</v>
      </c>
      <c r="I81">
        <v>5000</v>
      </c>
      <c r="J81">
        <v>256</v>
      </c>
    </row>
    <row r="82" spans="1:10">
      <c r="A82">
        <v>80</v>
      </c>
      <c r="B82">
        <f t="shared" si="2"/>
        <v>220.82839503626653</v>
      </c>
      <c r="C82">
        <v>48000</v>
      </c>
      <c r="D82" t="s">
        <v>101</v>
      </c>
      <c r="E82">
        <f t="shared" si="3"/>
        <v>195.56104676752688</v>
      </c>
      <c r="I82">
        <v>5000</v>
      </c>
      <c r="J82">
        <v>256</v>
      </c>
    </row>
    <row r="83" spans="1:10">
      <c r="A83">
        <v>81</v>
      </c>
      <c r="B83">
        <f t="shared" si="2"/>
        <v>96.338872428798197</v>
      </c>
      <c r="C83">
        <v>48000</v>
      </c>
      <c r="D83" t="s">
        <v>102</v>
      </c>
      <c r="E83">
        <f t="shared" si="3"/>
        <v>198.43037195423921</v>
      </c>
      <c r="I83">
        <v>5000</v>
      </c>
      <c r="J83">
        <v>256</v>
      </c>
    </row>
    <row r="84" spans="1:10">
      <c r="A84">
        <v>82</v>
      </c>
      <c r="B84">
        <f t="shared" si="2"/>
        <v>-67.976817188993394</v>
      </c>
      <c r="C84">
        <v>48000</v>
      </c>
      <c r="D84" t="s">
        <v>103</v>
      </c>
      <c r="E84">
        <f t="shared" si="3"/>
        <v>201.56341107691279</v>
      </c>
      <c r="I84">
        <v>5000</v>
      </c>
      <c r="J84">
        <v>256</v>
      </c>
    </row>
    <row r="85" spans="1:10">
      <c r="A85">
        <v>83</v>
      </c>
      <c r="B85">
        <f t="shared" si="2"/>
        <v>-204.19111838540775</v>
      </c>
      <c r="C85">
        <v>48000</v>
      </c>
      <c r="D85" t="s">
        <v>104</v>
      </c>
      <c r="E85">
        <f t="shared" si="3"/>
        <v>204.98080962296129</v>
      </c>
      <c r="I85">
        <v>5000</v>
      </c>
      <c r="J85">
        <v>256</v>
      </c>
    </row>
    <row r="86" spans="1:10">
      <c r="A86">
        <v>84</v>
      </c>
      <c r="B86">
        <f t="shared" si="2"/>
        <v>-255.99349552850654</v>
      </c>
      <c r="C86">
        <v>48000</v>
      </c>
      <c r="D86" t="s">
        <v>105</v>
      </c>
      <c r="E86">
        <f t="shared" si="3"/>
        <v>208.70614159526448</v>
      </c>
      <c r="I86">
        <v>5000</v>
      </c>
      <c r="J86">
        <v>256</v>
      </c>
    </row>
    <row r="87" spans="1:10">
      <c r="A87">
        <v>85</v>
      </c>
      <c r="B87">
        <f t="shared" si="2"/>
        <v>-201.96901950794802</v>
      </c>
      <c r="C87">
        <v>48000</v>
      </c>
      <c r="D87" t="s">
        <v>106</v>
      </c>
      <c r="E87">
        <f t="shared" si="3"/>
        <v>212.76638909260143</v>
      </c>
      <c r="I87">
        <v>5000</v>
      </c>
      <c r="J87">
        <v>256</v>
      </c>
    </row>
    <row r="88" spans="1:10">
      <c r="A88">
        <v>86</v>
      </c>
      <c r="B88">
        <f t="shared" si="2"/>
        <v>-64.451227663295256</v>
      </c>
      <c r="C88">
        <v>48000</v>
      </c>
      <c r="D88" t="s">
        <v>107</v>
      </c>
      <c r="E88">
        <f t="shared" si="3"/>
        <v>217.1925243301244</v>
      </c>
      <c r="I88">
        <v>5000</v>
      </c>
      <c r="J88">
        <v>256</v>
      </c>
    </row>
    <row r="89" spans="1:10">
      <c r="A89">
        <v>87</v>
      </c>
      <c r="B89">
        <f t="shared" si="2"/>
        <v>99.710485707797389</v>
      </c>
      <c r="C89">
        <v>48000</v>
      </c>
      <c r="D89" t="s">
        <v>108</v>
      </c>
      <c r="E89">
        <f t="shared" si="3"/>
        <v>222.02022002339206</v>
      </c>
      <c r="I89">
        <v>5000</v>
      </c>
      <c r="J89">
        <v>256</v>
      </c>
    </row>
    <row r="90" spans="1:10">
      <c r="A90">
        <v>88</v>
      </c>
      <c r="B90">
        <f t="shared" si="2"/>
        <v>222.65221843801265</v>
      </c>
      <c r="C90">
        <v>48000</v>
      </c>
      <c r="D90" t="s">
        <v>109</v>
      </c>
      <c r="E90">
        <f t="shared" si="3"/>
        <v>227.29072188293344</v>
      </c>
      <c r="I90">
        <v>5000</v>
      </c>
      <c r="J90">
        <v>256</v>
      </c>
    </row>
    <row r="91" spans="1:10">
      <c r="A91">
        <v>89</v>
      </c>
      <c r="B91">
        <f t="shared" si="2"/>
        <v>253.55027022017711</v>
      </c>
      <c r="C91">
        <v>48000</v>
      </c>
      <c r="D91" t="s">
        <v>110</v>
      </c>
      <c r="E91">
        <f t="shared" si="3"/>
        <v>233.05192754005003</v>
      </c>
      <c r="I91">
        <v>5000</v>
      </c>
      <c r="J91">
        <v>256</v>
      </c>
    </row>
    <row r="92" spans="1:10">
      <c r="A92">
        <v>90</v>
      </c>
      <c r="B92">
        <f t="shared" si="2"/>
        <v>179.63148999338787</v>
      </c>
      <c r="C92">
        <v>48000</v>
      </c>
      <c r="D92" t="s">
        <v>111</v>
      </c>
      <c r="E92">
        <f t="shared" si="3"/>
        <v>239.35973066218679</v>
      </c>
      <c r="I92">
        <v>5000</v>
      </c>
      <c r="J92">
        <v>256</v>
      </c>
    </row>
    <row r="93" spans="1:10">
      <c r="A93">
        <v>91</v>
      </c>
      <c r="B93">
        <f t="shared" si="2"/>
        <v>31.453653786083006</v>
      </c>
      <c r="C93">
        <v>48000</v>
      </c>
      <c r="D93" t="s">
        <v>112</v>
      </c>
      <c r="E93">
        <f t="shared" si="3"/>
        <v>246.27970895795343</v>
      </c>
      <c r="I93">
        <v>5000</v>
      </c>
      <c r="J93">
        <v>256</v>
      </c>
    </row>
    <row r="94" spans="1:10">
      <c r="A94">
        <v>92</v>
      </c>
      <c r="B94">
        <f t="shared" si="2"/>
        <v>-129.72701748860447</v>
      </c>
      <c r="C94">
        <v>48000</v>
      </c>
      <c r="D94" t="s">
        <v>113</v>
      </c>
      <c r="E94">
        <f t="shared" si="3"/>
        <v>253.88926264370369</v>
      </c>
      <c r="I94">
        <v>5000</v>
      </c>
      <c r="J94">
        <v>256</v>
      </c>
    </row>
    <row r="95" spans="1:10">
      <c r="A95">
        <v>93</v>
      </c>
      <c r="B95">
        <f t="shared" si="2"/>
        <v>-237.27897447591459</v>
      </c>
      <c r="C95">
        <v>48000</v>
      </c>
      <c r="D95" t="s">
        <v>114</v>
      </c>
      <c r="E95">
        <f t="shared" si="3"/>
        <v>262.28034941561691</v>
      </c>
      <c r="I95">
        <v>5000</v>
      </c>
      <c r="J95">
        <v>256</v>
      </c>
    </row>
    <row r="96" spans="1:10">
      <c r="A96">
        <v>94</v>
      </c>
      <c r="B96">
        <f t="shared" si="2"/>
        <v>-246.74059858642866</v>
      </c>
      <c r="C96">
        <v>48000</v>
      </c>
      <c r="D96" t="s">
        <v>115</v>
      </c>
      <c r="E96">
        <f t="shared" si="3"/>
        <v>271.56301865851833</v>
      </c>
      <c r="I96">
        <v>5000</v>
      </c>
      <c r="J96">
        <v>256</v>
      </c>
    </row>
    <row r="97" spans="1:10">
      <c r="A97">
        <v>95</v>
      </c>
      <c r="B97">
        <f t="shared" si="2"/>
        <v>-154.20048612074453</v>
      </c>
      <c r="C97">
        <v>48000</v>
      </c>
      <c r="D97" t="s">
        <v>116</v>
      </c>
      <c r="E97">
        <f t="shared" si="3"/>
        <v>281.87003028901569</v>
      </c>
      <c r="I97">
        <v>5000</v>
      </c>
      <c r="J97">
        <v>256</v>
      </c>
    </row>
    <row r="98" spans="1:10">
      <c r="A98">
        <v>96</v>
      </c>
      <c r="B98">
        <f t="shared" si="2"/>
        <v>2.0855905491255351</v>
      </c>
      <c r="C98">
        <v>48000</v>
      </c>
      <c r="D98" t="s">
        <v>117</v>
      </c>
      <c r="E98">
        <f t="shared" si="3"/>
        <v>293.36296620376623</v>
      </c>
      <c r="I98">
        <v>5000</v>
      </c>
      <c r="J98">
        <v>256</v>
      </c>
    </row>
    <row r="99" spans="1:10">
      <c r="A99">
        <v>97</v>
      </c>
      <c r="B99">
        <f t="shared" si="2"/>
        <v>157.50949107523647</v>
      </c>
      <c r="C99">
        <v>48000</v>
      </c>
      <c r="D99" t="s">
        <v>118</v>
      </c>
      <c r="E99">
        <f t="shared" si="3"/>
        <v>306.24042738706646</v>
      </c>
      <c r="I99">
        <v>5000</v>
      </c>
      <c r="J99">
        <v>256</v>
      </c>
    </row>
    <row r="100" spans="1:10">
      <c r="A100">
        <v>98</v>
      </c>
      <c r="B100">
        <f t="shared" si="2"/>
        <v>247.81949583814554</v>
      </c>
      <c r="C100">
        <v>48000</v>
      </c>
      <c r="D100" t="s">
        <v>119</v>
      </c>
      <c r="E100">
        <f t="shared" si="3"/>
        <v>320.74919485436232</v>
      </c>
      <c r="I100">
        <v>5000</v>
      </c>
      <c r="J100">
        <v>256</v>
      </c>
    </row>
    <row r="101" spans="1:10">
      <c r="A101">
        <v>99</v>
      </c>
      <c r="B101">
        <f t="shared" si="2"/>
        <v>235.68175151660731</v>
      </c>
      <c r="C101">
        <v>48000</v>
      </c>
      <c r="D101" t="s">
        <v>120</v>
      </c>
      <c r="E101">
        <f t="shared" si="3"/>
        <v>337.1996816534641</v>
      </c>
      <c r="I101">
        <v>5000</v>
      </c>
      <c r="J101">
        <v>256</v>
      </c>
    </row>
    <row r="102" spans="1:10">
      <c r="A102">
        <v>100</v>
      </c>
      <c r="B102">
        <f t="shared" si="2"/>
        <v>126.11396093702287</v>
      </c>
      <c r="C102">
        <v>48000</v>
      </c>
      <c r="D102" t="s">
        <v>121</v>
      </c>
      <c r="E102">
        <f t="shared" si="3"/>
        <v>355.98772792430577</v>
      </c>
      <c r="I102">
        <v>5000</v>
      </c>
      <c r="J102">
        <v>256</v>
      </c>
    </row>
    <row r="103" spans="1:10">
      <c r="A103">
        <v>101</v>
      </c>
      <c r="B103">
        <f t="shared" si="2"/>
        <v>-35.588918459626235</v>
      </c>
      <c r="C103">
        <v>48000</v>
      </c>
      <c r="D103" t="s">
        <v>122</v>
      </c>
      <c r="E103">
        <f t="shared" si="3"/>
        <v>377.62599335603818</v>
      </c>
      <c r="I103">
        <v>5000</v>
      </c>
      <c r="J103">
        <v>256</v>
      </c>
    </row>
    <row r="104" spans="1:10">
      <c r="A104">
        <v>102</v>
      </c>
      <c r="B104">
        <f t="shared" si="2"/>
        <v>-182.57945823098655</v>
      </c>
      <c r="C104">
        <v>48000</v>
      </c>
      <c r="D104" t="s">
        <v>123</v>
      </c>
      <c r="E104">
        <f t="shared" si="3"/>
        <v>402.79025840756788</v>
      </c>
      <c r="I104">
        <v>5000</v>
      </c>
      <c r="J104">
        <v>256</v>
      </c>
    </row>
    <row r="105" spans="1:10">
      <c r="A105">
        <v>103</v>
      </c>
      <c r="B105">
        <f t="shared" si="2"/>
        <v>-254.09226183166703</v>
      </c>
      <c r="C105">
        <v>48000</v>
      </c>
      <c r="D105" t="s">
        <v>124</v>
      </c>
      <c r="E105">
        <f t="shared" si="3"/>
        <v>432.38959015361002</v>
      </c>
      <c r="I105">
        <v>5000</v>
      </c>
      <c r="J105">
        <v>256</v>
      </c>
    </row>
    <row r="106" spans="1:10">
      <c r="A106">
        <v>104</v>
      </c>
      <c r="B106">
        <f t="shared" si="2"/>
        <v>-220.56417590753128</v>
      </c>
      <c r="C106">
        <v>48000</v>
      </c>
      <c r="D106" t="s">
        <v>125</v>
      </c>
      <c r="E106">
        <f t="shared" si="3"/>
        <v>467.6760491870786</v>
      </c>
      <c r="I106">
        <v>5000</v>
      </c>
      <c r="J106">
        <v>256</v>
      </c>
    </row>
    <row r="107" spans="1:10">
      <c r="A107">
        <v>105</v>
      </c>
      <c r="B107">
        <f t="shared" si="2"/>
        <v>-95.855598819977843</v>
      </c>
      <c r="C107">
        <v>48000</v>
      </c>
      <c r="D107" t="s">
        <v>126</v>
      </c>
      <c r="E107">
        <f t="shared" si="3"/>
        <v>510.42259351448735</v>
      </c>
      <c r="I107">
        <v>5000</v>
      </c>
      <c r="J107">
        <v>256</v>
      </c>
    </row>
    <row r="108" spans="1:10">
      <c r="A108">
        <v>106</v>
      </c>
      <c r="B108">
        <f t="shared" si="2"/>
        <v>68.479361587563616</v>
      </c>
      <c r="C108">
        <v>48000</v>
      </c>
      <c r="D108" t="s">
        <v>127</v>
      </c>
      <c r="E108">
        <f t="shared" si="3"/>
        <v>563.22429732330022</v>
      </c>
      <c r="I108">
        <v>5000</v>
      </c>
      <c r="J108">
        <v>256</v>
      </c>
    </row>
    <row r="109" spans="1:10">
      <c r="A109">
        <v>107</v>
      </c>
      <c r="B109">
        <f t="shared" si="2"/>
        <v>204.50518340349154</v>
      </c>
      <c r="C109">
        <v>48000</v>
      </c>
      <c r="D109" t="s">
        <v>128</v>
      </c>
      <c r="E109">
        <f t="shared" si="3"/>
        <v>630.03553691973229</v>
      </c>
      <c r="I109">
        <v>5000</v>
      </c>
      <c r="J109">
        <v>256</v>
      </c>
    </row>
    <row r="110" spans="1:10">
      <c r="A110">
        <v>108</v>
      </c>
      <c r="B110">
        <f t="shared" si="2"/>
        <v>255.98924774012403</v>
      </c>
      <c r="C110">
        <v>48000</v>
      </c>
      <c r="D110" t="s">
        <v>129</v>
      </c>
      <c r="E110">
        <f t="shared" si="3"/>
        <v>717.19102422757271</v>
      </c>
      <c r="I110">
        <v>5000</v>
      </c>
      <c r="J110">
        <v>256</v>
      </c>
    </row>
    <row r="111" spans="1:10">
      <c r="A111">
        <v>109</v>
      </c>
      <c r="B111">
        <f t="shared" si="2"/>
        <v>201.64821493458351</v>
      </c>
      <c r="C111">
        <v>48000</v>
      </c>
      <c r="D111" t="s">
        <v>130</v>
      </c>
      <c r="E111">
        <f t="shared" si="3"/>
        <v>835.50863886291972</v>
      </c>
      <c r="I111">
        <v>5000</v>
      </c>
      <c r="J111">
        <v>256</v>
      </c>
    </row>
    <row r="112" spans="1:10">
      <c r="A112">
        <v>110</v>
      </c>
      <c r="B112">
        <f t="shared" si="2"/>
        <v>63.946485840494276</v>
      </c>
      <c r="C112">
        <v>48000</v>
      </c>
      <c r="D112" t="s">
        <v>131</v>
      </c>
      <c r="E112">
        <f t="shared" si="3"/>
        <v>1005.0974711443602</v>
      </c>
      <c r="I112">
        <v>5000</v>
      </c>
      <c r="J112">
        <v>256</v>
      </c>
    </row>
    <row r="113" spans="1:10">
      <c r="A113">
        <v>111</v>
      </c>
      <c r="B113">
        <f t="shared" si="2"/>
        <v>-100.19050620198615</v>
      </c>
      <c r="C113">
        <v>48000</v>
      </c>
      <c r="D113" t="s">
        <v>132</v>
      </c>
      <c r="E113">
        <f t="shared" si="3"/>
        <v>1268.0381850050389</v>
      </c>
      <c r="I113">
        <v>5000</v>
      </c>
      <c r="J113">
        <v>256</v>
      </c>
    </row>
    <row r="114" spans="1:10">
      <c r="A114">
        <v>112</v>
      </c>
      <c r="B114">
        <f t="shared" si="2"/>
        <v>-222.90907873993902</v>
      </c>
      <c r="C114">
        <v>48000</v>
      </c>
      <c r="D114" t="s">
        <v>133</v>
      </c>
      <c r="E114">
        <f t="shared" si="3"/>
        <v>1729.614251304961</v>
      </c>
      <c r="I114">
        <v>5000</v>
      </c>
      <c r="J114">
        <v>256</v>
      </c>
    </row>
    <row r="115" spans="1:10">
      <c r="A115">
        <v>113</v>
      </c>
      <c r="B115">
        <f t="shared" si="2"/>
        <v>-253.47778514181741</v>
      </c>
      <c r="C115">
        <v>48000</v>
      </c>
      <c r="D115" t="s">
        <v>134</v>
      </c>
      <c r="E115">
        <f t="shared" si="3"/>
        <v>2748.1328215406143</v>
      </c>
      <c r="I115">
        <v>5000</v>
      </c>
      <c r="J115">
        <v>256</v>
      </c>
    </row>
    <row r="116" spans="1:10">
      <c r="A116">
        <v>114</v>
      </c>
      <c r="B116">
        <f t="shared" si="2"/>
        <v>-179.25962462322329</v>
      </c>
      <c r="C116">
        <v>48000</v>
      </c>
      <c r="D116" t="s">
        <v>135</v>
      </c>
      <c r="E116">
        <f t="shared" si="3"/>
        <v>6837.5847694700869</v>
      </c>
      <c r="I116">
        <v>5000</v>
      </c>
      <c r="J116">
        <v>256</v>
      </c>
    </row>
    <row r="117" spans="1:10">
      <c r="A117">
        <v>115</v>
      </c>
      <c r="B117">
        <f t="shared" si="2"/>
        <v>-30.936136021940872</v>
      </c>
      <c r="C117">
        <v>48000</v>
      </c>
      <c r="D117" t="s">
        <v>136</v>
      </c>
      <c r="E117">
        <f t="shared" si="3"/>
        <v>13500.889251768953</v>
      </c>
      <c r="I117">
        <v>5000</v>
      </c>
      <c r="J117">
        <v>256</v>
      </c>
    </row>
    <row r="118" spans="1:10">
      <c r="A118">
        <v>116</v>
      </c>
      <c r="B118">
        <f t="shared" si="2"/>
        <v>130.1762475373398</v>
      </c>
      <c r="C118">
        <v>48000</v>
      </c>
      <c r="D118" t="s">
        <v>137</v>
      </c>
      <c r="E118">
        <f t="shared" si="3"/>
        <v>3376.5912644176178</v>
      </c>
      <c r="I118">
        <v>5000</v>
      </c>
      <c r="J118">
        <v>256</v>
      </c>
    </row>
    <row r="119" spans="1:10">
      <c r="A119">
        <v>117</v>
      </c>
      <c r="B119">
        <f t="shared" si="2"/>
        <v>237.47420661255816</v>
      </c>
      <c r="C119">
        <v>48000</v>
      </c>
      <c r="D119" t="s">
        <v>138</v>
      </c>
      <c r="E119">
        <f t="shared" si="3"/>
        <v>1927.6302178088788</v>
      </c>
      <c r="I119">
        <v>5000</v>
      </c>
      <c r="J119">
        <v>256</v>
      </c>
    </row>
    <row r="120" spans="1:10">
      <c r="A120">
        <v>118</v>
      </c>
      <c r="B120">
        <f t="shared" si="2"/>
        <v>246.60112449995677</v>
      </c>
      <c r="C120">
        <v>48000</v>
      </c>
      <c r="D120" t="s">
        <v>139</v>
      </c>
      <c r="E120">
        <f t="shared" si="3"/>
        <v>1350.8480784022524</v>
      </c>
      <c r="I120">
        <v>5000</v>
      </c>
      <c r="J120">
        <v>256</v>
      </c>
    </row>
    <row r="121" spans="1:10">
      <c r="A121">
        <v>119</v>
      </c>
      <c r="B121">
        <f t="shared" si="2"/>
        <v>153.78396393109912</v>
      </c>
      <c r="C121">
        <v>48000</v>
      </c>
      <c r="D121" t="s">
        <v>140</v>
      </c>
      <c r="E121">
        <f t="shared" si="3"/>
        <v>1043.240861933489</v>
      </c>
      <c r="I121">
        <v>5000</v>
      </c>
      <c r="J121">
        <v>256</v>
      </c>
    </row>
    <row r="122" spans="1:10">
      <c r="A122">
        <v>120</v>
      </c>
      <c r="B122">
        <f t="shared" si="2"/>
        <v>-2.6069719645981522</v>
      </c>
      <c r="C122">
        <v>48000</v>
      </c>
      <c r="D122" t="s">
        <v>141</v>
      </c>
      <c r="E122">
        <f t="shared" si="3"/>
        <v>854.02223830956348</v>
      </c>
      <c r="I122">
        <v>5000</v>
      </c>
      <c r="J122">
        <v>256</v>
      </c>
    </row>
    <row r="123" spans="1:10">
      <c r="A123">
        <v>121</v>
      </c>
      <c r="B123">
        <f t="shared" si="2"/>
        <v>-157.92019438663968</v>
      </c>
      <c r="C123">
        <v>48000</v>
      </c>
      <c r="D123" t="s">
        <v>142</v>
      </c>
      <c r="E123">
        <f t="shared" si="3"/>
        <v>727.72795602679264</v>
      </c>
      <c r="I123">
        <v>5000</v>
      </c>
      <c r="J123">
        <v>256</v>
      </c>
    </row>
    <row r="124" spans="1:10">
      <c r="A124">
        <v>122</v>
      </c>
      <c r="B124">
        <f t="shared" si="2"/>
        <v>-247.94973767289582</v>
      </c>
      <c r="C124">
        <v>48000</v>
      </c>
      <c r="D124" t="s">
        <v>143</v>
      </c>
      <c r="E124">
        <f t="shared" si="3"/>
        <v>639.26059791007833</v>
      </c>
      <c r="I124">
        <v>5000</v>
      </c>
      <c r="J124">
        <v>256</v>
      </c>
    </row>
    <row r="125" spans="1:10">
      <c r="A125">
        <v>123</v>
      </c>
      <c r="B125">
        <f t="shared" si="2"/>
        <v>-235.47769033668658</v>
      </c>
      <c r="C125">
        <v>48000</v>
      </c>
      <c r="D125" t="s">
        <v>144</v>
      </c>
      <c r="E125">
        <f t="shared" si="3"/>
        <v>575.6964785230499</v>
      </c>
      <c r="I125">
        <v>5000</v>
      </c>
      <c r="J125">
        <v>256</v>
      </c>
    </row>
    <row r="126" spans="1:10">
      <c r="A126">
        <v>124</v>
      </c>
      <c r="B126">
        <f t="shared" si="2"/>
        <v>-125.65995495035767</v>
      </c>
      <c r="C126">
        <v>48000</v>
      </c>
      <c r="D126" t="s">
        <v>145</v>
      </c>
      <c r="E126">
        <f t="shared" si="3"/>
        <v>529.79082583650097</v>
      </c>
      <c r="I126">
        <v>5000</v>
      </c>
      <c r="J126">
        <v>256</v>
      </c>
    </row>
    <row r="127" spans="1:10">
      <c r="A127">
        <v>125</v>
      </c>
      <c r="B127">
        <f t="shared" si="2"/>
        <v>36.105184699617659</v>
      </c>
      <c r="C127">
        <v>48000</v>
      </c>
      <c r="D127" t="s">
        <v>146</v>
      </c>
      <c r="E127">
        <f t="shared" si="3"/>
        <v>497.25995164284961</v>
      </c>
      <c r="I127">
        <v>5000</v>
      </c>
      <c r="J127">
        <v>256</v>
      </c>
    </row>
    <row r="128" spans="1:10">
      <c r="A128">
        <v>126</v>
      </c>
      <c r="B128">
        <f t="shared" si="2"/>
        <v>182.94456199080804</v>
      </c>
      <c r="C128">
        <v>48000</v>
      </c>
      <c r="D128" t="s">
        <v>147</v>
      </c>
      <c r="E128">
        <f t="shared" si="3"/>
        <v>475.51120415798476</v>
      </c>
      <c r="I128">
        <v>5000</v>
      </c>
      <c r="J128">
        <v>256</v>
      </c>
    </row>
    <row r="129" spans="1:10">
      <c r="A129">
        <v>127</v>
      </c>
      <c r="B129">
        <f t="shared" si="2"/>
        <v>254.15527044054716</v>
      </c>
      <c r="C129">
        <v>48000</v>
      </c>
      <c r="D129" t="s">
        <v>148</v>
      </c>
      <c r="E129">
        <f t="shared" si="3"/>
        <v>463.00433291411701</v>
      </c>
      <c r="I129">
        <v>5000</v>
      </c>
      <c r="J129">
        <v>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9"/>
  <sheetViews>
    <sheetView topLeftCell="A13" workbookViewId="0">
      <selection activeCell="E27" sqref="E27"/>
    </sheetView>
  </sheetViews>
  <sheetFormatPr defaultRowHeight="15"/>
  <cols>
    <col min="1" max="1" width="17.42578125" customWidth="1"/>
    <col min="2" max="2" width="35.28515625" bestFit="1" customWidth="1"/>
    <col min="3" max="3" width="18.28515625" customWidth="1"/>
    <col min="4" max="4" width="17" customWidth="1"/>
  </cols>
  <sheetData>
    <row r="1" spans="1:4">
      <c r="A1" t="s">
        <v>149</v>
      </c>
      <c r="B1" t="s">
        <v>150</v>
      </c>
      <c r="C1" t="s">
        <v>151</v>
      </c>
      <c r="D1" t="s">
        <v>280</v>
      </c>
    </row>
    <row r="2" spans="1:4">
      <c r="A2">
        <v>-71957503</v>
      </c>
      <c r="B2" t="s">
        <v>281</v>
      </c>
      <c r="C2">
        <f>IMABS(B2)</f>
        <v>8930112384</v>
      </c>
      <c r="D2">
        <v>619905024</v>
      </c>
    </row>
    <row r="3" spans="1:4">
      <c r="A3">
        <v>-71955967</v>
      </c>
      <c r="B3" t="s">
        <v>282</v>
      </c>
      <c r="C3">
        <f t="shared" ref="C3:C66" si="0">IMABS(B3)</f>
        <v>86992557.203739777</v>
      </c>
      <c r="D3">
        <v>42467328</v>
      </c>
    </row>
    <row r="4" spans="1:4">
      <c r="A4">
        <v>-72015359</v>
      </c>
      <c r="B4" t="s">
        <v>283</v>
      </c>
      <c r="C4">
        <f t="shared" si="0"/>
        <v>41195402.80478318</v>
      </c>
      <c r="D4">
        <v>65339392</v>
      </c>
    </row>
    <row r="5" spans="1:4">
      <c r="A5">
        <v>-71822847</v>
      </c>
      <c r="B5" t="s">
        <v>284</v>
      </c>
      <c r="C5">
        <f t="shared" si="0"/>
        <v>35272499.458030596</v>
      </c>
      <c r="D5">
        <v>9371648</v>
      </c>
    </row>
    <row r="6" spans="1:4">
      <c r="A6">
        <v>-71682559</v>
      </c>
      <c r="B6" t="s">
        <v>285</v>
      </c>
      <c r="C6">
        <f t="shared" si="0"/>
        <v>33705684.423469156</v>
      </c>
      <c r="D6">
        <v>20447232</v>
      </c>
    </row>
    <row r="7" spans="1:4">
      <c r="A7">
        <v>-72009727</v>
      </c>
      <c r="B7" t="s">
        <v>286</v>
      </c>
      <c r="C7">
        <f t="shared" si="0"/>
        <v>17862658.818076838</v>
      </c>
      <c r="D7">
        <v>7012352</v>
      </c>
    </row>
    <row r="8" spans="1:4">
      <c r="A8">
        <v>-71778815</v>
      </c>
      <c r="B8" t="s">
        <v>287</v>
      </c>
      <c r="C8">
        <f t="shared" si="0"/>
        <v>19765906.257328138</v>
      </c>
      <c r="D8">
        <v>20447232</v>
      </c>
    </row>
    <row r="9" spans="1:4">
      <c r="A9">
        <v>-71851007</v>
      </c>
      <c r="B9" t="s">
        <v>288</v>
      </c>
      <c r="C9">
        <f t="shared" si="0"/>
        <v>13216790.019032951</v>
      </c>
      <c r="D9">
        <v>9240576</v>
      </c>
    </row>
    <row r="10" spans="1:4">
      <c r="A10">
        <v>-72169983</v>
      </c>
      <c r="B10" t="s">
        <v>289</v>
      </c>
      <c r="C10">
        <f t="shared" si="0"/>
        <v>5573853.3712846274</v>
      </c>
      <c r="D10">
        <v>8126464</v>
      </c>
    </row>
    <row r="11" spans="1:4">
      <c r="A11">
        <v>-71755775</v>
      </c>
      <c r="B11" t="s">
        <v>290</v>
      </c>
      <c r="C11">
        <f t="shared" si="0"/>
        <v>5341057.509026086</v>
      </c>
      <c r="D11">
        <v>7798784</v>
      </c>
    </row>
    <row r="12" spans="1:4">
      <c r="A12">
        <v>-71597567</v>
      </c>
      <c r="B12" t="s">
        <v>291</v>
      </c>
      <c r="C12">
        <f t="shared" si="0"/>
        <v>10025672.186821792</v>
      </c>
      <c r="D12">
        <v>2752512</v>
      </c>
    </row>
    <row r="13" spans="1:4">
      <c r="A13">
        <v>-71545855</v>
      </c>
      <c r="B13" t="s">
        <v>292</v>
      </c>
      <c r="C13">
        <f t="shared" si="0"/>
        <v>7153349.1763625024</v>
      </c>
      <c r="D13">
        <v>6553600</v>
      </c>
    </row>
    <row r="14" spans="1:4">
      <c r="A14">
        <v>-71368703</v>
      </c>
      <c r="B14" t="s">
        <v>293</v>
      </c>
      <c r="C14">
        <f t="shared" si="0"/>
        <v>7224504.0799423866</v>
      </c>
      <c r="D14">
        <v>4980736</v>
      </c>
    </row>
    <row r="15" spans="1:4">
      <c r="A15">
        <v>-71114239</v>
      </c>
      <c r="B15" t="s">
        <v>294</v>
      </c>
      <c r="C15">
        <f t="shared" si="0"/>
        <v>7103040.1707211724</v>
      </c>
      <c r="D15">
        <v>5242880</v>
      </c>
    </row>
    <row r="16" spans="1:4">
      <c r="A16">
        <v>-71119359</v>
      </c>
      <c r="B16" t="s">
        <v>295</v>
      </c>
      <c r="C16">
        <f t="shared" si="0"/>
        <v>7403775.4119439479</v>
      </c>
      <c r="D16">
        <v>6291456</v>
      </c>
    </row>
    <row r="17" spans="1:4">
      <c r="A17">
        <v>-71440383</v>
      </c>
      <c r="B17" t="s">
        <v>296</v>
      </c>
      <c r="C17">
        <f t="shared" si="0"/>
        <v>7590888.6183724655</v>
      </c>
      <c r="D17">
        <v>5505024</v>
      </c>
    </row>
    <row r="18" spans="1:4">
      <c r="A18">
        <v>-71317503</v>
      </c>
      <c r="B18" t="s">
        <v>297</v>
      </c>
      <c r="C18">
        <f t="shared" si="0"/>
        <v>4016264.8594918721</v>
      </c>
      <c r="D18">
        <v>4784128</v>
      </c>
    </row>
    <row r="19" spans="1:4">
      <c r="A19">
        <v>-71382527</v>
      </c>
      <c r="B19" t="s">
        <v>298</v>
      </c>
      <c r="C19">
        <f t="shared" si="0"/>
        <v>8001978.8698485447</v>
      </c>
      <c r="D19">
        <v>2686976</v>
      </c>
    </row>
    <row r="20" spans="1:4">
      <c r="A20">
        <v>-71414783</v>
      </c>
      <c r="B20" t="s">
        <v>299</v>
      </c>
      <c r="C20">
        <f t="shared" si="0"/>
        <v>4057609.4030303448</v>
      </c>
      <c r="D20">
        <v>2949120</v>
      </c>
    </row>
    <row r="21" spans="1:4">
      <c r="A21">
        <v>-71266815</v>
      </c>
      <c r="B21" t="s">
        <v>300</v>
      </c>
      <c r="C21">
        <f t="shared" si="0"/>
        <v>6100645.3319526836</v>
      </c>
      <c r="D21">
        <v>3866624</v>
      </c>
    </row>
    <row r="22" spans="1:4">
      <c r="A22">
        <v>-71305727</v>
      </c>
      <c r="B22" t="s">
        <v>301</v>
      </c>
      <c r="C22">
        <f t="shared" si="0"/>
        <v>3423589.1940054437</v>
      </c>
      <c r="D22">
        <v>3014656</v>
      </c>
    </row>
    <row r="23" spans="1:4">
      <c r="A23">
        <v>-71349247</v>
      </c>
      <c r="B23" t="s">
        <v>302</v>
      </c>
      <c r="C23">
        <f t="shared" si="0"/>
        <v>4833998.6191716371</v>
      </c>
      <c r="D23">
        <v>4063232</v>
      </c>
    </row>
    <row r="24" spans="1:4">
      <c r="A24">
        <v>-71244287</v>
      </c>
      <c r="B24" t="s">
        <v>303</v>
      </c>
      <c r="C24">
        <f t="shared" si="0"/>
        <v>3888150.2094797404</v>
      </c>
      <c r="D24">
        <v>2490368</v>
      </c>
    </row>
    <row r="25" spans="1:4">
      <c r="A25">
        <v>-71177215</v>
      </c>
      <c r="B25" t="s">
        <v>304</v>
      </c>
      <c r="C25">
        <f t="shared" si="0"/>
        <v>4647677.8033605497</v>
      </c>
      <c r="D25">
        <v>3342336</v>
      </c>
    </row>
    <row r="26" spans="1:4">
      <c r="A26">
        <v>-70954495</v>
      </c>
      <c r="B26" t="s">
        <v>305</v>
      </c>
      <c r="C26">
        <f t="shared" si="0"/>
        <v>5484823.7740359511</v>
      </c>
      <c r="D26">
        <v>2293760</v>
      </c>
    </row>
    <row r="27" spans="1:4">
      <c r="A27">
        <v>-71001087</v>
      </c>
      <c r="B27" t="s">
        <v>306</v>
      </c>
      <c r="C27">
        <f t="shared" si="0"/>
        <v>3269646.5320546362</v>
      </c>
      <c r="D27">
        <v>4521984</v>
      </c>
    </row>
    <row r="28" spans="1:4">
      <c r="A28">
        <v>-71224319</v>
      </c>
      <c r="B28" t="s">
        <v>307</v>
      </c>
      <c r="C28">
        <f t="shared" si="0"/>
        <v>4364165.1074908441</v>
      </c>
      <c r="D28">
        <v>3670016</v>
      </c>
    </row>
    <row r="29" spans="1:4">
      <c r="A29">
        <v>-71443967</v>
      </c>
      <c r="B29" t="s">
        <v>308</v>
      </c>
      <c r="C29">
        <f t="shared" si="0"/>
        <v>2884784.1820587469</v>
      </c>
      <c r="D29">
        <v>1835008</v>
      </c>
    </row>
    <row r="30" spans="1:4">
      <c r="A30">
        <v>-71273471</v>
      </c>
      <c r="B30" t="s">
        <v>309</v>
      </c>
      <c r="C30">
        <f t="shared" si="0"/>
        <v>3472804.591116623</v>
      </c>
      <c r="D30">
        <v>2490368</v>
      </c>
    </row>
    <row r="31" spans="1:4">
      <c r="A31">
        <v>-71041023</v>
      </c>
      <c r="B31" t="s">
        <v>310</v>
      </c>
      <c r="C31">
        <f t="shared" si="0"/>
        <v>4122281.629842395</v>
      </c>
      <c r="D31">
        <v>2359296</v>
      </c>
    </row>
    <row r="32" spans="1:4">
      <c r="A32">
        <v>-71163391</v>
      </c>
      <c r="B32" t="s">
        <v>311</v>
      </c>
      <c r="C32">
        <f t="shared" si="0"/>
        <v>3632510.3100548685</v>
      </c>
      <c r="D32">
        <v>1179648</v>
      </c>
    </row>
    <row r="33" spans="1:4">
      <c r="A33">
        <v>-71135743</v>
      </c>
      <c r="B33" t="s">
        <v>312</v>
      </c>
      <c r="C33">
        <f t="shared" si="0"/>
        <v>2888939.4258937994</v>
      </c>
      <c r="D33">
        <v>2031616</v>
      </c>
    </row>
    <row r="34" spans="1:4">
      <c r="A34">
        <v>-71239679</v>
      </c>
      <c r="B34" t="s">
        <v>313</v>
      </c>
      <c r="C34">
        <f t="shared" si="0"/>
        <v>3432835.6439818088</v>
      </c>
      <c r="D34">
        <v>2490368</v>
      </c>
    </row>
    <row r="35" spans="1:4">
      <c r="A35">
        <v>-71228415</v>
      </c>
      <c r="B35" t="s">
        <v>314</v>
      </c>
      <c r="C35">
        <f t="shared" si="0"/>
        <v>3185310.1309977407</v>
      </c>
      <c r="D35">
        <v>2818048</v>
      </c>
    </row>
    <row r="36" spans="1:4">
      <c r="A36">
        <v>-70704639</v>
      </c>
      <c r="B36" t="s">
        <v>315</v>
      </c>
      <c r="C36">
        <f t="shared" si="0"/>
        <v>3620616.1687194193</v>
      </c>
      <c r="D36">
        <v>2162688</v>
      </c>
    </row>
    <row r="37" spans="1:4">
      <c r="A37">
        <v>-71027199</v>
      </c>
      <c r="B37" t="s">
        <v>316</v>
      </c>
      <c r="C37">
        <f t="shared" si="0"/>
        <v>2945489.4434390794</v>
      </c>
      <c r="D37">
        <v>2097152</v>
      </c>
    </row>
    <row r="38" spans="1:4">
      <c r="A38">
        <v>-70885375</v>
      </c>
      <c r="B38" t="s">
        <v>317</v>
      </c>
      <c r="C38">
        <f t="shared" si="0"/>
        <v>5279862.8412171584</v>
      </c>
      <c r="D38">
        <v>1572864</v>
      </c>
    </row>
    <row r="39" spans="1:4">
      <c r="A39">
        <v>-70937599</v>
      </c>
      <c r="B39" t="s">
        <v>318</v>
      </c>
      <c r="C39">
        <f t="shared" si="0"/>
        <v>3521364.8499505278</v>
      </c>
      <c r="D39">
        <v>3211264</v>
      </c>
    </row>
    <row r="40" spans="1:4">
      <c r="A40">
        <v>-70897151</v>
      </c>
      <c r="B40" t="s">
        <v>319</v>
      </c>
      <c r="C40">
        <f t="shared" si="0"/>
        <v>1027454.7325649012</v>
      </c>
      <c r="D40">
        <v>1769472</v>
      </c>
    </row>
    <row r="41" spans="1:4">
      <c r="A41">
        <v>-71004159</v>
      </c>
      <c r="B41" t="s">
        <v>320</v>
      </c>
      <c r="C41">
        <f t="shared" si="0"/>
        <v>2185746.3260389646</v>
      </c>
      <c r="D41">
        <v>2228224</v>
      </c>
    </row>
    <row r="42" spans="1:4">
      <c r="A42">
        <v>-70630399</v>
      </c>
      <c r="B42" t="s">
        <v>321</v>
      </c>
      <c r="C42">
        <f t="shared" si="0"/>
        <v>4364099.0765148057</v>
      </c>
      <c r="D42">
        <v>3407872</v>
      </c>
    </row>
    <row r="43" spans="1:4">
      <c r="A43">
        <v>-70540287</v>
      </c>
      <c r="B43" t="s">
        <v>322</v>
      </c>
      <c r="C43">
        <f t="shared" si="0"/>
        <v>941436.23218882107</v>
      </c>
      <c r="D43">
        <v>2162688</v>
      </c>
    </row>
    <row r="44" spans="1:4">
      <c r="A44">
        <v>-70500351</v>
      </c>
      <c r="B44" t="s">
        <v>323</v>
      </c>
      <c r="C44">
        <f t="shared" si="0"/>
        <v>2044136.5172600863</v>
      </c>
      <c r="D44">
        <v>1769472</v>
      </c>
    </row>
    <row r="45" spans="1:4">
      <c r="A45">
        <v>-70491135</v>
      </c>
      <c r="B45" t="s">
        <v>324</v>
      </c>
      <c r="C45">
        <f t="shared" si="0"/>
        <v>3379570.4455064079</v>
      </c>
      <c r="D45">
        <v>1048576</v>
      </c>
    </row>
    <row r="46" spans="1:4">
      <c r="A46">
        <v>-70388223</v>
      </c>
      <c r="B46" t="s">
        <v>325</v>
      </c>
      <c r="C46">
        <f t="shared" si="0"/>
        <v>2741260.728088323</v>
      </c>
      <c r="D46">
        <v>2293760</v>
      </c>
    </row>
    <row r="47" spans="1:4">
      <c r="A47">
        <v>-70185471</v>
      </c>
      <c r="B47" t="s">
        <v>326</v>
      </c>
      <c r="C47">
        <f t="shared" si="0"/>
        <v>2928304.4505402413</v>
      </c>
      <c r="D47">
        <v>1441792</v>
      </c>
    </row>
    <row r="48" spans="1:4">
      <c r="A48">
        <v>-70048767</v>
      </c>
      <c r="B48" t="s">
        <v>327</v>
      </c>
      <c r="C48">
        <f t="shared" si="0"/>
        <v>1998674.4983700307</v>
      </c>
      <c r="D48">
        <v>3407872</v>
      </c>
    </row>
    <row r="49" spans="1:4">
      <c r="A49">
        <v>-70072831</v>
      </c>
      <c r="B49" t="s">
        <v>328</v>
      </c>
      <c r="C49">
        <f t="shared" si="0"/>
        <v>4463699.6556905666</v>
      </c>
      <c r="D49">
        <v>1769472</v>
      </c>
    </row>
    <row r="50" spans="1:4">
      <c r="A50">
        <v>-69835775</v>
      </c>
      <c r="B50" t="s">
        <v>329</v>
      </c>
      <c r="C50">
        <f t="shared" si="0"/>
        <v>2422891.897820184</v>
      </c>
      <c r="D50">
        <v>2424832</v>
      </c>
    </row>
    <row r="51" spans="1:4">
      <c r="A51">
        <v>-70066175</v>
      </c>
      <c r="B51" t="s">
        <v>330</v>
      </c>
      <c r="C51">
        <f t="shared" si="0"/>
        <v>3038798.4845608193</v>
      </c>
      <c r="D51">
        <v>3538944</v>
      </c>
    </row>
    <row r="52" spans="1:4">
      <c r="A52">
        <v>-69659647</v>
      </c>
      <c r="B52" t="s">
        <v>331</v>
      </c>
      <c r="C52">
        <f t="shared" si="0"/>
        <v>2527127.8307886375</v>
      </c>
      <c r="D52">
        <v>1835008</v>
      </c>
    </row>
    <row r="53" spans="1:4">
      <c r="A53">
        <v>-69633023</v>
      </c>
      <c r="B53" t="s">
        <v>332</v>
      </c>
      <c r="C53">
        <f t="shared" si="0"/>
        <v>2770778.1810975331</v>
      </c>
      <c r="D53">
        <v>1966080</v>
      </c>
    </row>
    <row r="54" spans="1:4">
      <c r="A54">
        <v>-69768191</v>
      </c>
      <c r="B54" t="s">
        <v>333</v>
      </c>
      <c r="C54">
        <f t="shared" si="0"/>
        <v>3692263.0852939202</v>
      </c>
      <c r="D54">
        <v>1835008</v>
      </c>
    </row>
    <row r="55" spans="1:4">
      <c r="A55">
        <v>-69671423</v>
      </c>
      <c r="B55" t="s">
        <v>334</v>
      </c>
      <c r="C55">
        <f t="shared" si="0"/>
        <v>2432413.5901747323</v>
      </c>
      <c r="D55">
        <v>1376256</v>
      </c>
    </row>
    <row r="56" spans="1:4">
      <c r="A56">
        <v>-69875711</v>
      </c>
      <c r="B56" t="s">
        <v>335</v>
      </c>
      <c r="C56">
        <f t="shared" si="0"/>
        <v>2158850.8439746425</v>
      </c>
      <c r="D56">
        <v>2621440</v>
      </c>
    </row>
    <row r="57" spans="1:4">
      <c r="A57">
        <v>-70004223</v>
      </c>
      <c r="B57" t="s">
        <v>336</v>
      </c>
      <c r="C57">
        <f t="shared" si="0"/>
        <v>4494963.7613567524</v>
      </c>
      <c r="D57">
        <v>917504</v>
      </c>
    </row>
    <row r="58" spans="1:4">
      <c r="A58">
        <v>-69732863</v>
      </c>
      <c r="B58" t="s">
        <v>337</v>
      </c>
      <c r="C58">
        <f t="shared" si="0"/>
        <v>2104160.643445123</v>
      </c>
      <c r="D58">
        <v>3670016</v>
      </c>
    </row>
    <row r="59" spans="1:4">
      <c r="A59">
        <v>-69845503</v>
      </c>
      <c r="B59" t="s">
        <v>338</v>
      </c>
      <c r="C59">
        <f t="shared" si="0"/>
        <v>2648588.3115290995</v>
      </c>
      <c r="D59">
        <v>3014656</v>
      </c>
    </row>
    <row r="60" spans="1:4">
      <c r="A60">
        <v>-69606911</v>
      </c>
      <c r="B60" t="s">
        <v>339</v>
      </c>
      <c r="C60">
        <f t="shared" si="0"/>
        <v>3456615.2289609672</v>
      </c>
      <c r="D60">
        <v>1376256</v>
      </c>
    </row>
    <row r="61" spans="1:4">
      <c r="A61">
        <v>-69392383</v>
      </c>
      <c r="B61" t="s">
        <v>340</v>
      </c>
      <c r="C61">
        <f t="shared" si="0"/>
        <v>4195251.0768204099</v>
      </c>
      <c r="D61">
        <v>3473408</v>
      </c>
    </row>
    <row r="62" spans="1:4">
      <c r="A62">
        <v>-69775871</v>
      </c>
      <c r="B62" t="s">
        <v>341</v>
      </c>
      <c r="C62">
        <f t="shared" si="0"/>
        <v>1552841.8418071403</v>
      </c>
      <c r="D62">
        <v>1507328</v>
      </c>
    </row>
    <row r="63" spans="1:4">
      <c r="A63">
        <v>-70188031</v>
      </c>
      <c r="B63" t="s">
        <v>342</v>
      </c>
      <c r="C63">
        <f t="shared" si="0"/>
        <v>2165868.3205178706</v>
      </c>
      <c r="D63">
        <v>1835008</v>
      </c>
    </row>
    <row r="64" spans="1:4">
      <c r="A64">
        <v>-69527039</v>
      </c>
      <c r="B64" t="s">
        <v>343</v>
      </c>
      <c r="C64">
        <f t="shared" si="0"/>
        <v>2783133.8394656419</v>
      </c>
      <c r="D64">
        <v>2359296</v>
      </c>
    </row>
    <row r="65" spans="1:4">
      <c r="A65">
        <v>-69551615</v>
      </c>
      <c r="B65" t="s">
        <v>344</v>
      </c>
      <c r="C65">
        <f t="shared" si="0"/>
        <v>3082221.5481036203</v>
      </c>
      <c r="D65">
        <v>2686976</v>
      </c>
    </row>
    <row r="66" spans="1:4">
      <c r="A66">
        <v>-69290495</v>
      </c>
      <c r="B66" t="s">
        <v>345</v>
      </c>
      <c r="C66">
        <f t="shared" si="0"/>
        <v>711680</v>
      </c>
      <c r="D66">
        <v>1048576</v>
      </c>
    </row>
    <row r="67" spans="1:4">
      <c r="A67">
        <v>-69480447</v>
      </c>
      <c r="B67" t="s">
        <v>346</v>
      </c>
      <c r="C67">
        <f t="shared" ref="C67:C129" si="1">IMABS(B67)</f>
        <v>3082221.5481036901</v>
      </c>
      <c r="D67">
        <v>2686976</v>
      </c>
    </row>
    <row r="68" spans="1:4">
      <c r="A68">
        <v>-69748735</v>
      </c>
      <c r="B68" t="s">
        <v>347</v>
      </c>
      <c r="C68">
        <f t="shared" si="1"/>
        <v>2783133.8394656777</v>
      </c>
      <c r="D68">
        <v>2359296</v>
      </c>
    </row>
    <row r="69" spans="1:4">
      <c r="A69">
        <v>-69756415</v>
      </c>
      <c r="B69" t="s">
        <v>348</v>
      </c>
      <c r="C69">
        <f t="shared" si="1"/>
        <v>2165868.3205178981</v>
      </c>
      <c r="D69">
        <v>1835008</v>
      </c>
    </row>
    <row r="70" spans="1:4">
      <c r="A70">
        <v>-69617663</v>
      </c>
      <c r="B70" t="s">
        <v>349</v>
      </c>
      <c r="C70">
        <f t="shared" si="1"/>
        <v>1552841.8418071636</v>
      </c>
      <c r="D70">
        <v>1507328</v>
      </c>
    </row>
    <row r="71" spans="1:4">
      <c r="A71">
        <v>-69676031</v>
      </c>
      <c r="B71" t="s">
        <v>350</v>
      </c>
      <c r="C71">
        <f t="shared" si="1"/>
        <v>4195251.0768204229</v>
      </c>
      <c r="D71">
        <v>3473408</v>
      </c>
    </row>
    <row r="72" spans="1:4">
      <c r="A72">
        <v>-69513727</v>
      </c>
      <c r="B72" t="s">
        <v>351</v>
      </c>
      <c r="C72">
        <f t="shared" si="1"/>
        <v>3456615.2289609849</v>
      </c>
      <c r="D72">
        <v>1376256</v>
      </c>
    </row>
    <row r="73" spans="1:4">
      <c r="A73">
        <v>-69448191</v>
      </c>
      <c r="B73" t="s">
        <v>352</v>
      </c>
      <c r="C73">
        <f t="shared" si="1"/>
        <v>2648588.3115291167</v>
      </c>
      <c r="D73">
        <v>3014656</v>
      </c>
    </row>
    <row r="74" spans="1:4">
      <c r="A74">
        <v>-69167615</v>
      </c>
      <c r="B74" t="s">
        <v>353</v>
      </c>
      <c r="C74">
        <f t="shared" si="1"/>
        <v>2104160.6434451202</v>
      </c>
      <c r="D74">
        <v>3670016</v>
      </c>
    </row>
    <row r="75" spans="1:4">
      <c r="A75">
        <v>-68892671</v>
      </c>
      <c r="B75" t="s">
        <v>354</v>
      </c>
      <c r="C75">
        <f t="shared" si="1"/>
        <v>4494963.7613567617</v>
      </c>
      <c r="D75">
        <v>917504</v>
      </c>
    </row>
    <row r="76" spans="1:4">
      <c r="A76">
        <v>-69032959</v>
      </c>
      <c r="B76" t="s">
        <v>355</v>
      </c>
      <c r="C76">
        <f t="shared" si="1"/>
        <v>2158850.8439746443</v>
      </c>
      <c r="D76">
        <v>2621440</v>
      </c>
    </row>
    <row r="77" spans="1:4">
      <c r="A77">
        <v>-68984319</v>
      </c>
      <c r="B77" t="s">
        <v>356</v>
      </c>
      <c r="C77">
        <f t="shared" si="1"/>
        <v>2432413.5901747285</v>
      </c>
      <c r="D77">
        <v>1376256</v>
      </c>
    </row>
    <row r="78" spans="1:4">
      <c r="A78">
        <v>-68769791</v>
      </c>
      <c r="B78" t="s">
        <v>357</v>
      </c>
      <c r="C78">
        <f t="shared" si="1"/>
        <v>3692263.0852939291</v>
      </c>
      <c r="D78">
        <v>1835008</v>
      </c>
    </row>
    <row r="79" spans="1:4">
      <c r="A79">
        <v>-68766207</v>
      </c>
      <c r="B79" t="s">
        <v>358</v>
      </c>
      <c r="C79">
        <f t="shared" si="1"/>
        <v>2770778.1810975368</v>
      </c>
      <c r="D79">
        <v>1966080</v>
      </c>
    </row>
    <row r="80" spans="1:4">
      <c r="A80">
        <v>-68599807</v>
      </c>
      <c r="B80" t="s">
        <v>359</v>
      </c>
      <c r="C80">
        <f t="shared" si="1"/>
        <v>2527127.8307886366</v>
      </c>
      <c r="D80">
        <v>1835008</v>
      </c>
    </row>
    <row r="81" spans="1:4">
      <c r="A81">
        <v>-68564479</v>
      </c>
      <c r="B81" t="s">
        <v>360</v>
      </c>
      <c r="C81">
        <f t="shared" si="1"/>
        <v>3038798.4845608184</v>
      </c>
      <c r="D81">
        <v>3538944</v>
      </c>
    </row>
    <row r="82" spans="1:4">
      <c r="A82">
        <v>-68621311</v>
      </c>
      <c r="B82" t="s">
        <v>361</v>
      </c>
      <c r="C82">
        <f t="shared" si="1"/>
        <v>2422891.8978201933</v>
      </c>
      <c r="D82">
        <v>2424832</v>
      </c>
    </row>
    <row r="83" spans="1:4">
      <c r="A83">
        <v>-68443135</v>
      </c>
      <c r="B83" t="s">
        <v>362</v>
      </c>
      <c r="C83">
        <f t="shared" si="1"/>
        <v>4463699.6556905918</v>
      </c>
      <c r="D83">
        <v>1769472</v>
      </c>
    </row>
    <row r="84" spans="1:4">
      <c r="A84">
        <v>-68300799</v>
      </c>
      <c r="B84" t="s">
        <v>363</v>
      </c>
      <c r="C84">
        <f t="shared" si="1"/>
        <v>1998674.4983700428</v>
      </c>
      <c r="D84">
        <v>3407872</v>
      </c>
    </row>
    <row r="85" spans="1:4">
      <c r="A85">
        <v>-68590079</v>
      </c>
      <c r="B85" t="s">
        <v>364</v>
      </c>
      <c r="C85">
        <f t="shared" si="1"/>
        <v>2928304.450540246</v>
      </c>
      <c r="D85">
        <v>1441792</v>
      </c>
    </row>
    <row r="86" spans="1:4">
      <c r="A86">
        <v>-68822527</v>
      </c>
      <c r="B86" t="s">
        <v>365</v>
      </c>
      <c r="C86">
        <f t="shared" si="1"/>
        <v>2741260.7280883254</v>
      </c>
      <c r="D86">
        <v>2293760</v>
      </c>
    </row>
    <row r="87" spans="1:4">
      <c r="A87">
        <v>-68565503</v>
      </c>
      <c r="B87" t="s">
        <v>366</v>
      </c>
      <c r="C87">
        <f t="shared" si="1"/>
        <v>3379570.445506426</v>
      </c>
      <c r="D87">
        <v>1048576</v>
      </c>
    </row>
    <row r="88" spans="1:4">
      <c r="A88">
        <v>-68894719</v>
      </c>
      <c r="B88" t="s">
        <v>367</v>
      </c>
      <c r="C88">
        <f t="shared" si="1"/>
        <v>2044136.5172600902</v>
      </c>
      <c r="D88">
        <v>1769472</v>
      </c>
    </row>
    <row r="89" spans="1:4">
      <c r="A89">
        <v>-68954623</v>
      </c>
      <c r="B89" t="s">
        <v>368</v>
      </c>
      <c r="C89">
        <f t="shared" si="1"/>
        <v>941436.23218882002</v>
      </c>
      <c r="D89">
        <v>2162688</v>
      </c>
    </row>
    <row r="90" spans="1:4">
      <c r="A90">
        <v>-68758527</v>
      </c>
      <c r="B90" t="s">
        <v>369</v>
      </c>
      <c r="C90">
        <f t="shared" si="1"/>
        <v>4364099.0765148122</v>
      </c>
      <c r="D90">
        <v>3407872</v>
      </c>
    </row>
    <row r="91" spans="1:4">
      <c r="A91">
        <v>-69100031</v>
      </c>
      <c r="B91" t="s">
        <v>370</v>
      </c>
      <c r="C91">
        <f t="shared" si="1"/>
        <v>2185746.3260389683</v>
      </c>
      <c r="D91">
        <v>2228224</v>
      </c>
    </row>
    <row r="92" spans="1:4">
      <c r="A92">
        <v>-69221375</v>
      </c>
      <c r="B92" t="s">
        <v>371</v>
      </c>
      <c r="C92">
        <f t="shared" si="1"/>
        <v>1027454.732564901</v>
      </c>
      <c r="D92">
        <v>1769472</v>
      </c>
    </row>
    <row r="93" spans="1:4">
      <c r="A93">
        <v>-69292543</v>
      </c>
      <c r="B93" t="s">
        <v>372</v>
      </c>
      <c r="C93">
        <f t="shared" si="1"/>
        <v>3521364.8499505208</v>
      </c>
      <c r="D93">
        <v>3211264</v>
      </c>
    </row>
    <row r="94" spans="1:4">
      <c r="A94">
        <v>-69091839</v>
      </c>
      <c r="B94" t="s">
        <v>373</v>
      </c>
      <c r="C94">
        <f t="shared" si="1"/>
        <v>5279862.8412171425</v>
      </c>
      <c r="D94">
        <v>1572864</v>
      </c>
    </row>
    <row r="95" spans="1:4">
      <c r="A95">
        <v>-69594111</v>
      </c>
      <c r="B95" t="s">
        <v>374</v>
      </c>
      <c r="C95">
        <f t="shared" si="1"/>
        <v>2945489.4434390613</v>
      </c>
      <c r="D95">
        <v>2097152</v>
      </c>
    </row>
    <row r="96" spans="1:4">
      <c r="A96">
        <v>-69167615</v>
      </c>
      <c r="B96" t="s">
        <v>375</v>
      </c>
      <c r="C96">
        <f t="shared" si="1"/>
        <v>3620616.1687193899</v>
      </c>
      <c r="D96">
        <v>2162688</v>
      </c>
    </row>
    <row r="97" spans="1:4">
      <c r="A97">
        <v>-69268479</v>
      </c>
      <c r="B97" t="s">
        <v>376</v>
      </c>
      <c r="C97">
        <f t="shared" si="1"/>
        <v>3185310.1309976927</v>
      </c>
      <c r="D97">
        <v>2818048</v>
      </c>
    </row>
    <row r="98" spans="1:4">
      <c r="A98">
        <v>-69330431</v>
      </c>
      <c r="B98" t="s">
        <v>377</v>
      </c>
      <c r="C98">
        <f t="shared" si="1"/>
        <v>3432835.6439818088</v>
      </c>
      <c r="D98">
        <v>2490368</v>
      </c>
    </row>
    <row r="99" spans="1:4">
      <c r="A99">
        <v>-69230079</v>
      </c>
      <c r="B99" t="s">
        <v>378</v>
      </c>
      <c r="C99">
        <f t="shared" si="1"/>
        <v>2888939.4258938557</v>
      </c>
      <c r="D99">
        <v>2031616</v>
      </c>
    </row>
    <row r="100" spans="1:4">
      <c r="A100">
        <v>-68790271</v>
      </c>
      <c r="B100" t="s">
        <v>379</v>
      </c>
      <c r="C100">
        <f t="shared" si="1"/>
        <v>3632510.3100548829</v>
      </c>
      <c r="D100">
        <v>1179648</v>
      </c>
    </row>
    <row r="101" spans="1:4">
      <c r="A101">
        <v>-68907007</v>
      </c>
      <c r="B101" t="s">
        <v>380</v>
      </c>
      <c r="C101">
        <f t="shared" si="1"/>
        <v>4122281.6298424122</v>
      </c>
      <c r="D101">
        <v>2359296</v>
      </c>
    </row>
    <row r="102" spans="1:4">
      <c r="A102">
        <v>-69080063</v>
      </c>
      <c r="B102" t="s">
        <v>381</v>
      </c>
      <c r="C102">
        <f t="shared" si="1"/>
        <v>3472804.5911166579</v>
      </c>
      <c r="D102">
        <v>2490368</v>
      </c>
    </row>
    <row r="103" spans="1:4">
      <c r="A103">
        <v>-68939775</v>
      </c>
      <c r="B103" t="s">
        <v>382</v>
      </c>
      <c r="C103">
        <f t="shared" si="1"/>
        <v>2884784.1820587623</v>
      </c>
      <c r="D103">
        <v>1835008</v>
      </c>
    </row>
    <row r="104" spans="1:4">
      <c r="A104">
        <v>-68648447</v>
      </c>
      <c r="B104" t="s">
        <v>383</v>
      </c>
      <c r="C104">
        <f t="shared" si="1"/>
        <v>4364165.1074908487</v>
      </c>
      <c r="D104">
        <v>3670016</v>
      </c>
    </row>
    <row r="105" spans="1:4">
      <c r="A105">
        <v>-68691967</v>
      </c>
      <c r="B105" t="s">
        <v>384</v>
      </c>
      <c r="C105">
        <f t="shared" si="1"/>
        <v>3269646.5320546324</v>
      </c>
      <c r="D105">
        <v>4521984</v>
      </c>
    </row>
    <row r="106" spans="1:4">
      <c r="A106">
        <v>-68831743</v>
      </c>
      <c r="B106" t="s">
        <v>385</v>
      </c>
      <c r="C106">
        <f t="shared" si="1"/>
        <v>5484823.7740359623</v>
      </c>
      <c r="D106">
        <v>2293760</v>
      </c>
    </row>
    <row r="107" spans="1:4">
      <c r="A107">
        <v>-68624383</v>
      </c>
      <c r="B107" t="s">
        <v>386</v>
      </c>
      <c r="C107">
        <f t="shared" si="1"/>
        <v>4647677.8033605535</v>
      </c>
      <c r="D107">
        <v>3342336</v>
      </c>
    </row>
    <row r="108" spans="1:4">
      <c r="A108">
        <v>-68983807</v>
      </c>
      <c r="B108" t="s">
        <v>387</v>
      </c>
      <c r="C108">
        <f t="shared" si="1"/>
        <v>3888150.209479739</v>
      </c>
      <c r="D108">
        <v>2490368</v>
      </c>
    </row>
    <row r="109" spans="1:4">
      <c r="A109">
        <v>-69194751</v>
      </c>
      <c r="B109" t="s">
        <v>388</v>
      </c>
      <c r="C109">
        <f t="shared" si="1"/>
        <v>4833998.6191716362</v>
      </c>
      <c r="D109">
        <v>4063232</v>
      </c>
    </row>
    <row r="110" spans="1:4">
      <c r="A110">
        <v>-68923391</v>
      </c>
      <c r="B110" t="s">
        <v>389</v>
      </c>
      <c r="C110">
        <f t="shared" si="1"/>
        <v>3423589.1940054549</v>
      </c>
      <c r="D110">
        <v>3014656</v>
      </c>
    </row>
    <row r="111" spans="1:4">
      <c r="A111">
        <v>-68877823</v>
      </c>
      <c r="B111" t="s">
        <v>390</v>
      </c>
      <c r="C111">
        <f t="shared" si="1"/>
        <v>6100645.3319526874</v>
      </c>
      <c r="D111">
        <v>3866624</v>
      </c>
    </row>
    <row r="112" spans="1:4">
      <c r="A112">
        <v>-68844543</v>
      </c>
      <c r="B112" t="s">
        <v>391</v>
      </c>
      <c r="C112">
        <f t="shared" si="1"/>
        <v>4057609.4030303443</v>
      </c>
      <c r="D112">
        <v>2949120</v>
      </c>
    </row>
    <row r="113" spans="1:4">
      <c r="A113">
        <v>-68512255</v>
      </c>
      <c r="B113" t="s">
        <v>392</v>
      </c>
      <c r="C113">
        <f t="shared" si="1"/>
        <v>8001978.8698485279</v>
      </c>
      <c r="D113">
        <v>2686976</v>
      </c>
    </row>
    <row r="114" spans="1:4">
      <c r="A114">
        <v>-68372479</v>
      </c>
      <c r="B114" t="s">
        <v>393</v>
      </c>
      <c r="C114">
        <f t="shared" si="1"/>
        <v>4016264.8594918763</v>
      </c>
      <c r="D114">
        <v>4784128</v>
      </c>
    </row>
    <row r="115" spans="1:4">
      <c r="A115">
        <v>-67987455</v>
      </c>
      <c r="B115" t="s">
        <v>394</v>
      </c>
      <c r="C115">
        <f t="shared" si="1"/>
        <v>7590888.6183725065</v>
      </c>
      <c r="D115">
        <v>5505024</v>
      </c>
    </row>
    <row r="116" spans="1:4">
      <c r="A116">
        <v>-67681791</v>
      </c>
      <c r="B116" t="s">
        <v>395</v>
      </c>
      <c r="C116">
        <f t="shared" si="1"/>
        <v>7403775.4119439693</v>
      </c>
      <c r="D116">
        <v>6291456</v>
      </c>
    </row>
    <row r="117" spans="1:4">
      <c r="A117">
        <v>-67565567</v>
      </c>
      <c r="B117" t="s">
        <v>396</v>
      </c>
      <c r="C117">
        <f t="shared" si="1"/>
        <v>7103040.1707211845</v>
      </c>
      <c r="D117">
        <v>5242880</v>
      </c>
    </row>
    <row r="118" spans="1:4">
      <c r="A118">
        <v>-67227135</v>
      </c>
      <c r="B118" t="s">
        <v>397</v>
      </c>
      <c r="C118">
        <f t="shared" si="1"/>
        <v>7224504.0799423978</v>
      </c>
      <c r="D118">
        <v>4980736</v>
      </c>
    </row>
    <row r="119" spans="1:4">
      <c r="A119">
        <v>-67491327</v>
      </c>
      <c r="B119" t="s">
        <v>398</v>
      </c>
      <c r="C119">
        <f t="shared" si="1"/>
        <v>7153349.1763625164</v>
      </c>
      <c r="D119">
        <v>6553600</v>
      </c>
    </row>
    <row r="120" spans="1:4">
      <c r="A120">
        <v>-67344895</v>
      </c>
      <c r="B120" t="s">
        <v>399</v>
      </c>
      <c r="C120">
        <f t="shared" si="1"/>
        <v>10025672.186821796</v>
      </c>
      <c r="D120">
        <v>2752512</v>
      </c>
    </row>
    <row r="121" spans="1:4">
      <c r="A121">
        <v>-67727871</v>
      </c>
      <c r="B121" t="s">
        <v>400</v>
      </c>
      <c r="C121">
        <f t="shared" si="1"/>
        <v>5341057.509026085</v>
      </c>
      <c r="D121">
        <v>7798784</v>
      </c>
    </row>
    <row r="122" spans="1:4">
      <c r="A122">
        <v>-67656191</v>
      </c>
      <c r="B122" t="s">
        <v>401</v>
      </c>
      <c r="C122">
        <f t="shared" si="1"/>
        <v>5573853.3712846478</v>
      </c>
      <c r="D122">
        <v>8126464</v>
      </c>
    </row>
    <row r="123" spans="1:4">
      <c r="A123">
        <v>-67944447</v>
      </c>
      <c r="B123" t="s">
        <v>402</v>
      </c>
      <c r="C123">
        <f t="shared" si="1"/>
        <v>13216790.019032979</v>
      </c>
      <c r="D123">
        <v>9240576</v>
      </c>
    </row>
    <row r="124" spans="1:4">
      <c r="A124">
        <v>-67806719</v>
      </c>
      <c r="B124" t="s">
        <v>403</v>
      </c>
      <c r="C124">
        <f t="shared" si="1"/>
        <v>19765906.257328171</v>
      </c>
      <c r="D124">
        <v>20447232</v>
      </c>
    </row>
    <row r="125" spans="1:4">
      <c r="A125">
        <v>-67771903</v>
      </c>
      <c r="B125" t="s">
        <v>404</v>
      </c>
      <c r="C125">
        <f t="shared" si="1"/>
        <v>17862658.818076838</v>
      </c>
      <c r="D125">
        <v>7012352</v>
      </c>
    </row>
    <row r="126" spans="1:4">
      <c r="A126">
        <v>-67865087</v>
      </c>
      <c r="B126" t="s">
        <v>405</v>
      </c>
      <c r="C126">
        <f t="shared" si="1"/>
        <v>33705684.423469201</v>
      </c>
      <c r="D126">
        <v>20447232</v>
      </c>
    </row>
    <row r="127" spans="1:4">
      <c r="A127">
        <v>-67864063</v>
      </c>
      <c r="B127" t="s">
        <v>406</v>
      </c>
      <c r="C127">
        <f t="shared" si="1"/>
        <v>35272499.458030678</v>
      </c>
      <c r="D127">
        <v>9371648</v>
      </c>
    </row>
    <row r="128" spans="1:4">
      <c r="A128">
        <v>-68029439</v>
      </c>
      <c r="B128" t="s">
        <v>407</v>
      </c>
      <c r="C128">
        <f t="shared" si="1"/>
        <v>41195402.804783314</v>
      </c>
      <c r="D128">
        <v>65339392</v>
      </c>
    </row>
    <row r="129" spans="1:4">
      <c r="A129">
        <v>-67571199</v>
      </c>
      <c r="B129" t="s">
        <v>408</v>
      </c>
      <c r="C129">
        <f t="shared" si="1"/>
        <v>86992557.203739926</v>
      </c>
      <c r="D129">
        <v>42467328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9"/>
  <sheetViews>
    <sheetView topLeftCell="A4" workbookViewId="0">
      <selection sqref="A1:XFD1048576"/>
    </sheetView>
  </sheetViews>
  <sheetFormatPr defaultRowHeight="15"/>
  <cols>
    <col min="1" max="1" width="17.42578125" customWidth="1"/>
    <col min="2" max="2" width="35.28515625" bestFit="1" customWidth="1"/>
    <col min="3" max="3" width="18.28515625" customWidth="1"/>
  </cols>
  <sheetData>
    <row r="1" spans="1:3">
      <c r="A1" t="s">
        <v>149</v>
      </c>
      <c r="B1" t="s">
        <v>150</v>
      </c>
      <c r="C1" t="s">
        <v>151</v>
      </c>
    </row>
    <row r="2" spans="1:3">
      <c r="A2">
        <v>-2865664</v>
      </c>
      <c r="B2" t="s">
        <v>152</v>
      </c>
      <c r="C2">
        <f>IMABS(B2)</f>
        <v>16489601410</v>
      </c>
    </row>
    <row r="3" spans="1:3">
      <c r="A3">
        <v>-3129856</v>
      </c>
      <c r="B3" t="s">
        <v>153</v>
      </c>
      <c r="C3">
        <f t="shared" ref="C3:C66" si="0">IMABS(B3)</f>
        <v>5097121482.2009392</v>
      </c>
    </row>
    <row r="4" spans="1:3">
      <c r="A4">
        <v>-3407359</v>
      </c>
      <c r="B4" t="s">
        <v>154</v>
      </c>
      <c r="C4">
        <f t="shared" si="0"/>
        <v>3048563312.2670302</v>
      </c>
    </row>
    <row r="5" spans="1:3">
      <c r="A5">
        <v>-4914687</v>
      </c>
      <c r="B5" t="s">
        <v>155</v>
      </c>
      <c r="C5">
        <f t="shared" si="0"/>
        <v>2310999277.661623</v>
      </c>
    </row>
    <row r="6" spans="1:3">
      <c r="A6">
        <v>-20576767</v>
      </c>
      <c r="B6" t="s">
        <v>156</v>
      </c>
      <c r="C6">
        <f t="shared" si="0"/>
        <v>852300221.30916846</v>
      </c>
    </row>
    <row r="7" spans="1:3">
      <c r="A7">
        <v>-49915391</v>
      </c>
      <c r="B7" t="s">
        <v>157</v>
      </c>
      <c r="C7">
        <f t="shared" si="0"/>
        <v>638639702.93525565</v>
      </c>
    </row>
    <row r="8" spans="1:3">
      <c r="A8">
        <v>-67715583</v>
      </c>
      <c r="B8" t="s">
        <v>158</v>
      </c>
      <c r="C8">
        <f t="shared" si="0"/>
        <v>2269517767.0728617</v>
      </c>
    </row>
    <row r="9" spans="1:3">
      <c r="A9">
        <v>-51313663</v>
      </c>
      <c r="B9" t="s">
        <v>159</v>
      </c>
      <c r="C9">
        <f t="shared" si="0"/>
        <v>556625775.24407363</v>
      </c>
    </row>
    <row r="10" spans="1:3">
      <c r="A10">
        <v>-15181823</v>
      </c>
      <c r="B10" t="s">
        <v>160</v>
      </c>
      <c r="C10">
        <f t="shared" si="0"/>
        <v>798374060.31223083</v>
      </c>
    </row>
    <row r="11" spans="1:3">
      <c r="A11">
        <v>8206849</v>
      </c>
      <c r="B11" t="s">
        <v>161</v>
      </c>
      <c r="C11">
        <f t="shared" si="0"/>
        <v>2340553418.9507041</v>
      </c>
    </row>
    <row r="12" spans="1:3">
      <c r="A12">
        <v>10066433</v>
      </c>
      <c r="B12" t="s">
        <v>162</v>
      </c>
      <c r="C12">
        <f t="shared" si="0"/>
        <v>1383029306.2017348</v>
      </c>
    </row>
    <row r="13" spans="1:3">
      <c r="A13">
        <v>9719297</v>
      </c>
      <c r="B13" t="s">
        <v>163</v>
      </c>
      <c r="C13">
        <f t="shared" si="0"/>
        <v>1154548979.820437</v>
      </c>
    </row>
    <row r="14" spans="1:3">
      <c r="A14">
        <v>14906369</v>
      </c>
      <c r="B14" t="s">
        <v>164</v>
      </c>
      <c r="C14">
        <f t="shared" si="0"/>
        <v>526405532.33992684</v>
      </c>
    </row>
    <row r="15" spans="1:3">
      <c r="A15">
        <v>5187585</v>
      </c>
      <c r="B15" t="s">
        <v>165</v>
      </c>
      <c r="C15">
        <f t="shared" si="0"/>
        <v>639823779.97905385</v>
      </c>
    </row>
    <row r="16" spans="1:3">
      <c r="A16">
        <v>-26817535</v>
      </c>
      <c r="B16" t="s">
        <v>166</v>
      </c>
      <c r="C16">
        <f t="shared" si="0"/>
        <v>545732817.2242732</v>
      </c>
    </row>
    <row r="17" spans="1:3">
      <c r="A17">
        <v>-51453439</v>
      </c>
      <c r="B17" t="s">
        <v>167</v>
      </c>
      <c r="C17">
        <f t="shared" si="0"/>
        <v>556266964.32002461</v>
      </c>
    </row>
    <row r="18" spans="1:3">
      <c r="A18">
        <v>-41759231</v>
      </c>
      <c r="B18" t="s">
        <v>168</v>
      </c>
      <c r="C18">
        <f t="shared" si="0"/>
        <v>948695391.3082732</v>
      </c>
    </row>
    <row r="19" spans="1:3">
      <c r="A19">
        <v>-21882879</v>
      </c>
      <c r="B19" t="s">
        <v>169</v>
      </c>
      <c r="C19">
        <f t="shared" si="0"/>
        <v>507782390.30871493</v>
      </c>
    </row>
    <row r="20" spans="1:3">
      <c r="A20">
        <v>-36462079</v>
      </c>
      <c r="B20" t="s">
        <v>170</v>
      </c>
      <c r="C20">
        <f t="shared" si="0"/>
        <v>715456416.3305217</v>
      </c>
    </row>
    <row r="21" spans="1:3">
      <c r="A21">
        <v>-84465663</v>
      </c>
      <c r="B21" t="s">
        <v>171</v>
      </c>
      <c r="C21">
        <f t="shared" si="0"/>
        <v>305466989.05411828</v>
      </c>
    </row>
    <row r="22" spans="1:3">
      <c r="A22">
        <v>-117273599</v>
      </c>
      <c r="B22" t="s">
        <v>172</v>
      </c>
      <c r="C22">
        <f t="shared" si="0"/>
        <v>237882727.67919028</v>
      </c>
    </row>
    <row r="23" spans="1:3">
      <c r="A23">
        <v>-110833663</v>
      </c>
      <c r="B23" t="s">
        <v>173</v>
      </c>
      <c r="C23">
        <f t="shared" si="0"/>
        <v>561897748.3634913</v>
      </c>
    </row>
    <row r="24" spans="1:3">
      <c r="A24">
        <v>-98850815</v>
      </c>
      <c r="B24" t="s">
        <v>174</v>
      </c>
      <c r="C24">
        <f t="shared" si="0"/>
        <v>270488848.6051802</v>
      </c>
    </row>
    <row r="25" spans="1:3">
      <c r="A25">
        <v>-118157823</v>
      </c>
      <c r="B25" t="s">
        <v>175</v>
      </c>
      <c r="C25">
        <f t="shared" si="0"/>
        <v>257336443.25393349</v>
      </c>
    </row>
    <row r="26" spans="1:3">
      <c r="A26">
        <v>-152732159</v>
      </c>
      <c r="B26" t="s">
        <v>176</v>
      </c>
      <c r="C26">
        <f t="shared" si="0"/>
        <v>242399694.68124259</v>
      </c>
    </row>
    <row r="27" spans="1:3">
      <c r="A27">
        <v>-165353471</v>
      </c>
      <c r="B27" t="s">
        <v>177</v>
      </c>
      <c r="C27">
        <f t="shared" si="0"/>
        <v>606446758.63321865</v>
      </c>
    </row>
    <row r="28" spans="1:3">
      <c r="A28">
        <v>-158831103</v>
      </c>
      <c r="B28" t="s">
        <v>178</v>
      </c>
      <c r="C28">
        <f t="shared" si="0"/>
        <v>414496352.1272015</v>
      </c>
    </row>
    <row r="29" spans="1:3">
      <c r="A29">
        <v>-170852351</v>
      </c>
      <c r="B29" t="s">
        <v>179</v>
      </c>
      <c r="C29">
        <f t="shared" si="0"/>
        <v>236968846.84809208</v>
      </c>
    </row>
    <row r="30" spans="1:3">
      <c r="A30">
        <v>-207381503</v>
      </c>
      <c r="B30" t="s">
        <v>180</v>
      </c>
      <c r="C30">
        <f t="shared" si="0"/>
        <v>556735523.45118129</v>
      </c>
    </row>
    <row r="31" spans="1:3">
      <c r="A31">
        <v>-228969471</v>
      </c>
      <c r="B31" t="s">
        <v>181</v>
      </c>
      <c r="C31">
        <f t="shared" si="0"/>
        <v>382640815.13885397</v>
      </c>
    </row>
    <row r="32" spans="1:3">
      <c r="A32">
        <v>-205641727</v>
      </c>
      <c r="B32" t="s">
        <v>182</v>
      </c>
      <c r="C32">
        <f t="shared" si="0"/>
        <v>246506177.54201055</v>
      </c>
    </row>
    <row r="33" spans="1:3">
      <c r="A33">
        <v>-164573695</v>
      </c>
      <c r="B33" t="s">
        <v>183</v>
      </c>
      <c r="C33">
        <f t="shared" si="0"/>
        <v>221825765.1834543</v>
      </c>
    </row>
    <row r="34" spans="1:3">
      <c r="A34">
        <v>-150623743</v>
      </c>
      <c r="B34" t="s">
        <v>184</v>
      </c>
      <c r="C34">
        <f t="shared" si="0"/>
        <v>94011943.962941572</v>
      </c>
    </row>
    <row r="35" spans="1:3">
      <c r="A35">
        <v>-171447807</v>
      </c>
      <c r="B35" t="s">
        <v>185</v>
      </c>
      <c r="C35">
        <f t="shared" si="0"/>
        <v>167094916.6035803</v>
      </c>
    </row>
    <row r="36" spans="1:3">
      <c r="A36">
        <v>-196743167</v>
      </c>
      <c r="B36" t="s">
        <v>186</v>
      </c>
      <c r="C36">
        <f t="shared" si="0"/>
        <v>105072654.09283102</v>
      </c>
    </row>
    <row r="37" spans="1:3">
      <c r="A37">
        <v>-203912191</v>
      </c>
      <c r="B37" t="s">
        <v>187</v>
      </c>
      <c r="C37">
        <f t="shared" si="0"/>
        <v>141492060.55409727</v>
      </c>
    </row>
    <row r="38" spans="1:3">
      <c r="A38">
        <v>-200072703</v>
      </c>
      <c r="B38" t="s">
        <v>188</v>
      </c>
      <c r="C38">
        <f t="shared" si="0"/>
        <v>117086987.35173285</v>
      </c>
    </row>
    <row r="39" spans="1:3">
      <c r="A39">
        <v>-199524863</v>
      </c>
      <c r="B39" t="s">
        <v>189</v>
      </c>
      <c r="C39">
        <f t="shared" si="0"/>
        <v>114103719.17216814</v>
      </c>
    </row>
    <row r="40" spans="1:3">
      <c r="A40">
        <v>-203475455</v>
      </c>
      <c r="B40" t="s">
        <v>190</v>
      </c>
      <c r="C40">
        <f t="shared" si="0"/>
        <v>124351915.36606185</v>
      </c>
    </row>
    <row r="41" spans="1:3">
      <c r="A41">
        <v>-209763839</v>
      </c>
      <c r="B41" t="s">
        <v>191</v>
      </c>
      <c r="C41">
        <f t="shared" si="0"/>
        <v>96322907.067665622</v>
      </c>
    </row>
    <row r="42" spans="1:3">
      <c r="A42">
        <v>-227046399</v>
      </c>
      <c r="B42" t="s">
        <v>192</v>
      </c>
      <c r="C42">
        <f t="shared" si="0"/>
        <v>127119909.48940058</v>
      </c>
    </row>
    <row r="43" spans="1:3">
      <c r="A43">
        <v>-263400959</v>
      </c>
      <c r="B43" t="s">
        <v>193</v>
      </c>
      <c r="C43">
        <f t="shared" si="0"/>
        <v>82018805.772381052</v>
      </c>
    </row>
    <row r="44" spans="1:3">
      <c r="A44">
        <v>-306286079</v>
      </c>
      <c r="B44" t="s">
        <v>194</v>
      </c>
      <c r="C44">
        <f t="shared" si="0"/>
        <v>126793214.46119577</v>
      </c>
    </row>
    <row r="45" spans="1:3">
      <c r="A45">
        <v>-328024575</v>
      </c>
      <c r="B45" t="s">
        <v>195</v>
      </c>
      <c r="C45">
        <f t="shared" si="0"/>
        <v>77051763.963588521</v>
      </c>
    </row>
    <row r="46" spans="1:3">
      <c r="A46">
        <v>-312724991</v>
      </c>
      <c r="B46" t="s">
        <v>196</v>
      </c>
      <c r="C46">
        <f t="shared" si="0"/>
        <v>119228921.69318046</v>
      </c>
    </row>
    <row r="47" spans="1:3">
      <c r="A47">
        <v>-271720959</v>
      </c>
      <c r="B47" t="s">
        <v>197</v>
      </c>
      <c r="C47">
        <f t="shared" si="0"/>
        <v>80836163.310653597</v>
      </c>
    </row>
    <row r="48" spans="1:3">
      <c r="A48">
        <v>-231634943</v>
      </c>
      <c r="B48" t="s">
        <v>198</v>
      </c>
      <c r="C48">
        <f t="shared" si="0"/>
        <v>109693405.01152174</v>
      </c>
    </row>
    <row r="49" spans="1:3">
      <c r="A49">
        <v>-209094143</v>
      </c>
      <c r="B49" t="s">
        <v>199</v>
      </c>
      <c r="C49">
        <f t="shared" si="0"/>
        <v>91261306.910210818</v>
      </c>
    </row>
    <row r="50" spans="1:3">
      <c r="A50">
        <v>-201991679</v>
      </c>
      <c r="B50" t="s">
        <v>200</v>
      </c>
      <c r="C50">
        <f t="shared" si="0"/>
        <v>95432959.094227418</v>
      </c>
    </row>
    <row r="51" spans="1:3">
      <c r="A51">
        <v>-201437183</v>
      </c>
      <c r="B51" t="s">
        <v>201</v>
      </c>
      <c r="C51">
        <f t="shared" si="0"/>
        <v>100953637.82258241</v>
      </c>
    </row>
    <row r="52" spans="1:3">
      <c r="A52">
        <v>-204905471</v>
      </c>
      <c r="B52" t="s">
        <v>202</v>
      </c>
      <c r="C52">
        <f t="shared" si="0"/>
        <v>80900175.774659127</v>
      </c>
    </row>
    <row r="53" spans="1:3">
      <c r="A53">
        <v>-216695295</v>
      </c>
      <c r="B53" t="s">
        <v>203</v>
      </c>
      <c r="C53">
        <f t="shared" si="0"/>
        <v>108365644.63966954</v>
      </c>
    </row>
    <row r="54" spans="1:3">
      <c r="A54">
        <v>-233734143</v>
      </c>
      <c r="B54" t="s">
        <v>204</v>
      </c>
      <c r="C54">
        <f t="shared" si="0"/>
        <v>70714229.203348905</v>
      </c>
    </row>
    <row r="55" spans="1:3">
      <c r="A55">
        <v>-242034687</v>
      </c>
      <c r="B55" t="s">
        <v>205</v>
      </c>
      <c r="C55">
        <f t="shared" si="0"/>
        <v>109046430.42108902</v>
      </c>
    </row>
    <row r="56" spans="1:3">
      <c r="A56">
        <v>-231883775</v>
      </c>
      <c r="B56" t="s">
        <v>206</v>
      </c>
      <c r="C56">
        <f t="shared" si="0"/>
        <v>69983756.264002725</v>
      </c>
    </row>
    <row r="57" spans="1:3">
      <c r="A57">
        <v>-207162367</v>
      </c>
      <c r="B57" t="s">
        <v>207</v>
      </c>
      <c r="C57">
        <f t="shared" si="0"/>
        <v>105732805.14915076</v>
      </c>
    </row>
    <row r="58" spans="1:3">
      <c r="A58">
        <v>-182133247</v>
      </c>
      <c r="B58" t="s">
        <v>208</v>
      </c>
      <c r="C58">
        <f t="shared" si="0"/>
        <v>75830018.781697839</v>
      </c>
    </row>
    <row r="59" spans="1:3">
      <c r="A59">
        <v>-167731199</v>
      </c>
      <c r="B59" t="s">
        <v>209</v>
      </c>
      <c r="C59">
        <f t="shared" si="0"/>
        <v>97212245.734785661</v>
      </c>
    </row>
    <row r="60" spans="1:3">
      <c r="A60">
        <v>-164436991</v>
      </c>
      <c r="B60" t="s">
        <v>210</v>
      </c>
      <c r="C60">
        <f t="shared" si="0"/>
        <v>84938402.290049821</v>
      </c>
    </row>
    <row r="61" spans="1:3">
      <c r="A61">
        <v>-170672639</v>
      </c>
      <c r="B61" t="s">
        <v>211</v>
      </c>
      <c r="C61">
        <f t="shared" si="0"/>
        <v>84011237.035974339</v>
      </c>
    </row>
    <row r="62" spans="1:3">
      <c r="A62">
        <v>-182276095</v>
      </c>
      <c r="B62" t="s">
        <v>212</v>
      </c>
      <c r="C62">
        <f t="shared" si="0"/>
        <v>93253403.889764667</v>
      </c>
    </row>
    <row r="63" spans="1:3">
      <c r="A63">
        <v>-191712767</v>
      </c>
      <c r="B63" t="s">
        <v>213</v>
      </c>
      <c r="C63">
        <f t="shared" si="0"/>
        <v>74336227.655648559</v>
      </c>
    </row>
    <row r="64" spans="1:3">
      <c r="A64">
        <v>-192800255</v>
      </c>
      <c r="B64" t="s">
        <v>214</v>
      </c>
      <c r="C64">
        <f t="shared" si="0"/>
        <v>99855544.367527917</v>
      </c>
    </row>
    <row r="65" spans="1:3">
      <c r="A65">
        <v>-188220927</v>
      </c>
      <c r="B65" t="s">
        <v>215</v>
      </c>
      <c r="C65">
        <f t="shared" si="0"/>
        <v>68503816.499135509</v>
      </c>
    </row>
    <row r="66" spans="1:3">
      <c r="A66">
        <v>-185839615</v>
      </c>
      <c r="B66" t="s">
        <v>216</v>
      </c>
      <c r="C66">
        <f t="shared" si="0"/>
        <v>102531584</v>
      </c>
    </row>
    <row r="67" spans="1:3">
      <c r="A67">
        <v>-186412543</v>
      </c>
      <c r="B67" t="s">
        <v>217</v>
      </c>
      <c r="C67">
        <f t="shared" ref="C67:C129" si="1">IMABS(B67)</f>
        <v>68503816.49913305</v>
      </c>
    </row>
    <row r="68" spans="1:3">
      <c r="A68">
        <v>-185030143</v>
      </c>
      <c r="B68" t="s">
        <v>218</v>
      </c>
      <c r="C68">
        <f t="shared" si="1"/>
        <v>99855544.36753051</v>
      </c>
    </row>
    <row r="69" spans="1:3">
      <c r="A69">
        <v>-183976447</v>
      </c>
      <c r="B69" t="s">
        <v>219</v>
      </c>
      <c r="C69">
        <f t="shared" si="1"/>
        <v>74336227.65565072</v>
      </c>
    </row>
    <row r="70" spans="1:3">
      <c r="A70">
        <v>-197444095</v>
      </c>
      <c r="B70" t="s">
        <v>220</v>
      </c>
      <c r="C70">
        <f t="shared" si="1"/>
        <v>93253403.889764309</v>
      </c>
    </row>
    <row r="71" spans="1:3">
      <c r="A71">
        <v>-228084735</v>
      </c>
      <c r="B71" t="s">
        <v>221</v>
      </c>
      <c r="C71">
        <f t="shared" si="1"/>
        <v>84011237.035973579</v>
      </c>
    </row>
    <row r="72" spans="1:3">
      <c r="A72">
        <v>-228084735</v>
      </c>
      <c r="B72" t="s">
        <v>222</v>
      </c>
      <c r="C72">
        <f t="shared" si="1"/>
        <v>84938402.290048599</v>
      </c>
    </row>
    <row r="73" spans="1:3">
      <c r="A73">
        <v>-250245119</v>
      </c>
      <c r="B73" t="s">
        <v>223</v>
      </c>
      <c r="C73">
        <f t="shared" si="1"/>
        <v>97212245.734786108</v>
      </c>
    </row>
    <row r="74" spans="1:3">
      <c r="A74">
        <v>-235701247</v>
      </c>
      <c r="B74" t="s">
        <v>224</v>
      </c>
      <c r="C74">
        <f t="shared" si="1"/>
        <v>75830018.781697139</v>
      </c>
    </row>
    <row r="75" spans="1:3">
      <c r="A75">
        <v>-186908159</v>
      </c>
      <c r="B75" t="s">
        <v>225</v>
      </c>
      <c r="C75">
        <f t="shared" si="1"/>
        <v>105732805.14915006</v>
      </c>
    </row>
    <row r="76" spans="1:3">
      <c r="A76">
        <v>-135919103</v>
      </c>
      <c r="B76" t="s">
        <v>226</v>
      </c>
      <c r="C76">
        <f t="shared" si="1"/>
        <v>69983756.26400426</v>
      </c>
    </row>
    <row r="77" spans="1:3">
      <c r="A77">
        <v>-104644095</v>
      </c>
      <c r="B77" t="s">
        <v>227</v>
      </c>
      <c r="C77">
        <f t="shared" si="1"/>
        <v>109046430.42109014</v>
      </c>
    </row>
    <row r="78" spans="1:3">
      <c r="A78">
        <v>-89605631</v>
      </c>
      <c r="B78" t="s">
        <v>228</v>
      </c>
      <c r="C78">
        <f t="shared" si="1"/>
        <v>70714229.203349248</v>
      </c>
    </row>
    <row r="79" spans="1:3">
      <c r="A79">
        <v>-77445119</v>
      </c>
      <c r="B79" t="s">
        <v>229</v>
      </c>
      <c r="C79">
        <f t="shared" si="1"/>
        <v>108365644.63966857</v>
      </c>
    </row>
    <row r="80" spans="1:3">
      <c r="A80">
        <v>-68731391</v>
      </c>
      <c r="B80" t="s">
        <v>230</v>
      </c>
      <c r="C80">
        <f t="shared" si="1"/>
        <v>80900175.774659097</v>
      </c>
    </row>
    <row r="81" spans="1:3">
      <c r="A81">
        <v>-68529151</v>
      </c>
      <c r="B81" t="s">
        <v>231</v>
      </c>
      <c r="C81">
        <f t="shared" si="1"/>
        <v>100953637.82258236</v>
      </c>
    </row>
    <row r="82" spans="1:3">
      <c r="A82">
        <v>-73277439</v>
      </c>
      <c r="B82" t="s">
        <v>232</v>
      </c>
      <c r="C82">
        <f t="shared" si="1"/>
        <v>95432959.094227746</v>
      </c>
    </row>
    <row r="83" spans="1:3">
      <c r="A83">
        <v>-78744063</v>
      </c>
      <c r="B83" t="s">
        <v>233</v>
      </c>
      <c r="C83">
        <f t="shared" si="1"/>
        <v>91261306.910210922</v>
      </c>
    </row>
    <row r="84" spans="1:3">
      <c r="A84">
        <v>-96549375</v>
      </c>
      <c r="B84" t="s">
        <v>234</v>
      </c>
      <c r="C84">
        <f t="shared" si="1"/>
        <v>109693405.01152198</v>
      </c>
    </row>
    <row r="85" spans="1:3">
      <c r="A85">
        <v>-139789311</v>
      </c>
      <c r="B85" t="s">
        <v>235</v>
      </c>
      <c r="C85">
        <f t="shared" si="1"/>
        <v>80836163.310653865</v>
      </c>
    </row>
    <row r="86" spans="1:3">
      <c r="A86">
        <v>-198831615</v>
      </c>
      <c r="B86" t="s">
        <v>236</v>
      </c>
      <c r="C86">
        <f t="shared" si="1"/>
        <v>119228921.69318029</v>
      </c>
    </row>
    <row r="87" spans="1:3">
      <c r="A87">
        <v>-240794111</v>
      </c>
      <c r="B87" t="s">
        <v>237</v>
      </c>
      <c r="C87">
        <f t="shared" si="1"/>
        <v>77051763.963588044</v>
      </c>
    </row>
    <row r="88" spans="1:3">
      <c r="A88">
        <v>-239407103</v>
      </c>
      <c r="B88" t="s">
        <v>238</v>
      </c>
      <c r="C88">
        <f t="shared" si="1"/>
        <v>126793214.46119525</v>
      </c>
    </row>
    <row r="89" spans="1:3">
      <c r="A89">
        <v>-195345919</v>
      </c>
      <c r="B89" t="s">
        <v>239</v>
      </c>
      <c r="C89">
        <f t="shared" si="1"/>
        <v>82018805.772381395</v>
      </c>
    </row>
    <row r="90" spans="1:3">
      <c r="A90">
        <v>-130052095</v>
      </c>
      <c r="B90" t="s">
        <v>240</v>
      </c>
      <c r="C90">
        <f t="shared" si="1"/>
        <v>127119909.48940155</v>
      </c>
    </row>
    <row r="91" spans="1:3">
      <c r="A91">
        <v>-67487743</v>
      </c>
      <c r="B91" t="s">
        <v>241</v>
      </c>
      <c r="C91">
        <f t="shared" si="1"/>
        <v>96322907.067665309</v>
      </c>
    </row>
    <row r="92" spans="1:3">
      <c r="A92">
        <v>-22247423</v>
      </c>
      <c r="B92" t="s">
        <v>242</v>
      </c>
      <c r="C92">
        <f t="shared" si="1"/>
        <v>124351915.36606365</v>
      </c>
    </row>
    <row r="93" spans="1:3">
      <c r="A93">
        <v>1941505</v>
      </c>
      <c r="B93" t="s">
        <v>243</v>
      </c>
      <c r="C93">
        <f t="shared" si="1"/>
        <v>114103719.17216879</v>
      </c>
    </row>
    <row r="94" spans="1:3">
      <c r="A94">
        <v>12754945</v>
      </c>
      <c r="B94" t="s">
        <v>244</v>
      </c>
      <c r="C94">
        <f t="shared" si="1"/>
        <v>117086987.35173206</v>
      </c>
    </row>
    <row r="95" spans="1:3">
      <c r="A95">
        <v>19074049</v>
      </c>
      <c r="B95" t="s">
        <v>245</v>
      </c>
      <c r="C95">
        <f t="shared" si="1"/>
        <v>141492060.55409589</v>
      </c>
    </row>
    <row r="96" spans="1:3">
      <c r="A96">
        <v>21172737</v>
      </c>
      <c r="B96" t="s">
        <v>246</v>
      </c>
      <c r="C96">
        <f t="shared" si="1"/>
        <v>105072654.09282963</v>
      </c>
    </row>
    <row r="97" spans="1:3">
      <c r="A97">
        <v>10338305</v>
      </c>
      <c r="B97" t="s">
        <v>247</v>
      </c>
      <c r="C97">
        <f t="shared" si="1"/>
        <v>167094916.60358149</v>
      </c>
    </row>
    <row r="98" spans="1:3">
      <c r="A98">
        <v>-13262847</v>
      </c>
      <c r="B98" t="s">
        <v>248</v>
      </c>
      <c r="C98">
        <f t="shared" si="1"/>
        <v>94011943.962941572</v>
      </c>
    </row>
    <row r="99" spans="1:3">
      <c r="A99">
        <v>-34031615</v>
      </c>
      <c r="B99" t="s">
        <v>249</v>
      </c>
      <c r="C99">
        <f t="shared" si="1"/>
        <v>221825765.1834527</v>
      </c>
    </row>
    <row r="100" spans="1:3">
      <c r="A100">
        <v>-43227135</v>
      </c>
      <c r="B100" t="s">
        <v>250</v>
      </c>
      <c r="C100">
        <f t="shared" si="1"/>
        <v>246506177.54201263</v>
      </c>
    </row>
    <row r="101" spans="1:3">
      <c r="A101">
        <v>-54346751</v>
      </c>
      <c r="B101" t="s">
        <v>251</v>
      </c>
      <c r="C101">
        <f t="shared" si="1"/>
        <v>382640815.13885492</v>
      </c>
    </row>
    <row r="102" spans="1:3">
      <c r="A102">
        <v>-85849087</v>
      </c>
      <c r="B102" t="s">
        <v>252</v>
      </c>
      <c r="C102">
        <f t="shared" si="1"/>
        <v>556735523.45118177</v>
      </c>
    </row>
    <row r="103" spans="1:3">
      <c r="A103">
        <v>-124414463</v>
      </c>
      <c r="B103" t="s">
        <v>253</v>
      </c>
      <c r="C103">
        <f t="shared" si="1"/>
        <v>236968846.84809178</v>
      </c>
    </row>
    <row r="104" spans="1:3">
      <c r="A104">
        <v>-134426111</v>
      </c>
      <c r="B104" t="s">
        <v>254</v>
      </c>
      <c r="C104">
        <f t="shared" si="1"/>
        <v>414496352.12719989</v>
      </c>
    </row>
    <row r="105" spans="1:3">
      <c r="A105">
        <v>-100713471</v>
      </c>
      <c r="B105" t="s">
        <v>255</v>
      </c>
      <c r="C105">
        <f t="shared" si="1"/>
        <v>606446758.63321853</v>
      </c>
    </row>
    <row r="106" spans="1:3">
      <c r="A106">
        <v>-56878591</v>
      </c>
      <c r="B106" t="s">
        <v>256</v>
      </c>
      <c r="C106">
        <f t="shared" si="1"/>
        <v>242399694.68124253</v>
      </c>
    </row>
    <row r="107" spans="1:3">
      <c r="A107">
        <v>-46313471</v>
      </c>
      <c r="B107" t="s">
        <v>257</v>
      </c>
      <c r="C107">
        <f t="shared" si="1"/>
        <v>257336443.25393322</v>
      </c>
    </row>
    <row r="108" spans="1:3">
      <c r="A108">
        <v>-75789311</v>
      </c>
      <c r="B108" t="s">
        <v>258</v>
      </c>
      <c r="C108">
        <f t="shared" si="1"/>
        <v>270488848.60518289</v>
      </c>
    </row>
    <row r="109" spans="1:3">
      <c r="A109">
        <v>-113644543</v>
      </c>
      <c r="B109" t="s">
        <v>259</v>
      </c>
      <c r="C109">
        <f t="shared" si="1"/>
        <v>561897748.36349308</v>
      </c>
    </row>
    <row r="110" spans="1:3">
      <c r="A110">
        <v>-136565247</v>
      </c>
      <c r="B110" t="s">
        <v>260</v>
      </c>
      <c r="C110">
        <f t="shared" si="1"/>
        <v>237882727.67919022</v>
      </c>
    </row>
    <row r="111" spans="1:3">
      <c r="A111">
        <v>-155057151</v>
      </c>
      <c r="B111" t="s">
        <v>261</v>
      </c>
      <c r="C111">
        <f t="shared" si="1"/>
        <v>305466989.05411911</v>
      </c>
    </row>
    <row r="112" spans="1:3">
      <c r="A112">
        <v>-188184575</v>
      </c>
      <c r="B112" t="s">
        <v>262</v>
      </c>
      <c r="C112">
        <f t="shared" si="1"/>
        <v>715456416.33052194</v>
      </c>
    </row>
    <row r="113" spans="1:3">
      <c r="A113">
        <v>-226651135</v>
      </c>
      <c r="B113" t="s">
        <v>263</v>
      </c>
      <c r="C113">
        <f t="shared" si="1"/>
        <v>507782390.30871743</v>
      </c>
    </row>
    <row r="114" spans="1:3">
      <c r="A114">
        <v>-238948863</v>
      </c>
      <c r="B114" t="s">
        <v>264</v>
      </c>
      <c r="C114">
        <f t="shared" si="1"/>
        <v>948695391.30827379</v>
      </c>
    </row>
    <row r="115" spans="1:3">
      <c r="A115">
        <v>-214932479</v>
      </c>
      <c r="B115" t="s">
        <v>265</v>
      </c>
      <c r="C115">
        <f t="shared" si="1"/>
        <v>556266964.32002664</v>
      </c>
    </row>
    <row r="116" spans="1:3">
      <c r="A116">
        <v>-176285695</v>
      </c>
      <c r="B116" t="s">
        <v>266</v>
      </c>
      <c r="C116">
        <f t="shared" si="1"/>
        <v>545732817.22427452</v>
      </c>
    </row>
    <row r="117" spans="1:3">
      <c r="A117">
        <v>-145977855</v>
      </c>
      <c r="B117" t="s">
        <v>267</v>
      </c>
      <c r="C117">
        <f t="shared" si="1"/>
        <v>639823779.97905385</v>
      </c>
    </row>
    <row r="118" spans="1:3">
      <c r="A118">
        <v>-116042239</v>
      </c>
      <c r="B118" t="s">
        <v>268</v>
      </c>
      <c r="C118">
        <f t="shared" si="1"/>
        <v>526405532.33992749</v>
      </c>
    </row>
    <row r="119" spans="1:3">
      <c r="A119">
        <v>-68819967</v>
      </c>
      <c r="B119" t="s">
        <v>269</v>
      </c>
      <c r="C119">
        <f t="shared" si="1"/>
        <v>1154548979.8204346</v>
      </c>
    </row>
    <row r="120" spans="1:3">
      <c r="A120">
        <v>-17548287</v>
      </c>
      <c r="B120" t="s">
        <v>270</v>
      </c>
      <c r="C120">
        <f t="shared" si="1"/>
        <v>1383029306.2017367</v>
      </c>
    </row>
    <row r="121" spans="1:3">
      <c r="A121">
        <v>-1504255</v>
      </c>
      <c r="B121" t="s">
        <v>271</v>
      </c>
      <c r="C121">
        <f t="shared" si="1"/>
        <v>2340553418.9507079</v>
      </c>
    </row>
    <row r="122" spans="1:3">
      <c r="A122">
        <v>-31405055</v>
      </c>
      <c r="B122" t="s">
        <v>272</v>
      </c>
      <c r="C122">
        <f t="shared" si="1"/>
        <v>798374060.31223071</v>
      </c>
    </row>
    <row r="123" spans="1:3">
      <c r="A123">
        <v>-65191935</v>
      </c>
      <c r="B123" t="s">
        <v>273</v>
      </c>
      <c r="C123">
        <f t="shared" si="1"/>
        <v>556625775.24407458</v>
      </c>
    </row>
    <row r="124" spans="1:3">
      <c r="A124">
        <v>-59667967</v>
      </c>
      <c r="B124" t="s">
        <v>274</v>
      </c>
      <c r="C124">
        <f t="shared" si="1"/>
        <v>2269517767.0728564</v>
      </c>
    </row>
    <row r="125" spans="1:3">
      <c r="A125">
        <v>-31578111</v>
      </c>
      <c r="B125" t="s">
        <v>275</v>
      </c>
      <c r="C125">
        <f t="shared" si="1"/>
        <v>638639702.93525219</v>
      </c>
    </row>
    <row r="126" spans="1:3">
      <c r="A126">
        <v>-40806911</v>
      </c>
      <c r="B126" t="s">
        <v>276</v>
      </c>
      <c r="C126">
        <f t="shared" si="1"/>
        <v>852300221.30916786</v>
      </c>
    </row>
    <row r="127" spans="1:3">
      <c r="A127">
        <v>-105138687</v>
      </c>
      <c r="B127" t="s">
        <v>277</v>
      </c>
      <c r="C127">
        <f t="shared" si="1"/>
        <v>2310999277.661624</v>
      </c>
    </row>
    <row r="128" spans="1:3">
      <c r="A128">
        <v>-172560383</v>
      </c>
      <c r="B128" t="s">
        <v>278</v>
      </c>
      <c r="C128">
        <f t="shared" si="1"/>
        <v>3048563312.2670321</v>
      </c>
    </row>
    <row r="129" spans="1:3">
      <c r="A129">
        <v>-185439231</v>
      </c>
      <c r="B129" t="s">
        <v>279</v>
      </c>
      <c r="C129">
        <f t="shared" si="1"/>
        <v>5097121482.2009335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29"/>
  <sheetViews>
    <sheetView tabSelected="1" zoomScale="80" zoomScaleNormal="80" workbookViewId="0">
      <selection activeCell="N16" sqref="N16"/>
    </sheetView>
  </sheetViews>
  <sheetFormatPr defaultRowHeight="15"/>
  <cols>
    <col min="1" max="1" width="17.42578125" customWidth="1"/>
    <col min="2" max="2" width="35.28515625" bestFit="1" customWidth="1"/>
    <col min="3" max="3" width="18.28515625" customWidth="1"/>
    <col min="4" max="4" width="18.42578125" customWidth="1"/>
  </cols>
  <sheetData>
    <row r="1" spans="1:4">
      <c r="A1" t="s">
        <v>149</v>
      </c>
      <c r="B1" t="s">
        <v>150</v>
      </c>
      <c r="C1" t="s">
        <v>151</v>
      </c>
      <c r="D1" t="s">
        <v>537</v>
      </c>
    </row>
    <row r="2" spans="1:4">
      <c r="A2">
        <v>13440</v>
      </c>
      <c r="B2" t="s">
        <v>538</v>
      </c>
      <c r="C2">
        <f>IMABS(B2)</f>
        <v>165883</v>
      </c>
      <c r="D2">
        <v>131072</v>
      </c>
    </row>
    <row r="3" spans="1:4">
      <c r="A3">
        <v>15766</v>
      </c>
      <c r="B3" t="s">
        <v>539</v>
      </c>
      <c r="C3">
        <f t="shared" ref="C3:C66" si="0">IMABS(B3)</f>
        <v>46557.033069736513</v>
      </c>
      <c r="D3">
        <v>40593</v>
      </c>
    </row>
    <row r="4" spans="1:4">
      <c r="A4">
        <v>17750</v>
      </c>
      <c r="B4" t="s">
        <v>540</v>
      </c>
      <c r="C4">
        <f t="shared" si="0"/>
        <v>118666.15767493928</v>
      </c>
      <c r="D4">
        <v>90993</v>
      </c>
    </row>
    <row r="5" spans="1:4">
      <c r="A5">
        <v>19348</v>
      </c>
      <c r="B5" t="s">
        <v>541</v>
      </c>
      <c r="C5">
        <f t="shared" si="0"/>
        <v>1447235.6071651785</v>
      </c>
      <c r="D5">
        <v>1114112</v>
      </c>
    </row>
    <row r="6" spans="1:4">
      <c r="A6">
        <v>20524</v>
      </c>
      <c r="B6" t="s">
        <v>542</v>
      </c>
      <c r="C6">
        <f t="shared" si="0"/>
        <v>128471.56534168404</v>
      </c>
      <c r="D6">
        <v>119122</v>
      </c>
    </row>
    <row r="7" spans="1:4">
      <c r="A7">
        <v>21268</v>
      </c>
      <c r="B7" t="s">
        <v>543</v>
      </c>
      <c r="C7">
        <f t="shared" si="0"/>
        <v>71941.301037984711</v>
      </c>
      <c r="D7">
        <v>64955</v>
      </c>
    </row>
    <row r="8" spans="1:4">
      <c r="A8">
        <v>21546</v>
      </c>
      <c r="B8" t="s">
        <v>544</v>
      </c>
      <c r="C8">
        <f t="shared" si="0"/>
        <v>51372.108938310455</v>
      </c>
      <c r="D8">
        <v>46304</v>
      </c>
    </row>
    <row r="9" spans="1:4">
      <c r="A9">
        <v>21364</v>
      </c>
      <c r="B9" t="s">
        <v>545</v>
      </c>
      <c r="C9">
        <f t="shared" si="0"/>
        <v>40677.783233519207</v>
      </c>
      <c r="D9">
        <v>39301</v>
      </c>
    </row>
    <row r="10" spans="1:4">
      <c r="A10">
        <v>20720</v>
      </c>
      <c r="B10" t="s">
        <v>546</v>
      </c>
      <c r="C10">
        <f t="shared" si="0"/>
        <v>34061.370977894621</v>
      </c>
      <c r="D10">
        <v>32831</v>
      </c>
    </row>
    <row r="11" spans="1:4">
      <c r="A11">
        <v>19638</v>
      </c>
      <c r="B11" t="s">
        <v>547</v>
      </c>
      <c r="C11">
        <f t="shared" si="0"/>
        <v>29152.564646877574</v>
      </c>
      <c r="D11">
        <v>27421</v>
      </c>
    </row>
    <row r="12" spans="1:4">
      <c r="A12">
        <v>18128</v>
      </c>
      <c r="B12" t="s">
        <v>548</v>
      </c>
      <c r="C12">
        <f t="shared" si="0"/>
        <v>25695.073825116116</v>
      </c>
      <c r="D12">
        <v>23689</v>
      </c>
    </row>
    <row r="13" spans="1:4">
      <c r="A13">
        <v>16232</v>
      </c>
      <c r="B13" t="s">
        <v>549</v>
      </c>
      <c r="C13">
        <f t="shared" si="0"/>
        <v>22954.685251031107</v>
      </c>
      <c r="D13">
        <v>21580</v>
      </c>
    </row>
    <row r="14" spans="1:4">
      <c r="A14">
        <v>13980</v>
      </c>
      <c r="B14" t="s">
        <v>550</v>
      </c>
      <c r="C14">
        <f t="shared" si="0"/>
        <v>20872.057685356009</v>
      </c>
      <c r="D14">
        <v>18913</v>
      </c>
    </row>
    <row r="15" spans="1:4">
      <c r="A15">
        <v>11418</v>
      </c>
      <c r="B15" t="s">
        <v>551</v>
      </c>
      <c r="C15">
        <f t="shared" si="0"/>
        <v>19216.711641983184</v>
      </c>
      <c r="D15">
        <v>17323</v>
      </c>
    </row>
    <row r="16" spans="1:4">
      <c r="A16">
        <v>8600</v>
      </c>
      <c r="B16" t="s">
        <v>552</v>
      </c>
      <c r="C16">
        <f t="shared" si="0"/>
        <v>17659.58679018082</v>
      </c>
      <c r="D16">
        <v>17144</v>
      </c>
    </row>
    <row r="17" spans="1:4">
      <c r="A17">
        <v>5586</v>
      </c>
      <c r="B17" t="s">
        <v>553</v>
      </c>
      <c r="C17">
        <f t="shared" si="0"/>
        <v>16417.500156325277</v>
      </c>
      <c r="D17">
        <v>14021</v>
      </c>
    </row>
    <row r="18" spans="1:4">
      <c r="A18">
        <v>2436</v>
      </c>
      <c r="B18" t="s">
        <v>554</v>
      </c>
      <c r="C18">
        <f t="shared" si="0"/>
        <v>15331.146546452514</v>
      </c>
      <c r="D18">
        <v>14556</v>
      </c>
    </row>
    <row r="19" spans="1:4">
      <c r="A19">
        <v>-781</v>
      </c>
      <c r="B19" t="s">
        <v>555</v>
      </c>
      <c r="C19">
        <f t="shared" si="0"/>
        <v>14471.090310939358</v>
      </c>
      <c r="D19">
        <v>10496</v>
      </c>
    </row>
    <row r="20" spans="1:4">
      <c r="A20">
        <v>-4005</v>
      </c>
      <c r="B20" t="s">
        <v>556</v>
      </c>
      <c r="C20">
        <f t="shared" si="0"/>
        <v>13656.807382181554</v>
      </c>
      <c r="D20">
        <v>11151</v>
      </c>
    </row>
    <row r="21" spans="1:4">
      <c r="A21">
        <v>-7181</v>
      </c>
      <c r="B21" t="s">
        <v>557</v>
      </c>
      <c r="C21">
        <f t="shared" si="0"/>
        <v>12915.81656720657</v>
      </c>
      <c r="D21">
        <v>10676</v>
      </c>
    </row>
    <row r="22" spans="1:4">
      <c r="A22">
        <v>-10229</v>
      </c>
      <c r="B22" t="s">
        <v>558</v>
      </c>
      <c r="C22">
        <f t="shared" si="0"/>
        <v>12289.471717038268</v>
      </c>
      <c r="D22">
        <v>11350</v>
      </c>
    </row>
    <row r="23" spans="1:4">
      <c r="A23">
        <v>-13089</v>
      </c>
      <c r="B23" t="s">
        <v>559</v>
      </c>
      <c r="C23">
        <f t="shared" si="0"/>
        <v>11785.754213735938</v>
      </c>
      <c r="D23">
        <v>7957</v>
      </c>
    </row>
    <row r="24" spans="1:4">
      <c r="A24">
        <v>-15701</v>
      </c>
      <c r="B24" t="s">
        <v>560</v>
      </c>
      <c r="C24">
        <f t="shared" si="0"/>
        <v>11270.924583382466</v>
      </c>
      <c r="D24">
        <v>7113</v>
      </c>
    </row>
    <row r="25" spans="1:4">
      <c r="A25">
        <v>-18021</v>
      </c>
      <c r="B25" t="s">
        <v>561</v>
      </c>
      <c r="C25">
        <f t="shared" si="0"/>
        <v>10816.569123843536</v>
      </c>
      <c r="D25">
        <v>7187</v>
      </c>
    </row>
    <row r="26" spans="1:4">
      <c r="A26">
        <v>-19991</v>
      </c>
      <c r="B26" t="s">
        <v>562</v>
      </c>
      <c r="C26">
        <f t="shared" si="0"/>
        <v>10398.979149420133</v>
      </c>
      <c r="D26">
        <v>7273</v>
      </c>
    </row>
    <row r="27" spans="1:4">
      <c r="A27">
        <v>-21575</v>
      </c>
      <c r="B27" t="s">
        <v>563</v>
      </c>
      <c r="C27">
        <f t="shared" si="0"/>
        <v>9999.8791399215443</v>
      </c>
      <c r="D27">
        <v>7479</v>
      </c>
    </row>
    <row r="28" spans="1:4">
      <c r="A28">
        <v>-22741</v>
      </c>
      <c r="B28" t="s">
        <v>564</v>
      </c>
      <c r="C28">
        <f t="shared" si="0"/>
        <v>9653.5868668960575</v>
      </c>
      <c r="D28">
        <v>7470</v>
      </c>
    </row>
    <row r="29" spans="1:4">
      <c r="A29">
        <v>-23463</v>
      </c>
      <c r="B29" t="s">
        <v>565</v>
      </c>
      <c r="C29">
        <f t="shared" si="0"/>
        <v>9349.2595227489383</v>
      </c>
      <c r="D29">
        <v>6832</v>
      </c>
    </row>
    <row r="30" spans="1:4">
      <c r="A30">
        <v>-23733</v>
      </c>
      <c r="B30" t="s">
        <v>566</v>
      </c>
      <c r="C30">
        <f t="shared" si="0"/>
        <v>9057.8221514998004</v>
      </c>
      <c r="D30">
        <v>7348</v>
      </c>
    </row>
    <row r="31" spans="1:4">
      <c r="A31">
        <v>-23531</v>
      </c>
      <c r="B31" t="s">
        <v>567</v>
      </c>
      <c r="C31">
        <f t="shared" si="0"/>
        <v>8791.1573398354976</v>
      </c>
      <c r="D31">
        <v>6024</v>
      </c>
    </row>
    <row r="32" spans="1:4">
      <c r="A32">
        <v>-22881</v>
      </c>
      <c r="B32" t="s">
        <v>568</v>
      </c>
      <c r="C32">
        <f t="shared" si="0"/>
        <v>8539.8257327906631</v>
      </c>
      <c r="D32">
        <v>7699</v>
      </c>
    </row>
    <row r="33" spans="1:4">
      <c r="A33">
        <v>-21773</v>
      </c>
      <c r="B33" t="s">
        <v>569</v>
      </c>
      <c r="C33">
        <f t="shared" si="0"/>
        <v>8302.2700024242549</v>
      </c>
      <c r="D33">
        <v>7506</v>
      </c>
    </row>
    <row r="34" spans="1:4">
      <c r="A34">
        <v>-20253</v>
      </c>
      <c r="B34" t="s">
        <v>570</v>
      </c>
      <c r="C34">
        <f t="shared" si="0"/>
        <v>8089.4838525087544</v>
      </c>
      <c r="D34">
        <v>7604</v>
      </c>
    </row>
    <row r="35" spans="1:4">
      <c r="A35">
        <v>-18339</v>
      </c>
      <c r="B35" t="s">
        <v>571</v>
      </c>
      <c r="C35">
        <f t="shared" si="0"/>
        <v>7900.9984956537655</v>
      </c>
      <c r="D35">
        <v>5479</v>
      </c>
    </row>
    <row r="36" spans="1:4">
      <c r="A36">
        <v>-16073</v>
      </c>
      <c r="B36" t="s">
        <v>572</v>
      </c>
      <c r="C36">
        <f t="shared" si="0"/>
        <v>7729.3847371289175</v>
      </c>
      <c r="D36">
        <v>5499</v>
      </c>
    </row>
    <row r="37" spans="1:4">
      <c r="A37">
        <v>-13497</v>
      </c>
      <c r="B37" t="s">
        <v>573</v>
      </c>
      <c r="C37">
        <f t="shared" si="0"/>
        <v>7565.9969513915203</v>
      </c>
      <c r="D37">
        <v>4999</v>
      </c>
    </row>
    <row r="38" spans="1:4">
      <c r="A38">
        <v>-10669</v>
      </c>
      <c r="B38" t="s">
        <v>574</v>
      </c>
      <c r="C38">
        <f t="shared" si="0"/>
        <v>7421.1272967559971</v>
      </c>
      <c r="D38">
        <v>5255</v>
      </c>
    </row>
    <row r="39" spans="1:4">
      <c r="A39">
        <v>-7647</v>
      </c>
      <c r="B39" t="s">
        <v>575</v>
      </c>
      <c r="C39">
        <f t="shared" si="0"/>
        <v>7270.5212485894053</v>
      </c>
      <c r="D39">
        <v>5713</v>
      </c>
    </row>
    <row r="40" spans="1:4">
      <c r="A40">
        <v>-4487</v>
      </c>
      <c r="B40" t="s">
        <v>576</v>
      </c>
      <c r="C40">
        <f t="shared" si="0"/>
        <v>7104.9182161272483</v>
      </c>
      <c r="D40">
        <v>5341</v>
      </c>
    </row>
    <row r="41" spans="1:4">
      <c r="A41">
        <v>-1263</v>
      </c>
      <c r="B41" t="s">
        <v>577</v>
      </c>
      <c r="C41">
        <f t="shared" si="0"/>
        <v>6953.7736670913464</v>
      </c>
      <c r="D41">
        <v>5393</v>
      </c>
    </row>
    <row r="42" spans="1:4">
      <c r="A42">
        <v>1962</v>
      </c>
      <c r="B42" t="s">
        <v>578</v>
      </c>
      <c r="C42">
        <f t="shared" si="0"/>
        <v>6873.760749426262</v>
      </c>
      <c r="D42">
        <v>5495</v>
      </c>
    </row>
    <row r="43" spans="1:4">
      <c r="A43">
        <v>5132</v>
      </c>
      <c r="B43" t="s">
        <v>579</v>
      </c>
      <c r="C43">
        <f t="shared" si="0"/>
        <v>6746.7576579644028</v>
      </c>
      <c r="D43">
        <v>5488</v>
      </c>
    </row>
    <row r="44" spans="1:4">
      <c r="A44">
        <v>8172</v>
      </c>
      <c r="B44" t="s">
        <v>580</v>
      </c>
      <c r="C44">
        <f t="shared" si="0"/>
        <v>6699.2397083808246</v>
      </c>
      <c r="D44">
        <v>5478</v>
      </c>
    </row>
    <row r="45" spans="1:4">
      <c r="A45">
        <v>11028</v>
      </c>
      <c r="B45" t="s">
        <v>581</v>
      </c>
      <c r="C45">
        <f t="shared" si="0"/>
        <v>6563.6765356552523</v>
      </c>
      <c r="D45">
        <v>5271</v>
      </c>
    </row>
    <row r="46" spans="1:4">
      <c r="A46">
        <v>13626</v>
      </c>
      <c r="B46" t="s">
        <v>582</v>
      </c>
      <c r="C46">
        <f t="shared" si="0"/>
        <v>6491.4043885321089</v>
      </c>
      <c r="D46">
        <v>5478</v>
      </c>
    </row>
    <row r="47" spans="1:4">
      <c r="A47">
        <v>15930</v>
      </c>
      <c r="B47" t="s">
        <v>583</v>
      </c>
      <c r="C47">
        <f t="shared" si="0"/>
        <v>6403.5214752433576</v>
      </c>
      <c r="D47">
        <v>5687</v>
      </c>
    </row>
    <row r="48" spans="1:4">
      <c r="A48">
        <v>17890</v>
      </c>
      <c r="B48" t="s">
        <v>584</v>
      </c>
      <c r="C48">
        <f t="shared" si="0"/>
        <v>6294.1411693036653</v>
      </c>
      <c r="D48">
        <v>5509</v>
      </c>
    </row>
    <row r="49" spans="1:4">
      <c r="A49">
        <v>19460</v>
      </c>
      <c r="B49" t="s">
        <v>585</v>
      </c>
      <c r="C49">
        <f t="shared" si="0"/>
        <v>6276.5817159510134</v>
      </c>
      <c r="D49">
        <v>5473</v>
      </c>
    </row>
    <row r="50" spans="1:4">
      <c r="A50">
        <v>20618</v>
      </c>
      <c r="B50" t="s">
        <v>586</v>
      </c>
      <c r="C50">
        <f t="shared" si="0"/>
        <v>6184.9756322234434</v>
      </c>
      <c r="D50">
        <v>5496</v>
      </c>
    </row>
    <row r="51" spans="1:4">
      <c r="A51">
        <v>21326</v>
      </c>
      <c r="B51" t="s">
        <v>587</v>
      </c>
      <c r="C51">
        <f t="shared" si="0"/>
        <v>6128.5516999938573</v>
      </c>
      <c r="D51">
        <v>5464</v>
      </c>
    </row>
    <row r="52" spans="1:4">
      <c r="A52">
        <v>21576</v>
      </c>
      <c r="B52" t="s">
        <v>588</v>
      </c>
      <c r="C52">
        <f t="shared" si="0"/>
        <v>6057.4243051704761</v>
      </c>
      <c r="D52">
        <v>5586</v>
      </c>
    </row>
    <row r="53" spans="1:4">
      <c r="A53">
        <v>21366</v>
      </c>
      <c r="B53" t="s">
        <v>589</v>
      </c>
      <c r="C53">
        <f t="shared" si="0"/>
        <v>6015.7206199727607</v>
      </c>
      <c r="D53">
        <v>5192</v>
      </c>
    </row>
    <row r="54" spans="1:4">
      <c r="A54">
        <v>20698</v>
      </c>
      <c r="B54" t="s">
        <v>590</v>
      </c>
      <c r="C54">
        <f t="shared" si="0"/>
        <v>5925.9332831671027</v>
      </c>
      <c r="D54">
        <v>5540</v>
      </c>
    </row>
    <row r="55" spans="1:4">
      <c r="A55">
        <v>19588</v>
      </c>
      <c r="B55" t="s">
        <v>591</v>
      </c>
      <c r="C55">
        <f t="shared" si="0"/>
        <v>5940.6573341271069</v>
      </c>
      <c r="D55">
        <v>5650</v>
      </c>
    </row>
    <row r="56" spans="1:4">
      <c r="A56">
        <v>18040</v>
      </c>
      <c r="B56" t="s">
        <v>592</v>
      </c>
      <c r="C56">
        <f t="shared" si="0"/>
        <v>5885.9912203869517</v>
      </c>
      <c r="D56">
        <v>5514</v>
      </c>
    </row>
    <row r="57" spans="1:4">
      <c r="A57">
        <v>16126</v>
      </c>
      <c r="B57" t="s">
        <v>593</v>
      </c>
      <c r="C57">
        <f t="shared" si="0"/>
        <v>5812.7233739915455</v>
      </c>
      <c r="D57">
        <v>5520</v>
      </c>
    </row>
    <row r="58" spans="1:4">
      <c r="A58">
        <v>13840</v>
      </c>
      <c r="B58" t="s">
        <v>594</v>
      </c>
      <c r="C58">
        <f t="shared" si="0"/>
        <v>5818.989681706671</v>
      </c>
      <c r="D58">
        <v>5467</v>
      </c>
    </row>
    <row r="59" spans="1:4">
      <c r="A59">
        <v>11262</v>
      </c>
      <c r="B59" t="s">
        <v>595</v>
      </c>
      <c r="C59">
        <f t="shared" si="0"/>
        <v>5794.983073126813</v>
      </c>
      <c r="D59">
        <v>5498</v>
      </c>
    </row>
    <row r="60" spans="1:4">
      <c r="A60">
        <v>8430</v>
      </c>
      <c r="B60" t="s">
        <v>596</v>
      </c>
      <c r="C60">
        <f t="shared" si="0"/>
        <v>5804.9034552892845</v>
      </c>
      <c r="D60">
        <v>5489</v>
      </c>
    </row>
    <row r="61" spans="1:4">
      <c r="A61">
        <v>5400</v>
      </c>
      <c r="B61" t="s">
        <v>597</v>
      </c>
      <c r="C61">
        <f t="shared" si="0"/>
        <v>5710.1789335497333</v>
      </c>
      <c r="D61">
        <v>5510</v>
      </c>
    </row>
    <row r="62" spans="1:4">
      <c r="A62">
        <v>2248</v>
      </c>
      <c r="B62" t="s">
        <v>598</v>
      </c>
      <c r="C62">
        <f t="shared" si="0"/>
        <v>5716.5813960677788</v>
      </c>
      <c r="D62">
        <v>5286</v>
      </c>
    </row>
    <row r="63" spans="1:4">
      <c r="A63">
        <v>-977</v>
      </c>
      <c r="B63" t="s">
        <v>599</v>
      </c>
      <c r="C63">
        <f t="shared" si="0"/>
        <v>5695.5380372717327</v>
      </c>
      <c r="D63">
        <v>3807</v>
      </c>
    </row>
    <row r="64" spans="1:4">
      <c r="A64">
        <v>-4201</v>
      </c>
      <c r="B64" t="s">
        <v>600</v>
      </c>
      <c r="C64">
        <f t="shared" si="0"/>
        <v>5717.6249134334566</v>
      </c>
      <c r="D64">
        <v>5620</v>
      </c>
    </row>
    <row r="65" spans="1:4">
      <c r="A65">
        <v>-7367</v>
      </c>
      <c r="B65" t="s">
        <v>601</v>
      </c>
      <c r="C65">
        <f t="shared" si="0"/>
        <v>5712.1852441889541</v>
      </c>
      <c r="D65">
        <v>5601</v>
      </c>
    </row>
    <row r="66" spans="1:4">
      <c r="A66">
        <v>-10401</v>
      </c>
      <c r="B66" t="s">
        <v>602</v>
      </c>
      <c r="C66">
        <f t="shared" si="0"/>
        <v>5649</v>
      </c>
      <c r="D66">
        <v>5578</v>
      </c>
    </row>
    <row r="67" spans="1:4">
      <c r="A67">
        <v>-13245</v>
      </c>
      <c r="B67" t="s">
        <v>603</v>
      </c>
      <c r="C67">
        <f t="shared" ref="C67:C129" si="1">IMABS(B67)</f>
        <v>5712.1852441888841</v>
      </c>
      <c r="D67">
        <v>5601</v>
      </c>
    </row>
    <row r="68" spans="1:4">
      <c r="A68">
        <v>-15843</v>
      </c>
      <c r="B68" t="s">
        <v>604</v>
      </c>
      <c r="C68">
        <f t="shared" si="1"/>
        <v>5717.624913433352</v>
      </c>
      <c r="D68">
        <v>5619</v>
      </c>
    </row>
    <row r="69" spans="1:4">
      <c r="A69">
        <v>-18137</v>
      </c>
      <c r="B69" t="s">
        <v>605</v>
      </c>
      <c r="C69">
        <f t="shared" si="1"/>
        <v>5695.5380372729742</v>
      </c>
      <c r="D69">
        <v>3808</v>
      </c>
    </row>
    <row r="70" spans="1:4">
      <c r="A70">
        <v>-20081</v>
      </c>
      <c r="B70" t="s">
        <v>606</v>
      </c>
      <c r="C70">
        <f t="shared" si="1"/>
        <v>5716.5813960678815</v>
      </c>
      <c r="D70">
        <v>5284</v>
      </c>
    </row>
    <row r="71" spans="1:4">
      <c r="A71">
        <v>-21641</v>
      </c>
      <c r="B71" t="s">
        <v>607</v>
      </c>
      <c r="C71">
        <f t="shared" si="1"/>
        <v>5710.1789335497042</v>
      </c>
      <c r="D71">
        <v>5512</v>
      </c>
    </row>
    <row r="72" spans="1:4">
      <c r="A72">
        <v>-22777</v>
      </c>
      <c r="B72" t="s">
        <v>608</v>
      </c>
      <c r="C72">
        <f t="shared" si="1"/>
        <v>5804.9034552893227</v>
      </c>
      <c r="D72">
        <v>5490</v>
      </c>
    </row>
    <row r="73" spans="1:4">
      <c r="A73">
        <v>-23471</v>
      </c>
      <c r="B73" t="s">
        <v>609</v>
      </c>
      <c r="C73">
        <f t="shared" si="1"/>
        <v>5794.9830731269149</v>
      </c>
      <c r="D73">
        <v>5499</v>
      </c>
    </row>
    <row r="74" spans="1:4">
      <c r="A74">
        <v>-23713</v>
      </c>
      <c r="B74" t="s">
        <v>610</v>
      </c>
      <c r="C74">
        <f t="shared" si="1"/>
        <v>5818.9896817066992</v>
      </c>
      <c r="D74">
        <v>5467</v>
      </c>
    </row>
    <row r="75" spans="1:4">
      <c r="A75">
        <v>-23489</v>
      </c>
      <c r="B75" t="s">
        <v>611</v>
      </c>
      <c r="C75">
        <f t="shared" si="1"/>
        <v>5812.7233739915464</v>
      </c>
      <c r="D75">
        <v>5519</v>
      </c>
    </row>
    <row r="76" spans="1:4">
      <c r="A76">
        <v>-22801</v>
      </c>
      <c r="B76" t="s">
        <v>612</v>
      </c>
      <c r="C76">
        <f t="shared" si="1"/>
        <v>5885.9912203869681</v>
      </c>
      <c r="D76">
        <v>5512</v>
      </c>
    </row>
    <row r="77" spans="1:4">
      <c r="A77">
        <v>-21675</v>
      </c>
      <c r="B77" t="s">
        <v>613</v>
      </c>
      <c r="C77">
        <f t="shared" si="1"/>
        <v>5940.6573341271605</v>
      </c>
      <c r="D77">
        <v>5653</v>
      </c>
    </row>
    <row r="78" spans="1:4">
      <c r="A78">
        <v>-20129</v>
      </c>
      <c r="B78" t="s">
        <v>614</v>
      </c>
      <c r="C78">
        <f t="shared" si="1"/>
        <v>5925.9332831671118</v>
      </c>
      <c r="D78">
        <v>5539</v>
      </c>
    </row>
    <row r="79" spans="1:4">
      <c r="A79">
        <v>-18185</v>
      </c>
      <c r="B79" t="s">
        <v>615</v>
      </c>
      <c r="C79">
        <f t="shared" si="1"/>
        <v>6015.7206199726197</v>
      </c>
      <c r="D79">
        <v>5188</v>
      </c>
    </row>
    <row r="80" spans="1:4">
      <c r="A80">
        <v>-15901</v>
      </c>
      <c r="B80" t="s">
        <v>616</v>
      </c>
      <c r="C80">
        <f t="shared" si="1"/>
        <v>6057.424305170498</v>
      </c>
      <c r="D80">
        <v>5588</v>
      </c>
    </row>
    <row r="81" spans="1:4">
      <c r="A81">
        <v>-13303</v>
      </c>
      <c r="B81" t="s">
        <v>617</v>
      </c>
      <c r="C81">
        <f t="shared" si="1"/>
        <v>6128.5516999938991</v>
      </c>
      <c r="D81">
        <v>5466</v>
      </c>
    </row>
    <row r="82" spans="1:4">
      <c r="A82">
        <v>-10467</v>
      </c>
      <c r="B82" t="s">
        <v>618</v>
      </c>
      <c r="C82">
        <f t="shared" si="1"/>
        <v>6184.9756322234489</v>
      </c>
      <c r="D82">
        <v>5495</v>
      </c>
    </row>
    <row r="83" spans="1:4">
      <c r="A83">
        <v>-7439</v>
      </c>
      <c r="B83" t="s">
        <v>619</v>
      </c>
      <c r="C83">
        <f t="shared" si="1"/>
        <v>6276.5817159509688</v>
      </c>
      <c r="D83">
        <v>5472</v>
      </c>
    </row>
    <row r="84" spans="1:4">
      <c r="A84">
        <v>-4279</v>
      </c>
      <c r="B84" t="s">
        <v>620</v>
      </c>
      <c r="C84">
        <f t="shared" si="1"/>
        <v>6294.141169303658</v>
      </c>
      <c r="D84">
        <v>5509</v>
      </c>
    </row>
    <row r="85" spans="1:4">
      <c r="A85">
        <v>-1051</v>
      </c>
      <c r="B85" t="s">
        <v>621</v>
      </c>
      <c r="C85">
        <f t="shared" si="1"/>
        <v>6403.5214752436023</v>
      </c>
      <c r="D85">
        <v>5688</v>
      </c>
    </row>
    <row r="86" spans="1:4">
      <c r="A86">
        <v>2176</v>
      </c>
      <c r="B86" t="s">
        <v>622</v>
      </c>
      <c r="C86">
        <f t="shared" si="1"/>
        <v>6491.404388532128</v>
      </c>
      <c r="D86">
        <v>5476</v>
      </c>
    </row>
    <row r="87" spans="1:4">
      <c r="A87">
        <v>5340</v>
      </c>
      <c r="B87" t="s">
        <v>623</v>
      </c>
      <c r="C87">
        <f t="shared" si="1"/>
        <v>6563.6765356551205</v>
      </c>
      <c r="D87">
        <v>5269</v>
      </c>
    </row>
    <row r="88" spans="1:4">
      <c r="A88">
        <v>8366</v>
      </c>
      <c r="B88" t="s">
        <v>624</v>
      </c>
      <c r="C88">
        <f t="shared" si="1"/>
        <v>6699.239708380841</v>
      </c>
      <c r="D88">
        <v>5476</v>
      </c>
    </row>
    <row r="89" spans="1:4">
      <c r="A89">
        <v>11204</v>
      </c>
      <c r="B89" t="s">
        <v>625</v>
      </c>
      <c r="C89">
        <f t="shared" si="1"/>
        <v>6746.7576579644301</v>
      </c>
      <c r="D89">
        <v>5488</v>
      </c>
    </row>
    <row r="90" spans="1:4">
      <c r="A90">
        <v>13794</v>
      </c>
      <c r="B90" t="s">
        <v>626</v>
      </c>
      <c r="C90">
        <f t="shared" si="1"/>
        <v>6873.7607494262575</v>
      </c>
      <c r="D90">
        <v>5495</v>
      </c>
    </row>
    <row r="91" spans="1:4">
      <c r="A91">
        <v>16078</v>
      </c>
      <c r="B91" t="s">
        <v>627</v>
      </c>
      <c r="C91">
        <f t="shared" si="1"/>
        <v>6953.7736670912873</v>
      </c>
      <c r="D91">
        <v>5391</v>
      </c>
    </row>
    <row r="92" spans="1:4">
      <c r="A92">
        <v>18016</v>
      </c>
      <c r="B92" t="s">
        <v>628</v>
      </c>
      <c r="C92">
        <f t="shared" si="1"/>
        <v>7104.9182161272256</v>
      </c>
      <c r="D92">
        <v>5338</v>
      </c>
    </row>
    <row r="93" spans="1:4">
      <c r="A93">
        <v>19562</v>
      </c>
      <c r="B93" t="s">
        <v>629</v>
      </c>
      <c r="C93">
        <f t="shared" si="1"/>
        <v>7270.5212485894754</v>
      </c>
      <c r="D93">
        <v>5711</v>
      </c>
    </row>
    <row r="94" spans="1:4">
      <c r="A94">
        <v>20688</v>
      </c>
      <c r="B94" t="s">
        <v>630</v>
      </c>
      <c r="C94">
        <f t="shared" si="1"/>
        <v>7421.1272967559407</v>
      </c>
      <c r="D94">
        <v>5254</v>
      </c>
    </row>
    <row r="95" spans="1:4">
      <c r="A95">
        <v>21370</v>
      </c>
      <c r="B95" t="s">
        <v>631</v>
      </c>
      <c r="C95">
        <f t="shared" si="1"/>
        <v>7565.9969513906108</v>
      </c>
      <c r="D95">
        <v>4997</v>
      </c>
    </row>
    <row r="96" spans="1:4">
      <c r="A96">
        <v>21592</v>
      </c>
      <c r="B96" t="s">
        <v>632</v>
      </c>
      <c r="C96">
        <f t="shared" si="1"/>
        <v>7729.3847371289994</v>
      </c>
      <c r="D96">
        <v>5498</v>
      </c>
    </row>
    <row r="97" spans="1:4">
      <c r="A97">
        <v>21358</v>
      </c>
      <c r="B97" t="s">
        <v>633</v>
      </c>
      <c r="C97">
        <f t="shared" si="1"/>
        <v>7900.9984956538374</v>
      </c>
      <c r="D97">
        <v>5478</v>
      </c>
    </row>
    <row r="98" spans="1:4">
      <c r="A98">
        <v>20662</v>
      </c>
      <c r="B98" t="s">
        <v>634</v>
      </c>
      <c r="C98">
        <f t="shared" si="1"/>
        <v>8089.4838525087689</v>
      </c>
      <c r="D98">
        <v>7604</v>
      </c>
    </row>
    <row r="99" spans="1:4">
      <c r="A99">
        <v>19530</v>
      </c>
      <c r="B99" t="s">
        <v>635</v>
      </c>
      <c r="C99">
        <f t="shared" si="1"/>
        <v>8302.270002424164</v>
      </c>
      <c r="D99">
        <v>7505</v>
      </c>
    </row>
    <row r="100" spans="1:4">
      <c r="A100">
        <v>17974</v>
      </c>
      <c r="B100" t="s">
        <v>636</v>
      </c>
      <c r="C100">
        <f t="shared" si="1"/>
        <v>8539.8257327906049</v>
      </c>
      <c r="D100">
        <v>7694</v>
      </c>
    </row>
    <row r="101" spans="1:4">
      <c r="A101">
        <v>16036</v>
      </c>
      <c r="B101" t="s">
        <v>637</v>
      </c>
      <c r="C101">
        <f t="shared" si="1"/>
        <v>8791.1573398363525</v>
      </c>
      <c r="D101">
        <v>6023</v>
      </c>
    </row>
    <row r="102" spans="1:4">
      <c r="A102">
        <v>13742</v>
      </c>
      <c r="B102" t="s">
        <v>638</v>
      </c>
      <c r="C102">
        <f t="shared" si="1"/>
        <v>9057.8221514998786</v>
      </c>
      <c r="D102">
        <v>7346</v>
      </c>
    </row>
    <row r="103" spans="1:4">
      <c r="A103">
        <v>11148</v>
      </c>
      <c r="B103" t="s">
        <v>639</v>
      </c>
      <c r="C103">
        <f t="shared" si="1"/>
        <v>9349.2595227488309</v>
      </c>
      <c r="D103">
        <v>6826</v>
      </c>
    </row>
    <row r="104" spans="1:4">
      <c r="A104">
        <v>8292</v>
      </c>
      <c r="B104" t="s">
        <v>640</v>
      </c>
      <c r="C104">
        <f t="shared" si="1"/>
        <v>9653.5868668961011</v>
      </c>
      <c r="D104">
        <v>7468</v>
      </c>
    </row>
    <row r="105" spans="1:4">
      <c r="A105">
        <v>5250</v>
      </c>
      <c r="B105" t="s">
        <v>641</v>
      </c>
      <c r="C105">
        <f t="shared" si="1"/>
        <v>9999.8791399216207</v>
      </c>
      <c r="D105">
        <v>7477</v>
      </c>
    </row>
    <row r="106" spans="1:4">
      <c r="A106">
        <v>2084</v>
      </c>
      <c r="B106" t="s">
        <v>642</v>
      </c>
      <c r="C106">
        <f t="shared" si="1"/>
        <v>10398.979149420165</v>
      </c>
      <c r="D106">
        <v>7270</v>
      </c>
    </row>
    <row r="107" spans="1:4">
      <c r="A107">
        <v>-1149</v>
      </c>
      <c r="B107" t="s">
        <v>643</v>
      </c>
      <c r="C107">
        <f t="shared" si="1"/>
        <v>10816.569123843459</v>
      </c>
      <c r="D107">
        <v>7178</v>
      </c>
    </row>
    <row r="108" spans="1:4">
      <c r="A108">
        <v>-4375</v>
      </c>
      <c r="B108" t="s">
        <v>644</v>
      </c>
      <c r="C108">
        <f t="shared" si="1"/>
        <v>11270.924583382477</v>
      </c>
      <c r="D108">
        <v>7110</v>
      </c>
    </row>
    <row r="109" spans="1:4">
      <c r="A109">
        <v>-7531</v>
      </c>
      <c r="B109" t="s">
        <v>645</v>
      </c>
      <c r="C109">
        <f t="shared" si="1"/>
        <v>11785.754213736094</v>
      </c>
      <c r="D109">
        <v>7949</v>
      </c>
    </row>
    <row r="110" spans="1:4">
      <c r="A110">
        <v>-10561</v>
      </c>
      <c r="B110" t="s">
        <v>646</v>
      </c>
      <c r="C110">
        <f t="shared" si="1"/>
        <v>12289.471717038192</v>
      </c>
      <c r="D110">
        <v>11346</v>
      </c>
    </row>
    <row r="111" spans="1:4">
      <c r="A111">
        <v>-13391</v>
      </c>
      <c r="B111" t="s">
        <v>647</v>
      </c>
      <c r="C111">
        <f t="shared" si="1"/>
        <v>12915.816567205999</v>
      </c>
      <c r="D111">
        <v>10660</v>
      </c>
    </row>
    <row r="112" spans="1:4">
      <c r="A112">
        <v>-15965</v>
      </c>
      <c r="B112" t="s">
        <v>648</v>
      </c>
      <c r="C112">
        <f t="shared" si="1"/>
        <v>13656.807382181603</v>
      </c>
      <c r="D112">
        <v>11147</v>
      </c>
    </row>
    <row r="113" spans="1:4">
      <c r="A113">
        <v>-18249</v>
      </c>
      <c r="B113" t="s">
        <v>649</v>
      </c>
      <c r="C113">
        <f t="shared" si="1"/>
        <v>14471.090310939459</v>
      </c>
      <c r="D113">
        <v>10489</v>
      </c>
    </row>
    <row r="114" spans="1:4">
      <c r="A114">
        <v>-20175</v>
      </c>
      <c r="B114" t="s">
        <v>650</v>
      </c>
      <c r="C114">
        <f t="shared" si="1"/>
        <v>15331.146546452526</v>
      </c>
      <c r="D114">
        <v>14553</v>
      </c>
    </row>
    <row r="115" spans="1:4">
      <c r="A115">
        <v>-21709</v>
      </c>
      <c r="B115" t="s">
        <v>651</v>
      </c>
      <c r="C115">
        <f t="shared" si="1"/>
        <v>16417.500156325063</v>
      </c>
      <c r="D115">
        <v>14009</v>
      </c>
    </row>
    <row r="116" spans="1:4">
      <c r="A116">
        <v>-22819</v>
      </c>
      <c r="B116" t="s">
        <v>652</v>
      </c>
      <c r="C116">
        <f t="shared" si="1"/>
        <v>17659.586790180772</v>
      </c>
      <c r="D116">
        <v>17128</v>
      </c>
    </row>
    <row r="117" spans="1:4">
      <c r="A117">
        <v>-23489</v>
      </c>
      <c r="B117" t="s">
        <v>653</v>
      </c>
      <c r="C117">
        <f t="shared" si="1"/>
        <v>19216.711641983627</v>
      </c>
      <c r="D117">
        <v>17304</v>
      </c>
    </row>
    <row r="118" spans="1:4">
      <c r="A118">
        <v>-23699</v>
      </c>
      <c r="B118" t="s">
        <v>654</v>
      </c>
      <c r="C118">
        <f t="shared" si="1"/>
        <v>20872.057685356027</v>
      </c>
      <c r="D118">
        <v>18887</v>
      </c>
    </row>
    <row r="119" spans="1:4">
      <c r="A119">
        <v>-23439</v>
      </c>
      <c r="B119" t="s">
        <v>655</v>
      </c>
      <c r="C119">
        <f t="shared" si="1"/>
        <v>22954.685251030642</v>
      </c>
      <c r="D119">
        <v>21515</v>
      </c>
    </row>
    <row r="120" spans="1:4">
      <c r="A120">
        <v>-22727</v>
      </c>
      <c r="B120" t="s">
        <v>656</v>
      </c>
      <c r="C120">
        <f t="shared" si="1"/>
        <v>25695.073825116255</v>
      </c>
      <c r="D120">
        <v>23640</v>
      </c>
    </row>
    <row r="121" spans="1:4">
      <c r="A121">
        <v>-21575</v>
      </c>
      <c r="B121" t="s">
        <v>657</v>
      </c>
      <c r="C121">
        <f t="shared" si="1"/>
        <v>29152.564646877585</v>
      </c>
      <c r="D121">
        <v>27336</v>
      </c>
    </row>
    <row r="122" spans="1:4">
      <c r="A122">
        <v>-19999</v>
      </c>
      <c r="B122" t="s">
        <v>658</v>
      </c>
      <c r="C122">
        <f t="shared" si="1"/>
        <v>34061.370977894658</v>
      </c>
      <c r="D122">
        <v>32746</v>
      </c>
    </row>
    <row r="123" spans="1:4">
      <c r="A123">
        <v>-18041</v>
      </c>
      <c r="B123" t="s">
        <v>659</v>
      </c>
      <c r="C123">
        <f t="shared" si="1"/>
        <v>40677.78323351869</v>
      </c>
      <c r="D123">
        <v>39539</v>
      </c>
    </row>
    <row r="124" spans="1:4">
      <c r="A124">
        <v>-15729</v>
      </c>
      <c r="B124" t="s">
        <v>660</v>
      </c>
      <c r="C124">
        <f t="shared" si="1"/>
        <v>51372.108938310637</v>
      </c>
      <c r="D124">
        <v>46404</v>
      </c>
    </row>
    <row r="125" spans="1:4">
      <c r="A125">
        <v>-13123</v>
      </c>
      <c r="B125" t="s">
        <v>661</v>
      </c>
      <c r="C125">
        <f t="shared" si="1"/>
        <v>71941.301037984769</v>
      </c>
      <c r="D125">
        <v>65052</v>
      </c>
    </row>
    <row r="126" spans="1:4">
      <c r="A126">
        <v>-10269</v>
      </c>
      <c r="B126" t="s">
        <v>662</v>
      </c>
      <c r="C126">
        <f t="shared" si="1"/>
        <v>128471.56534168417</v>
      </c>
      <c r="D126">
        <v>119147</v>
      </c>
    </row>
    <row r="127" spans="1:4">
      <c r="A127">
        <v>-7219</v>
      </c>
      <c r="B127" t="s">
        <v>663</v>
      </c>
      <c r="C127">
        <f t="shared" si="1"/>
        <v>1447235.6071651808</v>
      </c>
      <c r="D127">
        <v>1114112</v>
      </c>
    </row>
    <row r="128" spans="1:4">
      <c r="A128">
        <v>-4053</v>
      </c>
      <c r="B128" t="s">
        <v>664</v>
      </c>
      <c r="C128">
        <f t="shared" si="1"/>
        <v>118666.15767493949</v>
      </c>
      <c r="D128">
        <v>90972</v>
      </c>
    </row>
    <row r="129" spans="1:4">
      <c r="A129">
        <v>-825</v>
      </c>
      <c r="B129" t="s">
        <v>665</v>
      </c>
      <c r="C129">
        <f t="shared" si="1"/>
        <v>46557.033069735568</v>
      </c>
      <c r="D129">
        <v>40565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9"/>
  <sheetViews>
    <sheetView topLeftCell="A7" zoomScale="80" zoomScaleNormal="80" workbookViewId="0">
      <selection activeCell="O27" sqref="O27"/>
    </sheetView>
  </sheetViews>
  <sheetFormatPr defaultRowHeight="15"/>
  <cols>
    <col min="1" max="1" width="17.42578125" customWidth="1"/>
    <col min="2" max="2" width="35.28515625" bestFit="1" customWidth="1"/>
    <col min="3" max="3" width="18.28515625" customWidth="1"/>
    <col min="4" max="4" width="23.7109375" customWidth="1"/>
  </cols>
  <sheetData>
    <row r="1" spans="1:4">
      <c r="A1" t="s">
        <v>149</v>
      </c>
      <c r="B1" t="s">
        <v>150</v>
      </c>
      <c r="C1" t="s">
        <v>151</v>
      </c>
      <c r="D1" t="s">
        <v>280</v>
      </c>
    </row>
    <row r="2" spans="1:4">
      <c r="A2">
        <v>7388</v>
      </c>
      <c r="B2" t="s">
        <v>409</v>
      </c>
      <c r="C2">
        <f>IMABS(B2)</f>
        <v>131650</v>
      </c>
      <c r="D2">
        <v>65536</v>
      </c>
    </row>
    <row r="3" spans="1:4">
      <c r="A3">
        <v>-20845</v>
      </c>
      <c r="B3" t="s">
        <v>410</v>
      </c>
      <c r="C3">
        <f t="shared" ref="C3:C66" si="0">IMABS(B3)</f>
        <v>6696.1403939210513</v>
      </c>
      <c r="D3">
        <v>9788</v>
      </c>
    </row>
    <row r="4" spans="1:4">
      <c r="A4">
        <v>-14661</v>
      </c>
      <c r="B4" t="s">
        <v>411</v>
      </c>
      <c r="C4">
        <f t="shared" si="0"/>
        <v>10401.257179036638</v>
      </c>
      <c r="D4">
        <v>29539</v>
      </c>
    </row>
    <row r="5" spans="1:4">
      <c r="A5">
        <v>15168</v>
      </c>
      <c r="B5" t="s">
        <v>412</v>
      </c>
      <c r="C5">
        <f t="shared" si="0"/>
        <v>13138.386509718341</v>
      </c>
      <c r="D5">
        <v>10921</v>
      </c>
    </row>
    <row r="6" spans="1:4">
      <c r="A6">
        <v>16682</v>
      </c>
      <c r="B6" t="s">
        <v>413</v>
      </c>
      <c r="C6">
        <f t="shared" si="0"/>
        <v>13570.72185024656</v>
      </c>
      <c r="D6">
        <v>29731</v>
      </c>
    </row>
    <row r="7" spans="1:4">
      <c r="A7">
        <v>-12755</v>
      </c>
      <c r="B7" t="s">
        <v>414</v>
      </c>
      <c r="C7">
        <f t="shared" si="0"/>
        <v>11289.423500224622</v>
      </c>
      <c r="D7">
        <v>9734</v>
      </c>
    </row>
    <row r="8" spans="1:4">
      <c r="A8">
        <v>-21871</v>
      </c>
      <c r="B8" t="s">
        <v>415</v>
      </c>
      <c r="C8">
        <f t="shared" si="0"/>
        <v>6985.2818875617795</v>
      </c>
      <c r="D8">
        <v>29603</v>
      </c>
    </row>
    <row r="9" spans="1:4">
      <c r="A9">
        <v>5216</v>
      </c>
      <c r="B9" t="s">
        <v>416</v>
      </c>
      <c r="C9">
        <f t="shared" si="0"/>
        <v>3783.8050813835739</v>
      </c>
      <c r="D9">
        <v>12988</v>
      </c>
    </row>
    <row r="10" spans="1:4">
      <c r="A10">
        <v>21316</v>
      </c>
      <c r="B10" t="s">
        <v>417</v>
      </c>
      <c r="C10">
        <f t="shared" si="0"/>
        <v>9353.2834568894668</v>
      </c>
      <c r="D10">
        <v>29431</v>
      </c>
    </row>
    <row r="11" spans="1:4">
      <c r="A11">
        <v>-1613</v>
      </c>
      <c r="B11" t="s">
        <v>418</v>
      </c>
      <c r="C11">
        <f t="shared" si="0"/>
        <v>15447.150598959339</v>
      </c>
      <c r="D11">
        <v>12557</v>
      </c>
    </row>
    <row r="12" spans="1:4">
      <c r="A12">
        <v>-23639</v>
      </c>
      <c r="B12" t="s">
        <v>419</v>
      </c>
      <c r="C12">
        <f t="shared" si="0"/>
        <v>18873.755411922102</v>
      </c>
      <c r="D12">
        <v>29061</v>
      </c>
    </row>
    <row r="13" spans="1:4">
      <c r="A13">
        <v>-6391</v>
      </c>
      <c r="B13" t="s">
        <v>420</v>
      </c>
      <c r="C13">
        <f t="shared" si="0"/>
        <v>17725.318961361241</v>
      </c>
      <c r="D13">
        <v>18955</v>
      </c>
    </row>
    <row r="14" spans="1:4">
      <c r="A14">
        <v>20076</v>
      </c>
      <c r="B14" t="s">
        <v>421</v>
      </c>
      <c r="C14">
        <f t="shared" si="0"/>
        <v>11727.897821873079</v>
      </c>
      <c r="D14">
        <v>28668</v>
      </c>
    </row>
    <row r="15" spans="1:4">
      <c r="A15">
        <v>9668</v>
      </c>
      <c r="B15" t="s">
        <v>422</v>
      </c>
      <c r="C15">
        <f t="shared" si="0"/>
        <v>1622.5953630788492</v>
      </c>
      <c r="D15">
        <v>20019</v>
      </c>
    </row>
    <row r="16" spans="1:4">
      <c r="A16">
        <v>-19497</v>
      </c>
      <c r="B16" t="s">
        <v>423</v>
      </c>
      <c r="C16">
        <f t="shared" si="0"/>
        <v>10982.903574921296</v>
      </c>
      <c r="D16">
        <v>27956</v>
      </c>
    </row>
    <row r="17" spans="1:4">
      <c r="A17">
        <v>-16613</v>
      </c>
      <c r="B17" t="s">
        <v>424</v>
      </c>
      <c r="C17">
        <f t="shared" si="0"/>
        <v>22459.186437765071</v>
      </c>
      <c r="D17">
        <v>28405</v>
      </c>
    </row>
    <row r="18" spans="1:4">
      <c r="A18">
        <v>13296</v>
      </c>
      <c r="B18" t="s">
        <v>425</v>
      </c>
      <c r="C18">
        <f t="shared" si="0"/>
        <v>29691.343640765968</v>
      </c>
      <c r="D18">
        <v>27779</v>
      </c>
    </row>
    <row r="19" spans="1:4">
      <c r="A19">
        <v>18130</v>
      </c>
      <c r="B19" t="s">
        <v>426</v>
      </c>
      <c r="C19">
        <f t="shared" si="0"/>
        <v>30011.020552047699</v>
      </c>
      <c r="D19">
        <v>32411</v>
      </c>
    </row>
    <row r="20" spans="1:4">
      <c r="A20">
        <v>-10523</v>
      </c>
      <c r="B20" t="s">
        <v>427</v>
      </c>
      <c r="C20">
        <f t="shared" si="0"/>
        <v>21621.937996987399</v>
      </c>
      <c r="D20">
        <v>27150</v>
      </c>
    </row>
    <row r="21" spans="1:4">
      <c r="A21">
        <v>-22759</v>
      </c>
      <c r="B21" t="s">
        <v>428</v>
      </c>
      <c r="C21">
        <f t="shared" si="0"/>
        <v>6306.7308925558591</v>
      </c>
      <c r="D21">
        <v>42362</v>
      </c>
    </row>
    <row r="22" spans="1:4">
      <c r="A22">
        <v>2748</v>
      </c>
      <c r="B22" t="s">
        <v>429</v>
      </c>
      <c r="C22">
        <f t="shared" si="0"/>
        <v>18394.31523728466</v>
      </c>
      <c r="D22">
        <v>26573</v>
      </c>
    </row>
    <row r="23" spans="1:4">
      <c r="A23">
        <v>21550</v>
      </c>
      <c r="B23" t="s">
        <v>430</v>
      </c>
      <c r="C23">
        <f t="shared" si="0"/>
        <v>41284.202480230801</v>
      </c>
      <c r="D23">
        <v>59659</v>
      </c>
    </row>
    <row r="24" spans="1:4">
      <c r="A24">
        <v>912</v>
      </c>
      <c r="B24" t="s">
        <v>431</v>
      </c>
      <c r="C24">
        <f t="shared" si="0"/>
        <v>59058.961169692062</v>
      </c>
      <c r="D24">
        <v>25622</v>
      </c>
    </row>
    <row r="25" spans="1:4">
      <c r="A25">
        <v>-23229</v>
      </c>
      <c r="B25" t="s">
        <v>432</v>
      </c>
      <c r="C25">
        <f t="shared" si="0"/>
        <v>64988.696870518928</v>
      </c>
      <c r="D25">
        <v>78659</v>
      </c>
    </row>
    <row r="26" spans="1:4">
      <c r="A26">
        <v>-8811</v>
      </c>
      <c r="B26" t="s">
        <v>433</v>
      </c>
      <c r="C26">
        <f t="shared" si="0"/>
        <v>53229.828613386861</v>
      </c>
      <c r="D26">
        <v>34906</v>
      </c>
    </row>
    <row r="27" spans="1:4">
      <c r="A27">
        <v>19046</v>
      </c>
      <c r="B27" t="s">
        <v>434</v>
      </c>
      <c r="C27">
        <f t="shared" si="0"/>
        <v>24737.843542921364</v>
      </c>
      <c r="D27">
        <v>113996</v>
      </c>
    </row>
    <row r="28" spans="1:4">
      <c r="A28">
        <v>11832</v>
      </c>
      <c r="B28" t="s">
        <v>435</v>
      </c>
      <c r="C28">
        <f t="shared" si="0"/>
        <v>58007.050407887167</v>
      </c>
      <c r="D28">
        <v>32717</v>
      </c>
    </row>
    <row r="29" spans="1:4">
      <c r="A29">
        <v>-17893</v>
      </c>
      <c r="B29" t="s">
        <v>436</v>
      </c>
      <c r="C29">
        <f t="shared" si="0"/>
        <v>160225.82371906418</v>
      </c>
      <c r="D29">
        <v>210270</v>
      </c>
    </row>
    <row r="30" spans="1:4">
      <c r="A30">
        <v>-18339</v>
      </c>
      <c r="B30" t="s">
        <v>437</v>
      </c>
      <c r="C30">
        <f t="shared" si="0"/>
        <v>350665.13212056318</v>
      </c>
      <c r="D30">
        <v>74364</v>
      </c>
    </row>
    <row r="31" spans="1:4">
      <c r="A31">
        <v>11266</v>
      </c>
      <c r="B31" t="s">
        <v>438</v>
      </c>
      <c r="C31">
        <f t="shared" si="0"/>
        <v>1258678.9905323528</v>
      </c>
      <c r="D31">
        <v>1245184</v>
      </c>
    </row>
    <row r="32" spans="1:4">
      <c r="A32">
        <v>19364</v>
      </c>
      <c r="B32" t="s">
        <v>439</v>
      </c>
      <c r="C32">
        <f t="shared" si="0"/>
        <v>506503.76954458741</v>
      </c>
      <c r="D32">
        <v>166182</v>
      </c>
    </row>
    <row r="33" spans="1:4">
      <c r="A33">
        <v>-8157</v>
      </c>
      <c r="B33" t="s">
        <v>440</v>
      </c>
      <c r="C33">
        <f t="shared" si="0"/>
        <v>87861.524253685784</v>
      </c>
      <c r="D33">
        <v>289075</v>
      </c>
    </row>
    <row r="34" spans="1:4">
      <c r="A34">
        <v>-23357</v>
      </c>
      <c r="B34" t="s">
        <v>441</v>
      </c>
      <c r="C34">
        <f t="shared" si="0"/>
        <v>86528.404319044275</v>
      </c>
      <c r="D34">
        <v>39259</v>
      </c>
    </row>
    <row r="35" spans="1:4">
      <c r="A35">
        <v>246</v>
      </c>
      <c r="B35" t="s">
        <v>442</v>
      </c>
      <c r="C35">
        <f t="shared" si="0"/>
        <v>115986.70929293305</v>
      </c>
      <c r="D35">
        <v>124452</v>
      </c>
    </row>
    <row r="36" spans="1:4">
      <c r="A36">
        <v>21532</v>
      </c>
      <c r="B36" t="s">
        <v>443</v>
      </c>
      <c r="C36">
        <f t="shared" si="0"/>
        <v>114001.54238875561</v>
      </c>
      <c r="D36">
        <v>25501</v>
      </c>
    </row>
    <row r="37" spans="1:4">
      <c r="A37">
        <v>3436</v>
      </c>
      <c r="B37" t="s">
        <v>444</v>
      </c>
      <c r="C37">
        <f t="shared" si="0"/>
        <v>89620.718164142905</v>
      </c>
      <c r="D37">
        <v>79556</v>
      </c>
    </row>
    <row r="38" spans="1:4">
      <c r="A38">
        <v>-22529</v>
      </c>
      <c r="B38" t="s">
        <v>445</v>
      </c>
      <c r="C38">
        <f t="shared" si="0"/>
        <v>53998.545151016253</v>
      </c>
      <c r="D38">
        <v>24494</v>
      </c>
    </row>
    <row r="39" spans="1:4">
      <c r="A39">
        <v>-11125</v>
      </c>
      <c r="B39" t="s">
        <v>446</v>
      </c>
      <c r="C39">
        <f t="shared" si="0"/>
        <v>23009.86971289778</v>
      </c>
      <c r="D39">
        <v>54695</v>
      </c>
    </row>
    <row r="40" spans="1:4">
      <c r="A40">
        <v>17778</v>
      </c>
      <c r="B40" t="s">
        <v>447</v>
      </c>
      <c r="C40">
        <f t="shared" si="0"/>
        <v>31102.812555759057</v>
      </c>
      <c r="D40">
        <v>23455</v>
      </c>
    </row>
    <row r="41" spans="1:4">
      <c r="A41">
        <v>13830</v>
      </c>
      <c r="B41" t="s">
        <v>448</v>
      </c>
      <c r="C41">
        <f t="shared" si="0"/>
        <v>49327.237927088798</v>
      </c>
      <c r="D41">
        <v>42568</v>
      </c>
    </row>
    <row r="42" spans="1:4">
      <c r="A42">
        <v>-16087</v>
      </c>
      <c r="B42" t="s">
        <v>449</v>
      </c>
      <c r="C42">
        <f t="shared" si="0"/>
        <v>55286.332797019873</v>
      </c>
      <c r="D42">
        <v>22678</v>
      </c>
    </row>
    <row r="43" spans="1:4">
      <c r="A43">
        <v>-19867</v>
      </c>
      <c r="B43" t="s">
        <v>450</v>
      </c>
      <c r="C43">
        <f t="shared" si="0"/>
        <v>48006.569050479076</v>
      </c>
      <c r="D43">
        <v>32732</v>
      </c>
    </row>
    <row r="44" spans="1:4">
      <c r="A44">
        <v>9072</v>
      </c>
      <c r="B44" t="s">
        <v>451</v>
      </c>
      <c r="C44">
        <f t="shared" si="0"/>
        <v>31346.301045339165</v>
      </c>
      <c r="D44">
        <v>21903</v>
      </c>
    </row>
    <row r="45" spans="1:4">
      <c r="A45">
        <v>20326</v>
      </c>
      <c r="B45" t="s">
        <v>452</v>
      </c>
      <c r="C45">
        <f t="shared" si="0"/>
        <v>15132.780437659003</v>
      </c>
      <c r="D45">
        <v>26623</v>
      </c>
    </row>
    <row r="46" spans="1:4">
      <c r="A46">
        <v>-5715</v>
      </c>
      <c r="B46" t="s">
        <v>453</v>
      </c>
      <c r="C46">
        <f t="shared" si="0"/>
        <v>21672.425342969946</v>
      </c>
      <c r="D46">
        <v>21315</v>
      </c>
    </row>
    <row r="47" spans="1:4">
      <c r="A47">
        <v>-23689</v>
      </c>
      <c r="B47" t="s">
        <v>454</v>
      </c>
      <c r="C47">
        <f t="shared" si="0"/>
        <v>34570.224024004092</v>
      </c>
      <c r="D47">
        <v>19191</v>
      </c>
    </row>
    <row r="48" spans="1:4">
      <c r="A48">
        <v>-2287</v>
      </c>
      <c r="B48" t="s">
        <v>455</v>
      </c>
      <c r="C48">
        <f t="shared" si="0"/>
        <v>39632.548433835829</v>
      </c>
      <c r="D48">
        <v>20897</v>
      </c>
    </row>
    <row r="49" spans="1:4">
      <c r="A49">
        <v>21208</v>
      </c>
      <c r="B49" t="s">
        <v>456</v>
      </c>
      <c r="C49">
        <f t="shared" si="0"/>
        <v>35198.104346620617</v>
      </c>
      <c r="D49">
        <v>16864</v>
      </c>
    </row>
    <row r="50" spans="1:4">
      <c r="A50">
        <v>5882</v>
      </c>
      <c r="B50" t="s">
        <v>457</v>
      </c>
      <c r="C50">
        <f t="shared" si="0"/>
        <v>23426.027508008021</v>
      </c>
      <c r="D50">
        <v>20254</v>
      </c>
    </row>
    <row r="51" spans="1:4">
      <c r="A51">
        <v>-21577</v>
      </c>
      <c r="B51" t="s">
        <v>458</v>
      </c>
      <c r="C51">
        <f t="shared" si="0"/>
        <v>12169.96397793464</v>
      </c>
      <c r="D51">
        <v>13099</v>
      </c>
    </row>
    <row r="52" spans="1:4">
      <c r="A52">
        <v>-13321</v>
      </c>
      <c r="B52" t="s">
        <v>459</v>
      </c>
      <c r="C52">
        <f t="shared" si="0"/>
        <v>18288.917990018956</v>
      </c>
      <c r="D52">
        <v>19758</v>
      </c>
    </row>
    <row r="53" spans="1:4">
      <c r="A53">
        <v>16264</v>
      </c>
      <c r="B53" t="s">
        <v>460</v>
      </c>
      <c r="C53">
        <f t="shared" si="0"/>
        <v>28820.160200652928</v>
      </c>
      <c r="D53">
        <v>12187</v>
      </c>
    </row>
    <row r="54" spans="1:4">
      <c r="A54">
        <v>15648</v>
      </c>
      <c r="B54" t="s">
        <v>461</v>
      </c>
      <c r="C54">
        <f t="shared" si="0"/>
        <v>33047.38915716343</v>
      </c>
      <c r="D54">
        <v>19391</v>
      </c>
    </row>
    <row r="55" spans="1:4">
      <c r="A55">
        <v>-14095</v>
      </c>
      <c r="B55" t="s">
        <v>462</v>
      </c>
      <c r="C55">
        <f t="shared" si="0"/>
        <v>29424.398006958276</v>
      </c>
      <c r="D55">
        <v>8429</v>
      </c>
    </row>
    <row r="56" spans="1:4">
      <c r="A56">
        <v>-21159</v>
      </c>
      <c r="B56" t="s">
        <v>463</v>
      </c>
      <c r="C56">
        <f t="shared" si="0"/>
        <v>19653.309529909409</v>
      </c>
      <c r="D56">
        <v>19031</v>
      </c>
    </row>
    <row r="57" spans="1:4">
      <c r="A57">
        <v>6768</v>
      </c>
      <c r="B57" t="s">
        <v>464</v>
      </c>
      <c r="C57">
        <f t="shared" si="0"/>
        <v>10766.358764921652</v>
      </c>
      <c r="D57">
        <v>6191</v>
      </c>
    </row>
    <row r="58" spans="1:4">
      <c r="A58">
        <v>21030</v>
      </c>
      <c r="B58" t="s">
        <v>465</v>
      </c>
      <c r="C58">
        <f t="shared" si="0"/>
        <v>16943.343714323739</v>
      </c>
      <c r="D58">
        <v>18834</v>
      </c>
    </row>
    <row r="59" spans="1:4">
      <c r="A59">
        <v>-3193</v>
      </c>
      <c r="B59" t="s">
        <v>466</v>
      </c>
      <c r="C59">
        <f t="shared" si="0"/>
        <v>26300.093112581872</v>
      </c>
      <c r="D59">
        <v>5173</v>
      </c>
    </row>
    <row r="60" spans="1:4">
      <c r="A60">
        <v>-23725</v>
      </c>
      <c r="B60" t="s">
        <v>467</v>
      </c>
      <c r="C60">
        <f t="shared" si="0"/>
        <v>30071.369092202873</v>
      </c>
      <c r="D60">
        <v>18661</v>
      </c>
    </row>
    <row r="61" spans="1:4">
      <c r="A61">
        <v>-4781</v>
      </c>
      <c r="B61" t="s">
        <v>468</v>
      </c>
      <c r="C61">
        <f t="shared" si="0"/>
        <v>26644.456394789362</v>
      </c>
      <c r="D61">
        <v>3702</v>
      </c>
    </row>
    <row r="62" spans="1:4">
      <c r="A62">
        <v>20628</v>
      </c>
      <c r="B62" t="s">
        <v>469</v>
      </c>
      <c r="C62">
        <f t="shared" si="0"/>
        <v>17660.250909437455</v>
      </c>
      <c r="D62">
        <v>18337</v>
      </c>
    </row>
    <row r="63" spans="1:4">
      <c r="A63">
        <v>8250</v>
      </c>
      <c r="B63" t="s">
        <v>470</v>
      </c>
      <c r="C63">
        <f t="shared" si="0"/>
        <v>10170.781096564924</v>
      </c>
      <c r="D63">
        <v>926</v>
      </c>
    </row>
    <row r="64" spans="1:4">
      <c r="A64">
        <v>-20365</v>
      </c>
      <c r="B64" t="s">
        <v>471</v>
      </c>
      <c r="C64">
        <f t="shared" si="0"/>
        <v>16795.127817038519</v>
      </c>
      <c r="D64">
        <v>18190</v>
      </c>
    </row>
    <row r="65" spans="1:4">
      <c r="A65">
        <v>-15367</v>
      </c>
      <c r="B65" t="s">
        <v>472</v>
      </c>
      <c r="C65">
        <f t="shared" si="0"/>
        <v>25700.85183843565</v>
      </c>
      <c r="D65">
        <v>1520</v>
      </c>
    </row>
    <row r="66" spans="1:4">
      <c r="A66">
        <v>14536</v>
      </c>
      <c r="B66" t="s">
        <v>473</v>
      </c>
      <c r="C66">
        <f t="shared" si="0"/>
        <v>29172</v>
      </c>
      <c r="D66">
        <v>18228</v>
      </c>
    </row>
    <row r="67" spans="1:4">
      <c r="A67">
        <v>17258</v>
      </c>
      <c r="B67" t="s">
        <v>474</v>
      </c>
      <c r="C67">
        <f t="shared" ref="C67:C129" si="1">IMABS(B67)</f>
        <v>25700.851838435654</v>
      </c>
      <c r="D67">
        <v>1520</v>
      </c>
    </row>
    <row r="68" spans="1:4">
      <c r="A68">
        <v>-11937</v>
      </c>
      <c r="B68" t="s">
        <v>475</v>
      </c>
      <c r="C68">
        <f t="shared" si="1"/>
        <v>16795.127817038741</v>
      </c>
      <c r="D68">
        <v>18191</v>
      </c>
    </row>
    <row r="69" spans="1:4">
      <c r="A69">
        <v>-22205</v>
      </c>
      <c r="B69" t="s">
        <v>476</v>
      </c>
      <c r="C69">
        <f t="shared" si="1"/>
        <v>10170.781096564024</v>
      </c>
      <c r="D69">
        <v>884</v>
      </c>
    </row>
    <row r="70" spans="1:4">
      <c r="A70">
        <v>4346</v>
      </c>
      <c r="B70" t="s">
        <v>477</v>
      </c>
      <c r="C70">
        <f t="shared" si="1"/>
        <v>17660.250909437273</v>
      </c>
      <c r="D70">
        <v>18337</v>
      </c>
    </row>
    <row r="71" spans="1:4">
      <c r="A71">
        <v>21452</v>
      </c>
      <c r="B71" t="s">
        <v>478</v>
      </c>
      <c r="C71">
        <f t="shared" si="1"/>
        <v>26644.456394789137</v>
      </c>
      <c r="D71">
        <v>3702</v>
      </c>
    </row>
    <row r="72" spans="1:4">
      <c r="A72">
        <v>-675</v>
      </c>
      <c r="B72" t="s">
        <v>479</v>
      </c>
      <c r="C72">
        <f t="shared" si="1"/>
        <v>30071.369092202855</v>
      </c>
      <c r="D72">
        <v>18661</v>
      </c>
    </row>
    <row r="73" spans="1:4">
      <c r="A73">
        <v>-23499</v>
      </c>
      <c r="B73" t="s">
        <v>480</v>
      </c>
      <c r="C73">
        <f t="shared" si="1"/>
        <v>26300.093112581919</v>
      </c>
      <c r="D73">
        <v>5173</v>
      </c>
    </row>
    <row r="74" spans="1:4">
      <c r="A74">
        <v>-7251</v>
      </c>
      <c r="B74" t="s">
        <v>481</v>
      </c>
      <c r="C74">
        <f t="shared" si="1"/>
        <v>16943.343714323699</v>
      </c>
      <c r="D74">
        <v>18835</v>
      </c>
    </row>
    <row r="75" spans="1:4">
      <c r="A75">
        <v>19768</v>
      </c>
      <c r="B75" t="s">
        <v>482</v>
      </c>
      <c r="C75">
        <f t="shared" si="1"/>
        <v>10766.358764921586</v>
      </c>
      <c r="D75">
        <v>6188</v>
      </c>
    </row>
    <row r="76" spans="1:4">
      <c r="A76">
        <v>10498</v>
      </c>
      <c r="B76" t="s">
        <v>483</v>
      </c>
      <c r="C76">
        <f t="shared" si="1"/>
        <v>19653.309529909369</v>
      </c>
      <c r="D76">
        <v>19033</v>
      </c>
    </row>
    <row r="77" spans="1:4">
      <c r="A77">
        <v>-18905</v>
      </c>
      <c r="B77" t="s">
        <v>484</v>
      </c>
      <c r="C77">
        <f t="shared" si="1"/>
        <v>29424.398006958276</v>
      </c>
      <c r="D77">
        <v>8418</v>
      </c>
    </row>
    <row r="78" spans="1:4">
      <c r="A78">
        <v>-17223</v>
      </c>
      <c r="B78" t="s">
        <v>485</v>
      </c>
      <c r="C78">
        <f t="shared" si="1"/>
        <v>33047.38915716343</v>
      </c>
      <c r="D78">
        <v>19390</v>
      </c>
    </row>
    <row r="79" spans="1:4">
      <c r="A79">
        <v>12616</v>
      </c>
      <c r="B79" t="s">
        <v>486</v>
      </c>
      <c r="C79">
        <f t="shared" si="1"/>
        <v>28820.160200652805</v>
      </c>
      <c r="D79">
        <v>12171</v>
      </c>
    </row>
    <row r="80" spans="1:4">
      <c r="A80">
        <v>18644</v>
      </c>
      <c r="B80" t="s">
        <v>487</v>
      </c>
      <c r="C80">
        <f t="shared" si="1"/>
        <v>18288.917990018959</v>
      </c>
      <c r="D80">
        <v>19758</v>
      </c>
    </row>
    <row r="81" spans="1:4">
      <c r="A81">
        <v>-9643</v>
      </c>
      <c r="B81" t="s">
        <v>488</v>
      </c>
      <c r="C81">
        <f t="shared" si="1"/>
        <v>12169.963977934529</v>
      </c>
      <c r="D81">
        <v>13091</v>
      </c>
    </row>
    <row r="82" spans="1:4">
      <c r="A82">
        <v>-22967</v>
      </c>
      <c r="B82" t="s">
        <v>489</v>
      </c>
      <c r="C82">
        <f t="shared" si="1"/>
        <v>23426.027508008021</v>
      </c>
      <c r="D82">
        <v>20255</v>
      </c>
    </row>
    <row r="83" spans="1:4">
      <c r="A83">
        <v>1880</v>
      </c>
      <c r="B83" t="s">
        <v>490</v>
      </c>
      <c r="C83">
        <f t="shared" si="1"/>
        <v>35198.10434662061</v>
      </c>
      <c r="D83">
        <v>16856</v>
      </c>
    </row>
    <row r="84" spans="1:4">
      <c r="A84">
        <v>21616</v>
      </c>
      <c r="B84" t="s">
        <v>491</v>
      </c>
      <c r="C84">
        <f t="shared" si="1"/>
        <v>39632.548433835684</v>
      </c>
      <c r="D84">
        <v>20900</v>
      </c>
    </row>
    <row r="85" spans="1:4">
      <c r="A85">
        <v>1870</v>
      </c>
      <c r="B85" t="s">
        <v>492</v>
      </c>
      <c r="C85">
        <f t="shared" si="1"/>
        <v>34570.224024004543</v>
      </c>
      <c r="D85">
        <v>19185</v>
      </c>
    </row>
    <row r="86" spans="1:4">
      <c r="A86">
        <v>-22971</v>
      </c>
      <c r="B86" t="s">
        <v>493</v>
      </c>
      <c r="C86">
        <f t="shared" si="1"/>
        <v>21672.425342970091</v>
      </c>
      <c r="D86">
        <v>21317</v>
      </c>
    </row>
    <row r="87" spans="1:4">
      <c r="A87">
        <v>-9627</v>
      </c>
      <c r="B87" t="s">
        <v>494</v>
      </c>
      <c r="C87">
        <f t="shared" si="1"/>
        <v>15132.78043765885</v>
      </c>
      <c r="D87">
        <v>26618</v>
      </c>
    </row>
    <row r="88" spans="1:4">
      <c r="A88">
        <v>18648</v>
      </c>
      <c r="B88" t="s">
        <v>495</v>
      </c>
      <c r="C88">
        <f t="shared" si="1"/>
        <v>31346.301045339107</v>
      </c>
      <c r="D88">
        <v>21904</v>
      </c>
    </row>
    <row r="89" spans="1:4">
      <c r="A89">
        <v>12606</v>
      </c>
      <c r="B89" t="s">
        <v>496</v>
      </c>
      <c r="C89">
        <f t="shared" si="1"/>
        <v>48006.569050479207</v>
      </c>
      <c r="D89">
        <v>32742</v>
      </c>
    </row>
    <row r="90" spans="1:4">
      <c r="A90">
        <v>-17225</v>
      </c>
      <c r="B90" t="s">
        <v>497</v>
      </c>
      <c r="C90">
        <f t="shared" si="1"/>
        <v>55286.332797019815</v>
      </c>
      <c r="D90">
        <v>22678</v>
      </c>
    </row>
    <row r="91" spans="1:4">
      <c r="A91">
        <v>-18887</v>
      </c>
      <c r="B91" t="s">
        <v>498</v>
      </c>
      <c r="C91">
        <f t="shared" si="1"/>
        <v>49327.237927088921</v>
      </c>
      <c r="D91">
        <v>42558</v>
      </c>
    </row>
    <row r="92" spans="1:4">
      <c r="A92">
        <v>10524</v>
      </c>
      <c r="B92" t="s">
        <v>499</v>
      </c>
      <c r="C92">
        <f t="shared" si="1"/>
        <v>31102.812555759196</v>
      </c>
      <c r="D92">
        <v>23458</v>
      </c>
    </row>
    <row r="93" spans="1:4">
      <c r="A93">
        <v>19768</v>
      </c>
      <c r="B93" t="s">
        <v>500</v>
      </c>
      <c r="C93">
        <f t="shared" si="1"/>
        <v>23009.869712897213</v>
      </c>
      <c r="D93">
        <v>54674</v>
      </c>
    </row>
    <row r="94" spans="1:4">
      <c r="A94">
        <v>-7249</v>
      </c>
      <c r="B94" t="s">
        <v>501</v>
      </c>
      <c r="C94">
        <f t="shared" si="1"/>
        <v>53998.545151015838</v>
      </c>
      <c r="D94">
        <v>24495</v>
      </c>
    </row>
    <row r="95" spans="1:4">
      <c r="A95">
        <v>-23475</v>
      </c>
      <c r="B95" t="s">
        <v>502</v>
      </c>
      <c r="C95">
        <f t="shared" si="1"/>
        <v>89620.718164141988</v>
      </c>
      <c r="D95">
        <v>79550</v>
      </c>
    </row>
    <row r="96" spans="1:4">
      <c r="A96">
        <v>-641</v>
      </c>
      <c r="B96" t="s">
        <v>503</v>
      </c>
      <c r="C96">
        <f t="shared" si="1"/>
        <v>114001.54238875664</v>
      </c>
      <c r="D96">
        <v>25501</v>
      </c>
    </row>
    <row r="97" spans="1:4">
      <c r="A97">
        <v>21470</v>
      </c>
      <c r="B97" t="s">
        <v>504</v>
      </c>
      <c r="C97">
        <f t="shared" si="1"/>
        <v>115986.70929293342</v>
      </c>
      <c r="D97">
        <v>124444</v>
      </c>
    </row>
    <row r="98" spans="1:4">
      <c r="A98">
        <v>4350</v>
      </c>
      <c r="B98" t="s">
        <v>505</v>
      </c>
      <c r="C98">
        <f t="shared" si="1"/>
        <v>86528.404319044275</v>
      </c>
      <c r="D98">
        <v>39259</v>
      </c>
    </row>
    <row r="99" spans="1:4">
      <c r="A99">
        <v>-22195</v>
      </c>
      <c r="B99" t="s">
        <v>506</v>
      </c>
      <c r="C99">
        <f t="shared" si="1"/>
        <v>87861.524253685478</v>
      </c>
      <c r="D99">
        <v>289030</v>
      </c>
    </row>
    <row r="100" spans="1:4">
      <c r="A100">
        <v>-11915</v>
      </c>
      <c r="B100" t="s">
        <v>507</v>
      </c>
      <c r="C100">
        <f t="shared" si="1"/>
        <v>506503.76954458689</v>
      </c>
      <c r="D100">
        <v>166190</v>
      </c>
    </row>
    <row r="101" spans="1:4">
      <c r="A101">
        <v>17274</v>
      </c>
      <c r="B101" t="s">
        <v>508</v>
      </c>
      <c r="C101">
        <f t="shared" si="1"/>
        <v>1258678.9905323552</v>
      </c>
      <c r="D101">
        <v>1245184</v>
      </c>
    </row>
    <row r="102" spans="1:4">
      <c r="A102">
        <v>14526</v>
      </c>
      <c r="B102" t="s">
        <v>509</v>
      </c>
      <c r="C102">
        <f t="shared" si="1"/>
        <v>350665.13212056295</v>
      </c>
      <c r="D102">
        <v>74376</v>
      </c>
    </row>
    <row r="103" spans="1:4">
      <c r="A103">
        <v>-15365</v>
      </c>
      <c r="B103" t="s">
        <v>510</v>
      </c>
      <c r="C103">
        <f t="shared" si="1"/>
        <v>160225.82371906398</v>
      </c>
      <c r="D103">
        <v>210365</v>
      </c>
    </row>
    <row r="104" spans="1:4">
      <c r="A104">
        <v>-20347</v>
      </c>
      <c r="B104" t="s">
        <v>511</v>
      </c>
      <c r="C104">
        <f t="shared" si="1"/>
        <v>58007.050407887458</v>
      </c>
      <c r="D104">
        <v>32721</v>
      </c>
    </row>
    <row r="105" spans="1:4">
      <c r="A105">
        <v>8280</v>
      </c>
      <c r="B105" t="s">
        <v>512</v>
      </c>
      <c r="C105">
        <f t="shared" si="1"/>
        <v>24737.843542921295</v>
      </c>
      <c r="D105">
        <v>114154</v>
      </c>
    </row>
    <row r="106" spans="1:4">
      <c r="A106">
        <v>20640</v>
      </c>
      <c r="B106" t="s">
        <v>513</v>
      </c>
      <c r="C106">
        <f t="shared" si="1"/>
        <v>53229.828613386737</v>
      </c>
      <c r="D106">
        <v>34909</v>
      </c>
    </row>
    <row r="107" spans="1:4">
      <c r="A107">
        <v>-4779</v>
      </c>
      <c r="B107" t="s">
        <v>514</v>
      </c>
      <c r="C107">
        <f t="shared" si="1"/>
        <v>64988.696870519205</v>
      </c>
      <c r="D107">
        <v>78497</v>
      </c>
    </row>
    <row r="108" spans="1:4">
      <c r="A108">
        <v>-4779</v>
      </c>
      <c r="B108" t="s">
        <v>515</v>
      </c>
      <c r="C108">
        <f t="shared" si="1"/>
        <v>59058.961169691967</v>
      </c>
      <c r="D108">
        <v>25627</v>
      </c>
    </row>
    <row r="109" spans="1:4">
      <c r="A109">
        <v>-23707</v>
      </c>
      <c r="B109" t="s">
        <v>516</v>
      </c>
      <c r="C109">
        <f t="shared" si="1"/>
        <v>41284.202480230917</v>
      </c>
      <c r="D109">
        <v>59623</v>
      </c>
    </row>
    <row r="110" spans="1:4">
      <c r="A110">
        <v>-3169</v>
      </c>
      <c r="B110" t="s">
        <v>517</v>
      </c>
      <c r="C110">
        <f t="shared" si="1"/>
        <v>18394.3152372847</v>
      </c>
      <c r="D110">
        <v>26575</v>
      </c>
    </row>
    <row r="111" spans="1:4">
      <c r="A111">
        <v>21060</v>
      </c>
      <c r="B111" t="s">
        <v>518</v>
      </c>
      <c r="C111">
        <f t="shared" si="1"/>
        <v>6306.7308925558791</v>
      </c>
      <c r="D111">
        <v>42322</v>
      </c>
    </row>
    <row r="112" spans="1:4">
      <c r="A112">
        <v>6772</v>
      </c>
      <c r="B112" t="s">
        <v>519</v>
      </c>
      <c r="C112">
        <f t="shared" si="1"/>
        <v>21621.937996987137</v>
      </c>
      <c r="D112">
        <v>27153</v>
      </c>
    </row>
    <row r="113" spans="1:4">
      <c r="A113">
        <v>-21139</v>
      </c>
      <c r="B113" t="s">
        <v>520</v>
      </c>
      <c r="C113">
        <f t="shared" si="1"/>
        <v>30011.020552047856</v>
      </c>
      <c r="D113">
        <v>32400</v>
      </c>
    </row>
    <row r="114" spans="1:4">
      <c r="A114">
        <v>-14055</v>
      </c>
      <c r="B114" t="s">
        <v>521</v>
      </c>
      <c r="C114">
        <f t="shared" si="1"/>
        <v>29691.343640765968</v>
      </c>
      <c r="D114">
        <v>27780</v>
      </c>
    </row>
    <row r="115" spans="1:4">
      <c r="A115">
        <v>15684</v>
      </c>
      <c r="B115" t="s">
        <v>522</v>
      </c>
      <c r="C115">
        <f t="shared" si="1"/>
        <v>22459.18643776514</v>
      </c>
      <c r="D115">
        <v>28397</v>
      </c>
    </row>
    <row r="116" spans="1:4">
      <c r="A116">
        <v>16278</v>
      </c>
      <c r="B116" t="s">
        <v>523</v>
      </c>
      <c r="C116">
        <f t="shared" si="1"/>
        <v>10982.903574921442</v>
      </c>
      <c r="D116">
        <v>27960</v>
      </c>
    </row>
    <row r="117" spans="1:4">
      <c r="A117">
        <v>-13301</v>
      </c>
      <c r="B117" t="s">
        <v>524</v>
      </c>
      <c r="C117">
        <f t="shared" si="1"/>
        <v>1622.595363079397</v>
      </c>
      <c r="D117">
        <v>20013</v>
      </c>
    </row>
    <row r="118" spans="1:4">
      <c r="A118">
        <v>-21533</v>
      </c>
      <c r="B118" t="s">
        <v>525</v>
      </c>
      <c r="C118">
        <f t="shared" si="1"/>
        <v>11727.897821873177</v>
      </c>
      <c r="D118">
        <v>28671</v>
      </c>
    </row>
    <row r="119" spans="1:4">
      <c r="A119">
        <v>5926</v>
      </c>
      <c r="B119" t="s">
        <v>526</v>
      </c>
      <c r="C119">
        <f t="shared" si="1"/>
        <v>17725.318961361365</v>
      </c>
      <c r="D119">
        <v>18937</v>
      </c>
    </row>
    <row r="120" spans="1:4">
      <c r="A120">
        <v>21250</v>
      </c>
      <c r="B120" t="s">
        <v>527</v>
      </c>
      <c r="C120">
        <f t="shared" si="1"/>
        <v>18873.755411922048</v>
      </c>
      <c r="D120">
        <v>29067</v>
      </c>
    </row>
    <row r="121" spans="1:4">
      <c r="A121">
        <v>-2253</v>
      </c>
      <c r="B121" t="s">
        <v>528</v>
      </c>
      <c r="C121">
        <f t="shared" si="1"/>
        <v>15447.150598959366</v>
      </c>
      <c r="D121">
        <v>12544</v>
      </c>
    </row>
    <row r="122" spans="1:4">
      <c r="A122">
        <v>-23649</v>
      </c>
      <c r="B122" t="s">
        <v>529</v>
      </c>
      <c r="C122">
        <f t="shared" si="1"/>
        <v>9353.2834568894486</v>
      </c>
      <c r="D122">
        <v>29434</v>
      </c>
    </row>
    <row r="123" spans="1:4">
      <c r="A123">
        <v>-5651</v>
      </c>
      <c r="B123" t="s">
        <v>530</v>
      </c>
      <c r="C123">
        <f t="shared" si="1"/>
        <v>3783.8050813835948</v>
      </c>
      <c r="D123">
        <v>12971</v>
      </c>
    </row>
    <row r="124" spans="1:4">
      <c r="A124">
        <v>20374</v>
      </c>
      <c r="B124" t="s">
        <v>531</v>
      </c>
      <c r="C124">
        <f t="shared" si="1"/>
        <v>6985.2818875616686</v>
      </c>
      <c r="D124">
        <v>29611</v>
      </c>
    </row>
    <row r="125" spans="1:4">
      <c r="A125">
        <v>9104</v>
      </c>
      <c r="B125" t="s">
        <v>532</v>
      </c>
      <c r="C125">
        <f t="shared" si="1"/>
        <v>11289.423500224673</v>
      </c>
      <c r="D125">
        <v>9720</v>
      </c>
    </row>
    <row r="126" spans="1:4">
      <c r="A126">
        <v>-19839</v>
      </c>
      <c r="B126" t="s">
        <v>533</v>
      </c>
      <c r="C126">
        <f t="shared" si="1"/>
        <v>13570.721850246449</v>
      </c>
      <c r="D126">
        <v>29737</v>
      </c>
    </row>
    <row r="127" spans="1:4">
      <c r="A127">
        <v>-16029</v>
      </c>
      <c r="B127" t="s">
        <v>534</v>
      </c>
      <c r="C127">
        <f t="shared" si="1"/>
        <v>13138.386509718301</v>
      </c>
      <c r="D127">
        <v>10902</v>
      </c>
    </row>
    <row r="128" spans="1:4">
      <c r="A128">
        <v>13886</v>
      </c>
      <c r="B128" t="s">
        <v>535</v>
      </c>
      <c r="C128">
        <f t="shared" si="1"/>
        <v>10401.257179036611</v>
      </c>
      <c r="D128">
        <v>29554</v>
      </c>
    </row>
    <row r="129" spans="1:4">
      <c r="A129">
        <v>17810</v>
      </c>
      <c r="B129" t="s">
        <v>536</v>
      </c>
      <c r="C129">
        <f t="shared" si="1"/>
        <v>6696.1403939209022</v>
      </c>
      <c r="D129">
        <v>9760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static</vt:lpstr>
      <vt:lpstr>live music</vt:lpstr>
      <vt:lpstr>1khz</vt:lpstr>
      <vt:lpstr>10KHz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2012-12-11T21:37:01Z</dcterms:modified>
</cp:coreProperties>
</file>